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Swapnil bandekar\Downloads\Swapnil\Data Analytics\Work Sample\Super Store Data\"/>
    </mc:Choice>
  </mc:AlternateContent>
  <xr:revisionPtr revIDLastSave="0" documentId="13_ncr:1_{B51B81B2-6E96-401C-815A-99F05F43EA9B}" xr6:coauthVersionLast="47" xr6:coauthVersionMax="47" xr10:uidLastSave="{00000000-0000-0000-0000-000000000000}"/>
  <bookViews>
    <workbookView xWindow="-120" yWindow="-120" windowWidth="20730" windowHeight="11160" xr2:uid="{55605E0C-5B09-4503-A83E-8F4529A4C435}"/>
  </bookViews>
  <sheets>
    <sheet name="Dashboard" sheetId="16" r:id="rId1"/>
    <sheet name="Analysis" sheetId="15" r:id="rId2"/>
    <sheet name="OrderDetails" sheetId="8" r:id="rId3"/>
    <sheet name="Products" sheetId="12" r:id="rId4"/>
    <sheet name="PropertyInfo" sheetId="11" r:id="rId5"/>
  </sheets>
  <definedNames>
    <definedName name="_xlchart.v1.6" hidden="1">Analysis!$P$4</definedName>
    <definedName name="_xlchart.v5.0" hidden="1">Analysis!$AQ$4</definedName>
    <definedName name="_xlchart.v5.1" hidden="1">Analysis!$AQ$5:$AQ$22</definedName>
    <definedName name="_xlchart.v5.2" hidden="1">Analysis!$AR$4</definedName>
    <definedName name="_xlchart.v5.3" hidden="1">Analysis!$AR$5:$AR$22</definedName>
    <definedName name="_xlcn.WorksheetConnection_SuperStoreDataDashboard.xlsxOrderDetails1" hidden="1">OrderDetails[]</definedName>
    <definedName name="_xlcn.WorksheetConnection_SuperStoreDataDashboard.xlsxProducts1" hidden="1">Products[]</definedName>
    <definedName name="_xlcn.WorksheetConnection_SuperStoreDataDashboard.xlsxPropertyInfo1" hidden="1">PropertyInfo[]</definedName>
    <definedName name="Category">OFFSET(Analysis!$P$4,1,0,COUNT(Analysis!$Q:$Q))</definedName>
    <definedName name="CategoryRange">OFFSET(Analysis!$P$4,1,1,COUNT(Analysis!$Q:$Q))</definedName>
    <definedName name="ExternalData_1" localSheetId="2" hidden="1">OrderDetails!$A$1:$E$5001</definedName>
    <definedName name="ExternalData_2" localSheetId="4" hidden="1">PropertyInfo!$A$1:$C$21</definedName>
    <definedName name="ExternalData_3" localSheetId="3" hidden="1">Products!$A$1:$D$95</definedName>
    <definedName name="Slicer_ProductCategory">#N/A</definedName>
    <definedName name="Slicer_Year">#N/A</definedName>
  </definedNames>
  <calcPr calcId="191029"/>
  <pivotCaches>
    <pivotCache cacheId="36" r:id="rId6"/>
    <pivotCache cacheId="39" r:id="rId7"/>
    <pivotCache cacheId="42" r:id="rId8"/>
    <pivotCache cacheId="45" r:id="rId9"/>
    <pivotCache cacheId="48" r:id="rId10"/>
    <pivotCache cacheId="51" r:id="rId11"/>
    <pivotCache cacheId="54" r:id="rId12"/>
    <pivotCache cacheId="57" r:id="rId13"/>
  </pivotCaches>
  <extLst>
    <ext xmlns:x14="http://schemas.microsoft.com/office/spreadsheetml/2009/9/main" uri="{876F7934-8845-4945-9796-88D515C7AA90}">
      <x14:pivotCaches>
        <pivotCache cacheId="8"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pertyInfo" name="PropertyInfo" connection="WorksheetConnection_Super Store Data - Dashboard.xlsx!PropertyInfo"/>
          <x15:modelTable id="Products" name="Products" connection="WorksheetConnection_Super Store Data - Dashboard.xlsx!Products"/>
          <x15:modelTable id="OrderDetails" name="OrderDetails" connection="WorksheetConnection_Super Store Data - Dashboard.xlsx!OrderDetails"/>
          <x15:modelTable id="Calendar" name="Calendar" connection="Connection"/>
        </x15:modelTables>
        <x15:modelRelationships>
          <x15:modelRelationship fromTable="OrderDetails" fromColumn="PropertyID" toTable="PropertyInfo" toColumn="Prop ID"/>
          <x15:modelRelationship fromTable="OrderDetails" fromColumn="ProductID" toTable="Products" toColumn="ProductID"/>
          <x15:modelRelationship fromTable="OrderDetails" fromColumn="OrderDate" toTable="Calendar" toColumn="Date"/>
        </x15:modelRelationships>
        <x15:extLst>
          <ext xmlns:x16="http://schemas.microsoft.com/office/spreadsheetml/2014/11/main" uri="{9835A34E-60A6-4A7C-AAB8-D5F71C897F49}">
            <x16:modelTimeGroupings>
              <x16:modelTimeGrouping tableName="OrderDetail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Y5" i="15" l="1" a="1"/>
  <c r="AY5" i="15" s="1"/>
  <c r="AX5" i="15" a="1"/>
  <c r="AX5" i="15" s="1"/>
  <c r="AR5" i="15" a="1"/>
  <c r="AR5" i="15" s="1"/>
  <c r="AQ5" i="15" a="1"/>
  <c r="AQ5" i="15" s="1"/>
  <c r="AJ3" i="15"/>
  <c r="AK3" i="15" s="1"/>
  <c r="AC5" i="15" a="1"/>
  <c r="AC5" i="15" s="1"/>
  <c r="AA5" i="15" s="1" a="1"/>
  <c r="AA5" i="15" s="1"/>
  <c r="AC2" i="15" s="1" a="1"/>
  <c r="AC2" i="15" s="1"/>
  <c r="AB5" i="15" a="1"/>
  <c r="AB5" i="15" s="1"/>
  <c r="U5" i="15" a="1"/>
  <c r="U5" i="15" s="1"/>
  <c r="S5" i="15" s="1" a="1"/>
  <c r="S5" i="15" s="1"/>
  <c r="T5" i="15" a="1"/>
  <c r="T5" i="15" s="1"/>
  <c r="AE5" i="15" l="1" a="1"/>
  <c r="AB2" i="15" a="1"/>
  <c r="AB2" i="15" s="1"/>
  <c r="T2" i="15" a="1"/>
  <c r="T2" i="15" s="1"/>
  <c r="U2" i="15" a="1"/>
  <c r="U2" i="15" s="1"/>
  <c r="AE5" i="15" l="1"/>
  <c r="AF5" i="15" l="1" a="1"/>
  <c r="AF5" i="15" s="1"/>
  <c r="AI5" i="15" s="1" a="1"/>
  <c r="AI5" i="15" s="1"/>
  <c r="AG5" i="15" a="1"/>
  <c r="AG5" i="15" l="1"/>
  <c r="AJ5" i="15" s="1" a="1"/>
  <c r="AJ5"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1C9E9C-6398-4C30-B1BF-639CC865AFC4}" name="Connection" type="104" refreshedVersion="0" background="1">
    <extLst>
      <ext xmlns:x15="http://schemas.microsoft.com/office/spreadsheetml/2010/11/main" uri="{DE250136-89BD-433C-8126-D09CA5730AF9}">
        <x15:connection id="Calendar"/>
      </ext>
    </extLst>
  </connection>
  <connection id="2" xr16:uid="{F75F252A-58C0-4176-973D-07AAB5FBD554}" keepAlive="1" name="Query - OrderDetails" description="Connection to the 'OrderDetails' query in the workbook." type="5" refreshedVersion="8" background="1" saveData="1">
    <dbPr connection="Provider=Microsoft.Mashup.OleDb.1;Data Source=$Workbook$;Location=OrderDetails;Extended Properties=&quot;&quot;" command="SELECT * FROM [OrderDetails]"/>
  </connection>
  <connection id="3" xr16:uid="{D7B07FE8-D01C-4006-A0CE-EBE7DCC0A733}"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4" xr16:uid="{5CC18064-6EB6-4F64-9059-1B308B5C6D94}" keepAlive="1" name="Query - PropertyInfo" description="Connection to the 'PropertyInfo' query in the workbook." type="5" refreshedVersion="8" background="1" saveData="1">
    <dbPr connection="Provider=Microsoft.Mashup.OleDb.1;Data Source=$Workbook$;Location=PropertyInfo;Extended Properties=&quot;&quot;" command="SELECT * FROM [PropertyInfo]"/>
  </connection>
  <connection id="5" xr16:uid="{6084FF83-49E2-4A0B-95D4-45778DDE282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F29E65D-863F-4C08-BD19-0BA0CCACE948}" name="WorksheetConnection_Super Store Data - Dashboard.xlsx!OrderDetails" type="102" refreshedVersion="8" minRefreshableVersion="5">
    <extLst>
      <ext xmlns:x15="http://schemas.microsoft.com/office/spreadsheetml/2010/11/main" uri="{DE250136-89BD-433C-8126-D09CA5730AF9}">
        <x15:connection id="OrderDetails">
          <x15:rangePr sourceName="_xlcn.WorksheetConnection_SuperStoreDataDashboard.xlsxOrderDetails1"/>
        </x15:connection>
      </ext>
    </extLst>
  </connection>
  <connection id="7" xr16:uid="{5706D597-94FE-45DB-8E94-2A1C5D23340D}" name="WorksheetConnection_Super Store Data - Dashboard.xlsx!Products" type="102" refreshedVersion="8" minRefreshableVersion="5">
    <extLst>
      <ext xmlns:x15="http://schemas.microsoft.com/office/spreadsheetml/2010/11/main" uri="{DE250136-89BD-433C-8126-D09CA5730AF9}">
        <x15:connection id="Products">
          <x15:rangePr sourceName="_xlcn.WorksheetConnection_SuperStoreDataDashboard.xlsxProducts1"/>
        </x15:connection>
      </ext>
    </extLst>
  </connection>
  <connection id="8" xr16:uid="{4362F599-C210-4C58-B809-FA9E1046235D}" name="WorksheetConnection_Super Store Data - Dashboard.xlsx!PropertyInfo" type="102" refreshedVersion="8" minRefreshableVersion="5">
    <extLst>
      <ext xmlns:x15="http://schemas.microsoft.com/office/spreadsheetml/2010/11/main" uri="{DE250136-89BD-433C-8126-D09CA5730AF9}">
        <x15:connection id="PropertyInfo">
          <x15:rangePr sourceName="_xlcn.WorksheetConnection_SuperStoreDataDashboard.xlsxPropertyInfo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<sst xmlns="http://schemas.openxmlformats.org/spreadsheetml/2006/main" count="408" uniqueCount="171">
  <si>
    <t>OrderID</t>
  </si>
  <si>
    <t>OrderDate</t>
  </si>
  <si>
    <t>PropertyID</t>
  </si>
  <si>
    <t>ProductID</t>
  </si>
  <si>
    <t>Quantity</t>
  </si>
  <si>
    <t>ProductName</t>
  </si>
  <si>
    <t>ProductCategory</t>
  </si>
  <si>
    <t>Price</t>
  </si>
  <si>
    <t>Large Towel</t>
  </si>
  <si>
    <t>Housekeeping</t>
  </si>
  <si>
    <t>Hand Towel</t>
  </si>
  <si>
    <t>Washcloth</t>
  </si>
  <si>
    <t>Shampoo</t>
  </si>
  <si>
    <t>Moisturizer</t>
  </si>
  <si>
    <t>Conditioner</t>
  </si>
  <si>
    <t>Hand Soap</t>
  </si>
  <si>
    <t>Bath Soap</t>
  </si>
  <si>
    <t>Tissues</t>
  </si>
  <si>
    <t>Toilet Paper</t>
  </si>
  <si>
    <t>Shower Cap</t>
  </si>
  <si>
    <t>Bed Sheet (King)</t>
  </si>
  <si>
    <t>Bed Sheet (Double)</t>
  </si>
  <si>
    <t>Pillowcase</t>
  </si>
  <si>
    <t>Drinking Glass</t>
  </si>
  <si>
    <t>Mouthwash</t>
  </si>
  <si>
    <t>Clothes Hanger</t>
  </si>
  <si>
    <t>Coffee Cup</t>
  </si>
  <si>
    <t>Light Bulb</t>
  </si>
  <si>
    <t>Pens</t>
  </si>
  <si>
    <t>Office Supplies</t>
  </si>
  <si>
    <t>Printer Paper</t>
  </si>
  <si>
    <t>Paper Clips</t>
  </si>
  <si>
    <t>Printer Toner</t>
  </si>
  <si>
    <t>Envelopes (Letter)</t>
  </si>
  <si>
    <t>Envelopes (Legal)</t>
  </si>
  <si>
    <t>Envelopes (Catalog)</t>
  </si>
  <si>
    <t>Invisible Tape</t>
  </si>
  <si>
    <t>Staples</t>
  </si>
  <si>
    <t>Erasable Markers</t>
  </si>
  <si>
    <t>Permanent Markers</t>
  </si>
  <si>
    <t>Sticky Notes</t>
  </si>
  <si>
    <t>Note Pads</t>
  </si>
  <si>
    <t>Towel Rack</t>
  </si>
  <si>
    <t>Furnishings</t>
  </si>
  <si>
    <t>Shower Curtain</t>
  </si>
  <si>
    <t>Tissue Box</t>
  </si>
  <si>
    <t>Armoire</t>
  </si>
  <si>
    <t>Bed (King)</t>
  </si>
  <si>
    <t>Bed (Double)</t>
  </si>
  <si>
    <t>Alarm Clock</t>
  </si>
  <si>
    <t>Coffee Maker</t>
  </si>
  <si>
    <t>Office Chair</t>
  </si>
  <si>
    <t>Reading Chair</t>
  </si>
  <si>
    <t>Table Lamp</t>
  </si>
  <si>
    <t>Floor Lamp</t>
  </si>
  <si>
    <t>Computer Desk</t>
  </si>
  <si>
    <t>Safe</t>
  </si>
  <si>
    <t>Swivel Chair</t>
  </si>
  <si>
    <t>Side Table</t>
  </si>
  <si>
    <t>Large Vase</t>
  </si>
  <si>
    <t>Small Vase</t>
  </si>
  <si>
    <t>Painting</t>
  </si>
  <si>
    <t>Ironing Board</t>
  </si>
  <si>
    <t>Iron</t>
  </si>
  <si>
    <t>Chest of Drawers</t>
  </si>
  <si>
    <t>Television</t>
  </si>
  <si>
    <t>Telephone</t>
  </si>
  <si>
    <t>Wireless Router</t>
  </si>
  <si>
    <t>Mirror</t>
  </si>
  <si>
    <t>Screws</t>
  </si>
  <si>
    <t>Maintenance</t>
  </si>
  <si>
    <t>Portable Drill</t>
  </si>
  <si>
    <t>Tape Measure</t>
  </si>
  <si>
    <t>Leaf Blower</t>
  </si>
  <si>
    <t>Duct Tape</t>
  </si>
  <si>
    <t>Gaffer's Tape</t>
  </si>
  <si>
    <t>Ladder</t>
  </si>
  <si>
    <t>Wood Glue</t>
  </si>
  <si>
    <t>Adjustable Wrench</t>
  </si>
  <si>
    <t>Window Screen</t>
  </si>
  <si>
    <t>Door Knob</t>
  </si>
  <si>
    <t>Door Lock</t>
  </si>
  <si>
    <t>Hammer</t>
  </si>
  <si>
    <t>Nails</t>
  </si>
  <si>
    <t>Mop</t>
  </si>
  <si>
    <t>Large Plant</t>
  </si>
  <si>
    <t>Public Areas</t>
  </si>
  <si>
    <t>Small Plant</t>
  </si>
  <si>
    <t>Ficus</t>
  </si>
  <si>
    <t>Large Area Rug</t>
  </si>
  <si>
    <t>Small Area Rug</t>
  </si>
  <si>
    <t>Coffee Table</t>
  </si>
  <si>
    <t>Poster Stand</t>
  </si>
  <si>
    <t>Flyer Holder</t>
  </si>
  <si>
    <t>Business Cards</t>
  </si>
  <si>
    <t>Bar Stool</t>
  </si>
  <si>
    <t>Tall Chair</t>
  </si>
  <si>
    <t>Low Chair</t>
  </si>
  <si>
    <t>Sofa</t>
  </si>
  <si>
    <t>End Table</t>
  </si>
  <si>
    <t>Serving Tray</t>
  </si>
  <si>
    <t>Photograph</t>
  </si>
  <si>
    <t>Luggage Cart</t>
  </si>
  <si>
    <t>Small Sign</t>
  </si>
  <si>
    <t>Large Sign</t>
  </si>
  <si>
    <t>Terminal</t>
  </si>
  <si>
    <t>Monitor</t>
  </si>
  <si>
    <t>Prop ID</t>
  </si>
  <si>
    <t>PropertyCity</t>
  </si>
  <si>
    <t>PropertyState</t>
  </si>
  <si>
    <t>New York</t>
  </si>
  <si>
    <t>Cincinnati</t>
  </si>
  <si>
    <t>Ohio</t>
  </si>
  <si>
    <t>Portland</t>
  </si>
  <si>
    <t>Oregon</t>
  </si>
  <si>
    <t>Seattle</t>
  </si>
  <si>
    <t>Washington</t>
  </si>
  <si>
    <t>Kansas City</t>
  </si>
  <si>
    <t>Missouri</t>
  </si>
  <si>
    <t>Orlando</t>
  </si>
  <si>
    <t>Florida</t>
  </si>
  <si>
    <t>Boston</t>
  </si>
  <si>
    <t>Massachusetts</t>
  </si>
  <si>
    <t>Philadelphia</t>
  </si>
  <si>
    <t>Pennsylvania</t>
  </si>
  <si>
    <t>Richmond</t>
  </si>
  <si>
    <t>Virginia</t>
  </si>
  <si>
    <t>Arlington</t>
  </si>
  <si>
    <t>Atlanta</t>
  </si>
  <si>
    <t>Georgia</t>
  </si>
  <si>
    <t>Dallas</t>
  </si>
  <si>
    <t>Texas</t>
  </si>
  <si>
    <t>New Orleans</t>
  </si>
  <si>
    <t>Louisiana</t>
  </si>
  <si>
    <t>Nashville</t>
  </si>
  <si>
    <t>Tennessee</t>
  </si>
  <si>
    <t>Chicago</t>
  </si>
  <si>
    <t>Illinois</t>
  </si>
  <si>
    <t>Denver</t>
  </si>
  <si>
    <t>Colorado</t>
  </si>
  <si>
    <t>Las Vegas</t>
  </si>
  <si>
    <t>Nevada</t>
  </si>
  <si>
    <t>Phoenix</t>
  </si>
  <si>
    <t>Arizona</t>
  </si>
  <si>
    <t>Los Angeles</t>
  </si>
  <si>
    <t>California</t>
  </si>
  <si>
    <t>San Francisco</t>
  </si>
  <si>
    <t>Jan</t>
  </si>
  <si>
    <t>Feb</t>
  </si>
  <si>
    <t>Mar</t>
  </si>
  <si>
    <t>Apr</t>
  </si>
  <si>
    <t>May</t>
  </si>
  <si>
    <t>Jun</t>
  </si>
  <si>
    <t>Jul</t>
  </si>
  <si>
    <t>Aug</t>
  </si>
  <si>
    <t>Sep</t>
  </si>
  <si>
    <t>Oct</t>
  </si>
  <si>
    <t>Nov</t>
  </si>
  <si>
    <t>Dec</t>
  </si>
  <si>
    <t>Sales</t>
  </si>
  <si>
    <t>Qtr 1</t>
  </si>
  <si>
    <t>Qtr 2</t>
  </si>
  <si>
    <t>Qtr 3</t>
  </si>
  <si>
    <t>Qtr 4</t>
  </si>
  <si>
    <t>Month</t>
  </si>
  <si>
    <t>Day</t>
  </si>
  <si>
    <t>Quarter</t>
  </si>
  <si>
    <t>Category</t>
  </si>
  <si>
    <t>Product</t>
  </si>
  <si>
    <t>State</t>
  </si>
  <si>
    <t>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</si>
</sst>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
    <numFmt numFmtId="165" formatCode="\$#,##0;\(\$#,##0\);\$#,##0"/>
  </numFmts>
  <fonts count="3" x14ac:knownFonts="1">
    <font>
      <sz val="11"/>
      <color theme="1"/>
      <name val="Calibri"/>
      <family val="2"/>
      <scheme val="minor"/>
    </font>
    <font>
      <sz val="8"/>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2" fillId="0" borderId="0" xfId="0" applyFont="1"/>
  </cellXfs>
  <cellStyles count="1">
    <cellStyle name="Normal" xfId="0" builtinId="0"/>
  </cellStyles>
  <dxfs count="8">
    <dxf>
      <numFmt numFmtId="0" formatCode="General"/>
    </dxf>
    <dxf>
      <numFmt numFmtId="0" formatCode="General"/>
    </dxf>
    <dxf>
      <numFmt numFmtId="164" formatCode="[$$-409]#,##0"/>
    </dxf>
    <dxf>
      <numFmt numFmtId="0" formatCode="General"/>
    </dxf>
    <dxf>
      <numFmt numFmtId="0" formatCode="General"/>
    </dxf>
    <dxf>
      <numFmt numFmtId="19" formatCode="dd/mm/yyyy"/>
    </dxf>
    <dxf>
      <font>
        <b/>
        <i val="0"/>
        <sz val="14"/>
        <color theme="0"/>
        <name val="Calibri"/>
        <family val="2"/>
        <scheme val="minor"/>
      </font>
      <fill>
        <patternFill>
          <bgColor rgb="FF356388"/>
        </patternFill>
      </fill>
      <border diagonalUp="0" diagonalDown="0">
        <left/>
        <right/>
        <top/>
        <bottom/>
        <vertical/>
        <horizontal/>
      </border>
    </dxf>
    <dxf>
      <font>
        <b/>
        <i val="0"/>
        <sz val="12"/>
        <color theme="0"/>
        <name val="Calibri"/>
        <family val="2"/>
        <scheme val="none"/>
      </font>
      <fill>
        <patternFill>
          <bgColor rgb="FF356388"/>
        </patternFill>
      </fill>
      <border diagonalUp="0" diagonalDown="0">
        <left/>
        <right/>
        <top/>
        <bottom/>
        <vertical/>
        <horizontal/>
      </border>
    </dxf>
  </dxfs>
  <tableStyles count="1" defaultTableStyle="TableStyleMedium2" defaultPivotStyle="PivotStyleLight16">
    <tableStyle name="Slicer New" pivot="0" table="0" count="10" xr9:uid="{17FB8CD2-C755-4AE7-AFE2-E6927985874F}">
      <tableStyleElement type="wholeTable" dxfId="7"/>
      <tableStyleElement type="headerRow" dxfId="6"/>
    </tableStyle>
  </tableStyles>
  <colors>
    <mruColors>
      <color rgb="FF356388"/>
      <color rgb="FF446388"/>
      <color rgb="FF5479A6"/>
      <color rgb="FF2D415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4"/>
            <color theme="0"/>
            <name val="Calibri"/>
            <family val="2"/>
            <scheme val="minor"/>
          </font>
          <fill>
            <patternFill patternType="solid">
              <fgColor rgb="FFFFFFFF"/>
              <bgColor theme="9"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6.xml"/><Relationship Id="rId11" Type="http://schemas.openxmlformats.org/officeDocument/2006/relationships/pivotCacheDefinition" Target="pivotCache/pivotCacheDefinition6.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10" Type="http://schemas.openxmlformats.org/officeDocument/2006/relationships/pivotCacheDefinition" Target="pivotCache/pivotCacheDefinition5.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52"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8" Type="http://schemas.openxmlformats.org/officeDocument/2006/relationships/pivotCacheDefinition" Target="pivotCache/pivotCacheDefinition3.xml"/><Relationship Id="rId51" Type="http://schemas.openxmlformats.org/officeDocument/2006/relationships/customXml" Target="../customXml/item28.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haredStrings" Target="sharedStrings.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 Dashboard.xlsx]Analysis!Monthly Sales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s>
    <c:plotArea>
      <c:layout/>
      <c:barChart>
        <c:barDir val="col"/>
        <c:grouping val="clustered"/>
        <c:varyColors val="0"/>
        <c:ser>
          <c:idx val="0"/>
          <c:order val="0"/>
          <c:tx>
            <c:strRef>
              <c:f>Analysis!$E$4</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Analysis!$D$5:$D$16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Analysis!$E$5:$E$16</c:f>
              <c:numCache>
                <c:formatCode>\$#,##0;\(\$#,##0\);\$#,##0</c:formatCode>
                <c:ptCount val="12"/>
                <c:pt idx="0">
                  <c:v>44965</c:v>
                </c:pt>
                <c:pt idx="1">
                  <c:v>39215</c:v>
                </c:pt>
                <c:pt idx="2">
                  <c:v>41601</c:v>
                </c:pt>
                <c:pt idx="3">
                  <c:v>45859</c:v>
                </c:pt>
                <c:pt idx="4">
                  <c:v>52814</c:v>
                </c:pt>
                <c:pt idx="5">
                  <c:v>42418</c:v>
                </c:pt>
                <c:pt idx="6">
                  <c:v>43818</c:v>
                </c:pt>
                <c:pt idx="7">
                  <c:v>45347</c:v>
                </c:pt>
                <c:pt idx="8">
                  <c:v>43292</c:v>
                </c:pt>
                <c:pt idx="9">
                  <c:v>41131</c:v>
                </c:pt>
                <c:pt idx="10">
                  <c:v>50912</c:v>
                </c:pt>
                <c:pt idx="11">
                  <c:v>42107</c:v>
                </c:pt>
              </c:numCache>
            </c:numRef>
          </c:val>
          <c:extLst>
            <c:ext xmlns:c16="http://schemas.microsoft.com/office/drawing/2014/chart" uri="{C3380CC4-5D6E-409C-BE32-E72D297353CC}">
              <c16:uniqueId val="{00000000-ED2D-4AF3-B44E-28F4164E7CFE}"/>
            </c:ext>
          </c:extLst>
        </c:ser>
        <c:dLbls>
          <c:dLblPos val="outEnd"/>
          <c:showLegendKey val="0"/>
          <c:showVal val="1"/>
          <c:showCatName val="0"/>
          <c:showSerName val="0"/>
          <c:showPercent val="0"/>
          <c:showBubbleSize val="0"/>
        </c:dLbls>
        <c:gapWidth val="50"/>
        <c:axId val="1700690464"/>
        <c:axId val="1700692960"/>
      </c:barChart>
      <c:catAx>
        <c:axId val="170069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700692960"/>
        <c:crosses val="autoZero"/>
        <c:auto val="1"/>
        <c:lblAlgn val="ctr"/>
        <c:lblOffset val="100"/>
        <c:noMultiLvlLbl val="0"/>
      </c:catAx>
      <c:valAx>
        <c:axId val="17006929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70069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9342059519607956"/>
          <c:y val="6.6343544635385943E-2"/>
          <c:w val="0.5065794048039205"/>
          <c:h val="0.86731291072922811"/>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Analysis!$AI$5:$AI$14</c:f>
              <c:strCache>
                <c:ptCount val="10"/>
                <c:pt idx="0">
                  <c:v>Bed (King)</c:v>
                </c:pt>
                <c:pt idx="1">
                  <c:v>Bed (Double)</c:v>
                </c:pt>
                <c:pt idx="2">
                  <c:v>Portable Drill</c:v>
                </c:pt>
                <c:pt idx="3">
                  <c:v>Sofa</c:v>
                </c:pt>
                <c:pt idx="4">
                  <c:v>Leaf Blower</c:v>
                </c:pt>
                <c:pt idx="5">
                  <c:v>Luggage Cart</c:v>
                </c:pt>
                <c:pt idx="6">
                  <c:v>Television</c:v>
                </c:pt>
                <c:pt idx="7">
                  <c:v>Chest of Drawers</c:v>
                </c:pt>
                <c:pt idx="8">
                  <c:v>Mirror</c:v>
                </c:pt>
                <c:pt idx="9">
                  <c:v>Door Lock</c:v>
                </c:pt>
              </c:strCache>
            </c:strRef>
          </c:cat>
          <c:val>
            <c:numRef>
              <c:f>Analysis!$AJ$5:$AJ$14</c:f>
              <c:numCache>
                <c:formatCode>[$$-409]#,##0</c:formatCode>
                <c:ptCount val="10"/>
                <c:pt idx="0">
                  <c:v>32700</c:v>
                </c:pt>
                <c:pt idx="1">
                  <c:v>27500</c:v>
                </c:pt>
                <c:pt idx="2">
                  <c:v>27300</c:v>
                </c:pt>
                <c:pt idx="3">
                  <c:v>22360</c:v>
                </c:pt>
                <c:pt idx="4">
                  <c:v>21614</c:v>
                </c:pt>
                <c:pt idx="5">
                  <c:v>18354</c:v>
                </c:pt>
                <c:pt idx="6">
                  <c:v>17800</c:v>
                </c:pt>
                <c:pt idx="7">
                  <c:v>16350</c:v>
                </c:pt>
                <c:pt idx="8">
                  <c:v>11900</c:v>
                </c:pt>
                <c:pt idx="9">
                  <c:v>11700</c:v>
                </c:pt>
              </c:numCache>
            </c:numRef>
          </c:val>
          <c:extLst>
            <c:ext xmlns:c16="http://schemas.microsoft.com/office/drawing/2014/chart" uri="{C3380CC4-5D6E-409C-BE32-E72D297353CC}">
              <c16:uniqueId val="{00000000-A444-48F6-B413-72354F15E7CA}"/>
            </c:ext>
          </c:extLst>
        </c:ser>
        <c:dLbls>
          <c:showLegendKey val="0"/>
          <c:showVal val="0"/>
          <c:showCatName val="0"/>
          <c:showSerName val="0"/>
          <c:showPercent val="0"/>
          <c:showBubbleSize val="0"/>
        </c:dLbls>
        <c:gapWidth val="50"/>
        <c:axId val="1391854016"/>
        <c:axId val="1391859424"/>
      </c:barChart>
      <c:catAx>
        <c:axId val="13918540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391859424"/>
        <c:crosses val="autoZero"/>
        <c:auto val="1"/>
        <c:lblAlgn val="ctr"/>
        <c:lblOffset val="100"/>
        <c:noMultiLvlLbl val="0"/>
      </c:catAx>
      <c:valAx>
        <c:axId val="1391859424"/>
        <c:scaling>
          <c:orientation val="minMax"/>
        </c:scaling>
        <c:delete val="1"/>
        <c:axPos val="t"/>
        <c:numFmt formatCode="[$$-409]#,##0" sourceLinked="1"/>
        <c:majorTickMark val="none"/>
        <c:minorTickMark val="none"/>
        <c:tickLblPos val="nextTo"/>
        <c:crossAx val="139185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 Dashboard.xlsx]Analysis!Quarterly Sales</c:name>
    <c:fmtId val="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dLbl>
          <c:idx val="0"/>
          <c:layout>
            <c:manualLayout>
              <c:x val="-0.24803537488848376"/>
              <c:y val="-0.2625943182493330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dLbl>
          <c:idx val="0"/>
          <c:layout>
            <c:manualLayout>
              <c:x val="0.21747449672239247"/>
              <c:y val="-0.2891548240192012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851797595068056E-2"/>
          <c:y val="0.11219297201581455"/>
          <c:w val="0.93914820992203563"/>
          <c:h val="0.82006858988445952"/>
        </c:manualLayout>
      </c:layout>
      <c:pie3DChart>
        <c:varyColors val="1"/>
        <c:ser>
          <c:idx val="0"/>
          <c:order val="0"/>
          <c:tx>
            <c:strRef>
              <c:f>Analysis!$M$4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6F6-4C75-A0F9-818ADADAB51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6F6-4C75-A0F9-818ADADAB51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6F6-4C75-A0F9-818ADADAB51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6F6-4C75-A0F9-818ADADAB51B}"/>
              </c:ext>
            </c:extLst>
          </c:dPt>
          <c:dLbls>
            <c:dLbl>
              <c:idx val="1"/>
              <c:layout>
                <c:manualLayout>
                  <c:x val="-0.24803537488848376"/>
                  <c:y val="-0.2625943182493330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6F6-4C75-A0F9-818ADADAB51B}"/>
                </c:ext>
              </c:extLst>
            </c:dLbl>
            <c:dLbl>
              <c:idx val="2"/>
              <c:layout>
                <c:manualLayout>
                  <c:x val="0.21747449672239247"/>
                  <c:y val="-0.2891548240192012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6F6-4C75-A0F9-818ADADAB51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Analysis!$L$5:$L$8</c:f>
              <c:strCache>
                <c:ptCount val="4"/>
                <c:pt idx="0">
                  <c:v>Qtr 1</c:v>
                </c:pt>
                <c:pt idx="1">
                  <c:v>Qtr 2</c:v>
                </c:pt>
                <c:pt idx="2">
                  <c:v>Qtr 3</c:v>
                </c:pt>
                <c:pt idx="3">
                  <c:v>Qtr 4</c:v>
                </c:pt>
              </c:strCache>
            </c:strRef>
          </c:cat>
          <c:val>
            <c:numRef>
              <c:f>Analysis!$M$5:$M$8</c:f>
              <c:numCache>
                <c:formatCode>\$#,##0;\(\$#,##0\);\$#,##0</c:formatCode>
                <c:ptCount val="4"/>
                <c:pt idx="0">
                  <c:v>125781</c:v>
                </c:pt>
                <c:pt idx="1">
                  <c:v>141091</c:v>
                </c:pt>
                <c:pt idx="2">
                  <c:v>132457</c:v>
                </c:pt>
                <c:pt idx="3">
                  <c:v>134150</c:v>
                </c:pt>
              </c:numCache>
            </c:numRef>
          </c:val>
          <c:extLst>
            <c:ext xmlns:c16="http://schemas.microsoft.com/office/drawing/2014/chart" uri="{C3380CC4-5D6E-409C-BE32-E72D297353CC}">
              <c16:uniqueId val="{00000008-E6F6-4C75-A0F9-818ADADAB51B}"/>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 Dashboard.xlsx]Analysis!Daily Sales</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19377131509396"/>
          <c:y val="8.1686415761144673E-2"/>
          <c:w val="0.81006036320442476"/>
          <c:h val="0.6345790821000612"/>
        </c:manualLayout>
      </c:layout>
      <c:areaChart>
        <c:grouping val="standard"/>
        <c:varyColors val="0"/>
        <c:ser>
          <c:idx val="0"/>
          <c:order val="0"/>
          <c:tx>
            <c:strRef>
              <c:f>Analysis!$I$4</c:f>
              <c:strCache>
                <c:ptCount val="1"/>
                <c:pt idx="0">
                  <c:v>Total</c:v>
                </c:pt>
              </c:strCache>
            </c:strRef>
          </c:tx>
          <c:spPr>
            <a:solidFill>
              <a:schemeClr val="accent1"/>
            </a:solidFill>
            <a:ln>
              <a:noFill/>
            </a:ln>
            <a:effectLst/>
          </c:spPr>
          <c:cat>
            <c:strRef>
              <c:f>Analysis!$H$5:$H$35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Analysis!$I$5:$I$35</c:f>
              <c:numCache>
                <c:formatCode>\$#,##0;\(\$#,##0\);\$#,##0</c:formatCode>
                <c:ptCount val="31"/>
                <c:pt idx="0">
                  <c:v>14674</c:v>
                </c:pt>
                <c:pt idx="1">
                  <c:v>18482</c:v>
                </c:pt>
                <c:pt idx="2">
                  <c:v>16359</c:v>
                </c:pt>
                <c:pt idx="3">
                  <c:v>19672</c:v>
                </c:pt>
                <c:pt idx="4">
                  <c:v>17501</c:v>
                </c:pt>
                <c:pt idx="5">
                  <c:v>19132</c:v>
                </c:pt>
                <c:pt idx="6">
                  <c:v>12316</c:v>
                </c:pt>
                <c:pt idx="7">
                  <c:v>18428</c:v>
                </c:pt>
                <c:pt idx="8">
                  <c:v>16521</c:v>
                </c:pt>
                <c:pt idx="9">
                  <c:v>16162</c:v>
                </c:pt>
                <c:pt idx="10">
                  <c:v>20251</c:v>
                </c:pt>
                <c:pt idx="11">
                  <c:v>17231</c:v>
                </c:pt>
                <c:pt idx="12">
                  <c:v>18963</c:v>
                </c:pt>
                <c:pt idx="13">
                  <c:v>15935</c:v>
                </c:pt>
                <c:pt idx="14">
                  <c:v>17918</c:v>
                </c:pt>
                <c:pt idx="15">
                  <c:v>17561</c:v>
                </c:pt>
                <c:pt idx="16">
                  <c:v>17954</c:v>
                </c:pt>
                <c:pt idx="17">
                  <c:v>18196</c:v>
                </c:pt>
                <c:pt idx="18">
                  <c:v>17716</c:v>
                </c:pt>
                <c:pt idx="19">
                  <c:v>16683</c:v>
                </c:pt>
                <c:pt idx="20">
                  <c:v>16533</c:v>
                </c:pt>
                <c:pt idx="21">
                  <c:v>18155</c:v>
                </c:pt>
                <c:pt idx="22">
                  <c:v>16846</c:v>
                </c:pt>
                <c:pt idx="23">
                  <c:v>20686</c:v>
                </c:pt>
                <c:pt idx="24">
                  <c:v>15999</c:v>
                </c:pt>
                <c:pt idx="25">
                  <c:v>18587</c:v>
                </c:pt>
                <c:pt idx="26">
                  <c:v>16720</c:v>
                </c:pt>
                <c:pt idx="27">
                  <c:v>17848</c:v>
                </c:pt>
                <c:pt idx="28">
                  <c:v>16782</c:v>
                </c:pt>
                <c:pt idx="29">
                  <c:v>19732</c:v>
                </c:pt>
                <c:pt idx="30">
                  <c:v>7936</c:v>
                </c:pt>
              </c:numCache>
            </c:numRef>
          </c:val>
          <c:extLst>
            <c:ext xmlns:c16="http://schemas.microsoft.com/office/drawing/2014/chart" uri="{C3380CC4-5D6E-409C-BE32-E72D297353CC}">
              <c16:uniqueId val="{00000000-42C6-416F-A6E9-7E78161ED548}"/>
            </c:ext>
          </c:extLst>
        </c:ser>
        <c:dLbls>
          <c:showLegendKey val="0"/>
          <c:showVal val="0"/>
          <c:showCatName val="0"/>
          <c:showSerName val="0"/>
          <c:showPercent val="0"/>
          <c:showBubbleSize val="0"/>
        </c:dLbls>
        <c:axId val="2041341152"/>
        <c:axId val="2041335328"/>
      </c:areaChart>
      <c:catAx>
        <c:axId val="2041341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2041335328"/>
        <c:crosses val="autoZero"/>
        <c:auto val="1"/>
        <c:lblAlgn val="ctr"/>
        <c:lblOffset val="100"/>
        <c:noMultiLvlLbl val="0"/>
      </c:catAx>
      <c:valAx>
        <c:axId val="20413353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20413411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39F58C49-A883-4A6A-BE20-22635B21E662}">
          <cx:dataId val="0"/>
          <cx:layoutPr>
            <cx:geography cultureLanguage="en-US" cultureRegion="IN" attribution="Powered by Bing">
              <cx:geoCache provider="{E9337A44-BEBE-4D9F-B70C-5C5E7DAFC167}">
                <cx:binary>1Hxnb9y4FuhfCfL5ySs2iby4e4FLaYpnXMaxnfZF8DqORDVSElV//Tujycb2rFMuXvCAGLsKezs8
/XD+fT/86z5/uKtfDUVeNv+6H/58nVhr/vXHH8198lDcNSeFuq91oz/bk3td/KE/f1b3D398qu96
VcZ/YBfRP+6Tu9o+DK//828YLX7QZ/r+zipdXrUP9fjmoWlz23yn7sWqV3efClWGqrG1urfoz9dn
ulWNuivvXr96KK2y481oHv58/azZ61d/HA/2j4lf5bA2236CvsQ9ERy5Lmfk9atcl/GXckegEy4Q
x5i7Yv6jf096cVdAx59ay7ySu0+f6oemgd3M/z7r+mzpUPPf16/udVva/ZnFcHx/vr4tlX349Ora
3tmH5vUr1ejg0CDQ+/XfXs8b/uP5qf/n30cFcARHJU8Ac3xeP6r6B1z+W6tJ/1Ko0BMsCJw9oofD
958DByF04nmUCY957v4PPQfOTyzoZdB87XgEmP9+/C0BE9zl6rOuS/UrMcY/wYx6nkBiPvr92T9F
HITEiYd87Av3C/Cew+bn1vQyeJ72PYJQ8HuizupB1/EvBQ8+8SjHnPv4RdTh5IRSSnzq8gP4gO4d
iOmBrv3Egl6GzdeOR4BZ/Z6ACXSu67tP+u/T+QWshp8IwRlzKX4ZcVx2wqjPiXcEkp9Zyssweex5
BJTg8rekZ0uAifr0C4kZ5idMMIYwEc+pGMcnlPuEYk5eRJOfWMnLIPna8Qgiy7PfEiKnea5KrUAy
+VUSGXVPEKaIAqIcCBg/gow4QZR7hHF2qAfIPSVgP7Oil0Hz2PMINqe/J2zO75rm7j5pmwdrfyWA
8Amwd8KYx55DxgehzGWuS8gXyADknkLmp9fzMniOuh/B6Pz3ZDPnqml0W6u/T+qXsBni+Yy7FNSa
/R9+DiUBlM33gckwfsAf7++5DwLAz6zoGwD6updj2Pye3Obiobv7lcyGiBPCPEoF+sJT0HPIIOSd
eIyRPUOaIQf1T/Hnx+t5GS5/9zuCysXb35LjXDz0rz7oOvv7bP7fMYbiE0EEJogfqZk+O/FAVqOc
oa+y9HOA/Hgp3wLJ3z2PgfLhtwTKZaJ+oaQMIgBFgAhU+DMeuCAQP1UxQTjzXQEEDH+By5EI8KPV
vAyTQ68jeFyuf0941A+xLn8hihBAEe6B2OV9FbqeQgRh94QxjhA5olmXP1zIN4Dxpd8xON78luDY
PZRlM+bd3S+1xACacAGGmC+K/GwFewoU3z/hhHPhA7LMf0fy2M+u6mUIPe99BKfd7ymN3QCcwFT7
8PDrMIewE07BFEO9L+LWsTrjnRBKwKLmfjGngbj2lMf81JJehtCTrkfgubn4LdHo5mG4+4WKDEEn
1COcAtk6sJkjeUyAvEYIBvz5Yko7wp8fLudbYJl3cQyS978lSN4qMF/+UqpG/BOwxwiXC/oi8/f5
iSd8D1P8CLWnCPMzK3oZMI89j2Dz9vekZu/umgQcdPaXCgI+iGaI+AR9gc6RdnkQBACrwKT2nJD9
3GpehszTvkewefd7wOb7Xr3D/T1oMs9a/q/eTHHCXNAxPZ98VVieSgRA0VwEFk0Mzpv570j3P3I2
fntZL4PpqPuznfx/8mR+28v51Qsc3tm7xew+fuLo/H7tvF3wah91/cKoX9RAD2d3+unP10hQMJR9
9Urvx3jG4b/6HI+7PNw19s/XDnIBahSc7IyD1wYTCp7o/uFQhegJ+EjB6uYjzIXrATaWurYJOLb9
E/Bqux53OfWR5wvQbcHSNFehEwIOIlf4gKYMnNxfvfY7nY+gN3w9jC/5V2Vb7LQqbQO7AcPR61fm
0HC/PTDTcgb0QHAOkQAIfEtwqcz93RsgPfv2/6eo/KYZMq8/4yRvF6qy02b+DEM2bZDC0wZPgw5K
E3eBcNx6E1UNfFzxd2qfVVP+rrRevOxtJnI59km3icTYbeYUS2TRFMnGOlW5acepPKTmbL/PzmV+
0YtMzoVOlbUrgZNTd0jTZazHm0R38RQIVJQbt0Rx/d7F0xlObLRMOSk3jx/UNE4m53wxCUh2tHhH
8eQv2kaVm3q/hMS3PJNe7MCXVV4pY+TgkAplNvMHV3aYgmmoIf+YxLm4VxluFnFTZrmcq7tu6r+0
TItynII8S8cw7dpaejit3MOJ8TGv1hmNFyn3ulzOp3io7qti25SbwV32RWk2bIz0xnqd2Txm8zzJ
c1k6SbqpYplpazfllDE3mJNxP+H8UDrnITLCbvhQUTeIytYNJt0lgd7v/PGDvP32YzCoZDLbHz+b
TC5RYfywRYPeJMbTG79LjbvgjVK5ZLGHyvVcPDd4bNXX+C3ribOY4PIux6p6M45wMUhZNJs5hb6m
VEtqNziqdtUQoQUhabF0BnQT8bbZZNbAIc0N5zzu9gf5pOpx9CdjlmR/tKOtKpmPBQqPZjeH6v3i
5iXNYxxmmpOP65w7FmZlRrhrmZPhTZdzdEg51OINYXlBgjk5V8+faso/cupGi8eiOVXsB5hTrHLG
danTQ4vH8scOrEHFRptV4SC9GUoOJ9/ENXwP6bn48ePv78qhfi58Mf9kqDmpqj5dZozcPHaZU4dx
jod4Mu8/kqn4RIpenx7P8GSk3Bs9iTrsB096P6n/zuKfdHiSfFz0k64v1s8tj5d23FJ5qZY0J0uf
ZTrAHND/8XrPqW+WHfDiuFrlpFwfFToakGlGndHP2yk4msE0unYXzjQBmGk9eCsMJO2xz2Pro2Hn
Cm+6SpRhp3yCq5DHWG/mFCqBlDxmj8o0jdJcevsu/0jOTeeqOTV/5oHmIR+zzOmAAs75Yh5uTrLe
wsjfn31uOH/maRhNbpy2z5dzEc4qr3s/J7s06dxF2kxo5fb+iuSu2XiMm804iSKXaZtXm7lw/vAc
0yk4VM2t5lKrejYF/lQ1sqnSPqTWSbvtXDW5qTddz0mXxYW+fDIM9mJXDgZlYZHFOpeHsRxCZbqt
axUtM6VZOOboXDi1ksYb/lI1/RBNxsoC1bJMChwMdftXltM0qO0wLLr809i7QaGTZFE4TRGMpsRB
z9XW5Nos8qFU0ktlW2yIH9+TqeuWJbAg2WeoCKK68hdPVnnYxkh5IkdVJ4t2z9K6PR3v9nR+zn6z
rJlZ8NfP3GPue+ixH+AoK5okAi76fOifGIZw1q4o5et5ZDEz23noQ3IunYfhM9///koKV22SdNSr
p6tpBr00eHxjZk7mMlZsRDEUmzll9wt+LDtu81j92OaxzFSeB6LI8yGOhsVdDfxzLnwc4n+bZl7t
4yyPw8xlIs0+FBkvN6MAqWvYsy6856Zzai6bs8DBdyh1x+VjeZc0PfDCfbdDcq5KZ7469zkacc4W
M4ecqw8t507Tfto5dah/zB/GTKgTjg7LwwnZTPrauWDYsC1yPyaDU2yTqTjTvduBdDHGcmj7YdW4
PZEEJNJlhppQ88wNp4i0QU49E6SJ+SvrvCnko1AB8Ge78BJ/kDHLxKouirNGCL3uLFoJ43ZBlvGP
hMZZaNQmaz56Dj9FmSlOe17hQEc4Caj/ZizJKGPXSaTTVPfp1NGwAwljocgF9+JpF1fRqjED32R1
jmSuqhvXd+gq0c37XDn3adGo1YhasdATu4h7lwcpnoKYvWtEKVZCCbFgvR+wLFnRVgdt7vayy8tO
enZcNFVyn0U6ApHYW5PGsQGL+kVCs2VhhmbRDXm/LH26Nlm1ixz1OSv7SEK8pitTzzsDFSGRUS88
2WTZ3ZjzSjKelVsFEnnIPX+TY/ddQbLholDmzB2bhQbZPRw9/7rrdXrKqqVIahJUuhKLQjjDgtox
C7pevfHQ5IRenGfyrit1ESatTgCSLlpSrdIz1U/vda7ufDuRBeo/uM11G5tdRVkQV2tduMXC+Hs6
x5LVVJNWmrEDaVK5Wch4VMg2Spn0pyHwr6iXryuvhduLaxwQMHgELdcfdT/0ktvYAbIYETkm5AqT
T3knyKaIku42933Js2R8U1jvrFTVB8aiIWx5JNvxKi7iTYrNNjXDZ1OgcuNUdSSZqVqAhbFLZJtI
5sk4yahM1KkdoTYb6/NyzDa9BaJauaRc0qYJilY0C17gNvArcZ8inUjcYH42kiIUXhWHTGh1mvj4
Q5dcRXVdBEapNqhozUNj7ApF7orGzF+QwMtLkP2ZMstWwba8qT8dev6hTHB62bVmumrf82t3aLuV
r8ZessZ5cJJ1VJVmmSfuWy0mvaqjWuZxUgbNRHYkt4EulzEzvhyEEYFlAw1Q1wadSSZJy7oMLO8r
WVKyTMq8Oa3SPJEqVUlY8doPk6oLHaX8MIriRc+Kak2E/RBn7WdTjkNIKtvKIrvsXFssxrFhlwxt
Ex10mYguDLHelsdRMIpcBYP55HhxtOxFvswLY2Sl3TawLdqIxnwuK7pjbYSWxsB1WCR13CzopMxK
ZLsq7bqA1TgPvCYFfSvJi4AURoRFpFTYaGDRXg6aDfUKJHncAfJM6I2Z+kZS5ME4kWpl2n+w03Dl
Wa9eNGoCVonbzdxjNEkSJu54XupmV0ax+cBZvlZo2lrfXxaAH01W1GFEM9mk6VUL0r40Tc63Hkr6
MOKFzFzQnwWmm0qPaIvTNApgP/GCxuh+YHW+iHqaBywezW4ovdNxEOO6zoUbGk6CYcjbKwNYFbSq
6IDb6yRgSBW7UQEkKBE0KEZ+O/Ud8PDajQPTRnbpkxitKkZvcDtUZ1Vqr2uS8PU0bYpJpVSOtRkD
pBkoZCBCV1ncnLt8UyQJWw0k3w09qH9dRseF1uw2cdpyWU/juuszfTrQSXZtgwIb183CcLuc0u6O
wgMBOfRlLBtA/EA7tV6SVBYW1wvmRKuWxcMSZ2UJfc2t0za+ZJbQs6jq0kCMHwkIIx5pSqCnJg8c
roG61TCA6mq2iONONrRaIr7N4DaesnqSLevCkQFJYLVRQdLm77Q7BqRvtTSwspDQ5rzqBZVeZyvp
Jm4spxKV0kXDe2u7ImBpvzYAXIm75GHqoodSJ+eqm9ZeOlxHZbVrIsNW3Ipt7lT+0iCnCq1DHDlo
e6OxA5ci0rV0nTxZWUKuO7CJhpMSp6Xi5QJI4bjr06aQRDmrLgOimyR5trQF49JomgSeb5Y2wu1S
F9Mqzu2iqoaLiHjvC5GigGZayUIUUuvpQziW+E3lm7eAfakEyc/IXrhlmEPOimipewr6aKbKIJ7i
bYqr1VA3WLpj2QVDEd8qQNNVS+6QRgMYUIYqQJWvJYTtXw+RyEK/S3gw2uS0S60vkeOdZTG6QS2I
ZVZ0Zy77KPKoXBmcrIWlbVBEOZeoLq5JVEwyrrM4cMqsChI3X3nCsuvcBF3H8ba99KrK2faAYIBp
ZFWlapTgkQyq0bSyKcQWjx2WzOd8EXtX3TSgUBnAyT5qGllWDj4d2I639qIasjqsfLh7fdZyGTfZ
aWbf1SBFBcAa3QjInbXZR1AQdDB2jRRWiKWOWrgfnslCmpF6ZetULUCSPq3dNGzx2OwyrhZjStOr
LGYhULtUTuNIt0onUQiIF7ax7wZ9xfuAqvScTCs9WRG0XTsErU9XYxe9nbxRB3QQb0fsTguaV5nM
2zywY3RXt2zb4bIM+6wA+1bmPRR17oT+MKoAMKVcR6AJyNjg63JQSGaRqhe5v8Ve4kpaRULaQaCl
TapskSJVScfDHyreokDURSx9DkW1cfl69B0DKrz+ABa14nTqQCJqPbV0mHc7dOPSQ8VtOQ1UWl6u
8xgg7Dd5LxMxnVWcWtDWm5uypbVsyYQDQZKLjOt+0Y0skxVSUdDwksupjxekTC/rN67FwwW3eumn
g91owA0/i/olEBIb2u6ua9UijugQKi/aET+Pgd1gBhfa3VSZLRc12Cv6TI1r1dJs1aTqbVSk+WZK
nQu/pX/RblgmaIo3Lk/2N0NIiJeul9PoXejayVdUTVJ741m0P2mDugtd+qAsGaB8vQ2Qsf2i5DWX
hKtPBqk0GCkICo3KK2ldqsNam1pyRzgB7syqTcsbDgaiFujxxovFMmlQf16mqpMRw+2C9uVFm7je
IiYGB6OrrxuQHKrKq0Nr7U6QqpZxR4LcYnPJPPwW1+5WR6vBazHQswwk1tQ0YevKosqu2wydQSMA
G7kaGMqDqYjPFO7+Mj1M5aZ8WbrZGPjM39RdVJ0hnLyhQ97BHbXLPk0+ZcNbr882Ix4+570zBpXv
YFnG6LQp+yEgNPNlSot2UXhNHQyfyQgExK1yLbFPb7lI/IC4yUXUcSdIuINk5XejLMtUyLZ0VKCy
MjqtQIR2a31mzFQuPJc2a90Fuc+19B1y2iZ5K9vszIcZg6mt00ChvAlpRdzTyh+Wk6ZkDTRuUSAR
nXtl+obT7r71FVwAlEnF4eCSXC3T1qlB8mm3VeJ5YPH1tpVZl/moTgVxw7g5zViPtlZMJcjzVZCn
gzQ4cwKhDVmB+hBg+rHXFbls0J505mW28oYhLNruvnR7ICZJACcehVPMb0BjM6DWrXRjVmNMPVBc
ijcDLXnolOY8Ju4b3BdtSNzymrXtp7jpssA1rjR+8j5PhZF8SPCZQ6uFq3C7TophMVUDkOYkTbau
zy4yMEMPkyM5Re9rlQgJxNBbpJk5Az4I4pbH4bhNGrRaCKlAUDA0MQElDV1VlQgQawwYEHodxu7H
zo4fHdYtY9JaiYh+UwiuVrktorBk8brNpzF0cW2A5k2+bFU6LdwOX6ZevctjYMYJcU7bzE/PTdpd
MPWp5vii7rH3jpR+kKuNcUDeHjKwdU/pwzgRHdiuBuFIsGTB2QR3tNPS8SlYTHIqQURzZM+jJEg0
asOqR4B8SnaOykAyuUK410Ea4QvHwBja1mDpjrQnU8cjskujhUU5WBr61MjWzbbwuC5e+fW06OPx
PKoTd1nG+bukneJVWU+ZbEH/wWCvuLV6SzHNAkAvkA5Qy8K8B3PHYKewyZK7dlQ3bqy9sIz6z9ii
M1906BSN3WcvvgVzfLbsm/FzXwzkLUuqNsgcsxcsB7LokT/JVDftuRem4GZexzTaOk18Zmw3LUTr
xivunBei/0uMTXYOlqOlgkC0DRqa8yZTVVBP8WkMVuE12OjvmG5G2duJyc499ZJoWvmifTDcjGEe
LRJX3Xc4q2VFPTDaCEWl6NvTJLef6iISy2oYtnxkUlVYhcgDpmB8ce85RajTVjq1OGd+s6K1Bxwz
t7KJ4iteZ281jtY94re06YTsQEmWxB9v6qgCqLa3KB5gsKgz0nezi85tzoBKq6CyYLqr00WO9VtN
8V2i+zNH+3LUXR6MvJQmU9OFdvJGZhYl6w7866taAMgcdFXbzNm5KYt2ZqryXRVtqSN8R85F/dCd
1kOenR/KkB8bOem+OH3sFeMoCYt6SJZmP9Jc0U3kzk7+EFa2C0kyXTfVdZPTftejfmX9GktQVBPZ
T1kney9NYSHxrWO62JERSLFp1fqLrrODHNSWUcAqMBFcdGiIr+z+M+bRVd0HvCz01o97tps/YI6c
gnScQBLV/pey0hur1dQmgPJfy9qJpxJThVcVd6TmLLos9p8WLqPxqx0gBQaSb+vlUGC8m/YfMM2a
NR/9Uc7ZxiZkl9a+uuzb5lD0WN549J0C8XczF3GnwrvcDFNY9I1ezGXzh+AInzYxi4FfQZMnFURy
AuLLYwnDupBq1OXpPPFcESW9BGmMhKCcmnAumitV5pZb5o3XcxErjLrwfSfs4yS9Aluh9rNxZxFS
V301fB5UFZ32iJy7Y5qfDQOju/nDJ8ArbT22fCzLx65cRQ3Jg8x1UkcaMLucEafdZCxjO7X/zI1b
5YE7J8oWY2KboCx5AkDNY09OzPDVIV/rqVrWOqeBmesTwzBIRsMubfjlJICGdFPVA+60dCdE5lwy
tY33GQLqzeEDqtWHNk2mzUhzmCGPpyYcSgLM4Wu7IevEOp/c6jCQ72pvGxdqV5iivTB6DA83ajIq
DobESpEXzaUG6euKOjy+wqm+NlE8bOdm88erNJYRL816zs5tES9tyKreXcy95jI84jx0dHaet8MQ
CDcWu7wkYhdnsGBC2o9xVIvdXI79orv0+lRGKXdhH/tmUTueGh8n53ML0AJ3rkIEzDZw//So7NqJ
hberjPZ3pkyqBUr4FIKO5e/mCmTT5tQ1LJdzdq6IM5deVHkVkDSzDgj+iV02BSFBp0aQ3Dp29tg2
qSpfiqzxVzmu0iUf0zicnCi5MiXj4UDHbEH8qIwD31bRkgiwvjVVpa7a/Yfaxp6CTamUyTC48ukD
5mcO6HttxlrFcEdm//vX7H9udAH/zS+aHwv3D88fc+d/v1j/bit4s7h/9NAcN9pHEXwdC2b/ElWw
d90/y/wjjOAbgQKHB/DfqPzJKALkEvDufzuM4OvDsidhBIc+X+IIuHviQoy7BwEiCIRQ8OJ/iSLg
/olHsAePdhDEVAniQ9XfUQQIoggIFxzi4CHKgHoQaf0ligDTE4YhHBgCCTwIx/IE+1/CCDAEMTwN
IqAC4goomcO+Ieki2OvTIIK4H9yJG92uWZbbsCpqdemkOt02prq0Q4dCL0+SlQKv55mKXBS0uIKX
8lUWpmZHzZRscdteODZrJDfAGHxWl2fM4qACW5gUbdmcWtSdN6zi69otq5VIOh4+Oe8XQiHgLJ5u
gbl4//AWEexyHw4YQ7jg0y1UVTwJ0HDtyoVnjEHTqmXmFFg6UQved4y7YKqwbIX/CYzc+Q/mRu5L
k0Mkhuv64BKBuI/nk4MppUOoYHZVV8mSd3pV5WSS9ZiASIB6sKbGl8YzjsyqMogI2B+/v/cX5wew
CXh7BHfsH0EgExoyM1JqVwVvdoT2WYiA0wdN6cnCB1tmnZ1Wqg9dVYCxlIG36gfzH92f+fAJ7J7C
9YbHafxo/0Nn2yxncPiM2SRI6+5NXJeJJCND0qUJ6IvExiHo1Pd1x/OgBzOALOiKu4uyII0kpnZ+
cCQvr4hQf49cSLCjsBg7JFFEjLUrR4NKgtIhWZSIVvDW8CuSv3Dp0FH0DWycQdwNBgsK9TDh/tE0
TcxJ01VRuxompMORQ3wAeIHTtybqg8yzoGfHZXQxwe9KcNyhdds7/c6v6wFUvgqfGUKTVT543jZV
lK++v7b9mT8JDJqXhoA+wNMa+BkNePn0/E6yqsMkQbZdNdUnP4qJ9JzkHngZhGZENwoCDAMvAs3h
+5P+89gZxlhARDVERiGgWs8njZIs7TnR7SoFb1hQRiIPjCv04vuzvHTqICLDg24Irqdsjol6EvPk
8ganKIMYoyYeeAjipJG19hqZE1T94B69dIpPpzoCsEfduIpZ3q74qECPz7swbtNPBrRPUAxoI0eS
hCoZz7+/QQLxYf8AHve5x+Ddh4ALfESQxyTzeN8DQmPfbWXi2HItCndrlV8sJ4Op7MQlOFTbc2P6
G+vTdDFW3RpIg5DG8bOwyxmoY6mzcnoPr7Pcj2DdeNl5QHd5C0b6ccjOKgYCQteKbrF3XdUxWOCc
CJ9H49AFZR1/bpA3rcdsV3M9BnHGUolGrM44CHv2CrXOR1oxtf7BzvcHenRtiUt9F4Gj38f/uLa8
iT0MQVIWZB+bLdGgrogtiUxi2JWTdFfWBZWv75yF34kb0GkgmICCLbjsfLApsm7hldd5s7dJQyiV
bH0kDZjbQjKmTRgrIkuIiwKbdOfKpp7A8sH0BfentRkSWVVuiCZMzhim6fnQ3KuidIKY9+46ej+C
90PitD1zcPru+1uG3+h4ac/Au/bEisH/R6iaitzLJpbbFZj7ikXbTtu+Sh8GPWrZ9LdTqjMwBoFV
qWdsWJfgEJUO+zyK5sK1amnAtncW609lBv+67gesPLDDGfQBNGYEXlKtAsHQ0muZBu+dB6aP3L8R
bbQW7l+pw5PbYrCgBfrAJ52qxQEGagYW/DGgketKcC1tC9FY2TpQR9Piauj4FdiJbm17hrIUvFhj
BfqSf46ti05LMEUO23SKRUASH0vVV5u+7a5i09/ybpsNog500apQ02vXZbfg7LmuU8bWwnNM4JXt
wnY8Aq/ZJs/KJKip4y8n35BQ4x74KFVvVVBzBEYjC9YwHt+SVO1av7usPQO+3y6VfOzvR4NN4ICP
bIHiqoCzk7mfbTDf+eBbLZx1Z9ob6jIb9I69jHu1zRpaLAdzWykwYIBCQyRo7hvqVlamEzjGR3CA
ybxz3iANJlMt7pOa3Wu/3oEPyNMNA/sj+4iRd0Mn+t4vklg6YjgtkOfJCF4Dg20YBqm79taLeQc+
xlqtdGHAj44qJcvaXoKv8we36p+Ea/9rF/AzPgzevHrwigLu3BMaOYBm20JEj121YIQ2xbDiHRj4
kBpuogF8n3ECMXk5OIy+f5dfnBV+R8NjEBW7ZwTPZxU13A4xZcB23bcN6a9anX9ua+8C7He3Nc3e
ZcJ7//0ZX5B9IAIWOAHah1V7YK5+PmUTi6508hZkL9pZsA0WQNvS69r5v5Sd2XLbOBetn4hVHECC
vOUoWYPtJLaT3LCcwSBAAgQnEOTTnyV3ndN/p1OdOjcqSbY1ksDee31reZ6K8TWkt8GTe3Jnp0t1
uD/895P/+8SN4YO8ledJAud99MuJyyCTidX0eLu0/6xHvxSb7xzJ3joYxvh37nygzg9npfIPH7MH
nP+XVRJPDFcT6ly4ZPBR//NNS7d25LzicyYLvWLuZYpAQr/s2GaPLRwjEj1DFpp5hoq+Xycsnmmg
utfIPItw8f70av696+PVwMgT+0ChKUqif76alju7F2EIXFmLKsi9LRtMt0XCJqhs8YYzc52860QB
kjDS37d1DXEtFoVs1k995Ksq7Nz8v78Z/3dfDephD77IMAAZ/cthMQw9FGyDEZ8f+HHWdU6hI+KV
hptnzbY3M62gMgaQHV7kM+x7HUCM/sNGa/c8dd6X1nosPUxkvsMof0vbxSMpjbSA/Onns8s+ecK/
zNylV5QipgILUc+1vAx789aQ2hZAEus/fMy/ot6o6JC6gfQAdIRBAovuL7UII46DKUAwVRDqkkrl
M1uuHq1loQxEu84DBWkEpqgmIDIVnW0PO3TdtAtvJz7m9fnkRq/+jtIlMmrK2ilftZ7zKJkSzMWC
nK5dV7qhcvOW1RAjSPzJxSjvNu7f38cO6ZicE0vnQ9jjDTNyZAG2Vdt1B4bPqOeN/EP1RWAC+9dx
js7YC2B6IVjObj//n1Ws9sYE+vs6QeOdsrlpDg3tUtoAxd0H7wztGSBPQ47N6nTZopSFavAmuJOH
DQp+sxDngPJ8QxdooxwNIOCEACLnbjbge6L/LO0AOOHWzM5NVM7dNyden8ami+865U3Fst7qnyjI
pR6D1H/Xw30NUsS0dzGDZKfraU8bvr3ukwzTriVj1mFEl/vgbdY++vHfx/R71ffP2ugWu/L3p/HL
ebbO3UpA008VW7w227ptzPwdyGIP9j7XbSwLrAs6W6EsR95N+QcKk1EaPkF5RkrEf3U+4e9WehTg
2KSxCnn016Uv3gxZt3CZqkRSU60k3iAqtC9LnRTR4G1nHhoK1map05EByHQ7717avr2niT4mpAMs
4Y3nunchIetkRqu6nWgig3TcnT2VtxpHqCGzpP0GpRBM1dC/zt5ijgkjOoWiFUO0IJ/wsJ/GeBH5
Tusua0yvUg+EVSFj/tYpYB019e/nLqzLUEL71yHUyWTe0mCvbdU2oOwC99j4WKJg5pV5CGNcaZMF
0173JSD1q0f7p2gR2Nt1UmDc9rJgphoMDT/zIcjIyH7EHuTVP3y2/z7oEawHMwdq4MjFSOOfB33o
g+yvBZbTmLSvrJ773NkBkoFfC/7QSP1mkYzQwpIEjTIe1b19yf9zek1dG6mx96ZKM/Um9JBJqg9Y
Oh/itZFpA3xDScAURJFP//0Wf1PyYhYG14yfEBJR99fGeajZomkdYnlWYbEYMaVLbAmog+m7H4AY
3OM6pz5EugjKPhwMLi/khk6+Rl2ftV2faxr/IOHCq13bKNsayC89L2tgQX9Ydn9zoEOH9eHqQiAV
pnC/fEYzg4JUC3eqVMOSdB1O/SRejQuMxwkzyfnbRPs/DbPei5ZfznRM/HykY/oYzUW/7qiJcSYL
Tm2qQItdXWi2WPtzSnm+R/TM4nrO/GjSpZMEB0wZPvh1fPQnZXJYcOo06CEjBOOcN81syrFGobnz
7RP31tPs/KkE+ne/hi8SwSq3VKKbQ+qXfZYvswkbgzVpjfs5dzWNsA7SJo3clmdhI97++8D57RGL
FukWDxpC/f1lD4xA1TK52KkK1GWd/QsheFZfRVcszkHa4fjNkh1sifOnA/bfHXkceZiS4nC95cjE
5J+nipg81ntET5Xc55d1I48eRXdYN7TNGjveo13JPIb+s7UN2EE216kIp7wxDvrwmsksllMEPsCU
btze7Ttg2f/+YH4zisILpGgeXZzMSFT9ZdVYtyXcm6nFGeWQV6wqBo3MDLeIni7oG382HNWxIXF5
IyRiun3UhAGr23UBOXDHhKwD0ICP8L9fFfnd94UKGd8UutuY/Hogz8zUfqDcsdoWJkpXbs3RUeGx
m3aR2w3F6wSUKBOcuSUzLstROB61jyHiImJQeLJSfsg/Btb+hNi0flw89tiAXroydUqcYD8NcXPd
sdKch2RY8qgOVcVRaF4V9gWQXpc5BpXGkya57BrbhDIo4bi7RUUTJeZlGi5Ko0PgwAAriHvza2fD
z/vS9UcnEPTZH9iPfeBFa7ymWlVjL52HbS0Yd8AHOgdVwP7/V+RbrESExZiilvZ+Ob4bJ+ZbqKKh
MizMAtCExUJ2U6xqgQ9sCT/xZnmMnPFNrH8cYv+m1kqw6yA6lHpujLyRfx7hXHgY9490AOrR0YNw
F3LgTl1Xfh20WdxH3nEdQaQbud51NeabQTCEd80W/P/3VOilEMnwnsb0r51BK73POiZDBYrpfiTS
AKB03YKvqs9o473aWHlXaLFnQfzpD4fr75pJPDmmuWhiKGb5v5zl/l4z0S948pmCHVhYU/lx/01o
xs6SDX7BneSGAe5HYVipm6H5w1n8m1UG5vsIgRVe5BFE7P7zO0ClpCANhkMFrxFQ5eQY1JmIpwlQ
sPTz0f3jO0Yr9JteEjUlUkpgU40DrOP/fM64Jf3Cdg/PaWTyrfepyMBgRw8WQ5uSz+NHwPBd7tkh
+eQg+QyHYf0joE1zorYeKgbG8UE4r0q48LLcbAIr503WrgF7WPz5PHkDSVm/ONlMG553NHCe4nrK
oD6GKerk9uy0lj5PGDFNbq0/+k33Mm0GnNY0ilcweiW0+O5x6uQKFQHOHZztaHvB9D2pWa8F15Id
pG+Dl5aQbyZqwmL1rcKZvsQX5t0eiHj1a0udSpgMDnr3A6Y5zidSo4yka/jMk1YcMf6qLzUHTtf3
xHkIXTM+7n7dpcsaPELYGJ7mt6CPl5RbE73EwfOye+KnwVwf9E86LvwTRQfx2K+hc1nH2mRaKvTc
cVMnHwRNYGBg26lZ+MO+b97zpDwO90+QfK4noaqAAuqZfULuVdI9o5JZjqNg+9X67inUYLTnOfmK
Jqi9aM+Kc7x3boodUj3bTXxyR7YAbdiTEtbR7UuDuk1us30lfdhh7fDbfN4dDkq6W+HeXPqPgtPv
fqP3727rPaq4+zJL7pQKQMZlowu/LHb+obdpBfW7dnsayx7EmwYXyEhn7hCbjQ5s7vYx5+24pcKT
Niq4gVOgC6a7HfzfGZLbC7xaS+Xdbr3fRZs9zvaaSHBglF+xs/Pr3Pfz3XZzZN5uebEO7+bYrzrF
17O4XfQuMX9de7+vbm0+mbGuuI1L0QbhGaPH6Px+7e+LVTJT6BUzuTjUstw4xbbn9/xSrxu/MGIx
62TbAIiy7U+NdZ0ehl4QUQMdv9qoR/ey1/MdZ+ty935tl7IrOhg10hYW5nunH/d7cK9+Xw/37/dA
+dvueSfIId7bQz9G51nV4cPfF4NaMo5a5Url1OTh1NoK9H57mDZlUeNq8mTboDnMVFbrvOzpvNYE
dge0VHeJGZ43fANlQykrOi+sP5K4L71NeS9O0/enqUEv46BMdrV2PszAqD/Yfng0HZ0vvVDOgzdi
dpzwuaqtE+QhC+tPrGmHu2aaGKB43JQo8S/bDhx3ssfROBIMNm3XhxtIuW4dWAXBl4cJHLMrTj7c
ZI9Dl4D5dGx3NHqoQTtHfSncSDyS3ohHDJhMAQh3z0GVYvwemeYUuNyc4LAT2RzQ5LkD7VLpXtNi
Vn79HInJyRSZJWqruJoiuz9vxMMIg5n9opx6f/ZbeecQL3mU7jg+y6/d7U4yNd3RLgong6aAn/Xw
xGBa/xjNKh2pNzwN2ziAaGMKM/JAFFG/QKJDS3wfTTy4f7+G0nVFrwHcd+Klt86okcQWjGc67ABv
h/Zr0MXhHY3nCPh+F+H4JimZ6/5qQH5nkNfGKvSAX+G9PN1mlKnfxjRtQmZKoQLvoytVmzrmYen1
VCQ73nZi6uTJNCrKXRvDGdniiQ1futx6q744m7+frJ7KyT9549oyqOf142wMkBVLPptlPXm7UgBW
/ODaTzhOej+2uTPK+TKtsMNGuvnRRHIDYMVCzCDcoexZKAszAZYXapbgkpbHLbbRFylA0k9G26Nj
nelzaJ/DkMrngJMi0A4Gx0qYqpZD/GVp7gZ/i75C/7WlHff5MDms/RxGENpv90cBqtxOz3tmLJbV
IO6np4iAoIVjaDssDVyW4y6e1ca/YiHpvqqgxq+3H4Xfjw+x10bPjSgDxuUzLGbLI+DiS7M9azJ4
n+Ix6e9jaZ/YMtZPId/bq5id7++3OsL5RU2dSmXd+/mqHHwbmL0+YpNJKYvqj8ntYpvBhPbNTk4d
JNBcC388BGqZ8x3DpYP2ve0pqSOScw741af99tSRsAUr7n6zq4XXqBdwT9kGhlHCP4yTmT7OtwvP
Yn5g+9jPGGvh9DEhxs4qWe9W5UOjut0Uyyw+cqXzaHW/JnI0QN4sPaxR8tkGqkW/FuFc9AEyO4Qe
PNbyb9NPfNHrwTgrSOA1Jg91RNGPh/nYTeEVspxMlW3jKh5myBTrOBRY8KJz6MS6CGc4hyxn2z2L
h+3+/ZppUMj0LRwwuyPKzQbQ8+zUPlipm/uoe04GxkppQtCOAfNPLowWJ+1jYkMHuucRqPg7IO5r
mgzJfkg2SU+wXOStbq50o/2JwbB3Ilq6xTSJpFo3cLhtqEpItNOjf/OTBZbQ0+DH+iQjgqOU7s39
+2bXE/y0ESsa/drdr+8XIXQDr03cyp1GdibJUMTM84+krl93Pp+iBk4nMfzsHfM9qj3sOZiz4Q2c
EjMdl64ZS3TUSd5TW3AyM/gYGRxgyhMpPHJ3/rYfRrQRaUh44ZikCgL9g7fth7aFg23ptpLt/Kez
jdWobRo6KynURPAqUPcZuP16Co+Pv0N8rcV5aqaXeQA25o8/hDkT7ONoYDI7ky+GRx9cZ+tga1we
Uc7nygJJoa2PPd+ELB9QQzqSnOG8ePG3+QHuIqiz+r4DRoldF8pSTUCSwMND25cYQCrZw+++D38i
rIzWv6tNgmXNeVOGXzc//rHP1qYKrLHDahStFIYKWCEz6wLkhhTKU5/1pqDLPmbONtyhGRJ3Xr8/
w1PwMERmz71OH9txPwZb92hUSha0TJ2G/U0QlQrrlYHaq4k7BewkVcuiPOwgOdLtJzrORx1AX93o
CKeUJphAyi3Ax4aSNcTb0gq1MthkM5v1HOmnth1MFonwgyAuzPQTcZEwUKMqCDGvraWbTzz+Hnuw
E3Aum3Tv5keV1B+ibR9yeH48OBpQmTiwL2LISOFJmHB6xvedWOJi32FRUIk8zojkuNldoU0699za
V75HZdjvXu6OG95Q4H1V2r1iVGKyGEik6+d0R++ZTPuPZuVgUo1/nA2OL+xJJhucvUvHcYzLzRku
fgt7C4iQPht08OCOTpBOYScy44ms8z/7S3zdJoA/JsSh2spOF34rpmJohutKHVW61htLSFWwQMCF
n7Pev4YO+ggFo1U5GT85bRGWBEJ/OrPRMNgGb44K3CwO+yBt9wQ4/P7oTgk6ZC8EDBlFBfGdPmvV
zA5tPfMUg383Yw08eYY7S7FRiBbRfqGNWe5s0/BsD1gFHv7se/xp3vc5DVV4h0ngm8IomcFgNy3y
ZyzEWzD1LSBhNaQLKouUmrFsJb5jYqbnyARfB08DMACDH34g99yBGM0Sg7VutblFwEzKfQcfMFj/
xgmdTIv5lMRl3046d9elu5ialbsfvYLiYOk8hG05RsBxh8Vg2/Wi3BNrnA7bfA4E6XLh2s+h5zgV
Xdf7UZsg51A+U29YT0uPfUkbepQ+H6tawfTP3P04DQvsCkMp9MYfgenem5u9cuENzdWg7aldN3t6
vzZxNx9ZshxhY79gnEOqdWf6pG3QnzhFm4s5Y+hpfepi4gAFaU6JGvp0cOlYwEGscrgpZRoLlRvJ
xlO8sBGUwYTInT7ECP79zkUEwwnmuXMAV2kF7WY4ecDQ01W7Q+4m7XDy0d/oVK7arxZ3udDbEw5k
0ycKN9tJejbEWRqnvR0xGO9JDJ8j3gUME6oMqPgOaYCfBAj1U4TePVV8WnIzwgCGz9nNO7edTuEg
CPC+G/YxWkC+PL72bXvw2egUUy2/GaZVQVk7pNIs/QnWAX1qBcSFRJEQKoqznJqQbod+C6sGYru0
/nqUMcMsB3tm6qAJBAiPRJ4gmpw8TpbDpoGNrGvtZgH1p9P7BXTBkk6wB4xOWNhJctDsIQGihv+Q
lHUN9P9hjOGSDp2X0YH3abrder8LLfiZKyqKfZTwkQ3qtMtGnWK7f41DFEvBArAMgyhdLFE0pH29
zz3sEviUBySB5x5MNye8PHXca5zzswyOIsbGD2fdCa7G7tTernkrTLBhMx9aBcevqfsSt+q794t+
p3NJlPesOiaxnIQUWDV+KLoES+X71TUUBcZ09DCojZ22tm1O79eSZj84PEIXtJJyIt564BpW4nEg
Pb6N4aXRky3/uuk0SXfCIbXAxQJ/bdCgy0OQQOdwAbskLmDZ5yfbv3Q9k3/dHc8kTlUkxnxFGpAq
Z/hf0GvUAACXxbkbh/abh8a0gJgR3wWL6bCOm2vQJhZxSvBy8ipWYwwNzV2heGJf8ygOn24OnIOH
bzzVkrcHDx1c4a+EZjucdhzpVxew37iwGplNiavLwdE+TvIWwMZEx5LB+xl79QlDPpjv2nHMRnUU
0eCWYQ08egniu81J9mxt4ziFN/XgDOhVu9b9vi7OmnkzFtbNTX5s/lzauLEFXHw4mmaVjYnX7Nn/
BFC8X9056afTexZF9B5L8T+5Fe/3vsdWhIMniqDGqMLZvGJ33eavkIugUR5OivfYiGiJAwAn/y9p
4/3h328i/4BkImnjv3761/P8dfn+p73jKdjSnTH76873P9LvL/fvh9MjjXJ/Rd7Ke6bG+x/a9xf/
/jt/vZJw617CW/TV+4///sWmbqLCWvLS+4aj5r694NYJD1NosU0zjYQpH97B92vd7drfN9+vvd/3
y+8B5ejKZVFP7/e/X6wMrm+ws//3oSibQthqmvv3u5B4sxej7L9Ns0KrHNd9KhNK8vebf1/sAo00
3Ab4tt+vYk2H8zuxYR53wV3voRZvhinMknWo4R4czsZ1yAUMZZTrPZzKdhaystKrc21pnLo3LdCK
jWSA496s8ObMMi/MuIy+YyPSqYvFuWrH5hhIteeULcHDvHlTCYetvUQxOnENkVtKDGfGKfEqoucu
XQFY+e36s3OtW+2NhHwaw8gU5s4CtZe732K0LvcNRh3osz9K+gUVW5OPWMjTQe40A8gvwLli7Yna
7udk5+sY+o8AVoB9Wt7ldVO/9JjYw2O6O6W7068JfUAMfdnb4VttWXdXb4g+oL6H7r+en+DHw1OP
aypMxCt5CzAY96hyk/CjmgEXqX04oLV62Leg5AlMhhOraxjJ/Crw5nM3IncgXuDXTkD7BVFt0pbY
NFghAvM+yUejxsxQOWayG77xj6sZHjmp/VTDjqAS9hD09gHmi7eZhIWUDkM4BP9pjFdXzYzGIw7m
3EzkTsCuBJ83VAQLwgKNHYZFmLFgIjaiQprRlDqm8Po+PstAf7HL/eKqD3U7rNXI4jjHMDJ5oKb/
ZpRoijYefmi2fHLmYSsWd9UZV/bERPMqRenIkeKbvWGJC8n9sRkLOSwV7VVyYiPYBI7ayFOrc1j8
n5GqvQNspA3wrQ8MwWCp5vXZAZ9y8rbjZnrQSIF7TpJZF20i4Mtcep67g1T5wrmH7fkq9I+eMFtM
aIFLL2TIbQt7+Em5F6XGNbRKYM5H8oKLrDLWZ940YLMfW4y1vPbqOCM7TPX+E4xje6VE93dkjE/S
WA6OzKyPAcAzLvWL0+npRMnN7SwWVDtk6C8d14fQEPcIv/kBo6dnhAMIWLA8cJ21gQxYx7BHko6U
PRX1YfL1K7pbk0PD6StGfXPPo9RdUPIpB7K8XmaWKUvH3EDeBJA+QFGUFA1hj94dIzBZjJgO4Af8
ExqareKQiVIBXfZUm0dwTAkqE9QGQA1O0Rg9GT+GhW1LN6cD4uLmYpHOcQdQn3GryFFGSiPrQ2Mn
khp1cIuRbR3AoIVJIqio5gsVEXb4PeB5IMbxPGM+NMUgs4iMx0yHiJ2I1/iz9XR3F39r8a877hHu
ImrYFPfQvy4ME4bJOvzQuv3V9UB/mBC216lpLIxnRpZROCUV2Nckb1o4WDtkzEwEZtWGo95fIOCi
rch2j78EFnApV7A+ih6NU9OjSB2Z6rJu6EoHRj1MP7jOab+uGGOprer18hD63Vg0eJAEc67jAucZ
cacVR00XF5vq0UHCDdr5kIVh9kFpH0VhVvdYmDv39caAaWdEMYJPB30dJvrd/qYgJTs9/+L0+g3h
OgQBZjC6opKPKhkB15K7RnxIInEa4e8TO/uF4zXfG6RYWRUOBUruPm94Qi/N2jTgn2FaHxRwznCE
Jo253xmcE4JOAGxj6yR1SUaL9AukHsDly9u89tcfnPfbI1ZAgDBmWdJxsMsdb8VQbiucuuMuo6OD
bg7/Fsg7SfTuDCask2dQgCHq9Jk4si4lfC1HOFhDlEBOcoBx/zQsSOxiiWg+zjb4UYeXXl8nAR3H
MWFwmwSLh733kkvTB5ncQ9Rmo8SpfTuL1mBYj4P17ikb0cQlRkKjpFUUbMAyUShfhtvFirAhgtGc
mundTBNSIUIG8UK6vfx14WNtnIPkrR4aFFgQIQo3gaMN/SZmqRUdmnOvgKmE8LBTyIEUEiCGg4NC
29oupwng/AkNpc39GPqFhF+sB0HHMVzHSnWrJv0qHNkxGTFZ8bkEj+DAxj8z+OMpPUSbcsqRD8e5
RpSkVa/EQ+qEDjSHTN74+fNkVFTi/4FCFrZ1tjRxg5jMkQFzxWrtbAKDoWQ9EHd53dTeHGlt8Fgy
c2qk3WBf8QvcW8Sa60IvPsviKeGZS+fuxIO2R4QZLyPOpu+rNN9918J6jmJHuQipG63yUCduP3s/
OG5RUG3tFmEWGiP4wtFnUM6VQQX74PksFehl0gXoZuovsB1iD/rMfUZKwdXLPotLU0PUYKsUFbQc
B4cbjB5y6Q8MU68S5NW4fZpqrLJdM4cF5OYvGDaGGYpbsDu+Sh27+1BzkvEEe3ky+pWafaxRC87M
BI8ZYHm8H/Dxbc09ytS11PAPp3BDiUy2Hi0n8YSRN8xHSbmo4D7Z4wRkLe0wUuddRvV6XRlSU1xA
FsUqbz1W3G13Sedk1FnsQzOd5i3Jen+O71tUgKxzxscx0MgITXDQEdNebDt9bhGqUW0YvpT9YsoQ
U7MCdTLLeQ8wbtx0XA6td2kIupCeIXiiX9sThZhedFi0c8bIXq6jQY6X9YsNk/osBP18PyXYXALz
AUkM4OfE0GCLRfVgNPeK7QssHfKDgYCUi1aRjCqlsh4jr7InANjgQj9bMOJHw9ofq8d0FngRSXFO
QODpgm9dl/gVWUessZh1Hbxxh1Gcroi0mMYj5jLbMVzG9jSNNDOzro+O3HdQUfabEybBaZhFcrZJ
wsoOTCVoLB9im00QTwDu74pRgHtu4WJEeolAmhR62Hrz772kt3HqLL14eEQk6J62kFcPLBQIL909
d0dKiPUPcG6ND0H9wYyB/Kg7lneC+Q9gFNRHsPFtCR/nnHvLl3Gp9adQiOViG/4Fp9vwaUaw6Amc
iUqT+g2BovIzX8xwcrVjM/d2E2SczOfIb+8C01u4wDFjGCjybO3qvTm8O8WIIhsTm5shpJ/lNiGv
BtIgayh61a239zE8ebA3zOgJMEoKayEOvj+sOfXW/T7Ax5yGyH44dgol5IYHqhKnQ2Bq8zWEQ7sT
sXnUUcOu0Eyvs9XyE++WA0ZQHnC07m0OZ5MFy8hKIt23dr4XgPjPw/oNA4np0grYtOYOaGWjkjsh
F5KFS+AXgtuj600Lzi4X9g1nMScBMWsFAVNJQD3QtlB2boOLSFqzQiRB86JYzQ+BjrC0o0wJceDe
uf53Hi9FuJkAFB7zCsJrNLj1/NUP+mvky/6KsAwvq+Vsj+G0H1ehSiSmHBZE05WObqIHI8KKbEF0
hGh7MPP6ISThfN3E6GIH8UwJL6+fItMr5XVIj2D3mgr/hCk5dwNq2FV9Hv3GokJC0ILykoPU/jc6
u8ExEcHFBhgjBMgOiNZlrNxtMXcd9KY0mBo08TE5S8t+wlqHgSila9GKPSo6tVYdzMTHGQnsJcJ9
FiD+ERLAGOLN6nrrME+w5BAgQ8XUTQodBQFeWHU97oWPnIdh6taSplILUvoKExEHEhhAk62IOAky
d52Wwz529REoz3FvOj/v4g5YFVaKdYzKAKOqPOxdfRzbcEujentuBi88wXOLoGQfKHNjZVIiJ6XL
7MT1R6+TxRRhpNyDbql0JAVyHBKeMvCO9wnG46k/TFtOIbx57nTEioS0kT0yGHyYBgkfTeoCq57C
5KdHanM0ASbDUxCm88ZR9CH+IffRZWeaILqMxdhGXUmcwifLxWudrZTL4Ka3/vO0o50F7oq8ABvy
rz5GrEcSJ1/ZWpsLgqA8JG48MESnlN0So06KXOTKcYqJikZ3h452PLiAtQM7qPO63QGcRuMnJqSw
NOFYBZxXgDBBnEf2WLfIihsmupWrQgTS2j4IMdDrOEQZ4BP75E5ZLUbnxbNQZej4KDY4mZ3Aft9Q
K55Vj8YTw7VzLOq9aIHjVPhi6sNIXuo+rAuH187XaP1RUxW9eOI7sn7rIgntdiaxiY+j2qHDsRqb
ettcGvwHxcwj6kkqxEzUc+t9MOsn3fowQABLuDQibq9yxkqCUX7VAjh5lM2C8VDHo4vprmGMXo7F
oKZjyRCbJKf5sUYF87Z1I706iFzyTAh4NQpAjcYOjl+N8YIJ6zGlcoeb6HYxETaXI92RKbJMyTVx
HyF7neXmHtjYt4dx3z/pZhZnSBTbhxFhqM7uoNdYBOSnkHwepv/D3XlsV6ps2/aLOA1vqsv7JZtS
qkJLS+ADb77+dlBuKVP7vL3frd4KjQgCZNYCIuYco8/RvZ03hO12Uaz/kLlB8k5NHESo4F+Yu2MG
CoaH0Y/6M++D9s5s1YPQxUtHmJioNTjWCt42mBmvOo+Nn7IuABKDGoh/q5Hd5kasLRWn6QgNN+TY
x8SgwCnaZ1d27p4ZgyQq55c3+rhqrI2HdnFtQmZcO7aabRqRRidDVOs6dsdjRqB4HeqqsehVYp6q
0pLOsUg3F9AGtcHvbmN0Ix1JyiLq3RPe0f7gBYi3Q9n9CIuumLz05rqQWX+wWLDmYVitWlFgq00D
bdUIPQBWRlhRO8ZJIO8zCwQHailMS6chwf9hZGJTWtJf6KHF/N0XoPcUHxiQm93Ewgh3ggQDEdBh
aRvymeQ7TxEzCzfQytOVTenzq5EP9ZL8SLTRE79ZZ01ULsVAMkizvqJFVfaWAKbQayGkbwK+80Yp
O28pe/4xMg/T23TI19Rx1h5a7vhD1FYNLgIVlk0IU9APfiiYN28Sw0Aqmck9Yqp8MfhGx5Qxk+sx
TtPV0BnNKi9BlnuFHezTOuiXZVoAeRmbYmfJLiT8T+RuGHpir2LK8Yfknq1NHfnVtu6YHRah+zxW
IxyEHNm70ZXH3gklSZHsGWNszVfCC9dC0b4Opsr8d0i6Q82aeBtpbrGK7PRWH5vykrZhf/X9/DgM
mr4aUsPaZDyFtlkH/bOFfIt6SDwNFcwjo06qtaEg4PPdiKlQ1DkLSUTiagVfPP0nSCTjycs7dH12
8jlX8If2Zh99Jq4ulz5fsc609yysgW1Cylh1wiiQDBjlRqTdQ6pF5RlA32il4bYBJghv0Pf2WGCI
Dmzjug13eOwfMiHkyqfkHOyyjrlH7dqbMK6bfRQXSFc8tbg0RzV1friNjniz8K2Vbg0P4AjNfQNR
0VUrxAo6IuQ0y/hE65p1h4tOoEHwhtSmBioDTJF07fjdNlHh5iTHWT1KQFAVuJMcSij5CYTvmEHq
IJcbiM0lhgUHyTqroriOEeUgwiOuNcKxyvxiYZRNtopD7UvhrytNZ6avkParpbdNpN4vfKip0hxy
hAaiWUp0ptvEH3dtJuWql4jeY7nq3IDsp9zaZm7+7NQ9/pFFTKTf8kPjRtE0iP6FssvVZB0nBK70
nviP7TfnMlU+92n/LdCJhaRN0CyzcYAHNZraPleG69g63lkqcXnS8tpdoaZKSWiSRC00bZMZerjm
fT/dutky7tNyY/TPEZSOLnIORZ3yvDeLVQmojle9M5GQIrkzmE6B0FznXdbvagOHvO3rSC4JyTCX
QF8nuyUkxnKT5pG7iCPxXDQKkVpi/CxS0fNIgHSogC4J3MSDVONt7A/OMbA2mlahHVeqbOVkBL90
ywPW4YX6AmypsfVL0KYt76hDbtXfiYerW9cAL41Rult3JNmSOP9CmswGZGUQ1lKw1jALWge6MBah
rR5TC65GbzT+XUFwaejJ1za4F45KWwuWefVdEYNVa+IAOUSjmPd19sXRzeSADLZd1OmgrQpQK7tm
WtcrBNbaOjR2A/beJcinbG0RCsdzGxFGL5g5ps6TUDyX8KLMtoUqwPlIOE6p3zsbnoZHPqweX0PJ
2kSF1dVm2gH7HdR5E4Qtz1m+hjiKFhihzKUQlXEyUeXs0w5cplPnJ8hkRH6qsgRQw5zTrvsTD+Fx
0fuxd01C4iAhsbUwKqxFX9UPzKCoipAZiGVEtTdcPVqZePlJfgbroC697aimyCn6hVvkzkpJi/LS
OOODRqZsikg5B01P0hWI3YE1Nf+4Tg4s/23FJ+SpPRTxWB94wh3MwY4x3XRfmk7XllGUK8vKILwn
IIl6Yq0XTN+CXPsK6Ckhy5F9r1i0b3uZ+Usl/5HFlTghsXOBwkffO2sKdelBsouw3FsuDLCpOMvG
dP2vup5d/WiO2xLIHnTyZJXA/NvwrabCg73XMmEte4/8S5on1TKopXKsrIiJLNbC5RhkJs/Z9Ad5
XhZZKdMXf4x4b7cEi1wlIrAg+7NRvxDDWEZMRJ6cbj/UpXOItVoDShbx6bgFWVGRFmsM/AcPZlPp
ROomVEV86KVdI+TX1nrYNvsig1nVA9fbMI+8zfyfmlPmt6ppDagh3HKdySja2gF3puP1C2KOgI1Z
bUgP20hgTC/W1NvHCRTWpITkUw+gZJxlUBbylOAsWEZ2ToYQODSRBGRYnWXwP2Y+ECYEg4bY/OZr
hGjMuOZT7qxd7nQARK2eyhUT79dyla8JRmIVT+uGkCPvg3Zwj73Bn2f2ro1/BKpx6pvlKiDlePUG
sTMcJF1EaIMVLEZj65BsiYV9CFJIeN2g5XtXsZNtRNhv05qf1UFxj0UPHVILu3DvmJecIIuh8MRR
lNtAs2BK6B7fAL3iRk7KJ/g43QFjX76Vo2ovc9JPvWmT0DcKiYpE8tw3YY/Om6Szvktia8T+wmJD
8CLcQ2O/8V1pnkRpfGVOqX5LSvPW8sH7iaFwN5oIz07bRbxfW21NSAgMm8/6B8cZH3DlJ6w17R3x
lvAp8vLL2DX9IiEIFskpPVYHDzVyViZMSTQxwfdFXCWHQA3KfdZbt6Dk+q1e8NAa44L03pJXhoDR
mqDz+FYzXWtK98lPSibnnRFv+xiU2wSHZh5gPEZOtkub6oueV/GDJCS0JV2GwqM1ikvalA9MqoZ9
r4LNHbPkU8YcaRC1sW+9Evp9X699J2aZJkXFE6kzodQSMB1cDPaFPyxErYtDCfKQqJDP2rCwMJhX
MUuBEReGFlDiBKDBCcncZhKyr7M+cG8rAeFQ6aW6oTTHi4NwbanaAcbxHu8B1i3Q4Xm9K/TcOPZD
YC081mJ1RPgtBotAoKHTNqXBmgao9tkbNd6DDjU2AnIxQ6xEC0Jjztn2YF3mHksd/OV8xv7dJfET
exN5jb42C+7ySupEaETmn1O136m96R0S5tL7NsFlbssKvZOeXESbKLs+2PB7sC5XorshdzL0NoO4
eFgGRYR/Qg+0ZJuSpyQF1Vf7UZoslZVzlFfG0lLNaGVoo9zXWd1tXCxeK1f1F9hBWkKa9nPCvXKT
akPJVEHsMxRU11Qql3Qo231jx9XFCwLQB1Ik5477Uhi9drDSHLFJ7wNCQAsn4ouoocRWiRWeYh86
79DW0OSyhKdVpkbL+cHvtqwmHYW6MHmt63veHZdwYKqoFvImD6KroRP0Hc12lUw1FfgwHb5CNQ9y
KVVg5s2ZqDw4vqK0732b5IQo9fs8Y47id4iPYBdbiAe0r1kks5vQAYSeF+Znl0DLEisQvxL+jnVW
pMYntd3V7Y9a1uYDEMv6xo3qh6xCP8V6WF/GRpB8shLxI7ft9keeE9+zQO5BJBc7S2EpHI7DqQV3
uK/0Pj67urkdvV5+5jWYoUHUqcZi5+LQGCXR8WZwLiJGU+IHebrs22YVaEWyV0il+6H+UIXenUhH
vkQqq/MhN+QSg/SAZDE1LrAVfVaktXVt5dguBSCCnFDetZg2g5oCXavK/sbsO534gGo+jqjGF6L7
hE/Om9a4YDW65GaQRr+revkzBQi/dCOnsFn0Iygyh/6m87TgUqpqSrrhLvNZ+RK6cY4Wcc6Vi5mB
8L2IlrqaibUSNM6KpbW1L6oyxASAt22UzPtLtLQRk1p0cDkMhZpFnd5Bl5NB/KJZ2hV3srLFtik2
eonIjcf9i6ONFjPyvN6HeRes6rCM16Me2zioRLUz8Trdx+n4U/L9Dt02ezA9+IsF6+hFzL08qq16
7XoeP5ETo1mF6700wjg/p+UkbDHdhtTq6B9TmJkiHMMThsb4omunoCS5nddGioDEu62TIL92dl4e
4pZvHY6h6ujavnpuzay66FWyV4v83rAUws84c/ZuWTKhqa2l7jDj0rzAeITFeEewvz60rliZWATA
Kwb+PRrhT2bndgs1LuJjYfvJrV5xw+eGF64ceHUk3fzo7EU5wT8dgy60UeoQ8KjDCN3uUk8bNk1U
67d5P5uCrVXRJPapt4Pq0qjqWeOZsaqaXF8n01tESQjd2kGI8g5tU0cCy0rGnLhgU98FSq7eeuJQ
2VvMVsm3mPDU0u7V6qZqb/I6SU4J5gIWnrH2jDARA7dW1njBxu6J9WLbnX1pup+NqM7J/vBS1Aj/
MDt0yC4FwZKYZfMl64Esk8s0D6lWvbAiUI96yTvBC421ih3c6Yb8WKMn51Ph4RQnrbjpeuMhd5nr
mZogQjJtXBJUIDea24j39w02iFvNoIQJjJCDGVWoiCAiH9sBlHRd4DeqrG7BkrXjW8smqFlvK2PX
7ZKm2bZtrO0Lz4rufIRxtlqsHZ6Ly9Rox6NNAGM32EFHSCY9dAq2QOkZwacyJOwapJV/4lPPcDDC
+cXrmr0kPhMRYB3hbZo1+rYiO/qJ3DYyvVsie7YZX/UUwV1aH6QLsDttptUzdIGy3SnYhs5moD76
JDR/5kbBK9CxbuyGSF9bqVzVd40LWaHbuGMy5Nb+sB6gRK3yJr3kYxsyf2KJnsdSPavE+hdg9u9r
BMr8X7PwSRSEdwoXv1g3lBtTGwxWtNrSYhLapq08yzgpVymqTPJQHg/hiedZpvYXN7DzrbDbe10J
rqVAcNvEWb/17YpFm8+PKc3k1hpcgPZ+S/WJqIuIkyQ+tF7AP605tLcd7pIO38GzXRL4jOPwVsNt
SKJEtxfck7g8YEgOzcaudPs7LOTYpoxVTmxq3kSW5lzMwFTP0JhWwUohH/ScmEV5tBO+8Fqcqc91
OdUkSIV7NDrkfU0lQA8qbXqW1CJYSMtqHgVfboK98SfEVNGW8CFLqjFw9rIKNMCrnvw6kCIaQk09
iQj0gXQ966AbI0UGcht9Z0Wq3kiNby5SoceKEA6zAatYOo4L5F12PYXH7Pyo1P6PnnDQXehH40Zm
CBW8OV6VoTHNpDDI3RC+sssqPbnDT8dRoBIbBspOoDLaEsJdsy3qyXUQRsajNXZiCQDaOFR+azwW
mvqraUved9Dihk2ZtM1OzZGFJ1mf7oduwCyQBi9DY4SPibyjakP+qdX94K4zOjQXUXTrdUK5Aj7Y
SuE/ENUZTpXhCeR5nnML4Vl80uZcRNPLQ+tnSw/f54NIxlPtWQ7hlHh4iHMibZjMjmWCCINljnHs
HCxRgVcWz6NPCgtzAbXrRvRhZUnMwUPNBligoeZKwxLaQoSdTfLy0Sr7bZV2Lv6SJLtYAz7IzCCT
OyA1X7eABTdkd1FUWlV+gWH6k1CDuy10FQWD3hl7ZuTcEkw2Fn1Kgt8fFB4zzHSXat2Pm8ZjLcvc
ejjbTPiXMu9a5neKtvM0s762I0teGQf6p4HcQ924zR2/2M+hLL3ViDxk3cSi21HZolqApPVPyL7r
NVlNEqx+aV9jFMVuDB258Y9twIQ3rZqffJwECAPKegxAgDdZGk+vYs24YaVr3rCsbLD8WMdUsfp1
3efx2nwarDR+KAKlfGD+FizmegGWZH7UZayxu7EeL1ZPoKwenKfGUJtHJLYscZ10uCW1o12oo7Wa
gc5YOCwykMNLadfaed4orUayBw8k8Qv6SJPtysJrt244HvmskgNqPe3Otw5h08S3svKNo5/2PNM0
ljW2YzyM2n3tKfqT9i2pmovbe8EnoejBFaLIU297cpVYTo6/TXTXpqw6MLjjCQes7x1A3lBHYiRu
sMkGpqgjxlfSxJm6qYqymokGRzUeeSsbFTVpZKjfNGbyJfLQXvaRNJ7QSQlEdvd1y4oksrVgkxtt
eRZVdnXMVrmyYEAEJAA752NUHrVAOVSSTx5oypM9as3ObB0Qik77mZWFtsc4ZhwJ2QW7vtfSjdfj
mSkTEOYeOlACJ7Fp9yxVhbPWA79Y5XjncJuVnwRR8SXJ7i+JqYvHsbmxa5GuMf5367FqfrSyvhso
urTqzbw7Q6o4tLlhAY8LHgOvUI9NWpsLa1DGFe8Jd9vpZvtquPzFDL159dR/QJh+aP5fJpp+y5us
Loe7HwHGvL9KAk+FQ/XJ2voG/JjYqn+URf1QTPbHXLH17bxfTFPb/o/nqAa+USwQFOkC0/cKNdUc
/T+mZzpwp8gD6N4ELv3FNHW0/+DthXllAOucMKhVPpdF1dz/eMDPQDihnedRqTv/G6CpoU1G3dcP
e/otISNxddWzNUN3bI9g1Aczc0KoONO62PpRGPnZylTmjwWJPOrueDAVbP2xMwt9lWIB2s5HVYD9
r0f1MjNejyYJVav+n+fOl5oH/7dzNe9LGFCSKWhlcZw3bpIUknIGf7W9fiiw0LL50If1kwI9r51K
dbKzugekPpan900ivd+boZkqR9JIeHSMp0Am6Ql0LFVDpmYxZOq663ij63ZhPulO/R2rQHcNiPRp
1LODYgYkYOyGFwv+R1Zr3lM7hRW9qCZbpDqjCW2dCf5Ahu4476Gk84/MBMGuv7djXzPwhkeow1Rq
7zhEC2qwqAHLolE79onmUGBmkhDNbWE3OCl99StgdGaI2ExO0SjyUzJtBPHNZaJKc/nhwNycN3ZI
CYVYxkq1mHflzgu6+DQfS/peWQeijyhsM7Sb3hjdS0QmdRNI372IaW/sMcyUHiEtqVG3wKg+kRRQ
buokJ5KMr5LygS0Wv2njKzEbB4aQJbOpCkqHUwe9GnMaWQRYiOr6oqFLuwSSeK+Wh9Van3wNZV9a
9wIH9TmQ1WORUmCAKjlWi9coogacWDpo1e4aNanv+DvaXRYSaJn75s10ryy8MAr2c9Me9eDun06a
L5RY7c5A3LVnxp9TaixshmPnxr9v5j5JbuO3A3Nfa8rHX5850+Qhanco1JNraYTi3vcVa4uOToPH
Z4v7vhq0RdtV/SrSu3pL2RHjqGnkgiVhwZ0L0o5XbmRTKGTM7/SeKkuWEosnIJTZouu99ihRkaB0
6pNl1FURyH32IIT92qs6JXzte99DT6/vMG/Ya40A5hL0hgVD2IeJMLehP1rbIPWCXasNmB5GQTmX
qhP3Tk+cYCzbYhf0qnsnsQ9TXSGNvou+W9eFSF9YBmgrYSrhGV6xfwqM2Fz5lJdB7oOhIYU/Tk5L
VS0WLhgBJIR/IoAC9SEB2Auup/xSYCJfwDWUm/lA6Q5C477hCCk5XMiF/OY0/bnwkxcdK4VYSq9Q
DlMzy9qpuq8zKijy8xduzwny8FezzMzyFjmGZozpcbRqo1iYsakdoyyJWcZTLnhtdCh35s7X40BK
vtoyFTsntcJ1LhSbajpK5G4t5ZtSp/05dnzjkvaEeSMnGT+1CXUG1SIMKFHgBgihNUtiVbdA1Huj
1b9uMnPFGeHvPVBXF3lRjlvKcg03fdKTxNOHLf618DbHirnQhzL9FnbMFqKmf7IqUgxQn+PpOTJv
eOr5WNt5jszNdH6YvLf5AK/+CKbYKbXoVLdaehalSUTEscbnAELbvNQh3HCPMy58Sl2vW6us8k85
vpAzFf1+DW2zEUpEmv8LWvEjMgEQt0pBMaDCkBVJ4erqB0yEo6VhI2zh/ojtMNlPBIFkoU/1p5Wp
9nId67Tn3Y/tj0N/a/9t9+O51TDGSwVly9o0RvWxKYK7whr6Kwyi6DHvEPBQmdTPB7y108c8b8gm
mTzD0viUUchl7kr1nGzWvAuThkCZgi1kHvd+2tsZ7/0YEWAIz2f8+88osvJcZF12P1BTY1G1eXcb
6gh+fVtEK8uu5ZeAqi5BTyyAiWiICsVPN0Hpyi8tjNsg/lKlebVB3Oru7CSuPilKuk+pPsd8/r4P
CM4rdm3dIdM4BzALngfLErvRts215tTNc9YW6DTLSlxTqwp2ZeCQcCkxlHsQuV9avxqWqar2pzZz
h/s0Lm6cqb+iDg3uxZEaPaGFwLFRl3N/40XOZqgjHS90LF60+optzHn2kXju2qY0sS3SHbTmvo5k
yLzVrY810mlCpUH4YpAm+20i9mvC+kfNd3cCcvw+t5kYgDzxTAMMoK3xVeT4b9SuMTLcylbt8DsQ
ZAPKEq+uiMXAi6mONmxtnTmD9I27ZnR5lefDi5p4Nt7QujqN1WDcsZR/Grhh8bvnEYVw/fhUGipq
FFn+2pv7FPg7rNKAa/zZP4/tG7sHfjyd+34YY89NaaB+/2+Xm/tU5KVSNLeOZeZrRIzdSa1T64Sr
DRhkPgbPtR1dsYbZ3/EH4U011ad5qC7MX0PbkaDv29DcSZzvuUItEKpIPrGAzdeaxI9fijpANqWY
ykiA2m26PbckNZ7MCCk/e2pi4hYLGvFr78+jH8cpPdKQOOeMP8flbqUd9JLcqZt56kkZxt83ntT2
kWGX+w/972OJ3qunuWlb+anuU3+HUHdAgfBfLjf3WXl21bukx+jJqfOF5/6Pp6Weekfl8m7FIpm8
ZDI88PIkKuVqRJEGPKIhdSe/4hQ6j3GAoJ2aFCjjlQZcZygXteWVdxRBxC5sZY+w06OrLlT98a01
TvHYMCwe9TaNUH/Smo7NLZ031fvI/6/zxuknvF3l/edBXnv96W/H3n/edOy99fabWVni7GN814BJ
QnF2ZWAue0tHOOGYwXnum/feN/F8IKAUiq1RlfX9wIfBovf93T/fyc6ftB8g17BbTWg/hq2Z5J2d
Dzcy8lZFJ8OofA8j9b4eS/fWdaKIUkhEPOc7minBN8TN7i1Tn/BMxa1f/WjSv1Vv/e0YdlRj0Idp
CvENgY/32/i53wicb4n/JSy9Ow92C/WP3FQ7+W9fs9e9qU8dqwLlKYJiT1REIOfv2Hx43szftnlv
HsjbEc8TSM2GQq3cAq8Xx/GXLSGhqpRgYVJcJGjnstbDwzlNitPcULdCxQMyN1UQNLe1Fr228LZa
1D2kylHYU1wotF7GOlm6PlGfpKira6fjDMK5kH5DS0ZtLLt/SZkmr99H2BZug0PVuvYeywslFjWb
SdZ7m9jIP3+KM3Iun4w92bzUnD7FabGr69akJcfB+ufjWDYkCXkGud+VAEKLsrA0QFHzwjDX4Djp
ysPcwGfbWVJ5kPC570GGtkTxwP8EZ9sumRW+NaWv8guDRXg96oXII72AsmS8b6wRA6xhEoapJLE+
a9ozpr55b+57P5pLX9m+j5v3urC70zLSNJ2Dg9wx9X5D8L26xgjRXzfzgbzxehaFf/XNQ0ZesrCf
OCAtKGkYRTgPSu2vy8yj54FeTArvn//H9t/vFIfFIRU+wP0DPXY+crEsrOxqL4zvFuaYZTX5tGaz
1ryxsW8Dy5g669pkdigppliHFa7tv7qKjA8GPrixHkPLRLUZmxeS7oTPRHU2h8YkM8Bm7g9xm6+9
QSMY9ueB+WjvoSErUT3VDdwgomehk1xUDEGrUE+fC4TTewvT97XqmwoZIXtTP0UocE3PY+OINIbZ
wEQwW/1x1HNccE54LDtpPBrx4N5MxwrV/e1YNbVME1gy38s11VGLfdXJ6DjvRTA3XveSt733o+97
QedExxiHzfafPxvNmP75f94ALqUKTID9KvA07yNqWTjCT6JBLb9TgBLi8NqR3qYUg3Km4PUNEn1K
mE2t1y5H86mMkjXDKgB0TB2Muf12PIL6duicEhW5q5yNVCB1G7z8t8vMB+ZrhbZuruq8qxe+xCIW
5aPy2dKzO6hTCMwIkAw1ijPqGtz0ela8dL4MqCuWqfeqGPt1liv+uZBqRJY5K/auLQxS/rG+1rqo
vMc+ivW4EsHLdEURO3hPypPpB/Gda4hyayrSgNRUpN+opLEt+m54DltUyKPidActoTjnPCIp7e6S
RBGVZOfv7PT17M1GpcLj9J3tCsizFknwTfN25H1groMFMoI2W2adUd16fb5I8N/em4Un7vUOjXLo
uVhbp763EdSfpfpLj0JtWj8C6Mg2uu9TqXlqzn1hQhGJwmPu58wrzuCtnbFSu50Hzn2KFwHW1aLq
dj7wfq10XrhmlKHQKqU+mIVYF5Q/xaDXsx6e9pzJViDhShyJha8/9M8j5oPTmfPQ95Os6cxyOvPt
svOIuX8epof962Xnrg+n/3nZCt3kP3/b3b992S3dNl3LojYHVYYw7f75tK/tUI0G8jzf4iFbaYCR
UcaPBSt0lWW6rbkp1ASaheWTGi6jkVg4a8LFfPjDwMgVjrN8HT4PogrTrwu9D58vOTfnS7rSuib4
gzZhVA8XVPGSRJyfUE/tOPeMnTFc4rnbkZG/CToV6REvdWoxTGfMx4naNgvHSeLtqIXD5fXwr6to
RJGgnaTWOodvDVsZuSVe5JMW5UW6mnfnTaUkZP2D9dxQO7M8/Tb4fdgwHRFglY9KAqsPddhi7nrd
9ZuQF5BjIJ6rkvxcZdmwoYQm5RWJvZ3nvnljEVlABTuNcTvnJNWhpCJkjavkfcy8J4A7v15hbnrS
8v4FzqyZf/ISmbVZnmqy/GL9zxPKcD8QbwMwXpYna+VrXMVrKoeyLFaQ8q20vMG2Pb1Z3t8lbutR
zfdl7oADxdD5nYKEuljF4/hr/Nw3nzmGY39pv/Ekma76fq0/r//6Q8PI+enwkaK6rW7TadM6d0I1
i5vXOcM0cWAJ/t6DNyS+kdHJpJJHz+dyG0PGvveUNlhViIa3JJ4wmI92dLQL6G/z0R7qyP10gunz
HJi7iLhyAiKUpKqy7Ty3Uby4WXHP5KRIiZ4HuLNXeqLlO3VqCv+vo3Pk/f3oHFufj8Lx/tu5GpUU
H3Pkqmis+p/4zNIboYrsdaME7fdRIj2Yu+aDjZu0+0gvfyKNyG4SFadCjwqcvyRFurSJjGDVTjNH
pPjA0/XBuhaD2hydyoKcRf3Pl8qhUhaA/edxxG8V4Dfw+0aseLmI+7YwxL0W9xQ1qJXr3NWHPal9
VYoVhknecQhW115NMXehhC1V5HPvWpiee3WmPczNwYJoSrJ/P9DHnnmGLrSch733zxdpasqLvx8g
VjguDFVhshFC7T1CDCG6ETObi2R+oyr2NzKc/TP29mzjkLPd2lIOz36TXyFZdHcx6Px/fhA6f5J9
TYeomGqaqol+gLTN32pfNJ3vIgUc+699SaRfhUqmZAvb7C1se8ZtbmFRWzq1+dNohXccI7W9J2xb
7WJY9RTHpTlvWvlggzO4mxs6BSdXpuP4FL1ngNAy6xxE1u3cavysvW9D/yf+w+aot4q8EFs1X+Nc
w6Cs8WormIkIfb3GqhJKMm9Q9AGvfRtnzFEsmHprJCsrJTnMk7DUY6YcS5xb87wr/7PpUdB4VVNP
nrSXdTaS/H4O7s8bGac3QVvKy9xChN6vE/gz6OimbEBU2u/jczQjOC5rE4lNb6zmvdTu3QcwhSes
qsPL3E91R/Pg1b6L6VF+7Dc6lelQFKIaAG3m/9tM7gPUf/pMbQe+tWp7rkm9hb9B/Qu9qofKBuox
YBvPfL/Eddxcon7A9N9P/GNcyv153stjyvqhxLiwnquswzx4aqadHw0Lz7hLULedPawwO+mhiqqV
Lj07k3/PydL+njeLtyixoH1x0v4YNwhJyCgjLm9j/bszDBAMVOuiExPEh5tlRLjcgbwSM5JihF68
QL2S3UyMVc8Zt00KvkJQDjj8oWdhvcoGSlGM06vnfWOLsDq50+a9DwMF3roebyy68LXH9K6+y1t7
n/nlK1PWiATMSGlae5BnxlNtuydf9+QdsLjuLqoh21RZ/Ek6V8cZ4xO/CrW73zbuWA7VZFgAGZ9o
u/lACalurcPXw88+LZtJPD0gAPS37wvteW3+3pwX1vO6+23s3DWPsBW59pEx7iuKmhzfNyMWiWOa
pLs0rfWdYQSyQAL715DXtiP4itr+uLeizryONiSDLC3O6AvN69xV89ahck5/nls8Y371t7kaboZI
7ZbvffMQcjgvWjOx4Inxll8jQ83WXd3beyOj0HUih+BzamST/jccjvmQZk9aGb3259iL9oOIojWR
OfHZyKfSMbbmXc00s28RnDzaUz81w8hWer2/hW8BdksfxEjpFWgBw7HtO/seDF5IgevNHHgyq4lw
Bi91ilBRhlC8NZJpGOKK92FBuCkiDAb//JQ0VFLafyyOqPZFVUbKB7g6MwfA3n/OF3ujy6SXjcZX
QFUVynXVPc0bxZ18HgN+yfc+U9TIGqFx/RqTJYl64s6z3s6ax35ozuMtFbJdAgoSaml9LxR8MdGk
7Zs3g6UuYaUBNnnrskMkz0OhZ5Py2nwdJgw73thq5S7nPqOLNQrresVG9XCkSkhd+5kCXdiKusY5
R0a3L7wHnELlLq5RZc7NCP/vEfIv9dWno42LLLVVzfPcov5u/jD5dKZD8ya12x1ua+cm8MJvEbxU
MJEEnRuzx0A1rVmGaQHyoU+d+uI/x733KRaZ69dc24fzAE4NR6vTYzxCwecmTmNIDK2y1nTBK2UI
/LM9qoiirVj9rFKLXNUa+/ufQ2OHt485DbWKtl2BF+y2bikcMi+tuLjTplAJ50KVQhCbiIttFam6
mI/O7c7tLyz2zL0CXgk03jTGw9t+KRUoooYYsvVv5xXK/1B2XsttY123fSJUIYdb5ihSlKjgG5Tl
gJwznv4f2HSbbnWfr+vcoLADYFkigb3XmmtMFS2ejQ6g8P34pI31l5GazZfQZJmmJwTHRLPMO31t
RX66FM1KjYOlZnfu+jY5xmJejdtyL5qeVLxZht+cTK9UXnycdWzN+NFMqIrJbPEJYV5wzE3lTbzF
RBe5uT372+BkZQ4GFJF+QXtKnlNsyBRU1bNcIZZ036ndt2ViVC2IG33ar0munG0poQRzPLo8fepm
oIAgwM1nqk8IQVKQjQQZNx28BFaOaI5ZlPG0Q8r4u0uciWlihmiKg1xbgGxc/E3IugfwhBsbmr2l
oe0Ogjczy4YZAvPxGHWe++IMJ99qgzfZNdz96MJcEE2VeoQFRa7JVjSzOt1TaOVewjJ8dyvza6QM
FqgXlxJWP0uutR8j62uHL6I/mPpxbPjXfouY+i7AxGAm0qE9RQzw5WmKnKjIhoqBe9r03tfA4KWy
BTKLrB0pS8lWvPxkkt407wfnd9OVofwYhR6sxahH7ANXpGm4LNTwOAZbNy+0Y+iEkLF7PV1qo2Yf
e7bhM6/rincCB+M88E3EekQmr3nj8mUPinc9kvR1qMaYWY9y/l6o+jHgzf5E0bpzu3ycpn26PGmg
hUz9LJX0JQgW3HSwN7zLH+AghuBHLG0n+lgJKKcKladoDamF5A3DnxWcRQyFmmvQu7DB2JWzOSDZ
CA9KKpetMJCY+gxTCU8qgOYGgusf01LjLerY+WB0IzmP+nAZCe6Bc3JSALeqFqwMrfGfZKdwp8Fi
0j64rfkfRkpUW396Q2DvieWDgzB+cnr5h1WtlUhp0aZt/iV3kbfBpjCh8AawOLVA4Xg7x9nC2LdW
Ls9V3wQQIYZuE8TQ7VAa+TrsJsxL5WMhkaTxLRCdT02bz+ZSbLnczMwpU63ipdiQmVRv3EbDNske
Hb6qQr8g9AzirKmaawkcfnvvv0shwCXcBsV8oYm4T3Pk7hqO1SUD+DKmUXCNwn5ptcn4poJF2Pp4
ShPiKoc3pxt7VkO9/xA53W2aNFrtMekldS4WPKwu5JVrKMEtPyb67iuhTxmN++RPy6lPzfudeU9R
Tz1lMe43Vfv2UGshJWsw3UReMgnQyktR96qX8Jf0MK4PjhQ5uLfDfJUkUCSVVj4EFQH+RgSIUw9/
Huq6o5mS18UJjWz/1Knyjrf28KZVRrKphpJ8wdQU01SkTIdcaVPwlVhrEiFJAHCQjBWfb29Irm3e
y7vbh1mjjGajJexxxRRxqKfJvpldmy6Td/f++1xxz9uXRjKy2/1CjO3n1eiDLRzj6EIkWln0MCeW
+aTtFwc1Cb6MiT7sRcvtFPvsRm+iIa7xLVfdarVTIZbhmn+7T59G8n8ssYxJNfi3JZaKmNAhKoPI
CLvcf+xaIjg9iQvC60tNaceOuJx/jHXHw8J1SOYRmw9AmEZaLUTnvw2LgTo33qtKz/dio1k7p8b0
2otoRGVZLfBY8teiKfWNcpTd/nLb5EaR/ANtsndoS9vYDArVEW7fAx6g+sxbUHCYLbpyMDdF2LwG
bH2o5fER8IyjczL0TgEJMWqvdqqHO9FnTuGCcJDIxWGvIVrjoGNh6o5om7o2r6hKA/1ORYajP9r+
iP6fnXGiEnmQI9Nfit0yaAv/kUT23My87knMoNKABE6Kt41oFpZp77op0COaihbrsyIKQKvoY3rI
9X5Rs1p6MCETPYxFTZxR8eVu6TVUK/t2A8BeDFUSZHP8WjaD442Q0D1/kw04UXkIhS+gRdvFSHDn
4kVDCxSYs3Dqy1xbPUpi2W5FisM7MiCVHvtnw1dJm0wHIXQW/Wz6zqI1BjIwqdChdCiyzqPUvotH
R5V546rNpYSKmc7bU4BqbqnaoegI4IeQrNVqGm19p3RJVvJIFwfAZY9RZFVH0brPEJI3cdXve4gZ
gdfjtcA3fnZ/LoqHnapU/rF2v3/qFk2rVf0joSrRuD8yxfNRjLnN9/vDUpwV+rGtbDxTp5dVDkTh
gGWCjxVEhRgmNLojMBjEMnbcE+/DUaWXjfCl8fWWshhM8oqkPjux7v40a8iKg4kKQsmXGQrC71UN
+BoF/rsXmWABSXjscpUNtSph3zuooXWEL2QdA6oFtqkSPWKkp40Lf+oTA6n9ZPqsAVtZmjbgvRfO
0xbzzHtork/jVea0Rz4Fj7bn699+n8ReeOsJ/zqZhmrFOmHqHEEsju2j5FfYX3QlocXGkEq2InQ6
CgrORVG7+SrtKAwKcAum5H8iXTS1TP25DlFdkiNnJRYHPH0mmswplih0QMR2uD//LH4bK9Z7CbDC
ab3QVpcac88luC5v2wVR/Mz8N8XVm48mMAEFwOO/4J1X7Sw515ZFSQ4JC4+ZmJE1SrCoyzI6wte1
HkwXfkVUWOpWsjNeulS/7HN2rvtyOojm/VAW8rrTYn9776L2s1trQxmML0oJ8omA95Lgm/+gko08
92SyzxSVY2Tfj9a6tXSq5inpasEAmDDnp2F9mhj0fsjOwyORWYTUKcTOTGs1Zx0CStgp4CwOcVQr
q0Yp+fDouk71vmu9FpbxrR+N9EeO/5flIOObjd4Ai7fsPyIJLYXaVO5iICg+s9usfKJcZuaoqvkY
V3bxlIVNsJSbCIDXNKgFtXVyJWclBkUXEE5cRAhIbkVTwopmj/UIG/wuAlE/djHEUy0+jhQnL3LQ
RtWqqEC8BwnpEFAtyV7WTXIo4lR0igNVi0Cgp0OEx2E2y1OSL/c5osnj1sRGsZd2keur1qzXy2Dn
B+Fbn/XOyS0S5wQvjECtGkhzOcqHpRjooqzfuKUnAWGgVAjqMI8Vux/eVJXMWW+95tQE7b0+r+Yp
IZ4i0cPxZUypMmsMNbyIgyddG7dwzxJB50ttQDOl7PfLfVwrdcB0VMHC0+EarJC+2lkfslCgiK9f
xwO40M6D74lz5cLBFP0QdNjN4jaD9dakr/yXGbknK6su1980tmcXj/inxibjKlqh4f3RmsZYaZBy
nmZmCryo361pbDDN6EdCEHcfZ014btDM3b5vRUzQvycSeluuC+FxOgFTdAR7bp48DLUivRh2NS/L
sX12paq9yEq6jeNMetFToz8UWqzMumlWmHfWGvodiMBpNA59HPOqHHUxbIiZuLWaxfEZGOMfm4MW
x+V16Ya/foLQ0xJw6pTjVpGtHYAKXprEGmP+MkG8bE1SvUpnVxdxIF/6ADDFWNZudTJEBK6syJD5
AWhNZ1r83TrjwcjWrUoqFUMwXmGmxN5MjdJzrrUpUlipO4X+VvTcu+9TfcVIzmIgTpR+mipTuLZu
c2ojNkEmq0ti5NUMdSm4YMRlSub+sBI7IENQ11cjdpDsK8146HNF2U9csAk6p0qLm5gnDnaOObZX
2bPwY/PsP/r1XguP2Zh9UCCvXXj5zOVY+xVpyQCrO0GXX0TcJXStN6wX3FtcRiUIOm+bItuJwdar
nQWJuHgtmoFm1mt8o9SFuJs5lMPOUiUwZDh5rVolCwlpOuSK3dI4yDqZlRJnu1nn1v4H373HVom8
K5Vg9iZXE20lQ24/DlOGi930uiql4DvmUdCzorh5ckdPWjf+MGxQIbWXeMR0S0wJwdyiUZO/xJ3E
X6T1Ea+pSfsfMXD9XxaTwnrPxkXRxDn6k9IELHjqKU4efwkCMNBt0ZwVTaouUQ1bMK8g46Naqi+i
L7cqhYc+1oGiKQZG4GyfruopmRsyp5aeDHCm6QgT2gExTY3a7xO0FcmjJnvqkmgUkgBLq0EDTwc3
MXDwMeSvoyRV+5RKOYwFLEj68nQQU0RTp3Tt18j94j+uEffph/L9f8c3YT5+XnzjkidT/YMOGl30
P35fVSlXfpdo3bvapskKPhc4v2k9oUwHcUZ9Ia/1QK4v1P2GW9GHK5d17AqDAfIAOFpLlGyLziYK
7GOC1+ghai22QJnHZtRUTp/OWjVWb33977P//3mdWq5qwxvXIk9pIAie+TqBNbEtFk1Ph2Ilkpqi
CUgbE6wpqXkfvU++X1tnU/383yffm15V8g9hYjXHDQTKXZZlJ3uINsmk5BAH4vVwcR1NWxOA9Z/i
0cHzycJxWJWLjzIapBka5fqROg11k0dsIn3qp9kXAHkO+9b8jgtsxV/7uxk10iyJ+3BHlV01B3QB
xq6P0zdv4JEv+b2yFk0Y0c8SrIvHVCUZhzrvQXM0KJtxVm18/MWWt2YI49vs3OHYhe3woqU/wmRM
36g9Tfeabk+fbG5NpUGwyGy5gmXJ6KBLc8iW5TUI5J7tBD+BuJmcBN5K/AS3pu48Q9lKHxuAQZeq
NR4SDy8/wwiDbYOwblH2FqWfce6eg3DSyEZF8MGX4z2wM+1Jk0NtawaKvwLRU36xrQ8Ju8GPTxe6
jfL6vz//OJl++vwTojJVCy2Iocqqbgtx1J9ibI2npuSYyYvZsxZ50RUbdwc/NDETwlJtKm8FX+Hu
/bZ49MHBrkVL9JNZs0qQ8IyKNtU0RN6RgW06qrCB81IBmgIvTuaW2iiATkawS63RX4rChOIB8BLL
iuEiutKsb1etlNYL0RQDuuo8mWWDYHC6yKI4B9Oi8Spa4tC7CiWoeBuvIC04S8CQ3soaK2uNw+O4
FGWkLDLho8h1DM8o0l/7AFWCnQxXlHTetgixivRbCEiTHGqcq/jSLsSX+PaVF1/lAJqBrpd7r5HV
mcFraR06Y3XSJ7qvOOQR6As9NqD9/B7wpzNxhTVdIealufmhaK5J/UxOfVw7GagAvS1w7vjrrBQj
ok2i17Yxn7G+9bmD4HuaKPXyQy2b509xANG89wF0HFGxAUYihICDiHe8hwxq1SvIsrn6zLdTf0cF
iPTihe4XnWf/SbSa+hTrmX1NVDd5lC3/RNpJelEbv9/Lsg4c32ikF4qUwA0Qaq061KkXCnDSC8/q
8LHiD+JHsvEkhRwKH0c3Jw+LvehLoDplQMTWbpi3e2HGImVDu3di1c5v5iyiLUbuc+xptmiy7Xvw
CTKrrdJvbps4n+DFznfzq5BRCOGEONP9psDbzEFpDuPYBlVa/THPyKgAq6RwZHmg6CcFpOrcLFlB
gavRT+IAjNI4pXoOVqM0dkNpBNasbiP3WALG+zQtLHBkv1XHyZDB96BWQD5Ph7SHBw59SDSIBhJ2
JrL8kjXquE3HLtFnYsQKpuSTrhC2na5y+DDtbQDVPHHCS19Zszjr4rNogcZNyF8E09MovIhDEpPi
GqmvYnnxV5+e+6zlcxvUdOsf03L4LhACkZnboiX4AqE0/tEi53ZrVYmqYnTl/jGGiYyKDxk8VQ8r
ph222PJOnNVdP97ORB91mEB6uxiBfhMXO8uw8x0QMJd0m9VMtkbiXNGpU0xCfO/wdFK3WL2BdEqa
+KBiDL4upMF9aLpkXErkPS8wuYKFnvr1FWC8NXM78hZ9G/wI2U9+wxqNj3MP9TgElKK3AZsOgHBg
JTxoVkPcHJJCsj9Mv/rpmrX9ljqZM9NzJbliKsjaGMv2/4jm/aNy19ZQVLF55KHKw5ThT/Iq6BV+
2oGOvUIrlWfiXdvlTUGFYBjvRPi6l6hUzWU53olXrxhNAhBaYlTGPew2er9WjKpGv23ULH/8t+vF
7cQFvorC2ChLdcAbCn4ijhsYDP69fMBskNyzGQYadwti2aHTHXQ1mLBZTXfNIaWCczC7q86mvUHs
KknqSQfQ+zpCD9j1VjZlZGkSKZTxuNMGHpI0Tc9CSl/UxXGslezVMCA/DUW8bozagbLnw8W0q2Jt
tKp5bUbjIjaCQz36MxvB81PYGdjAeDJ41Tq0rlKrXUBV1qC4fXjIfbGTqyx9NySk+QHL3CPgV3Xv
O7gDOJnZvoCqeBFR7t9Tkyr9NRWUsnKbajv9a9bl0oKKSeuo25Ql4yBH7RTOyXvci1nTNYNnH1VS
sBDwOvtDTcaLyZfyAxzsD8vHe1LLE7QPiTu+UrVGSST4p2tvUYSROGrzFMPHBsNDkELGBG1pg/A/
pSkAdITB/oNb5vK6b/T6YGJFtFGl3tnhvZnsgBz1W6vr5D3M8AzwDMWATpDBCu1z6yEPDWlp2sN4
VpEFT3in5pKGGcZigV0/V6XKXl5NuxceXJgBJr3yFlhYU1R5J32xxvGN/0n5jQXA0YLk+cPokhUs
Q3/nkbTZFB3/HVBG8WnIhuIxzYuPPtSUd8XTsbQDQwUUjkJIyCDQGeiHtGatS7Rtq96z5HffM0DS
2v5z15wgIUTb0RnCTU6pNJVS4LRIakXf9KKZ+UXU/BgK25s1ZpNfAzf2Vqohafu6SL2jDflmGcPU
e40686VzxuaHFIW4+hj6ysxCdTOwp5kD+m0uSeZqK62RWwitQ8QD0ctXTennT1US8rj0teTDKMaV
kpf1Psomnn6U29CVJKwcp4No4m8BtKQ0/IXoUwBq4Hs5DctJyKmYdDt1psu1GvutKPjjNmKyHdTd
3JKzeKsCd1n0nVw+uHKg7hozVVceqsVnBI8pLxw9/aH5793oj99SXszzvkzlR7UY040EmW2jS/Dk
JR8rEa+wio/Kw550uia17Z+NKmfXPNGjVcNHb29oVGZj1GQh4YWrmbmlzGsxTIBg9E+BWH1MB21a
pYj+shmfUH7+6rr3k5V8Eq3OVSmKiIPqdo//Z5+4ifgX+jZ+SzRkAmaAvSdlJt4zUPvqoU7ssyqF
/rPoMg2cnEgmn+Spy3bA/hlokNdiMDRsKIohyQDRdNSBeJy51rHqrXBKaZeU1z1ogANPZi3VT/DS
914cEcZS2nhTKIa2bKeoFqXT4QzrQfwWNK15Uhvvj2nNgNIycV61COO3nDBd4nSoeFW4k4feQLsm
DqKZRAN/P8NIF4SP4EopmXcOgx2lucQrRZfUGV802al/9Y0mX3RkAMVSjLLKyPf/sUBXP+kUbQpG
bFSepFb5cuJz/kmAU2hpMmKFrF7Jf5KMWfGszXfdaK+hXamPxQQKGh14mXb9qzWN3VvTmJhZT691
nBE+jd1n/r5nNd3zd+v3dUGEP203wcnd1iWd4jYd6RXnIFctmknbHB5EjzgMiKXWUhiDIvj7QGXG
7AJEoNi28ct0ynTnRwaVDFPKjS84NP/S3YiWOOhVYKx5UJQwR/0uQoGIgwFooGENWQfGu2VTA9g4
J2sI3B2GAo9BGjon0SXOpIB0Df7w+L39HiC6VULn8YaHED8SHYrx2ZtWrUNSYHUbSQWyk9RAvxnK
e9YPETwi9aMkzvscKPaPEYrktVTabjVg1bRT3Mh40HXNRzHsVVswQ86SaBTVW7VxsfIkf4rA30aJ
mb2aaQdYtSE2KJq9Xag8tQzI6n2avw6jCpdM2Zl49TxIcZosiEmp6O8zk695Z2QPXrkclQrJaCVB
8E7letkmFMGuh3H8aqhZNxuitl4SmbavTa5eNJKt3xIs5VkJUxKCNMjcwOjj5frPGcQvswUgW3VN
IY+yGvOapIaaJEf2wDn+6XLywrvsO4Ui7g9VfW/qpjrHVBbrG9cqPbZOuUFcJzbOXZwpu5BIyZKi
C+NNzqWV3xvJN0WKf83gp5d3U9EZ7HXSV1WuV3M8y1iCT5JfQuoQNUv2ymqOyAXNaSDZ3f4mkXP9
Bgr60B962cMftCKLUksV9aBVaEDu6NSfnqI/EGaOPkpqe2ctUthXOy9SoIdx9DzAfFy4/GfOceDU
qxTp+NHwk2HT10hZhqD1925vZJvMzuwj4cZ4FZYgAfiLAWXQSCgPXmJWK9bg41ErBmoj1Ezbenjl
vkU974C8d4iZu+Wxp/5gJvp1txoXmt8zbXpw9QVG87+ngfzDBWF6gknY5Cyy2vg1LYoo8Y6cn7za
o1edXyEQhfLdA3ewjE3bP9QhdOJYidy5R4HehwJ5xJPNb4EsZ/OxBn9seo66q+oy4IdVi9coSx4S
MzK/JXH8I8Xy9Nkqivy/lr7Gp8oCHlWOoukqkHJbxh5G//SogtunWJDahytqHQcbgBdba3jwgsvY
Ga1DxUAcFe9JEOYzU6qbU9sV2mOvKqA16I/GaNkO3cKnDmOu5X20FRsR0Qwq48+mGDWzel8E+SPG
OfHBhau78ss+v8RlBCORaMe7loyPgdDlOvY2N6ziZ2XmX/EItl8lSjznSackW5I/P+u6kveSDHQ7
b/LhC54qlwpi0FM59fuI8Reerg1f2kMRulAgZULvYkefRaMMoivDSH16s4rtPwmu/hioubE1Y0uv
1/hspDOosuHaAtUGzV3PyFXiVfkrmG51ygK1dHuwwtRjgST3HVWotIGAdgevNxqyEj2ozr8PiClm
bnKJmIg/Zb9M7P5a6+ZZKAmF9pAq9/gwdUFJrR793IpBTNjdguJL+WhbNbBDedoMyXIOAiTov9cB
lauqZ/y07OISurb0BlAAP7CwVM4jxeo8/xVicb8vD1w0Y+JyfnO3y7HA1X+WQXsZtcE7NbrbbTCn
Sk8VZQXY85rpW1kG9cq2zGQtlVX65lvme+Pq3TkoxuDJoWxWdA9Oam+AJ4D4mS5KB3Z/ulq6B92X
69cg2+Cokbw5WW7iOIzsQzR7aXii/uYUTkCgtHQfrNAonr0OZ6lO0dqF6PdS74SornjW6mGRwuTF
VyZf6XXNEpyV/AHx+J+He59s1d1Sz0osk6cp9wHRRCnaLalZwp23ww6lV5P40SlSZ8lyQ+ZFGbTr
IEyKg1cM2TZiWbhLUC7sNb6gGy1sGhghibKSvdZGvjwmyyEJ+wtuSO48t9PqGtVgCXtFad5kH8+S
JBy0r6o75YDz7EeZV6shcnGLGY21baBFxRbInUjuAVC5jCSMa9XfGi940toxDX+2iCm2ImOGl/ou
d+G/yVP+LLODncvz7VGMkdG5jWlTUfzvMZGT++d1DraVixbz+Fv1AGbzJqJSx4fRiiiT2lj8MnOf
4qypRrr2LGmld3GO1JVPZPPkyN6WZbz3k0rFre9iKkcsROFB0UcPsYPXpgzaZpWEqvVkl2SxA9As
P0LsaG0QCqWCRcyoptLFBuW8rlkM7HoPXJJXsN4s1Hh4zwpvHzhxfazkCF43kbwZgU/vJ5LTBMrf
Tymv3zOSy69WgxlBYTfYJln5sBk1FXcLt9FXkRT7wGDjYBX7lbLXSiU4ynURLxF9Ra9aF7/AAWh+
oHJZNZHufx0iuB25OfhnCiN40hSpj1tKqz1afuSzLVaND6v7wpKZcoM41bpjIMoUzD7v9lN+spvq
FcQAiqBfZ4A7e/gGmGHIg2Ge265+L2F/v7X2MKysVCfWOAmxagXgdCM5zxhiFAfqmnBXq/XgDYcr
5Gp8PDai6YzlsalAopZuXU8eek/qNMvJtHiT1BgciFkE74h8Sv631OiaB/IJ/CpyipHuIqkxGCwy
zQGx/N9iK5yQFhLIqZPoslIr2JSxvyZXoO3jqKfgwrOctZ4D9MMGRlpUStM8R2aP/WPZdl9qL38M
+XRg3iktoyjK/Bmw5v2gtd5HDd9vJnmBfpXHh9vCQIq+8aB+cbENfs1rZcSiAAyxaDoOcFDsKNL9
bZT/Vpd65sP/Xqeb/3j3mZpGgFhFwa848j8qvLHZokTaLKTnzpkc6ly8SIdibE9yl0S7CuviFeWS
2bObsSzR1cT6nqMLhGSvfb3PHahrxDnzgWUB04M8fc4L4JZ45Zj36YkMkUrcOqbAdXebO93amKpJ
MKxT57dC7XRskNTHWEMT8f1R1rgrNFn0pa5afR7gWnbWMTnaZOw7NhgShGePqtG5KWXel4SKbI9F
ubio7ayIKCg6jRHdhDo9CXIMTJ4tGOjqlJ33AV49RzAqRZmCGPvdGqLx89h0HSoX6z+wMkjm/p7J
sCn80TUYBjJyOhm0yieoEeEbV0dOaD1rpHYXUTNE+WtsuDMkZtEaoRjEZrmjNlOclg3pyHo63EZS
HfMA0dnFFZnIcbDnXmKgJMV6XuhchBxGnH3SxHxqdp0xQI+oTX1DsRRsoAbvjJ582pOlYAOd2m2z
V6TCOtSR2eKrpehXUCXebNoF/UjyAzAG47u4KJECLrLCZiVr7PnFRVWERaPs29rVinOW+vFJBYD6
vem6pa1WfEsKDF3NATEM1X1frdoc3xwFvwdqWYyLPESUxUaBeaxDXdpQfyhvIxmPKQO5wEofO2nn
+PqL7xJQixHZHAjROXv0oZOF7dg9p9TE8a7shh8u8uZa5wOCHg+9Rxteu8gxloFT/rqIQHhwu4ht
a/H7IpwRUAqUoLrKWA1uF4XTvzRtm27/kqtK3bPsmqRIEACtWx370BRhZ/ACTvSrYtjKAduAcDfm
ocNilyhj5bKWrfre24gYZKHJ2cwocOcQo+ClZtN+85rHxqKT0W9KkmK+5e3PatK5103dr0riKRvb
CK2pG9x+dvb06C2xEhc8GrW6VaW+gjF0H0SXOIimk+DhoRXh4VO/XqnqvEk6nC2GS9RoA04NABDJ
gFBMPJ3dD6Iv8tp8E6UHnlB2y75NfkqjSXCM58JBmbK1lomeVrVT86C2pnoVo0MjG4fSefJKSNlq
Emmv0eisSNKZT3Jv+Y+l3z1hla29ZnrlYPEB/lwaVW0pNfCAsrxMNx3x94X41ir2kG6cwW5uTTGa
mPnWVYa1kdc/jWlr1iPUXxHGMemiKYXKsUD/eXGz79pgSbiXDtZRLHB9ZRVYcnG8rXlV26xHovNq
uyA4zXImgu7WySH0tMpHXc1SjV2mtwBX4B/y0E+ejDH8s39k14dfbPI0zTeaxHnX1UM8oPBPamps
owZzFfETYUu8ZelvLzqtlTcmfOFlmvjjLKlr+1hHfnaVMAkQ+8whbfJtQnx43kVq8wRKG2s7WwtX
IlGIszCY7kh3DhG/stc0POeyMrygPnu+iWDQemmLUZPkFWtja5e4WCjYbc32MqyLN6OOzt4U62zD
fGcmqfHeRT3OCqzLcAQO3K2DJe068Bz9EqexOrPRqnyv1ZUeVTCOZeM9zS4EgzOKCP86kaTPPX8O
pagXwtmfc7Assd5livtEUgHty5QjwlFS5AjSipSRGkDVFaMtZZJFNnzY1gw+cfLN5c85p5SgfogD
Kzo0RhbAXqus9yYpl1VcK9+SDFC3o0TjY8wiCSGgaa/ioHOuSd0+ixllErBhDeJrncfFurHTYKvE
TXFppuCbmGEBnsiNdoA97lE9M/FGyunQyRTTyH6C9QSsd/b1GAmcOvzp5jHG0NekDx40NS7O4uWT
0eKC/Cw+xtPYvVVr3h+t39e5Lh/E//32d2Trn+//SW5D5kchUfdPFhLo/0ry5B4HO2dXSkrXbAOs
H+eOg11Am4XmXhRGiDOvcdkA6dQ4LcLKldCSte6qScH+UJxCHT6xiX2B8QzZc/k5siJnafKoWg9Y
ja5MF6a4EBMLkXE4MW7qDD5RQcFaANRob/JkfbF05yW1I/UkWrKHfXoaPkcBURsFw64dz23MbFLL
eKfi+ruFUO4xdyrpASQztmFUmD0MjlQQg+gf/bqtKP5rvhuQat9LImtoF9rhNdQavMfL+Iw3b/eQ
hVShB7adPZSO5W5Cpau2JbvThD3kcmiK9qlX5fEQB80XZVTbp6FI1XlYt97KdMgq5LzrvjtmhZEY
aqNICaVN4dYfQwkHLtGTnN8Hjlad4pRfFb7tqZpbr/jVu2vKgdO1WeTNo2/mxxgp73ucaAuRV5Jr
uERDl/lnKyweO8kPt30fmHs3pRZFHHh9olDMCnBrU53QVFfV/uxU3rdkaILCefMzF9CmJpd72xrq
EykxXqVNMCw1oy9WJZ7Up5Kn07wDTL6yOxQFM6q2oTbB5L7YrnzSkMF9BQlezrLJ58y1cixrALdn
sv3qG2n7YdtBNiu6slqGY4MJUiljZSob3atjmgF0fb/95lEOX3pF588a7blNdeen0eIaZKabmuz8
YrCoWBgidV7XCvaqYPBxgcQcKOurfmPa0s4ds3SpDFSxx1U7k1FXv45p069adHGrzG3Ygaf1Sc3R
71WIDj+aqDvbJFt/kHIiZmM5OK37Nq5Sdb2LkcWIaj8m/FUWmA5jS9lCfOg9P3wUh6KQlb0UIeGb
uiI85bGMt3FRNjLl2FkD9Qdd/tbb+bkw0/wZ4e2zUjrxCYiSfM0k5SXzFOtBDfPqOBjlmUIAJP1J
GLKF+xHKTXqQA+/iUNe99awk0CnEzvSDRADaWY6+mbx3JlHjvJHLlWhKeETbOdtDU227hwarsJkn
pem7LoXBopQbf686uI3WjY3+GYqYqKDxHc4KmE1R7uNYO3S/+sVgRBCTcM00RbShjX2RrCxdtO5w
JTOSnoo4vLI6qR4GDJLxCO+UXddV7Yts86RGGp6sCZJ8573bPSZ2qx373toYse4Hc4BaBPR0JOjT
oDwZTrY9BmS4xnyQY2RGByFh6wRwyW7tACLubKBqcub2abvMiSy/sIxplkjvea1NTVMznbnsKM02
hc+8Cpx8mHd1JYF/MbV0fzu19IZtEisue95NvZHHC8pWMfLpHvLOd3ZpNZyLITROdlKv2X0udUf7
nnUKK7yw/uh0oz2PdZLP1cwuV2XwPpYIfUN2OkMTVj87/amzre5aRb5zKNyR2uEipqwiaigiCXmk
g/BzN3KHTTm2vfk5kZr8nE5nlq6csaYtYOfTJQbbrMLpq9M8LMiYgbgpeZCU8uP/aDuv5biNaF0/
EaqQw+3kyCxR0g1KlmzknPH050ODJuhx2HadvW9Q6O7VDXA4Ab3WHyJKwlllGS9lJLfHrjLLtWha
gTeSeYu+h1JqvqAt3D1h9r2Op1aewdgMvLbZ9nIvYRrDATTZ21kcae1k6/J96VrCllgHRjGlDa7+
PtMyqzMo3t8KN7dPfVGFR7txHSihfXIIdMW7dkFQ7f1Si+4oJQ47LdeK+9Eura2TIO3Rdd6Dwy/z
IUuy5IwecX3y+fgfmiCzLxpKqTt1kMf7vqizrQv446kZI6Sn9U5+yePHssSgIrZHrFla7KBbvSyP
oefU95gTBOS94vKr6qZXueCTjqXisVHS6ltYNtoapF7yoFF2PQCkkg9t3kTrAk/brUIW9aiYrNYZ
0vST0eESZGnKd5ONhSqX5q92njwrPEOsK7KCD50mbREXyX/TIZX5fBd+9VrusPOj7MFIg+ZQDvWd
zUdpH6l2t+8NsDKyhT05ZtTqq2xUv6hmEv6WmldQmpPnNWbOJrXnr5aP/VHRKtUTci/NrojxA7T7
8uyE1ARdT6oeYBjhBFlRCSiyHseiMv5V9tlmOSnPJKatpzvohdl5HDXjqoIj2fhOp3zRu+FKDsSm
UOkofGXvKtksvge+MW47Wy5OpCmtp7TqfoVbwRclVXt2xJX5iPtDeNYCDyW/pB3uEmfavhjGL6GS
e9Ay6uGg+HWDRQuPSEgWPTagdH84wORWSpoMT0OidyDMS3lXpm3zSnqCAgkRwfTgjB8hPqZdlYED
qA6y5cVHa3Qw+BvD7ML/MtoPcm3eO3rhbIJukqvqQ+cwqMFwSXPg+H3guC+GrlcPVtmfIpipndat
tIJyr9fX8TVAgG9PBRmDcQNwF37U2cbsguIooF8NwuYgRewaUStGq8ZeNWiavshymz7JbkbKtDbO
RtnG2Je03bHB6QGnSyX9ChHjV6ou/QOGMvpDpvk/g+k714icVd5KOc4m5GEHB6vCNmiHfd9G6ZOn
dg75yqb6YTolYp6N8qtEyaKQA+tTIevjVlGir/ZQ5hv8MJ2HZDpAsMcONOSN6pqSKq1IBCmbsbTy
re+WzoMIdBxT32NS5ayWPpTd4LcYfLFMq4iw2OjNB3tee14sNpW9B6oBg/JX7EX8rZ3l6VXySADC
D+T5udXiixM636xIc66Bxv7ar55HTQvW6qgiWOvAci/dk+XYyjWHoLIe0dcGeoIovhNX6jFt4+E+
nw7BIR2SdMfmODjk7BQ2utmor8idftfKvv+N+twIUpkHFXbbpYRPcIWfGpYkpI2xqPXGkxTzRa1L
xmPP98gBz8FwExem8skMPevgRlKKSGPK51WJv4CZiTejXfHAJefDZXRBj2CLa+1CU+vRA4qynS0P
1iUrGjx+KMk9G5mVHETfclAq+/eQylbJq1nAv3gaQZGwql7tqsNu2tKDzy2i7ps2MbSHyPHZooKF
AM+9D7URigCEBPA9CEF2+NWvxqC+dqXGFpAM1XNCnWkFKbs/ij4l0TCVHmtIxZL9EGqB9Su1KFwQ
1rXr2U+exlMyvs3fZUkaTiBPx5MuwTRZuWgnB8OUmiikjgfB6ItUBfHXTvYBrAMHmoDLNglw/wQq
vUUATTNxZsSX0gRDb/gBBUkvCS5y3qfHYMQl3c5laVNYo0ppz3GfBgtXKdO7wo328DoJJRIsUbN3
lTJ7JJ8GJXkyLpeUGtq4yVMTlNryk5kN4bUnr0EqpC4/RXlm3zmR/sL7x3wZB9g8UL9/Z4hbk1rM
QgUr2MVtipYCsCDVioGwqNy7Ov8hGqbvy1tcb6KNZZXjA2biMKmUuoeZoI0Pcx9qH3sV4+KVaIoB
dgtopEhowDAp78JoLRspD8CTgFrvWMWlaeK3s1jLoy2ykTg3B11VU4clZj7lm4j3VSy3OyTz0U00
kJyUZKjdeAzhXzgdeBs4xwamlYa2yNUoTX4AkvCxLqSIjz9fizzBWo/KiNGvyytzNErMh0RfbWcn
NarGA9a6WLTrMLvwO6MK36MGJ6doqhTDHVUn7UHGoWmtub736HPX+8Ea4oPE1rJQvRE22jClEO5B
sG5abA/5mQa56eQqXJxQ/9pC6rv67c9Byyi0NkOONTGJ2zyILMyYKp7FpjMlQj5n7hRtcaitO6q8
w65tgnpL2pQSRQ5br5Pir27kR98wE5gUUaT6M9/3yhqva+8ZLEqw1cPSvTdl3hRB9J3NFQX4pgS8
3xj8tExNcegcFVSt4ZAdgNfGkNpb5intNlIXqw9a9RToFcRG2UR6xeUFRhIB5WTZKeOja6r4oI0K
1o/5SD5Aj4x4E4yS9igOhQ8lkKetZqd48ltfWTcNBRu1OPZxqc9xnaLcUdAzL1FmOLs8nHDilqKf
6oBMi4OG9Yvim9VTV+Fphwjui261WyeSpcfpQd1tKuVVA7F6IUHgzk0jT5J1OHThLlHzsERrFweM
HPn/PRJMMbXY7IfthhnOAV134rMWsGPW+0cDJY314MTj3nBc+xyV0mesu6KnDoak3pTVi4eDz0sG
GinXauUu9zBZcrTOWLdoVPMNSxMXFnevtKRm3Nq9MzJAVVC33Ls0NH8q4xi+eklYHjG0pSLkeNGr
CVtmq3cVRt3TKIwItDt9PQe9wig2E6jcRtKzbOvyE78fwFjo7q0W3qKfmSuTjebZkkYAg62hHQyt
ijeoiJgwpqIKwSbQY/DAzU8JqQT8K2x5Q16f0UFW9nnGz7sUWQYpFh/9TmCiWzFXdVpvnyt5s53n
NoDO+LUnzzcF84RX7bJxcpWclopacn/6MBZzE5gWP1hDL+9EcNrF1Dd7HTnDKVj28HQuGxJj89y+
dzcWBe29CNaw7dyUvu3Oo7FZNehbJMVhnht0FN5aSkLiT4hGHy/duo72mPEcDMtp71uk73cJtpC4
+Z1BnwQvUrVuFbl7kRSrfUnK/jMsKuea6ZhsFy3kTUnru/umRoIuaB24Q1Jgzn01vuMjempzV4tY
wZ1OsdmVc3RuQ3bMZwmko43L4r1YIy2DGM2TNNjbKVZ/VtrxiBdYG+DT8dnzIH7DevuRkpz6nueY
iIHyMO4T1wgPmHaf6npMHhoj+tTIkfcKH1k94WuBsrXTe69lVNc7cu2YMk6jgAcqPAhj5yRGM718
TqqsffACW/vcfK+KxDuoPubFeWeUKIaY5aaCt7qvQoqceFogg+TkuINsQ8P6/RTTreGkY9msrj8E
fDjVEyXfRQPpA894ciFhfjb5854dHRjv5OGl8W57dOPsJFqS0en3oTc8iVY4pkigpt0P0Sr5o6Fv
BwXl1sL/PJZoB9k9NTqxaliP2s4FmbIJTUm7H1z57aBLR0vqvPulmwf+/BS73icRtPTHeqNs/YFK
8c0AJq/yqnBhCyzBIoR8BHsddMy698u5LRtGo1SUT/Dhd0FXD1/t0XQ3Yw2oeVBS+SqrpLvATuNT
yh7ZH0qM9CYXFHHAV+ntLNYMm493ym+4hf+JGFXez+IscbZ9C6HkZkAEi9GuwYFuGYXsg/2K2VVk
Jci9zqtWlb3CXhbgXgOpmAQLZs0n5MLeDiGPCqd4OoizZWCJWwZu4v5FyLL8CCA+Won1l3miucQs
V/oXITdLLXP/9i7/9mrLHSwhN8tX3gTMuxm+udKyzHIzN8ssIf/t9fjbZf75SmKauEulHYpd4wdP
y58g+pfm317ib0OWgZsX4r8vtfwZN0stL9h/utrNHfynuf/8uvztUv98p8g7lDwdatkagRAe7YLp
YygO/9D+MEQpillpbL/NmtuNHmXzKnN7nvBh2l9eQXSKpT7O+vs7Wq66xMjUnfGsvrmf/53rs5lh
693pIU/nyxXntW9fh4+9/79/93zFP70mNRwIo+iwlnz/a5e7uulbmrc3+rdTxMCHW1+WECPxdNGb
PjHwL/r+Rch/XwpMfbMZcPhZ6eGA6XOPi2UJIn4tmn47SQZMLtWiCUbLWMuF7W4ku8rUfVxh6leV
Dk+U02QR2A8emDjAKxdI6uVJzfBs2ohhr93qeuxcwfzCoBNd7ejE58LhKTBXc3WPQbG1wfWXjxVZ
b8oMQC8nu7bZzE34uglLNzh7SHqKU6MfI2m9GL2p1tvEpWuxgnNdLUTluIq/u0ElHXUkn9dpkkR7
alLko+QkewKVedCLtL5DbCl9ksi+XAynfhBjIqrgk7tzzLLfQAtPn0SYGmEl5pNsOYkQ1ZV5REp5
NGVVERDnGRguPQQsOF1EDPzLq6t2+2AZqksS9S+u7AwoL6nuL16qkYFL7e46gsQaVibaH1fRxmzS
X/ex8za8DOjvIaYuEZLhCl5m3ds0MVccRJzzvopRRP4u0yHvKjmMFq0MqQKIU3EgS4hI6dL+EBTZ
9hX05bD/MAfk6e/hH3oRV4ztda/JHTJ9aPjj8mbetUqAl/N0FuNd0bZpc73p54Eo2PB8ynvoZkJf
+5c28lBr+H0NESEOOdtbVKDMdr/0iTM/ttoDNMhfb/rFInlln8t8NE9iUHRZcbdL5KE7FuDtwUxS
J8TIyeAlstapWTpzvxgU/eJsOQCvM8+iiR830nfi1KaY4pbh21wxrdIDdxNoZY3nWdLvgAC06yAc
VWeFvl71wDySJJgaSbxrgVCTtjP7Xehk9UPnyfVDqeTWyWrtF9G19CO/9WIktc1eg1BxSIAj70zd
a9fDNFP0zdcQKy2d4jq25Q3zdcSAnI9fkqys9oKWK87QgXp84+veUHcR4XPy1Tw2nwvOrmDvIgsL
2qHeOOhy+tRwT3KtaTG65kVSnaRCMjl3Jbn8w3mtaKW8FuFuXbb9uVYwDPeqNtlUofbGnY6kxrHJ
bsCOXg5aXiHWSTZfdH0IuWVei3EvtKFjfwjVJLcT0wURG/mCVYDOP8Zp5Kx1DaJ0Fdvm2Z9AEThE
yt+SDHWgyUljifBNRUE0uEvW6vEG9BMlgM93ohNL6ewC/9UgAbLJ3rFBaBphVexROZoygHxSngKq
qAhXIosnDgiyJ/jK1e0smpcLPekprqYaNscBtei2qJ5USMfl1eOkULAL6jLc+Ei9+2uQgilwkCTc
dK5TPuZ4wj+KPmXqayB1YzlEjnYn2mL4Zp1eDu+rxvWOrVl1l1Y22gsu6hJmC1M7RIX+bKt3WZP1
6WYeIPkEHqC3ml98zG0o3Kst+stevllWaNLwba2bPn9az1XvbrpNOcCvXu0fm3eX0A+/K28uoqU7
rskhKB9+YeafHUqA5zlGtD/MnH9kOjeQ1x6gpzUMP/RxJSqmSRy8dvDC9ulkKicO8fvZIEzllrYY
brtonnHTL5rsoNs9yP8vVdfY44rEJ6wpBxJzogfSdTmkbvXW1L161QATuYhB0T/PbWHjrL2xHLfL
NLLq7qbNC2U9q93qEA6hQXWIAepaEAACVoqtZFVftaFJvFOdWt0lDVM2pkFVHMMxLo6RFtvyU2eQ
O5B7O12LmHIKjAQjYXBARjdU3chD3oku21ezNQ+jHfIglSIna0c10SvurfHAz5xyD5lVvRdnCT6g
6hg016VfxbrtkqgG2kWEOjKg2pXS42xucdtQ/OhcDqT1+EtAfW8CCRHreTjQHaQq368moqvpkn0m
UZLhassN+GVaXfB6n6/2oT+NC9Ax+OJ1o3oc46DYk6eWn50mQahScs2fKnYefpN0v9h12q1LSP0P
7ntsoFnjTWxnfSm5TFygp+wplACaCnG02KlIJ6XeQUOvqZuHCzMgIwnS4a0vg1iV9QUOO9OMebJY
p/OnpF7h26tqGinRMVM2YkWz9w8i5HbKtDbU2gDVd2aI0cwoNrFqWT2W9jpYeLtCaJh/nfnT9OGJ
KFHx3TdDdD2MKr4vygjvX8wMdwY8lxcRK+Ra/hgrt6NBmQbog6SW0spS+EkSnIEK1wPIMBHNCUYs
a+iqiVHBNhCjlg3QQYyKuVlDHVJ2NN0p1y7rrHXq5Kty8pMiX08GvgA/tTTFaDE5UYnRJMNVptQB
NFUKKr9Os9LdGKIOxdR7cbYMLH3+NAqCQ9mbIWwFEScOHWrM8wDcjZ8jFb6x6yiiLhPEJW5WEpcY
UDtBEZqFRfBy7Xi6KdBX1bUA1qRZer41B+B4gdmHX+FBYQcjf/V4ASgWBkgNd43ytTAUQFb58Dxk
Hfw8KYqphHvKVyuVLYqfsnv14lHGAJE37DRdrJrWaXnsyff+u1XdXkUbQ5Lw9+Hh8Wh0trFX3BZm
NvisFfph7SVQA+/Vz8ejV5Dtr+1wfMmKbN1Pwmjw57I7tcE2ypuiIC3y7GziMSNGnUgt+FNYUoyK
JWHldRcxGujyhyXTIaVQzBp2nf2kpBBTYXAyEPRW8yQjOH5sbN/cYXZlfpbG4E78Di8RMcDPYx5Y
xs6vDESXddSpulU5GsVePCePYaCddStd3zwrQ6rkCXyUZe1shG+jb31iJKjKDyNDz8/Pan5Up+Bz
0LLqOZrsG7U4RkVHr0613End3XuToqh3FYcxtY6Qo/OrKeFnx0LZoVLs4EkcHAAeeQQWT7TQtlCv
hV6ftVbHACYZkn6fNF3LlywTRj7/T1YS1+vJf2ufIUWHSUwtn/K6sa4iZFDd7s60x/0yQTXH6MA3
KKx6MQEqs7GukU+fY+brjtF9nmX+vIiGvOO9P1D4FHdhAcPHtt01ViJWHEBNxxuwTd1On5YfJTtf
97giPEvxRg7xRcmaqnsevFJdBx3Gt6KvB3F7ARX105n0XkVXkelIBSXy1Zq6OtDpu6g0eYqcmjmb
vifN+CLGRLgewiN1Eig7tezqpyFxv6Id0p0dz+vOg9uDQhen4sDXuyTha/EecBtVvI+IGNF0s9or
VqKN1FmwVY2xnddcYpIsHNz1Mlusa5TD233MS4h2nlgvcld6+5sQs5L5RfWcT75R4qTSOPrJbqUA
7OAocyoOS1uMi0gxbCGV9RYp2uYSOQ+JUAoSw1rx0BkRQWINcbZcEm8CSVv/5dVEJHtUH9VBkImy
WvX3FgKDm7BXoq1oto5PX6v19609WqsODYrdzYDbxT996i3H2/6sP/l5opzLtIxN7FRYpLef1SHv
7jzVqwEnJdbOYWf5iKh9uXLLsTuKpjhEjf0k6214Ea0iDJXHxug3KQZC99nUcnTPe4SYuUwpUOG4
No1xcIdqDNZOU6My4CTfFejfwRqNl5GPiIrYn5g+XbjX/W5XBQk4paJcA+/pHktL9p8hAoCrdJ/F
QQvNGgSR4Z7iqc+uAKqOo4S5y9SkWt/cp556KnTnbYLaAmEwMBoUXVDRkq01tsjGTvFgb9NLm1m/
LfFQA4F3mbjbTQFFWwxrr/WHg2iOdd4ARjODtWhKdqw9pfnnJIrfroYqUkH60rSOWlxHoG4yjaSN
PfmWoSUa8peF3gaJdRzLpr4gMwARL239qEGUQ6ufAHcKEFGiKQ5aYIbgaDJvczOwNPFu0Xe+YYIR
/KwpNj45g+ZhlWJTbOrRsTcAPm7qrhp3VOGRrrcD/1EO7FU45MmfRsVcHUseERtrtvcs5kPuv50v
InzEaeeI5Qrv1xeDyxqAgtHyBYTuIPW/M3w0vKISC72VCXnnakv1FmaGh5CA0f0o69A7hRPGeiWi
GzOw1oOv9Q/iUKOaes3dCln7enhITUgeSegme3FPSExjyWCUl7llU0arJKNfReLleB8Vd5f8xWhM
SuzD3Gaa200vXSpHxoFatQfDKYZ6E+XlCbgg2lIAYJ96fx0HU8F/6snk0DmZffqbGJqDSrfZxoUd
bJc5XpfFq6H13tYRA4gZ/x+us1y7/5/vp2lHea0ZKJQVsaFdskrdt6FqHGtX43krblvtMhQsw6NX
rF1iUwtPPRRgbCG1i+jqxOgcI8ILSDlbpXbgkkxTRKRYWzSlHveITeEh+FRHxbAVnWJ4vqII7yEh
bSFflavADqK3b+l8AOezynVtOOCJscX9LtDXJDX0U1AkBtBtvvNrj588LCZoO+L7XYyTyxnsbV7U
9eHtucbtgyNZPumOD4h3bzexveuzWkPr+Pc+eRrA/w5mTqnO/SnKO5glTyHYkn9pVSM/ivmiS0xQ
ePtseKcgizLNFwNdm9gXUx2kXZj08Dm6/AJWoriMipFf/qopBkTIgKq1WY5Qa//nWLFSHHjfLRNF
tNJ8ziVNWoszHdDKfJZOfXksYf73PvrPcfjBSqCCSWba8fZGG0s0VWC8UhoAmJ2e40SXOJR+632w
4Y6BFsSuhmxb4l0Vy8tf4RqvdD0B49zrGgDm8Fmbut2kiU4De+m1aBoF1Hs0kiQAzGP2qiok4ckC
ITg6BfNEP68x8kzzEFr+swdZ6ZVDxMdW5zkGhwszwe9tn+XWU+WauEkuzaKsjq2HoMleqpx51EOs
7DE0deOCRHj/MCKTYgxac0YEbXhwdQ5VIKGCXQTqxmpzvrz60Iwuo/02QcwSB1uL56miJeb3RhRu
LaA0m9wuYnKdzbDPlEB7zCFabZucPJluGFjqTX2upNfrPDOrOUQMDCywQpktPeXq8GvjGcqJ1LD2
iKjpSQ59+ao0tR2ss9cBrthjPQ0NTS1dFbM/1JrlBBhpJ8MpktTf5kgdshbodD1bi2suNxN7aH2H
wGJyMOxn0R/XTr0usPjYz0stNyOGxQ2GVjzfyLJc9qo4kXVMQ9VDMIGNnTbtLO1Aag9A/eFtSWzp
V0unMozgbsV+UYSD+SYS0fo5ZlliGVj6lmVw+wlXI59TvO77z6TQXiFUSi91Nhj7rNHzQ52U8QtK
fr+oAB9//DGgDzC8KD3SMkIKaJDhyWgIeQkxQNk3tY1ZJB+b+tQUwWJUBC9NMXozNzOBp9dgrNdd
Y2jXJAIP1Lv2F/CtinvyFOTSIfGg8lXm0kCaJtSv5Ha1q4iu+noTlVp3zurf4szQTz4ST2eYpPyr
CgmfSpihWYmIGL34mPdnUkJidJhCxJk4lBUkqXnktm0GtXYy2x9Ympnwoqc4sZxok0RqoEIXp3Dw
kGv3ojaBBs1BGxVfOvQFCfuR35F1axSp/Vsc68kZNHBO6jNIknMFImodWa6yFpMqO3a2QdMEPFul
lqRfixyDI68bYABODulTE9Wo4d7x3QYTcudt1JDb8nHEGuAKAe+VXWf2pUnCcaVkgfvaNMCRlDYb
Xt0iMFZOXaWvroXtYJZ5Di4KlbSSDDi7jQajibKBc1Jwp5152noYunNTEVIPyNB8aC6jglf3b+fG
sResrY4teT2xP7UGeIxWBgrPCo51NSe1E8pnoNgHaobnziu2oq8Hcjlu5uFpStJmyracVtAhdG0d
RS23dinlB+RT7G0EbferGoWfKygGj3JbqPddUsQr0Z8mrb5JZGDkzgTqhf7Mo5nyxR2L+sQLUOFU
kkRfYbdVq8pz3DuwgONTLtWPot9Tk2IXu7pBYoyLBFW9a3TgRDU6m6/BN80P+5/d6GFXwNfaY5vX
4wH3k+Ig64n3xHYQDL2Zmj+Db2qN/omIRN5seDRDZGHenqzRm4T5hKfjBgmLGA7Uu/286IRqEG+H
wYqvoPGs+7SQpLXkGfyavZ95KalS0Re8ny2j81nYZ9cmRRwr8MxHn6fXI+9F7U4cILHrd0bo4tqI
c+DqZkA0h9B9zPPEPorYJQKddzJhBpjTNvaeEPdLn5UyDreuDOw/qyCOhVKer43Win/Ufbge9aH/
5uEuth3L6GNENZVI/jFC6ETFYbBOAh83UU+C8JEitblH3SbhUyTJ/r07bTgq37E2howm2Gyi7IvN
iTVtQ8S468FvkALj7KAZ2mycaUCMOrHNhyYur4OUl5BCpj3Nh2nT2tSA+3NVXuvJaldtSfhqhZM/
DQATj50tqbt+zKXPZLDmCA3SzyoZEB4yQyhRKfVhZdJbxwX8O6Vn5Yyybv2EjuJwh/b5QUu57bWc
DdnOGNRuI2LFQZPj70jYKWfRKppghFPZHtBzrx7YXK7bsaQs6WLmJoxy64o8XKaRHRmrevhkqelG
UKCRR2U7jJ3KRrCcbdVSVrZpylcIiuvYV1rpOXCHYYvqfmbClEEWVxx8U5ZPkjEdwJonfItwCrZW
V6EUNL8kfDdSKZhGRPjEaf+709TDBLKEDgvvtRj6x2D6vkbsy6CGExts6yEupL+Obp3uFkvPEdwt
7n4FXoGDdRD9t66fIiQNtf4cD76+GlHh2IhAMbAsJc68qNqH70vdhEX2veQoSRXskVxRw02dGJu6
NtMHI4/ZaOpRuC/VOt5UasBOU44hzjcyPqN6+UuXJ85ObeURKwL8qYV3teirnXZc91JfPYqBv+2T
p7kw/KCmLjFiSlxW3boZemUjCo+LQPRctvxQx/RxL9q5XfdJVC3n4Vk7+s/nc3lT17CkmzWnm6wx
d23WfLKDDeKXK0Pt42s3tK2/jSSonlb6p2Y0sYzTjgxd3NZ70XoPrXncvC+nw3u/WFG0RL+IeI8X
/fpkkPQeLy4pQp1vZoEAUz6pVotDlrvmtmrLcbX0ibNJP/OqZg4ytiLGsNElhK//Nq+2O0hBIrKL
Cqy0usjaZkX0MWZZsUZ4bU816ifOB+apKIy7+fUQTVSvoEXzAix/EVW2OUx02alFFeB96twUIzd9
ZHy/u15ZrBS1k7dVzTebUBfIK+0ngPr23gNaDIZVWQkNgsorkouuoxMqosQky2tRX5ikzP88qa6i
61upRAkUnL71FLpbHg14SGHPvIpys7+Ktoc9zq4dKCWKPmmK+RgI63rLt5U1zxbD5IQVKovk38Be
awgPhb/qVN6OUjpoD+Iw1q21sbrK2y59JfQ6Soiyt0pSWWdbjFV7NxmHiQPZajASJTnvtHdRcJyM
w3wz0jCj/iYCPnQ3rbJDzjZZi75lDXJy4J4qy5rXEANmqjhX1eNRc7pU8349UEDxbhz17naAZ44f
lF7b47J44fAxyPWGN5+jHlBQQhJmMm1F1LB81NQMnrWl31cpBq+YQ5aPU4DoEgHiEFofu0ToNBGw
sjFP/ONay/J/XGvI6i9OEConW/VXlmlUT+IQKhmO94rbvPna1BmiSOro6MdGjuuntk2chzbxpxwV
XjKdh7+qKxM9t0lcUYtPlbdoCzrOQ8ZW5jZ6uZ6YIU/ri75B752HnvVFq8mV1yDxX/sosB77jse9
ItL8o2gK6o4zWmdYaNVVcHiS0PEeQ+UsGiLIR5keLqP+Eky8H9FPtLuPWlBTpQEZbN1gnbdRKj45
YoaIgYH8dqllqelSFklcbLe5GaXO/Ee3hOc3rSHDvLp0XCZxpsqW7KY7T/YBWYDTf/CT9q4c4+Es
usQhR9Vpjx+2ipgjYWQe0ZIPiZMNwAORZBWnotdDCydhbLcPYisRiZ84cSoOaDi6m1pRlJXYpog+
sS0RZ0vfMuOmTyygU/VbyXbWbH0IoECG0Av7IBoGWdQ6lnKME8MkJwbd9U0wLBvKrWGoSGS2mAvu
JPiTu3IqkI5RnuygGUS7YqqmLqODp/7oFRA0lPSCNTwla3sDkxdNMZpTcpxHF5i8gNNTpfXnuTcD
81LTaDTyTsbbkOwWLCI8jT6POUpdroKiv90qxme3Ub9hyJTei8GmVleI5KkvRVI6T4Pq70W3n2DE
p3XwcHs1MD/3mVwdUzmPNmLU8Cpp6zkhdbTpAi7ex/MF5iV76+YCFBM/XCCwK3uHlCmoV2gu9cXw
ozVN0i6imRgA+gZFXcdRe0LA07407hBsKiMIfikgcowq+qcYwem7Ts1MRC2y6FMvlY8iAAClhdiF
p90vM7EH9H8pFDbBjqt/icfE2GHuwtvKQLU+7hP0YSbMSjuBXZaD6EsxXkHeNt0v/U5QdrsCoCR5
LszBbqaKpiTAlNNceLr4Rb0vPDyFAW8mo/HKfNVM/hTiYGYNiSpxWoZAsOrpsAyLvmH0/M3YkQgS
A7dLzOvkJYVistAbTS3RUXw/dE1bndoc6NJ7lwca6aL1CO1tfj+FctiO1YeYrA76fVQ7v7Ren92h
laxeS2knGkhDY/Ns8jg+9xfJXvSLHnFWT3O6qFKvPNss3R6GkmjaUWT9w6If1lv6/7CohyFWm1aB
ba1VmFPTnkJsQAzXNvd9H32btyiicDIdbvYfEIW/YPoFnnYaBF+m7oKwJ1v8x1hrWq3wg2/zDkiM
zvuZtug2AJrsc6glBSmdtHyuYgh8sjRCRkkKCx3hwnoZTJjpCNb8hoWd/Unh+5McnuJexrAsz6oG
EBL/Iu2Z17xb+VIt/5Tqe+HzNc0xCvVtjqtI7qXyAqy5o2zYKt2wHpKMXTEZ7W8138+rFhGX+7Jq
kfOQPXZffjJ+qyy0H9CLHNZxhZaj1Q3ZhopKeA/0uD+a9iDtVavKHm3FKdj5wMPSHOSWJ/GwIege
+rZSv9xMUupSQm1Vzx7rEt0De1Cto945Q4LrBA+Q8INKaxcZqfY5Kvu7eLDjH5EWwaTk6e0Jfc0S
jikRviRrn8uuvRP5s7+KeF/jbyMgsdnrFBbwxm6iT+hSJA8C6NBsZapbn42hKiGA+S8CUJH5snnq
0diaYQ5JrgH1xA1jp/WoVzXo7e5zLW3XWabjtj0hIcI0mBcV8+uNWHQALSkWFRgKiJ3WvGijDM02
xLQEaDGPKbLVPXhykV7wNmAHgjnZ3BQm9UI3VqGL3AkKK9PjjuifuspQTi9iifd1RBeGnmsrlBRe
ZuT7TUCPEK8Q+fAuo6lG99VkpNf4fvqj8UFM1Y7zbRhldxOz0ZojjFpuVz4gHQek3c6sQghU7/lU
5ACq+yyPFQawkRtE/nTpNNDBxuZSYusiZlO0KVYqmg/TD7JnbrJ+JL02JMl9kqMlKnzNmyLsAVT9
eaA0JfYS04BHRm2eEbUO7+JpwAtz/aJq6BBfe1JVSVbJ1fNbfqfTrGTXU6AWfncbtx3k73X0ilNo
8oNMn7wOnGG8U8A3XSCwIxH2FpC2wbaMJfB8Umjvh7rZGXJtnc3BNawN6ZJolyKkCMoIj3kxHEiq
dQ74e5Afwq8yhnp3jFVI7OIvA2a91UD/vzY9Sh9LP9o4Wz2O/Ne/iDenfjVwMpCNFVpkGfIecVTy
Kf1/rH1Zc9u60u0vYhUJzq+aZw9y7MQvrCQ7ITgPIAmCv/4uNB3Lyc45p27V98IiuhuQ4kgi0L16
LZ2TpLEZxO0CZWMXgnbIXYS1NS4cr+ggGdvYLwKVl7ZDEhLJgQtv+3pBLJvgWQGllQG+Qxo6nvPf
JzWWA3Beqc5IUlWgv9UXAzyVgBdCP6Obftm0I4VMGRRhJGBPprdWYDeuraA5pUKpB64v5eiuRV2B
3V2P6ALAv5MIbDq1JSx6865HrZhGoHQEHweQfZBEjo83Uzq2xVEO5hcy0cXrw2ofmKybZ4qk5fuy
dX9Aoqc/gvsTMkb9mA0QB636JYjQXdSYZI18uzaShyLpbg6nsRMXP8rcNIGXycYTjkzWupkGuSCs
pSXRfYN9OTw0phi6owtY0sBbkJ1uZtD3AsBZ9/3bhFZAYruZzLuM+ZAyMrrQx2+ywfCX69torZo4
WKWZrZ7EwJFHdcMHZgLLxcca7KGeZRzJOUnTREMlhNbJG4D+aQfR6mhJ3gCPmrOn/K/oLFZPLrig
r5ADqNq27ZdVa9w1EtxiFFm56M5uVGnuaR3W4qsjXKnW5GWilwcL/a5gw8Q7Ao4jvU9ZfaBlKQJI
SBD2Gc0jjZISRJQ4cjYnWg05qx4k9o0CjZYHvVEHeniuNeAYNnH2KUIzKwoeCWiioES6k/gg723Q
6J7RlY2f5jaunxqQYyxMCWW2Cn+0CAmfGHJBYmXG6bjr4xKAC51TxXHaWiYJb8CKh2HBKm4vgGbI
zngoga+ldtBsYzj+Ku1Sa5lHxW+B3IcIQNQUG7NsoAKsS3CGLsFFujSXIwcUDmN3IRM5PQECGzN0
5IYiyOH1IHKi+WS7LWK5PTC6RX8huykMCUkaaGahX986tX1T7moePUST4YD6iyit4oKByMoCR+oU
pd8LPMtBrqI9XIS4hRZMtvGgHbwgI7ibEU63cyioK8t136MsBXnqVRi+8KpTd7cUgDIctAVEibGj
xAE5EuGMEMIW7Qo/sPY9OXImUPOurBcQZOQHv6pK/PCFbOsUfXipO+gaFG4CQYVompZm66cvnQyq
hT8V0dcmaC5SIiG/GKfXGgc+/FWrDh0kQ/Mjc4pnV2bla2/gvxb9y+oTzgPFipe5eOiHCgkBx7XO
AR+nnYr9/tCYoYQqL/vXK1ej8/GVXf3KBq8vtaqQZ6nyVxTtP77y0GfPaV2Yy7R0hrspKTcgMQMb
9+QYW6dSxldb4nMe9hkDGXYbrEHxH57Q8z8cUEe3trZMzfsMhGZLXzT1Z1f0Lxq0jfk/QW2ESueU
fTUsw3yJBz9bMXzp7+M8Mrbo304PSZaK89il09oNp+rJ5xEIo7ljfYOQxtvbsPA2jCiOv/U2koB/
vA01hf96G4kTVL+9jRYbm7ONffKyH/F9biTkK1CEKJ5ABVs92B1+VvTICU1cgOUrfVVeyITdlliF
wu63NKTpfAJWiYadPc7T0dfti6WeisYA9JiDFNmfnGQ12Ny9RpVVPOCoBWBC516hJ+Beh1gnYSCC
dCRbG8ca9au5rkByfAXCqHjworfpkARDPTFxkU1wevPUd87bRei7DPB3zxiALtUjLxkm5FZyG4lT
7QE5D1R7LHNvgqVyRboOjoXsAkog0wlssOBQMr+TGeqikIrRUaRTQ1HlpNSpbswH7FuiZVLX4MNU
0mlPg2ZQoQvrhgH7Y5BBJ6B/3N8ckEZAtPkercZ2XXXRDnKd/dJG/mxPxbs8A/cVGCYCkKECZ01e
cF6Heyr8FWyCHG8AelkvitYzcGCSnC+iSAbbKrFae0V675Y2QlMh2JKwO4nF0x15GVjcFp32Nh2w
M73soLoOkrC7idtPjFhq9Uh55hNR2JJPj24+HWm+R/4+DwLDc2RttzYayQALi6Sr1lkHDiXaAs67
QTKOSQ2dEL1ZpFI5XeZop7PR5YvS/O0SKkOtVY3dr+TeLnUMGyCFRL0C2LWq8zB7UUlbo9UPduKm
zZIQTBZNPtsDpRnGgki9avst3mLOD2zfJH7DkHsZNWM7XbqMoVtE9gnSbbDdvLGOK/xuAtiBTotl
XvBLbOHB1XUSnRbKHz+HYRSvRrtgB6ru+NX9NCnx8keU9FNdWzzkOME/GPhP620PhYsg8Z1VUHIU
OLUwq7TF+NAo/JdSWWNgOLNReW20Df8hd0z7CpadtYHnDTRT3P5k5DivkVINyy1s5xhHE5HWsYHs
SwloOhdH8na5e1CgrXiMY+7QGmQeIC164gXWoCVt5MGAR8qKRcGrDApWPb/WqmlAvwOgUmMn/FqB
uB9kLcFyGsE+u2zsAZqGUeRvGsd782Y4VtNUMv1tvo4gp48Gu7ULTRr0DrR+V+t/ipgJzP3KaU74
p4iZs9x0eXsi76Qr4+RFdRzBHPzmNy99m2jIffZx7t+C6buGX7XsJI9l4o/L0guNJyNW/7pTI3uz
yfe7P+KMFFruo2jHrSgz+8jHAKQ7+kMLHMSjqkd1dYfOPta9yqFqiA9nC7pvG6eXD3b6MEe/4mUK
LtBpqKRnrmvPR4IIJCbHSXB2VKzzVpCEtxdkuzn+NkQugTULmndz2+XkrToOhew/HJZeP8cTd9UF
NiS+DIvf0aWo8if0r/pAPP4y0R143cIlOOXzdUV6mWSsUwHaFC8ABdrv0QkH2D33vt3MtoqT2ysU
fvX2Cr4L7JZmjQuXLOb5mmbcgj2juMay2BsGWDbRvZQummJMNx1UPqElF7B9N5nNxdSVXoMX4dHs
ATHQlV48acWjQM4JMgsNdFt1BDkK4ewt9JDNk9Be3K8ExM2UNUUXyJF2CyMP6y9djXKkywp+LKKh
foEe2WxvFVSKIEjkrJusbb7U2KtaVlU92mUEtqJCAWms7YOejg6o+Da9geTqNfb6Z4hcVCto72VX
aSLdQndkk9qmtI3u/m/ijArphdIEdfk4cmsZ2hPo9vUvmrudBtV9dhhXR2UCs0zWLC+s5Sjxi1Jz
G/oV634CCXYIER4DBHmbVqTWloQuJt++uFZlPmbFmN0ngv1DZooKksDclo6jPusoM/S3dgE8TGU4
V+w1y6Pl4kcA9Xj3SraK89WIJscH24U+SQqh5pUP1PWWImiCo5Du1AKwV7LpCYMH9tY5DxCwOAGI
L1uDtZu/AC7d7qOhZWuuU18+7G7nfrRXOBa96vi/2eWUQ322iRZ85P0lK2WwydhQrauSF59AY2jv
oEsZLnnUFZ8kb9G07Mf+wggxTKcISYka9JgUbNng8xkKeSFnVqfTYwYSshhbJwmdrVURV+yJ9TJ5
kH4nd0PmBSbScF53qPGwzBfSiqO9Y28tV4jhH3IYFeiujgUbu8McDtk+6M1AhAroqQYsLFM9Xpyk
6l+6lTc68sU0RAfBqTFf0DCue80waUAGVnuhSlpDXAGtLDQsRiiYxa68ojIdPgS9dyYz/rpgKIoB
cq+zFksGUEErIASzI69vqdfIUd0my3G+uz1ukR3J1SJBhgRaAB8ew/S0vT18o3Gtm3o/BJCPkwIL
nBNkXuZnNU1kyEEnIEM6OWB3xxnSkptBV9mKfuwekynadD2P78jUmwH0jnn7D/nIdJt0s/0+qRun
5mj18h+K//+dlPRAi4HtAW+tFwHypP54F6YxoB61kHbzTbXx0Uix27yWUVc9lVn009K7rsZvk0WA
zeQZdIL2PPR+H5L3FoyMlTjfhjJDx5mVx80qNPaRozuLRzuY7jGKqc94+OvI9styIXOveQQkhC3d
grOHgFlqA1np9gQiuOEgBcRyQj8Qd8gv2ysDgIlPUwMhDVU17beg4XthAW+7qADnBj8BhEIL+xuU
d/hnj/lsmaHcNi85GJr20S/flpQTAEu9dN+WREv5KcZnN+mE/GxUbAA1I+4UevAW0DmQn0uB16Q7
qW1/javsCTSxIQhLl2NX8A1pg0VIq5w9HxQXDYiT1zRs+xZC4VDkJKUw0gyrC+af3+0kLeYhgYGH
cZZiL3gOSsgGL3DjRHj+LCDVMd98dP2XGBOAn8MwJfYm7u1+xSc/2idhqD77kLPuZVU/C6tKzzkY
ohcjdD0+U1iSZMYeHMHQ2XT8Rc2GcJdmLNpyNCuu0JjsrBNZ4/+6zqd+ZVc5dD9orDqnB62I46xH
iApBF9Sb1rbpb4Fl+idyVbwn3nqArro7unu330xkn1xrjieKezK5GjAywo6narwnO5nI+T/tf6yP
z/iH9/P7+vQ+Q0J0vK8tmbsJ0dW2sQzPwQfy12UAka1i/V1fZuB9b2SA0kWZfmttP8rWwLYj/9P2
IBnRE+YYe0oh9JL6UIVJ8Sv976Vulvfl5ukpKH29sYBCuFZDcCpXf4pEvQytIN+QjbQTejCfXmRu
LuyBgRcbj1Lbia09SqPmjBuTQe4sXBH0Zx8s85+Sxn57AKf1W9gMI9NhYVf1Z7CGgDbwV9jUjf9a
7fcwml5FMf6LPXz67QkHYygw3XW1C016u/EfEpE4D0B7SvQP44Nemae8A7MFRQrH7naeZwfgSmQ4
lOj4dkpAdchbcN1SjDJcb9EKoOkYaixzjH4FsC+7H17BXM3huYymE2gj7imalh1D/G7Zc3HIFONh
9IFacSKj2OXQwXw2a5QkIj+KzzQE1d+2LbrkakCR7looe6V0j2uW2wxdT6Ja0HCaLHsHMmZz9uYj
BxBmLMsdeWlJDsGNMw31kioHJx8tWYJeJ+/j7uzGEWhRjBDJCr5klDfRF9EWgIlDDu5EuZQ+rido
4iXxhoZWxuWRmdAsGhpePsWoG12dfE6lUEDbgPL5Nl2IxlyGfr+2OhsqhXEaPowNWtWYVgut5QDa
Cb8D0LgfwP7w7wgZdMd2xKP+jwggp5AW1yWPv6zh4/y+GhMb+vDYsxRsDSQOUiqe7eA6adr9ITU2
RKQ/22Y/SPVBst+0YIF1S8Pauo2DqgQDqynqYM3JpyFKJvOQEDaEqeHSnU03TM37JELrUNS7iUYU
+j6RoR3hxGO0Uqesuuvz7Aj5Qf8KaLB/9Rl7RhtXewZJrA/J8iZYI789rsnZ+UZ4VkhZddpJprLM
L5WfM7DSYnaWuOkaLfXthqYHprBwEm2/zbP1JEhpbAHvT+7JZAYDNlUgft7SOxiHoD9y6AEvyEtr
MNTgSpMND2SStYEOIulnO3oLUNduDi7zTABAfr0jkP5A9ct4JEtnFlB9mr5FaTLsKQEnQJC7nZq+
nhN4MrG7Cx60D+SkDxmqsRB9T/kDfcB41qHt4/fpoqjrFfcY6JvLLNgneA4Auxvsu7ApnlyWlk8F
9kn2mI13cWPjM+4yZ+kyLnbkBEJ62tkgSljShPfp+L0qQOKq/HXgVenFtq8EmmB4CK0A6Z3AvgO+
+6xBUbmVY/INNLhfvR76PiAaCfcFhxqjn+fWKyaSnyaq2ghWbgrQTLkyzJTtXQ3Bt4xG7VAWtzT0
QjygLuwuorrNNwFYCyRkkD73WWKD7TRHBSPXSlJaykXbgaxlH+y/x6NmeGZhy/s9WpdHQFgzIBV0
5u+PHGDtJ/XSTlDQuDk+JAtbygT6EqyaZYLf8GGowKUhoweoeEUPnoUqC7bH4XaAjO0DOAKQ8/fQ
+iWD8EQRLEqt+7H/OinXTZd5yD1NH/4j8qWXLl3NDtzqJSmW1qAl3aaFZp9+hWZgSN72UO+OBjS9
6ZMdfpc8yPjF3Z6GLTNXHKywnxKcPLBt+XcYPSoGFwraYdH9NazRqxGQ+T1Mn2Pm1chOL2r0jri9
KK3WD2BUHjIJ4ASEybbdlGVH6ILlx8IynK0CCuGOywow9soKrn2E1HXD3OoLS/iXhMv6R5NC7y7z
R76wR0CgW1796MPmizJ4+aVoyhTSOJl/VQxf5trg+R0EKt5epbHGj6/iOUm6Rh2sBf3xa2Obb6wx
UJqWR2C2iCPmgxnakDOtzN9sNElTcASxBYmNMFjnyL1dIRJTHVyUbCDM4zpXssXicyed4VFaeByE
LmSH2wlcWLd4SF8B0ihM7FJbq32YLy9DN0G0tHLuXTV6B1tvVj1gNzZWplKUsSdxh2L7CLTr78ZZ
PJ6Mto5M185hFEHwT5WZJxMsJ7cb37NmS/jr5reYKg3Vc9I1r7RHpt0ybZTVALF5EZl7ssswuON2
AOxDPn3pY8gO3NK7lAbWdodB7Nzx4g11Hij5XMdQqoBUhLVKUGeE5Fw6XexImEsKcMPnrGucJS/R
rN6KOF+KyYw3U+I6FwOI2/lihYyfQuGshyJCeoscFCIht7Qs8SXbkG1A/9/KdJMYwnS9uBsk6EI6
Nxs3VSnw92sqAwlIoQ7YNKrPYM/1IVHpGodeDxnbNOHov9Qgrzm6AdT7uNaOtorJX/YCFP6Tb5Rg
wqp/1Mo2XvVNkNVvNxb4cTMBQRDXQnWxtHLruQm6bsV74dxJC9oCWZsUBxQMwOgQTeG6ZlBFSK2o
XOY1yHdiLU9X6rs+ANobQB6MTQtFv3Q0rfV/jqFAuqQp2E64jr4tRne8+FqWXYjjln2iI+dQ8eme
GdOJZMiylKl77aMTJvlahk+LPpy++/7bPPChgOV+dF5byDIsQHzEr9yOgo0KgLGRoDE8szRM1n0j
rOfK6L8W1Qg18wQ8eNjVfQfds70Y9SSD/ZoE8O14RkNPCmZNw3yexnGeBFnVeVJbIaEFuIkRDdkx
aVxjmU8yXSLnlB3jaARJO3m6KFVvt+SaMhMJFLeYDvaIAlqp2yorA43giQXhdWiBJacwAoOGUYj2
0XDSelnVgr+qQt75Lnq9FoP8Ooig+4GWqZ88cINnP7fBwxyMzl3mmxl0nwQ/4C9bnzNls7VwAv/K
UvGSRPF20vUjushKhcDWcPSN0zi3US7O3PFgUQXqQ8y7mwdcHWjUmVCc71Q4bQkSVI3QKR9aZPRm
hJCGD4GS5e824YGBgkSpKZjixve5hDqi9SjuP67nttijB1l3Av8G2lNM31jdMiyDYz6BJR2YG52k
KR2AAivXA1WZRkfrC02KoO20vtmmNLxYxmuDY/chCcIap2TTGPE3jFfzcJSFd6dkkaJzNwmRLgBx
UqIv5ACTXbSw3ZJvP0Rjt7xqVT6cb8Gur4m9s/r6IQxC7sl6dIsWXOAvIIgJz6KqXXvRIR+wD+3o
pWYsuiiBc8sK8PuNZ4OBbA5Bz9W0SJPIwK+LKlbAE0HU4Pb7NLK8Bpn1mn6YOrI7qncuZd4VK6mD
yRPlqMAtTAGAYCrm4D9+/Gj1gtkWyBbRlq7ZDj1NjxizEn2ZdGsS8eHNRUZppQ5QfcBm6Cmkgfch
jg9WxVcU6CYW2oPs2rf3zJGzbV7BVvWuhUybwxdFXUBuwrKc+ySbmp2bdPm+tF11N0EIEhpxafNl
hNyjb8TGj0A2O69i/mvnF+OSJhVe2uxkboF5JOzVnY0l50mF6Z3pF8Epux1yRN48KQKu7T5M1ZpB
oW9R6E4FT3cq0KUemyWSVuHZdqQFXI0+2oNrg4P+Cq0HIGR8i8OpCcwlom6AN0fKZ/E+2awSuYU+
GuSNUc65A2Z4vCsy2ZyZB4V6wQoP4jugQDGTVh2q0HygkadNdAfeknzXe7o9QU+lRchRGnG2MWvA
7/yoLd9WCfO8W7EemdTECqJkXTo4aI4ZAyHh7aVQW8K7AYJmR6uNKt1FaSouAqQK6yCQyZq+UZX+
WplJeYWSGzvRqI3C7lw2PXj/4KNL2Jhy7QFxsU6r8M2GztWHqDKC+buIrtryXE/2HcXTVxHk8WId
c9msbwvJSNzbkC0+0zpIDoN+Q/kpkkygVKk1/5WVJT+FTP17d4B4t4jAWk924bn+0motdmzjcvzE
Ur7tVGB9yaUFJeuyVVsKy1BCzy0c7NtpYIf/tOzEjHrhSdBw0bJFJMuDTbDA1ujtHboGo3XhTt2G
WMhomCK3/mHI9ZAoy8y2idY3bySRlDDLnzEeC58GaAodRIZ/JQ0djmx55QVoRNDe1NUckbwGLlEP
zRTYQ6Fp+mmIkkFyzuoum4exkuY5ro0f80qoeFzSuPxKo1i47mXozGd/mqZPXSm6OwM6YuTjls3v
2zy8kG8EcvG+VTY4A/CKYNRoHrDB2kUgWPmUGJMBTJHakK8YmPXogTCQ5vVu315VlyzJV09x8uQV
P2t88rYyBda9j8rhKosyAy1XPhw9Te4E2LC9S5lTQ0sHfFFzCLppGtt1H2iUljkDBjCxNjQcLGC4
yyy80IgmldigL5AgGI40pCX9oH/ws/RJadqTfGizR0NnbcuaO1tsMAbI3fB6P6J3/0IhKMrwCzQo
9rcJXSHMLRoBgKDQi9ClLxIxLxIXzbC3AV1egGEiRCm79hZpEwLNXDuOsWCGyyGyJcKV00/RfZ1X
0T26JfNdAnmjhUkxDUObXVn3F/LShYLVoQxj734Oylr8uLT4DMzrZiGYkkw3i3e3SbfXKvXLWCko
bMOsdFdouAKGJIxNdnTxx3nfCxQyAVqbxh+e/mOi8nXvIwled+Y27fNh56Fb6Bpz9x+eTsX30gxR
OfCrTwXo0v4WkLX+p1BV9RyAB++wqxUOXXqFHIelRx88MovEg6Z9acX12c8N+4WJzRQVyUvdjM1l
TGLgtLW5LyXfZgCOb1CMsl9uk96G2K2nyGRNU3Wcn4wjC/EdSXiF9j7II3249BEAb3xQUPmFo9XP
VrqDzLt/wYEnscdwRZaQMexzsqraRnkJNTzXCSHrmou1K1j6SRTYCiZd3P1TIVdlMMf5KVDGqn2V
fnE7JDVy4LNx0u5xPMT2+2DVLZrt9PQIYjfz9Ckw208oeQzrNMduv9VYCE/jI0Tr4HHp9xca+SbY
FKYuE0tLWcB3aG8fyDdvHKNdvnErIKb01Pf5YTCWGzMEg2kCCmvkAtAIP+geldwGrQq+IFfU7QNw
ReEsMPjMfO3lE/kjcLutmB1OR5qY64kdNbdM41OTJ+rg67aKpgvKi6vvaBh7Eb6n0XCyJmhtg4UD
/IxNJU8URhGTEVfbrgdZ7B7go34ZuEWDiqcy5t6AKE+rRWKZ8t4agvoC7IsBNCtKp56sK3w+ay1O
+muGHWfhAwgBwWGeO999EYgjPZz6NgkvkEHbdhxP+mXL4mEDJr12ddvq6QmezLsjmSRo+jZmYAMk
jfSoSL3xNcrrPYh3jB+Wa50gXDp9EWAWWPro978Db5axc3tz2KG9FKhNPcl30beYms1+Gnl1N0VO
uchUyc+57krNEsCjJSSB5tG73RVuKVaFLA6lDS7FG8kMYKHQ9TF6H+yqZnkgR46P17rKHdT4WQQl
195U5wYMaS/9z1pa/UvMxhgcuWBFC5vQfhHg/9qklhw3FATW1rc5zGucF+u7E+c72ZTJQ9/Y/MoK
G8D43AR9VZsm11xU7Qm/OF/IOXFen0FRfS5HLz/ZKstXUMaFwKIehj2egAu6pUtkpPgJ0x41ZvD4
EO7UQj3emoyD+w2QuPzBUX5zyYEfXXRDaH7m7WisqoaVexpmqFhAHVN+yix9BAPOdsHBDPM5SpsR
2Aoz2Ps8SI/oOvWW2A4t+kyI56mI+dk0VAgCXcAAICTbrYwqiA+VHuowocPMuOFn5CuhiRa3KIYB
hbUClQ0/0PA9zNKrASwGbjQCFUztN3R2gGGrrr6GHnLqOmOemq0E0qoPLmNYVid0xHmr9wiUJNAC
kEq59HRE1IFSniKgSVR9jZu3NSjCgOIcuIjAkYwfJPOxQzFtPTXoARmrxnpEK731mItw0yJLeUcR
RZLaQByE4wLZKfDs+qk3LfBro/YU7NjoyRaqBeYKU2lGq9dEOrJdO5WcimXtGZtxcL8waGrtM9Ax
LTrNDONOUX2kIURq7E9uL96G8aiSTYJW5dXYCG9XlxAMo7O6h3/1TlQyWdFBnrw0pNP6LdjpZHRE
UiddUFWrczpQBaflsEnawABIuegPwrGDownU1lwdyyJQco2osNIEslPprFVjslXAAM0r3Sb8uSYy
RVAlXGUc2x6WA+jGiyG7DzM80cbJf2iiEiZgCI4jC15vpiH1IIngFHIZd3mfLn1eiFVqdNlmHtfx
pDnLE3s/j60ID9+mKi+0RFV42b0ae5wP9WTg7eb1c7TYgqRuPOTJsYhldsJu5+0yBSnAPn+OeVUP
x6I9kp1mdFFog0bVJKoZ++JrsPk0RBAM9tFLaUcGW5DN1Q7891fLEqCo9Y0GhO6QRkcZFUg7nhTX
yVXu0ygAk1HJXS8M94kstjHtQR/R3wttGmyzWaR17x8pokRFYtUKKKG1RuthR4VWSdGAQ4qmckjJ
HtCMFS5oiJZY6/I/Xsm3m/4+AcSlRRU+7HMXndJTUxw7fUlGG+Ne8QKYoak40h25K6cfQU5sj+Bt
fJ8TUzj5KbKeavD5/HlLfqMdmjWktJKtk8fZinTD94XuDqvxOVmx1pTnHgD8s5vn2So3mX0cveqH
iLL+ZMn+7RKnTn8imxeAX8918iM5Jx3Rg60BebT3EPKM6KADpTN41Qrj4VammgafH03VfBHvneUO
ygxkojIVXYwOFJU6ikYUShMn3s0T54rWr7Vuy/++FtnfX/G2Fvv1irQyK0v7iF5s/Hzix6jJ0HlL
CN7gfYjjDvuUdvhZuXmxnfg4JC8K4jxn7dlxDXkemYj2eLQdOpYCsUO2+TYAQGWfWtaBbHQpvRr9
zPqCNgOQlL7wDicI8HYJX30yAL8PUuOl7prqW2kHLwE+CN9ABT3fAE863/zmMqPRf4ZUxkG7Sz3z
fyzxfx4DCTB0eYG/e+32rntqRs9ZENFDwXO+aaFTO7ND2D6UXeradC8d/snPLHhKJma//G1SFLB2
Zof496Qxre2X2HaSkyzRfNkXxnhPly7xc2hlLm+WCYm4ey/RG/KMa9FXU7NZlrW1tRKcUT1pqQ9T
835pRE0VzUsOFrg6zFEnJfQr6JzefRNxa5tFIIIlm4MK5aLt/BLUoGW9HtBTv498kT8rY9qWDQOo
VdtNOwtvdhlXb3YfjG37Bvi6Z7fCGfLdfov/3V416F+j6tVc+NLVK1BeQpNZzcWyBrS1pz5sn271
s3xgzXZwg3F5q59JlDCRhU2Cza0o1jvxlzx2xiOZZjtfVhE6yqjmNhlRduJ2/XR76R4/ONum4Wp5
W6aNho9Lk0NZ+bw0LWSCyvm+99hystAhKLwJicEckJRLXnve0mhFgT6AMbrMHvxCqT36Wj4V2kZx
LYugoAgEyZZWmOfSAu+rSLD7oKFJL/p+wfZ0Xulmuq3ZJNkWzxv/SE7gwB5TN+9PA9r4V2PhY8et
NzLzzgMPvlo5KM1qUwCe6V2VK1B16SFtV9wyRq1NRtmRbF4AggOAwu/IOYfpdT2Uwjc3W8l+3pY1
VPBxWZoUGkhmpVJkOEdhG0TLDmC0JidduvdlI4Gjgqqxqxo7w93XHXZ2tJ8JYuAgaEj7GRp6wSDR
iITSxG1IXvSy4fuSnYIYp54BHcTbaJy+hh2ORLFvDicQimOPR2NfG+mOLklUQiI2a7c0NQLLOh4b
egqNbytEFQj+7aF9/MM+r/zhRVQeJgs/KOUGKY5hP/rxlTmD+epDiDWM3OR70afDsh3T4ALB3+4E
Gg+0E6oq/Go1ZwpwoUq8rHxwyjdjXZ9L6IisyOFtbWhMfYOyc7PyGplA0TcuLnwC9gClreS7x56G
2pq+2mhKX0HHttTb5miLEjFyDwLCnXjmqtfCdMQiyez4viw950IOHAHQW6EdBlrsZkdtgH85Yuij
GJuDb3FQK7oaAjUK+Ug22blA2alBPTbIDG7s2JB3Uc7ZndWaD0JvalOUkmgkO4NvDDDmQxEYIo+x
77MDsip7amq5NbrQEOrO7gHk57OT4slOF4XS0sFNvN2fdr0s2KGNQ2V1uw/x2k4vkE0GP6IhZ3b+
MR3du6gfm3J+e7d+GwoDJLI8TnW+vS3LgKk/p4FcNoYYz56Hgs4ITP7dEOFxjUaz5FFkIWC/FRQb
xjYsl5Zj1S++aNHGJ9v8NQiAApCy/B5mIE8qvf5n75SrLCt86Ic+ohiU4pSSi2Ud2tFPlM4A486z
b2PyD3r0mk9O36s1x0/jqTHL6mihurqZAgebSpAPLOIi6L7bLF4aU178BAf3c+8q5yU0RiT3kXm/
eIZp7isHrfs+zmQPaRkMS9mZ1qtyhr30rPyn6U+HXoXNK0CbEOgC+6HfiwWXw3Q1WZluI6fJDo0v
sjsn4PHKCgf5CiT9VtVZ/sNU/HOfp+p5kKPC6dMqT6HVOyd8s6u1P/jVi98jHahD7W7aJ37Aj02b
uMs6TntQYLvimATWdO2EdQVPh/sKjWaoOUVOd4J+WP0ImrZvZMc/BlmZoZHnErR1D63gAFInwcoI
0VwHAsz4YhRlcm4sjsO+bQ/fWnftpUn5HeAayGTpACY8tUUPJV+nLCvv0fxS3lcRGryQcKiRr3eL
ewvaa8GiLvCOp/yOTOjhMlCZlqHNF6NR7WKjSzdSgz7wX208sCBPFkgby4Otn3uzI0K3wBRV9zTi
XlSdC8bPt0l5hae+4glIPN8XKlEwXuHLlG4MgohgQ/22MMX43BKLImi/E9nbpPk466xXx65YlK6m
fJuJ3+YrxdDlw7ge4+kogHXtreAACZuF64HFo8rty4xZmCCNgeRAuiGMQ1wycUaDxjM5yeTx/0fZ
ly3JjStL/sq18zy0AUks5LW585D7XpW1SCq90EqqFved4Pb14wxWd5bUOn1s2tpoRCCAZKWSJBAR
7m6eLbt9969R4Y40mS+ORuWIJdFR8Lz6kofcfLAQNDv9xt6W2Ud7ZDVfRFK/+5coAFoSewV+N19c
L7Ieeh9oqjmSlXlt/c7viiTISUlwg1JNAkHVUvAvNFUD7gmP3+OLyZ9bSDLtGkC4N81gm19GPHh9
rYJveIWBPqWOjdOgxXgHlWoHRBkAJE8jkdPNn/tpZJ0jMOTLYh5JDsIDCIxG2qiouNMRRMfVnyPp
M5lCiSKNFIHDvtQoPiIHrPSAvfDXqV/xB1SIRxv8Y7inLg7BNwzx6p1d2wXyAoENtXDNoEdtg17V
tuLvkC7aDIUafWASgzU4uszvEQeyEBWz0Scxsm7lWp11l3e+sW3HtjnIshlOyLNDfFzl5UOJxzzg
eW32gmXEkxejuHcRPIy6AmNYoYpJVYS/1AbLlr+7tlHbf7s2v2Afri00DIjsTtgvgm4FfZ0uazto
DjM4a2qiar45EOyrtowH4EjqfdHFcbdAZBUUchSucypVru0QjAGzUSJtu3b6wFggjZ1h19qoTQ8x
s2XQe/jWyVjnId7RvjiNk4pXPx0yzdSm9iF2rop+a/cqOxgoCTl3UvdnOqODjnIwlHlSrm4dZel9
C2vmLdJK9Rs78u29o4rgwRkmSNsAql9UnpwA8Sw+k8fAbQv5TfsZ6J9uCT12/9DjUWLf0vofYvzz
KTmNcKIUgIpCsen6ANt+sNENCO4K5QCD4iXrciorru26WZgNKgNblAU9SYESaR6PX8jNY6A5FUWB
CFyLvUYYNs2lmdxaH1i+afjv3Hrc+dsMpYiQsVL6uUrTLaDcyOvhzttYIhi36dTskmIZQTfkc5yV
7BBbErLjxshemOj/GCLXuUeiub8DmzYQ65O/bbpyWWuFzNU0baqzLfkPkXqfNkfceDemQLaDWhsM
uxsHNWNLZBfDPW1tqVmwKNrPG9+pF4iN8EMTscxwH5UMmegS6FKHClf9ULQL02zF2s1cdhJU7YqX
RCs3gGfcv38i1GmOfoM4TTJazQkgE9BLpCCqPkGg07M2fgFQea76bkP9dDBU+BrJwtr2maWBYcEh
zPz2nNdlDih/IsAg48h+QcYwr999bKn1sqhrZH8nb+rQyu/BfwmlhbhA8hZa6/qsOw/FhNCXWjY5
JBq7GNX8SN3jFCuvZgPGt2bhIDTZL8hYTT105qBSZp+X6u5mL0wL1B9zr7ZXZoFCwx4rA4HX+LGm
Gw23UHBuYo57jk4D57GwkwgKZ4ib0wE5qqRDSPfPdgN+oQy8/mT5MJLaYxya0Cxf0ly3MRASQih+
Olipste8T2RyAT1Ys2HgAr8UpmefmX42p3IvOpCZzsags5cyGrJ1iJWKwh7Ec06jny7JJSbb4GYV
9HsCvr7NUIXsGbuTADR9js4WBlTJDu50oDM/Fk0GJgUJI/Zz7pqszVhxlO9OXkJxKJ3Xw458yMRF
/udomvLWJh9q5nkq+PLWI02Vr0wJQcmqQ8Koy8L3Q4RoZAW8PNpJ75QgHPL/mG0J9ZC7qFS+aVPj
B0UgPwQp4zCEyk8A8vQG1ewn7B0/RjN/CW7SYEf4z0ZofEIVtH22DPADdnYwQCl+iM7lkGTgXtLG
FSA0a1k2gYUYT+IvwBiZvfV+vEaRYobajxDCNcIL/tBR+S33ZfOlGpC3N2TAHrDgccA9WTP8O+bx
Hi+tFiw4FdD8Kl5LvFxxP4gM30XUDaf51LC1cTArrKmyuASSaOqhg+xQmTWAFq/HbrAJLYD2QIfx
gsLLK8Q6q0dnLNwTwILVkuyGBvliXgXlXezZ470reqxfpgEBuAKQMcrFkQNf/OTkkNPtWPbs52O1
6MHId6LD0BnpiU2Hm42autP1UiTWJh9REN5l9bmWfv7sogr2oXa8JbOqAHUtq0pmybPom/wZkVeU
Nxb6gRz9PLmgSsq5o1YVVW99Vg7zJNCrA61qEuA+nObMpw0tHkTdnprJKMYVaoH4lpqNUyA9iAD3
hppD6NXYjVXOyp4+FFyh4R7ZDXtJvcjEG4cyB70F9TqyDc9NgxUq9bLequ4QMrhSJ5au4aIQA9ul
hmGPYFuOKwAyqkODxQFCSWnsnfHb8s50ZnTFF/BldzvLzMW4sEqvRQB+ABO8mWJjmEKZeTqjgw9V
gIMX4nBr/s7vNoxGkAsNuzX//6e6feQvU/1yBbfP+MWPOlTd6X1rPnoBRJYNqITkCzq9HUD8IVa5
XfQLCCUkx1uHCkFJX+bpn0Oofet2phlvTTr79QOSBhlJU4Hl8J+nCcq/Low+ha5kNt4+lYyyKnm+
kNy8jjrE3m26iNsQas4udEpDiiL6DOXNcm/YYX7fQBpSIBV0yibGTjoUg0AViOEVy8Gy320dnUXx
xoCo0XmY7gDURut6U+kYWIm/xtKIPEK1XK+s880+MmC3xwRPIvrUW8cAep1OdvElcwKszHXQynVc
hO5y/sS/JkaUCsBtcHh39NmJzrBLLs1oNU9FgwP9kqguuJunSrRZrIPQKGcX13AvNkiItmCY0Aep
mT7MZypp389+YyOX3uEqwY2NcXTI/jq72eQ0zW1W6rjZSrCELiOOOx70bu5D0SpwUwVgUqemJ2L3
QVuQ0O5i6y6YPErIq+2CRrRL6iy54z7kiLekZcfO86BOQykQIB5EvlAimuk6u3Ns+wKalPKtGMXF
kKx441pdAoWTDBbHi+qTChNwM7nM26uqf6aCdCpD96dadEQCZvvNRB5kT8vxDijzBRuwIUhEdA8C
PX6Nwkhd8EBaU4sOxgg258Ru3trBj5Hpa1CRV7hlvXSkBxYDlfrHKuHTfr6UL81fZ3FkvtvorE24
fAmCIVmwPFUvc6+/Zab7GGsdX4UQ8RW81/JUN+ORTBCHiK8NCvHvPDzLoJrX+0tya9trADKme/Ki
Q1PVu9jOuzO1+jCKr1WWf85VBiaNaWYy9TU4K6Rh+fubrc3taulELN6SC3UkOgXoIgeIh2w0Z1BC
TtRveLy6faqvtL2NezBQ3+bz7cTaK7NHvZbp4IKjfHSOXDZXGkZ/EuoiSiiVFh9mN0vQ8EbzJdz+
hBg7yg7sX5ebKfOq+95Vwel2ZVp54cIETSIwqfjCyLeWlbcwDKk+/FWl5aGM1AJdFbnQwR3BAVKb
tTn/VTSpal2I7qWpXt4+ljWZszNK1K3f/tK2ao0Dc7ovty8OAVLw/utkf7u6PhPuXe6/0Fzzv6Hb
F1PUdbibm2PBD2DY6CYwTbdXFkQSjDztX6O6ebKSNH6KINl4UIyhQneyQ8/ONvLmMmIdjuJPp940
oDLaO2nBnzWI7siJSctcNpJV59AWxsoQebrQEOB7bHvzU9cM2bmbWrJwxw1qRcCcXLrmYyX76t4B
6VXjxOYjmVoT1F5+6odHsvWtX+zSMGfLeYCw/Mfe3Hham2DiRIke1tVttKfJwYkbHxAVMRfUpAEu
fiyGNPsrmdoRocSkb6stTQ60SXqK7OwP6qTLNULziBSufzd/emN3qDYL5Zomc1TcXRgvLuRPBzeK
XvNYmSdq9Vgebj1ltaATwR80Gr1/RaXKijrJlEMic8Errz9QMx4Le6dCBOvIhS6hAzKOjY9kMBQ0
XtxyZDu6ANB6sIOve2wlsafqws8stNvryJW+L8buzetc9wuk3Yc1FAGHnd+jGWhjBdIt1GhGrnsq
qhQKfEBQfwFPIQclbtocizZE6Zp1nc0tFPh0WYIvBDGa5fuOGxRqu7lO71abHyP1cWyzYvGhUM+O
aoiJm/aDgcsufO8z5a99ln3Ttc6fCiTZdrqGxA+itO7T5ECpbawBv/H6q4Eg57dIoAAy7viP2E7u
mmSwXnTUDNADtbKrtMN265RWf/BKGSNOETOwBvL+KR6gjJtBoPP7NBwapfxHiOEqRTAYP1Fv49kJ
fhoJAyRhwpGHjgFmCzMG+CwJ+k/QqACXM+w3t25CnyeuQhoRAbXZTQJ7T25AR7zPNkxut9nC6LtH
RAeQPB5A8w14h7FIh7dUBaguda3PkB0uUZRopru6b+JPZctPqjCDb8DzJMsC5dEXrSx2zs0BqTV7
CL/9NbJLIEZBI3Ppo2zbttnKiCIkiPws+URnmS/j+az7je13fj4zGZ6bRfIhz2ZIeziCGWz3Ias3
59jE8GiIUe4pvTb3KmTJ1sIoATP5K0dHzjRLUtY7svdRsshGJHYvRVsUWwn6gc9WWsx8VjJxzHVs
O9UeVUgQ503ymc8Ka2nYowYE2pZrfJr8HcTJgFJDmYIYcvAoW0Vnrafa+WUgXfBgl0H8b9rdMtIL
L9Te0Y0hO4JSmTi/pKNAwsXsVtSBPGF+CaEhaK+isV+hhso73ty8QQSbwU/UsudAc3Yo1DjqtG2f
gs7K1mAp6zdzcwQRG5cVLslS7ZPuzBEErsmJOunQKRCGAdR1pRbN1sfm+2zc7N5n823D37Q6axDx
cqx4QZxZkB86dY5ZXahVs6TeRW5aLalJBwR5Qczp1xdeuijYnDxqEIgt+SQlQrbfzDF7TAN+nuN3
n2KX0H4tWnBPBgMvHo3YPBI3gwd10l0MrNW6n24KaPSFUyy6uysh2v3Iu/HIIP66xsNRHYPaD5aN
M/JTHef2Jwa69Jm2Tmf5ASyUxcpH1dwXcvOSkp9M5m8dK28Bqpff6I6pawhXlIhZXBvGmmPjt86K
+XH4TafnvLTdr20M2tWxGcMDS5PscRpI/VWcQ0PHQrmQHcZyHyeYR9aWfPMR8AmCpvuGbGm3bLkb
3MeOaULMdQTLqJ2PEFGO330FFFk05BizlYnkaQuGXnB/cLbq6czGVrXLtINwAc7m3unMDl5F00PF
3QFMaDqAFFP72xoFvVvRcCRlNZ5EDZYR4PdX49bFc+ZaKqTWJ760+R8jaIZVLRF0pX/LJGijK5Tl
Jg2ue+Ey8TUB1y7EFLuv1tizpY6jDlp6frdrZGvsGDKddx0g4Uvk5caXsu9PxKHtZmDvDPPuKysT
yEECf2F0UfqUAXoP6DbO/KqAbCgeyU9GpN9tt146yxir111WgRmI40EJiEZ6oEv2ZJKcZFm9zlc8
/SmyANkXeaSB3kGxIHp20+KU54b7FIHw6YAnynQXdsPXyZ4wvC2sIOAHqUCV8rN9RCJjkZt1ucPj
rz9jwd+fRyE76EPzfBtbRbgoWQ8RAupRQTgumlIE27wboGtmQAfBcaeg1tS82VScDDvUtlXXdjrU
INZH9gI2alLHzZbXqt6UntUuqcqN6t2wB74qLr091bfd7IaKxi1D7fAiIZrWm7KVa1dX5Nbqdabx
9PAN07rLYmGsw+nMl8P7Gdl+14vCUtDnoFZyG+HXc3CQOtjUoyqeqyp7sxFlfAvLeoNAXPfVTL14
hfqp4aIdB5E9M683WaLk0spGY+E5qXlyiBGBAsXUFojIYZ3jH8hEBzVFkekMaQpouRYjhGhRvLqJ
lAZaeQLcUREX2UAAAP0bW54RyMkv7vT4zbT1Yo0N20Vc4JFcGH2858zAW6KMoYHe1j6HmI4ZvXm4
KxxLitfCDaKVKUR6cWPmHIMxr9e9zjSw3sCLQ83zjdfpjyFvmycnCJut5+Xp3k8FlNKmychjtKG4
HtbiFaH9aOWpMVsp5gw7UAhSjTod3Cwr154S1pqaHcB7D/LdgdtiK9MU5eJD8zhmHqD9cZjukdMA
wBAKD1cog7zbSnU2vGifBXL9O80Kz8arduocp1S8ygK2QsliZzwiuoZvoQv9YkXY/xipqx1yvRZe
YVB5ApFidQ0QjJlt1KQOVLc3O3tpKBAgtLy1ngEDbw/cKiZuagfhwwrSELemBIEivlf7HNk+KqQd
6S7jiWEcUq2fZF35j0o0yakdYm9JjN7yT7vO7eSU25M8EyLwa3D5JhAlLBa4bc1v4NvQqPm3knul
5QCuF/xDJCJsH5lTgXBoetQOwbtvG4DR2LZ08BCYIK/WHhJZ2BuOXzmDMk+vh8+Qi3m3UyEGODJn
O/mPWeStfWMExqBp4h3vwmCDJAfyes6I5yJy5WC3ASgkTpKdGafNF/IImpBvI4jzLbDYSpcz9Xxj
sH772zYRzyNfBpSMcNydJUENF8ga6mf0lerqY5N6EfHv9vT9l2H3t95fxt6c22mq0jH0dvTHQzcg
6Qop9PLYIwKwySrTfsxQEgaZ42x8y727ou+8P+yx/GELx3nWiYmdpd97J1SBV/MYnRbGOhuAVKL7
jQ282kZGkCP2NK2B9LTg6aZD4o72krHXG2b6hqsuQCaxT0uI+3AgrzuZ1hAoHvQ7EvvmB00GrM3b
9JmzmuF32lXgpkntTSJQXBzGZXEGCD5bo+yp/FQp8ztBGw35HY+t+O02hoVjsDI88aIl/jEJtYYK
43Jza7p1X24gjxxsEuX7JzEAeiX6z1T9nuctpOkCb7g43OlOlsZGJiw987WOZwe7f2S9uUC2oESF
CG6JHCtMhIV5cSIZmnRqiqlJvXYLbCf1Yq9oPVPv78bGMkDmIs1AoGpkFywTsK6EAK1V9s6x1AxL
zcneVRKEAUPzUmont3/oWDkP0KNdgeHWT6+BPwEYdHgCU7fg3zNgiFeg1eB3RgHVv8FQ8bOf5NUa
SlLjGZCv5CCLWG7HIrfv7agQy1bI4KW1soc0yfkPAPtR3+jqt6D8c7gKNMo32tgCkT/eFeBHcBGK
cdOTaFoP1QP9J7r9yW7xTG5VUc3qQ+5gpffAdh+zDMJIN0GitAiardAByHBHCBLdOsyCQ/DDuAeD
DZioClTtI7iyKEXYHanZDPl7k6CHeDt87B1+blJvxAAP+7dj8xE1OmWWrkBtexK1yvbutMBCNSIU
2ZwyDc7UpsPk4uVjto9iFZ5MLD6JzyDS3R+eyIN72fX8gY3xhcgQ7KyztygbjTbkNaTjH0Dp+fdY
285eZLYGG159Aq9p5frXXOCvmL2yupAb7dT2GhFKFAj3Ffsc2uCGw33tXbOgBh83Hv5nYGSQg/La
AEGXzj6PKBWHOGJtPzR53SxzM+u/RK792roq/sMqGwyf8lAiKbFVYvGbdCG02vuCQZDNxz3t1+BG
6QakSVozPHum8ZoYHp8XlG1spqc8Cl5pmUYbBAco14Vjt/GBFmsux28QYPhiTWxexOuley85GxVe
FRPzF9mbXgPaMdl55yxvrmSHTGeCF4NbLkDYO24Bmkk/K8iLZ6YTfEs9wKAVuNguURJ0FwcAapQa
NMG3CNIAgoF7w1Kht/15ZGyG432W2p8zrGzOoGDKzlj1ZmfsQKKd6I1Pjh2GRzsKN76Vlo9JErX3
MlYoaOmgDNoj5rKsPMZ21Gu0ojn5vvN17mWDfKsB/jhicYRdi+QGJC8RISNfOoC4biO6zLijVli6
cvWv//rf//f/fO//2/8jv0cZqZ9n/5Xp9D4Ps6b+n39J9q//Kmbz/u1//sVdx3aE4OCwEC7YR6R0
0P/99QFJcHib/ytowDcGNSLrkdd5/dhYKwgQpG9R5vnApvklQrcu39nuxKoAJP1DEw+A4Wqt3pA6
R/o8+94aq3kf63dBfARiZRvTCqsTot2h1EwkFzkG6dYhXjnIpfJFMJThdlYZjMPmpzZwxJcAhTC3
ZUYUi2iFbEwKgRAwE9HBj72PNnIu02TF8Bs/QJ4Y1bPTQWRpf7anQx811SbHQw+MTH/2JpX+AjL9
dCdahhW7SGWFeiSnnV1oLDnTBFBTYIt//uq59fevXkou8csSAjloyX/+6kGPlxtdreRj04XDDklg
H1VT5rhOuVG+VDGSJtNyohuBgy4dXt2ThwTmCVBthjKx33tVmWcc0sD5ME/HJpoNu9cQKzYOQtTB
SxJW1iqy4+6sIIl5LAvwZAzITX0aQfqMr1e+Ta7gn0aN9+TKPCiN+MlwotvMrIY7HUT2gXMLz1xA
GtR/+F269q9fDmeI+uLb4SgNkUKKn7+czolLB6Xz2eO8SJeFAC4/55+QocivUJRtr4DqP9PjMKwz
Y0OPPGpOXijXyq5DAa1iK3BfEQPWaynSDKxpeDAFWQ2xBiGaL5auzmpaI+Kl+JBFLP8sjAKSQUUH
1yHnx1rdB0Ze3aPQfoOEvXjMJzb9Ety2oDuIvSPZQBkWb5sC/I/USwOqsN+IiZcfUTOo1lYhB27P
TpcITkX7UWVg7fcyQB57D5wZdhdXy9oDijBoHqFdLx5/8eXmfS2tvQPljl+W9qQwZ2nhHqZOkp8b
Wx/opA5BDyx/2cnk4R9V56ZPzXRApLCoRAQCMDTSULaLFtDDQ+oW2ZOlzWpjmGO+pl4a3XXJPDoH
ee/dHG/khcXWFm/iD+TybaOmp7LZbKijtFjwH34R3P3pFyEYc0z8L6CYrQBDVvZ0O314UuHJYg2g
kvEfBV5RkI9j/aUzQa9MOMOw/GS6tfVKizButP3JF15/MQIXSzSjghRkFJ9JVXZWiSXx2Fkelk4r
tyiKRTOpvYUoAoT2ThlBXCYujzSIOqj5b23zZD6LvW1dO6iyGWwn2aluNI+MO+aRzngf2+UiCwdU
WyFRxHbcifa37r/5zAZe6e1/ePb8/NifvkwQQEnOpONaIKJz5c9fZhxUzExS5j2ovh6Qik3dhQn8
wr0VGi6KvlNz3SZu9pIzsaa1LnlUVQCUXsc7MNyCeBZpxMIB9rgtdjXyDNNztpqerh8OABmdWw0t
NziQGRofCDqZAcJp/pgtq9gEvavF0qvpxuGCgi3UwVLjvQPZmRBRAtC6G1xny6gowGXjuclVos7l
n78VV/3tJ2ZzxYQyLVDuMm7/8q1gRcX9rEnkA4Nc7tmeBDNAbRKjhG1SuSVOVF9G0aovrqEck9UH
6uUcggZEl0w28OcBGOuASp6olT01oA6ul82qriIDXNxpvaRSwFyAngNSyP5RTBWDkb9VulCfb161
RHWaYpBu7KbQUOFFIMUIDX9HTT3ZOgcIpWCw/2Yjv2IKNc3Okx/ZhtrBUpsbL9VE771Q/sgf8RiG
rojlR2DqkuWeesISGlteBRku6v3g7fK6hkAud0+BtqafwPAVP6diE1n1uMsEClUmO8t7iWcEgopg
TcGOH4T9DorxhbNoa7d/tCYASQEgMlK32ClNramvG6CglDQIy0EiLPAz0Dt3preHuHdx0U0Imvmx
8Y5Oqr4kmW4eyJTj1bVKkMPYUJM6zAQQKma+/vNvxBJ/u3Vc6G24JsQFXMGxC5/6PzyHBpfhdTfY
5UMQmFPUOfsc1VX4LetQdOj1kt0j8xOiPA8FwODXC74VYMRAft97KZBW2kA3FSwZSoZPP490q5Zh
AzOc3NQIgXEFF4vsogoxKdDVUtMJx3VQ6PGxDRRYRfxsE06KeEVu5GfQxKLUdGpih9HsHDWx3EzN
tAL5aOmIfkdNAI3ep6QmpJDXIUrN1o6NXzkhgkLPqtfhKJsP0GugxbEyqqoZOIRA1bhPOKBuM/Ra
pCCSgBKYOUOvoTaX33m2+AC9Lvy+Xusu1fNH0OcMAOag7tuK1YtlKX2VluvfxS3wrz1APC+2tqAU
zlh6QoWCejL9cu8FhfkCVpFmg2eqtyW3KAL/eYFcV9c4qHdqsYMgu+TN621a2x8RAZ6G07SFzn2E
4otTrfmIulFINw5lGzyBc52jPgfRukrV+6FGRgCwArUE+0X4huVTtkjH0nuO29FaeUaf3GWoDd3p
vLX2NJNokAG8zdSx1H9wix7gZOhktV6/tCAah+A0sMnOdCC7qJphXQtbL005vtuog/x6jLIZs+c5
nHALEav6zvERQcm4Tr+CAP5AypBN1BxFP7ovKGKUy0gNAfATkE9VTWXu+hABe9OybVyBk351wvpQ
e9kzwAzxHcPj8DpgYwTNCwhci7x9Qp7Lh5ydnz/l6VhDJqBot9SUZaL3dYvCcWpChNm+r2u2ibSd
XxFhN1c5S9SDVebJHSvV1hx69UCmPvSalWd548aebBYvayh3zO5el2QXq8j2FKyFaBDYDRO5p4BR
QBmyydb0CrXRLQMgHIslB9RtL0ZmXsNKIKiX13vbq8ofrRW/2tHoAPNae0ts0/l9adr1lie1gXqg
EXQNQHFuilDnD7+bJ4n3fVqUWwQs2nXZQhIvC4uHYkKjoAwSKskTECUzcog21kmGWwo2OggIB5Cv
HPGUcsISOfl++OLk+Woc8uE5igHQcEppIteCHTtWtxwAjRwv0oncUCTFCsCi/tBVTYUMXNd28bmO
8nJZm8y9gp802NpOEUJxJh9OsYXoPEoS1aO0kCiQeeB8A6ZqnaQ+/+Fr99g2yMjQcJQDuFfuB+EW
BU3j5p+fhPavb0usGjizGV4M0jRNPFN+fhAiDFU2Vm+0EIw3EWLtPKSXCDIAuql7N9DmDlRhiIiQ
rYV2VNC0T2MjSwjegCVfqsK8Rm2G9UBXpt9z/CpRXMY/3zxQw+8jUe2FOzVRrBDPigbJKvY/rbsm
UhU9CdjSGSQcIYy79Os6ndcRNqqPl5oP8UUHjXVPHQwZkPt//hrMX9el09cgGNYN039S0g77w/tA
9T3qvB2mL+817cqdkKS45RmUj0HihTCAbY3gy7zd9Ilvr3hvl78+DGhEkaDIn+7+oACfHTJl0fKf
L5mbv6xzlOmYjoN/OQcPD/63nSeQpiaEBsPoMi/oR09VYEL3w6+ICSdTUB5sO/G2dD22/dNM7/jK
RCnV380+eBtnM7N1+BVSGzfvOmrUSoRlBo6mNYU5U+WGz5YAl0uerIegBnEwUh6rLDaDB8Mv388g
hMBXnQbMI/NNvhqms5tfBom8/7Adp/3DLRIi8E7HNphjY2FLlzO0f/45d8PYh9Uo4t3gAeolljZE
WdoRUtsKC00EkNRDN3YQ1J0AJ52O71H0Vn26eXgGH5EfsvpF53tQbbQAZQj7HlJOAQimE7xzgALN
g0fB0vLQTb3UpIOPRPAge/8UcAatqr/GZ52IgRM2zW+sO/7zb8Caogs//7m4eR0FlhBuKQVM1s9/
LqAW6YBMlr+bMVx2sZwjMojtu2fLz5C4BIdKNR3i0a/BAw57O2TAtIGgehFLsDj6ugUxH1MIW/uW
vR3A5RxgvwDo7of2rZ8wYU71H37N+Eeyp2jAhz9GMAt/ievaFiI83HF+jWIxqPrmKgzqbaJjftCQ
C1+iUggVbJ3wv4SpCwo8FJ47qgJSkvfhguyoAFIbcDEiAR1mwReX5QnEjoS8mMg5PKfIi5Jblovs
6AcIu1AzF6ClrqOOgdQxxGq5b4oDMmbfUGwV/UiLCxaNeCNlvo2MlOe8TFTDS0QG9QP3kmaTsrI8
NUmrDkgid9um4uM9sNn+Co9y6/M0T9t44Y9xfJ/HMsD0KJFMLIqL6Qd4gYBBsr2g0P7s+HF+sHB3
m1N4SIOBytfn0XiuwLtxIS8yU3PQ5bgD+vmV7GSiTjoMbemtTCz7l/MnkLGepqzNvl3oLPO3ZPvw
YY5qtnqI6uMHW9pm6alh5Up0JfQmaQh9lAD4a2slVfrRRj6GqPJJA61FwOLvVw0pauwJHeZusdIq
9z4DC2IC5BhUHE3gM50kWwHtZ4lTVFgI18emB5o8bbRHaudO7i8b3wyxuh3WiVdLqKqN8bAEgTLe
KLJJH5UO1Hnk3p3kAVqTSSeeuagbJqAVIlLkb3x+NHj64+bRCfYDJNgKj3YeY72IkUjEqX2jILNM
c7jTRCBOB2mBFmfy4EkZ7xAbRwB66iSbHfM1QlfB/fxJqTts0mEYV/McIVa80RjdqWob1jGY4qZx
Vu1ka9M11XqeIffKqw19y9ukyhzDFYCexZZm5WPhXcLEPziCiXwJOCAUKQpv2CVs/pzG9/gJ0i2f
yZ3m6ZHWXzQg0jxQ0wscPqF2UNc5XQIdSh98Gom0TjTKd3xjVxX4N6GrIpttAY6AXPeF/EMegpzD
M4MVfTdD73218zo8OeCGwzOm3VgB5w8geuQP9ggqLOhJuOtGiiBb9ka8gGJLeiUX1BjYgLBBjTS0
rHxtRbzZui3YhOvkNemSZNOPPNxzwyo+JaOHBYhKXlEBWa9kk1tHqI72D0bbfjNLL35FXRSWEllj
Xhzfje+wOpUL6shk/6MtlXENvTw+jXWTrOgDEBk/OlM5Y94OF1D1gca+xz8FfUjiPeWFa4N9tU+2
SdG525obxRdIby8HVnkbK6kBLXWRxjGaYxeVyD1oBAOXeLpEezNWDBhrfGWIPLJF0YesXHp4iHmm
n12p15Rhu5LY+W+pGRgu6pkgvDpPVeE3XCJGc3FczR4hiBFuPAuBPGqWWcXuAGnczb5ND3w2pALy
jVfb32k2VShjC5FdscQu3Hy0jJ4/pPaR+mZLBiREioq3+VIdo8kO2LNAamW6cjvB/gokIoAN1Xhp
Ih77fs1TTDRCsm5L16Fzxk82z96vuZPOHcqJs/map5/DBtwG+Zo+NRGoYB+VQiZ9+oDpQNeNeHM3
X9c/XTMN6mvjb9fsxxUI+5F3u2uyftMZsdjqyt0XyM0Bg6YLFHYYLZYWdDokukLZKnIiRajEzqUe
x/h/lJ3HkttItKafCBHwZgt6FsnyThuE1C0h4b19+vshWd3UaDpuzGwQSAsWWWRmnvObArZinmLr
du3ZQuqILTfEtW3BhSxzDCCqt0HkvieGwEha1qnIi4qTvL3Wlr2u+kDtglxJ1iJiATCS57ip4HPU
qLyxBUmf4V2mz1WGI+XgPcoOgAaMjQqVaiOLpZroTwyWHeUQHMDc9SCGfCvrGpdkcRetsEKdDkWf
rr6GMW8jWnA5XYXutt6nz2potfeTZu9uPbJq6vgzu2Iv5+rm1jvzjuT9qirLO9lPDq3DETs2dWwO
si4f1eE0mfHnXM3dwTWqdE1kN96Z7Wgd1STPzuFYs1Mf10FeHtykwN5KzTM/FeX0U8zbNHeaX1M6
/8UJWn9zC5ILcR3kYMIRvpsbk4Ol3oaPY4COTN7r2Tddc8kVMwjALCedVv8eWwZC/O2cPcknj1Nh
HeN4tA9IA+5K10ZeSJ+duzYWP41Br0iTKohb2q51jlg1tmYZarDpsMyekspbqQGYB6XZVCbCHCko
i+9uqF6Q0F7Sn0Rt3JE3OQYoICK9+Fvpwr8qnF0/7FFNVuYwBc8N+pRrbBhUaB/z17Nh8ZfHP54b
daH7CB8C2pwQwxsoYQjOGoiC/+N5WHTD5yuacutNJQrmqJ9vazRA1kGKhU7ea2y4p177DjHPD3q9
+fQaqPYC1bi9SizjzTPtY5Uts9aetnJnjI6Msdfu8yghlyNHEosMRDU9B55WHh3MpDdyQJbvZj12
v0EtSTHIGZoDMH33ZfbsB9k+2zExXa0aLqIkPA+7Eb/z5UmZFyL0ZTovfO3aw6iKZFvpdfAtqLfX
gYbbb/RuLo6aSoQLk7+P6wsBNesrOW9cwoHgrJO/WRXLhACXjkXU5W+zK6a9DhV8m7Vd95mUky87
KAb8PLz7sjvEl6onz8V8Sj6qsSBvN+waHkIwECcbBcy1bFCsZuvxq/neuYa5c5Eq3YlkVN4Lk09+
eSYSd9V6Fm5KChfEDx7J1fXtKjBW98G7hE+2gkNNsJgIyxF1DOKHQNJnO9vhbpzLeo8LyfQ2F/is
LG90kqGrgABmdrZnxQOCF+v+zJL0SrLqtZpw8IjAE+yLMME27Jr4JvttoZ1APMsmdbkIwcgGLXSe
lRFzzmU1rZXYeiqXi5uyt6uMWNnI5TPyehrcv4Q9NtcFtcyieVeg+7OSg2SvHvTuxHbyLEv22Hm4
bgwsw0Wh79jmakcYVL4DKuY1NRXlMQnLOy3ow/fRKXhzIHteY5F1rQFzUrNxI1vtLEzXCqm7gww+
giT9lZauepGlZUYdFMVrvsyIPB3C6sQvrYrn/kMWTwV+k5BCTmBP3VNn9exO+2rU94PT3etLA1w3
SGS/NStjuedH3z7MZYyHHbgs9xRY+j+3k7Bx2ZnHv0Pt22CGiH13fUYQzDOSlXBEu3JZI3eVoZrJ
CjvGnd67xqWBb/I016o4G5l6/9U5V0j4jV22vpZ14oUwNKsWp5tlsibHh1SNH9PIS59IjRPwF97P
zk5p0zs32+htw7+ZfFBjFn91ZattQKKrG/DOBkpcdvyehoq9yRSvwNiGYjUgyR6IpDzJ4mjoezBo
7KKKwHrO53JTTHnyHoqaTMZi6sVGOnnHLcHd1Wrw1RqnY7JGsWk6yNZedb6bhajv5VAl3MyGCmMh
rcoHgi+v8jlZblZH+aKyZX4o4//9omRrRvRRvigFhU82C0m1C6ZZPUmU5xXvuRRzEuB+wEnmKhYg
u1xlBH5DhoZKQIB96eRIMYHbRNdOcs5o6WRl2byu2nDDkX4FLCl+Bgcyvxqg3ZMWdrAsqUPBFg01
dllyNeNgzGpyLaXldDLCYniQbUHr3aPX5d7Lkh6qzxXSktcSqMr3bnS0i2zLw+yHJqzoqhqu4jBP
bsQcztdHqHXq890ITlIbHIHV2s+9CUDI8uKCrkCzQEvdO9mas877WmaSp5Gt+L/znUpB2nah+mo7
XrrK1HNr18mB1FjxMttOvEsUVVvLYpiq7dmtgw9HtSP+i/EpDSfUxmSj2vKowmi8Y94oxcuY9MU2
jwnRy9YhMLJTM/GLdh3bopPipi+ya5YjVU6gno378lDRDf0Gx4eU7DsTeSgwHEH/p/XQXFIDa4E0
ybQ1+fXmYlX4/ALK4TYWYCwmHBu218pKeDRVjfYQZ715IPQwYQm3zKECBMmM7KMexGGcwagjjpg/
a96QXapIXFRFUwrAojMHNs3ATmhptaKmvQsmEGdBVhXPsg6jq29WpgPEWqoib8A0fjkITXKCSYO1
oBcNv76MHzWgU4HA3FEW5Qi93IqkV59kjSbY601Wmmxlm5iS4YEwyLW77DGMGF53JZEkWXQJeyLc
3z/NzvgNqZz2JKtbBVgj/6D9URbDpjJhGkEXkEV5GWr9xWjT9Cyf5M3QKyJWLyhLvFB5Ua013htr
/lHSh8Ec1Y2hdv2GX5pqm7eFs5YD+0JTnoaf17+2qbx5PUE2B5bHLHNs6PdJGu90MeXPsruVk5jV
1Vn/evluaHIGst69BL+pFXxR+PjhCmcnlL0dw3hInAWZrbjHW5W8S0ZnC5JvPMvStQrDDdKG47iD
UPs1HJ1/A+j41K9QOjiIcnQ2qQnPYQIF+9DHbna9BI27GC4ER68rkJnJGuTuxjH/6md43bDtHIz9
PFFG6yEJtTP57PYMEjBbJ2Mq/goOMsx8a1fN/n9tl+NZmjMOf2mxJcvlrCtSRHddCzdfuqPfilJE
51aEOoT8zNIZmiKd2X6/3lrl2AZY5rr21PHgksG6bwztl0wJ265Aoq2u7Z1MCbNrO08YETy17EJl
ryB2XqcBveIwG7zt1UNJ1177LmofPdOrHlMjfZNImDIO3a1Tlt62Y+kkJetPNrRKSMbF7qazlSp1
dhIcW5IkEiUooH+6SI2tZBTVGimccTMNRTL5jpc/oHsYHyRA6lonYVL22Dbrq7kbnt8ARMoRBXRb
dXnTEFIWswlkN4c4g+6f8SpbsRjD4BhfhzQZwu0YEqcrlQE1TU0v1LNIvI1GduzBWC4T6hcPYVb+
mPQ6OcqSrHc7/WuorJMX1VbG9cSh7d4y0DqOEKe+m5ymf7GSrtm0lWi2w1I0Fc052HEYrWRrYcbe
fVWbR9koq8q+X3uGqj3KEn45yPNOWXGHB/vvs6naNgpr+xGn7PZJSc6dng+P2mJ/PmSk0L2gVX3Z
JuvsUMHGKhoICC39ZZ2XnNu60099nF1uA+1pVH1Z/GOgkVukxRkEH2wgTDF/PUkOiLM82Be666aX
nH0CogsaIazQ2StKrt/lwWD/X3fs8LeaE4D+aokeEUkjSrGwEIAHDFVvnWSpGxXrDmOM77IkL0D+
p1WM0/nOyAaEuns3fOqJpy6D5TRB1CrLtzta902C6vYyYyss6zQMiniyBSCpNMcDcn7T5Z8UI2u9
NoXtIoHK2ycvcV3fpYahnGVpGuDRjoP2Jku1M/SnunDnXUrm7BSFAkfJ5ZL8e2dFXrdrk+pT9ki1
6quHLE5purLMMsaW0GyRoIUENGNZ63uoZV+GKvXu1aUhWxoKEzArgrDQ9IvBu4ds/DUCtuuvudSh
61jpoV8gCoY2m48m6pez3jxlC0zB4ad935SEUWQHWTcsYkAKWNjroKZQzEfH2+bO2bbGlZ3oEWDp
3LzIy+CN2LDhobvtMVTiQE+DcBeg87S0mPAXR4OQmuwnWwEXvvS4su2lslbu2Vii2O6dFNbyNDT2
fdkgy0urEoR/gfmEfy/wEsq9QX++3YXKJNblUqeEtJqJ93vrrd9YWCfMbn6IYag+Cc6SDuHjv5B3
1Z8qspGyvsaDnrBZU+7VMao+BcekbCztt75jw4MEJ0fupf42PMel5q4Gmv3Q6ijWzPg4vXOQQAB9
uauXOnkn62Sr7Df0tfiz1fWGr7FFHdQrbxD6TpkNSHKtQCQJJf4jAJSNrLrVy7vCbsNz55rNzrOS
+cVMg7OCScffyw2QyUHeYAp/rXFqnHyvVuQBn0QXd+Ko1NpDGnCGiOQnJ28bb8asx50GAiR8pvZy
kQ3GrIuj988Il7/0cqUCORi3gPEw5rVejO1ucCvthY9S2Q1pmK9lMW1AGluEbXxZbMaEYxo7hbCO
9G5lKPp2GOIY7BBDPRCOfsU3705pDe1FTlzHFYHVpShsJvZyYu0BEV50gif3AYGxTSn08eIt5KBk
xCJUtcJ1D+uJVHbQmsY7imFIGiZZudK81HxX7JxorZJX8Nwq470um8/JMtKHkPjny38MUrRJXeeF
bp9zbLUVJU7YK63DENQl35h1JG+Gec2KZe9tw7a2maLnuwmMN/FxFl9ZNBqTk9Wy+Mpii5/qas5E
9ThNqXnUU09ZIQM1faiIJq36zspOhFz6dzBpuYlnguwlSlOBbuaNH56LaC+CT9nJ6BXZSw7+r16G
Ahck12xBNCTp303lLGco2+7rsbL4x2Pp1aRDsa2UQVuTP8wut0tsoAdXqudbTaaxjvtgslZ1bZUn
2YC7SH6B/N6dVIR9P/KM7zLrzCsuYfY+myprm5D5/OjrZp0umKXYwcQgLFv3FKMEez/2WJ5fwUyM
DOo4eU2r9mukFmTXkbJD+u/ISs+M60iJdsJi8nEq2n2EV8X3Jt+NCFb9qnGi9Kuyt18tVDo2RT9E
57pSkrtaGfWtZ9nFM5EWcltOb/7VzZ0vRyXF9NmJOXpvCcavQZWJizBJrWoW8TtIsMlT3ARiFWZp
9SMaXFQeyJwlASuqUjYfc+RVaLY04h65yP7g1sUnm/5sXY0msSiMl9B7mtxvbDjB1HbRr8XoJIH1
9plnmrMKCit60NpA37tuYu8LQyNJBP4em95h/DTtAhsb1lZNCT47FoROs7xLUGnFSw+FYFXiEbLX
vKJ4UUlVQff05lVpivJlmAb1vsUtke9d8SJ7WKO7D+cpfZBVdu01q9h1xUH2n8Pe2lWZlq5lK0H8
9oI82qN8lKxyxbjGaqd7lKVWGB58I3xM5NxRVCtbG09lpGF5MXZoFIBgy2+y71hk9SWLLBjfkWJg
phNlL4SuLn2aF9+MCIy0iaTPsXZdsLUzpI5GK75NwYSaZ2fyT4GXx0ep/pDdFQ1s0uiysZdFdBmc
oh0+C6Or9jjrNVtZjY/pujXjDC5Fph8KXVQbOWmvWMeCL+OLnbdQ8gzzAIYseUoKE98eE3B34/T4
UxV9wFJYsVYTTX4qW1BGYuoheeVDsrLDutuj4qWQIF3K/4+Dr1MtT/vPCbQQF9C4LVBfWRQbWpj9
6Fm8xhpiZJ1WWr6sz7VxXpfhYFy71fn4W7fWTX/vZrNZOqjsk89TJC3BSSL+HSWt5zeOhl9CO5vv
Ks67OXrQb6rqiXvbroQ/Lz+i7A/6nQc3YyOLdmWRhydQcJLFwHjtQ7t9E0ZtXsYsTEhjMllvW5CJ
OyQO4963yfn/BZt9reo5wQmATXex5nnfTAM3OawT1SfEWvrtmLTKXeBV3R3kbndrRKXyGE8Ivgk4
3t+svrvocvycIAM1RPXfZY5Fxei0AwqteA+XgZdfnHLqDshYT/s4aNr7bFJQFcaK5I0E0c8s7sWv
UN1busHrqDT91U3dETcavnvKQjKL40rbwQzojq2YcWvtc2sTof35oi4/FJzexx+K3aBlTUwMv8h+
nxhqsJ+UOly3jW685lHr7suKIIQsTkDK9omSxNciJqfGXvea5FocQr6lGdZna7WIzddUHcmWG3nO
+kqxteKRol1cOzukq/cVRorXVrsO271DROg6VhQO+7xUYDW4jC1tsifNpGH/uLwq6D0ZtnFKf23N
LIiknauiQrm0el4Z7UNNma6tqRcou7DX1GvrnMbBjhQ7ZIxl5tohEYIluHFttTScni0dwXE5lYhU
Y6e26KjKImubtpu7BtmCZWw+DvNOtwJMU5bnar0+7rBvg6o1NYfGLdt9MOWveA+Now/LsjnLCx/v
111s3DvNPJ7+7CG7CSivPom8dCeLTYnJcC4sTJMW+8jM1N2zN7fgjMrgnsXXcBBHsaNtFSJ+Kitl
P3kJi/iHE4EslSXZaCvoT3bZsI2X8beucUosKo3Jhd3q5F2rqy96jqXpbe4GZ9Y7V1jHJgpY8WS3
IIZzW6GVs5YTaxk/Pn4EezyDZX13e1hQYD9SKcVDwoH8t+dD4WgQOcrjjex7e5ijJwfLbcrTrb4L
leyIdvWbfPJt7ijX3RWBMe06h/McOBpU0cVuRV6UCKcV4eGSPS2ssn+q01RYrS/LOlYZ/95apNLQ
b0FywFCytQrA4nS9lV3bMlV80eLHJ1v+l+naNNrpQUhqYXnktMxjhx2nIlk2J8VFYsTTN1rssjdD
B9cbNO9QhfyXy6JtJQ7nJlGcVcsL32o83GS9NrrGoapVtrGArz60BiqY3QB3BuVsvmZEA2R9knnj
YRYj5EA5ObY85EjAFRIDYUOrkQqQl7KNvVO9XGSxba1qqwYQxWXdUFUkqcnxl76qqyaRqdg5x07r
nJO0WXeeMd+xCJvExpYGO3D6DYEv1pUkZ58tO8oWLcK2cektlrG3ennnBdrXMFm8jq1D62gWaK7+
qNJmN026cgLSkLpmdpaXyYwQrFou8k7WRSSM1uCg69UfDUiNQ0BcxsrOsdLvJrUsjn/Uyx5yKGny
YFuzXb4+8b8eJsdqtfeDAOISmSP0mw7BtFUXe8RpuYDr+rqU0kAxhVZysEN1U8virc9ghOpK9ZRh
pzdO7FuaFWEoXYcHp8zS3SDC9C0KkkdJKZmbIObfov29hwcY/X/vEShVu57mFnlYDwVRr2sJXrVh
ftJVZ2MaeO3eqpw0RhzhVr6NqPWk2xtFdYYek51k/bWzM6nOus9wtLO6rn1Aax5mi4ljx0jsxCPd
Vzt7bKkKv5qs9uFaWebNDkDfIuRKXbFcmjqNNpyx1bWc5tqgOfjHJKhpz+pi47R4O43KpK7SNOhW
t7rYFY5zLRfSu+nWpGnIqfpypKz8rV2WmwYtjD+m+8+O4/IKZIu8yBltzf2quxX51rGwyz5uXuEI
s00goK09Mi6jX4ZTeR5xYySzU1TqXQU3RTUERdnSBY3ercO2hlvJp7yVlXZtL6YgkxGvkxrtU2No
nqpI5bdEj5yD6yWES4Y6edTdD9kma0CcxnuHyOPqVmdb+HhEOWw6LbHqJwFW4Kl4kt3lJTU8tu2q
61yfIetMocaIhohmrxfusNcyFQxMlqVngnHpuSH2sReoQFRBoQ3877pcZYvsA5azBY/do+O89JYN
cCe1bdEbSIZlqX4srKRvXoIMw1+rwgrPc8PnzIrGTy0Ds15bWUseusKULg0BSOTNdJwqSPVsHMMH
hDQxaFRgYCYcnf0hM6e/IdqvIKEMoZ92A1gjwwOzZCIokEbdixKQxOuNGukOB+ltNU3ig7Lsu+Au
FRtjnMaXsgFMHtko62tucrjOhNEpwZUAwceOr1+a5ZdgzhBRbcs7w9LJ4zpTWpId+qcs7+SliZpi
bzYGYk9heLb/vRBag/s+8rOWRa6+U93mUzbe6v/oO4+VWLBt/znHbahI3P6IJ99Gzn2rl3e3url0
o1OEbPbyCv540q1OvphkRnrZxYXw365ubka7ys4R2gqt5owwLEb1TmhsRzdrNnU8g9/PHj0HIqdS
tO5LmesPJfZL9yqJ1Jem02Z/dtr0rh8y72UOumZN3MXhPaDVbAZ7a7D93+hL0Vu8dGcFCI6cKe5r
Dd8Y8V02WkgFPQV8Xdhzn+rEKrFhC/mq473ONVjkbMlAgWWQZXmLTPpwBNG68D5G7zUL8PlOx+Ei
S1A5n7NcHe6vJWES2HLHh2vJdvbZXKiPsuQlREhsdANyw3kHfw5teGjne3nRAcJu8sBQgShQl1fm
V0MNohLLFdfdtKrV2TD8lxZEVfyQX6j9bYYKnYD7OBS7PI0wo/93Zsjx3iY3QF96mHBCd8rMDdpj
9kML6ObBLJx4P5kOzLK+BFqyXAyiIucM63k94DTCrpS6zgh3Rj2PbE8pyb5xZOp+bUfQ1bH3eegw
TYqV8aRG07DOiGz9QIWn0uwfNUp7azXJ9JOhlM5l6kmryYYKtjm+nepnP1hwOOf2J4Qsdzc1bXHM
MGtABPB2GwPPPpLWbeZVHOrFsdVsvLtGJThg6UDMGUKlbdXli+iBgbPC1weCe+VLxgZnV2OFvZat
GeTCcz1kbwSj03bVDbPvdlHzVC5JVVRmZt9ycHHsQw9TABhS2Ip0uXpstGC+XpJ8+L34Q5ntDKFf
JbwjKgQvZbkL5kL8VpQNf9SlS7/SzbGglUO0ud3w22Lta+BAoxBkPKZMbByh1rBio/hRs2qYMFVT
/Wh6+8UbVeMl6UZznzhmsE3LPnhXoBGMQGl+VDOSo3k/tZdYzYzzSLZzVdVjfj9GQm12YQgTLQfl
hR7GEBy0JsErstGDB325cGqqLsNCZIsJ92/AwLJJbwZcY2iU3ViifxK+jo9yDnkRdgQIPNxCSwWX
JswZb3OkDE1j+maUJUqbJNJxheriXdSDCA96S1xidBwuRSXQfG0Cm0gExVuDWIqZ2QJ9MjBhujUo
tlWdFYCbTpWjnJs3zocRBmgti9q5syEWvw/dD3upDvCAOnRLcJAsQeWDYA73GlxXFLAGBXdUWzlB
HjY3Q5iR+FkaZJ1stTSOuYi10wc4bLVCg9BXstm591oQ4q5jRj/UKX1qqkp5KYF27ZvZ1LdplSsf
uaWsZIcJh+11VyXmSY4McqA60noFm5GnTFPJ735ZQbRWymqXGPexben3RCSHbZgpOIj8Wyfv6lhU
qyWcsZ28qYdDyMmon0aXf0zGyotVp/rFK15kwSj4gfAzQH+HsXD+duqpSzbsu9ONCYNvfRtVLeND
o+z9ZgqcnWyQLyUA+4CFT4jI/OKK7UDFV7pGvE14vt/3pRb6JPQJONfztHOqxtnIbm5AisA2Pdbd
pfX/e5TVR9Vrh/mSYuj9A+JE/QNsBKQ+DHySySSdbvVdlJMonmeX4yDdZEOSquqJEOtBDpL1/L2I
PrTDEuJyjHuy3UTYB9d+Vy31Q4rqxN4O3QHnpxI2yPdrbvnmNIq97j3wdUYo2kODY9QeZJZxb5XN
12je0Q/Qw7+MsPvJdOH5qvMnFQCdRZpGWLg4RQGGnjdpQNnQ9uN9nibqWk81wMCNe540VNWkIlXc
67tQjdyzLMn6pUr28mYR7K6JXz0vAPyZtnguJz14VLInQMJQXpbLjCXTOq7GaCuLwEUXG+Vq2lXx
jLCl250arZ3urTlDyJKs+wpK1XyQjZEzTltcmPONbMXvdrzLcnx4ZGudoeg1geOSjbIKpgVQW3O6
lyUrIMYQNKeA402urxe/6XSx0+gBlK5TAOkrWbz5VV+NbmR5XPo0ldKupKe16rgj3GhtenZdZDt1
BSNTtrzzswKrh8PE+DotJVml6vobMrHpWfZv+JfdYRPPqrP0cIERPfbCJIDPZB5kCkQ2QIrp2Ojo
0QV7LLaAI78+Zfo4qTa7RzM6k5dS17yg4RFZO52Nrc/v5uNY9yXgSj1ZTdmE357S4xLQfYSt5T0k
R5sfm0cHbnc6TWRb08zZmUTXt67j2VuzSD/KuFQA6dvKSpCe3JOOPSAEHD16AT/uGhzFby6BbrNF
oVnTTQONC3O8yDvFAm5UlQg46jYfa6wMGfbt5SJ67K2IP7FKE4olcsaSPKgBbsdNYK7dQieKmyxI
8r0zPk7esiPykPYNeT4SGFNxNPR6Xr3qESxv5DOOfP9HHxjbXwUSe0+laoSH0M0+vT78LuLQ2wWR
5u2TQCG2xXGYVTLiv2h+taIp3dkLmsFtxkNcl/yt6Oe4ETbFpuVPyEk9lDARtwLZgyQAfV5pL52h
ffM03fVVEGFrswuIdiqOXxskiNQJ4M8Qdqt+4NtDlCDHc6rFtgvNEPXB81Tkz8kT+vosIACRiNgA
enYgnpZjsybTsRmGjnVZTeO7EdiiL4r23BGOD4nY/51YORKzldFuwkKrtmWrZP5gAjDV036FriRA
p+hTs7v5e1t1O/wLD81s3Rtlrd55DdhWFqd+40V17mvR9Cvovtc56sucfX8ihc170XyiMriLvfy9
zwCT6GUHFbd40kGr+UONubyuvId5srLqimWlarEfE+b3NP9A92tr8M7kHqZ5o9P8VNkmrC3zDTZA
dQRyzOkEsxffjHtCBooyrPQ5TwFYWd/0SJ8BfLOn9KJCrOjwCZl0U+YssFOG2VRVJpfIBlk9h+Tt
rASPgrHodqBFvytDnr90wa8KCd0dJLRXhego+4T5Uo4EkLJoEZwaUxaP2Vmrmn4Bj8lfMleoMhFe
ACI5/EzjsL5ok4EZWvrS9b32ajjHHgTlSgnEiwYvZF2gbLAe+Q0g4mkesBe/mPN4LISKE1eSXYYW
zycNisxmTvgwSPT2uwg86TEKD17Vbhwd88SgqLHIMYfHTotqNp9ttYtsRAf7vnsA+rE262kAhWwe
tcJVfDWKMpB23bMzFyQsp2Jed0FeH0U8HOoObC5SS6Rmga8rnbofBjhmhZkDfAXXhWw92f7IwUKl
JE3UdrjF9bgyRIF9cR1gzrjmiK6yd20XoZ0ZqSsbBKRAemE/z/AYTCyAfC3ItSPHcnc1dApb96A+
EMP2zaqdQHGox9gT8MOrKtI31VQ1xy5BOP1e3lbw3lL/t7ZZV6nIC7vfNWp3KEoCXaAjGSVn0WTz
dYIQj6A40P1snIcdZI8ctrNZ+1i9j+hozM1ReJG+tTr1XtXL6giQfOYbFrnYpXA+XjcTIJNOn36y
VtnQZGbvsRGLmjw7A5/VLzzaOuIKebgKSgcPqtT9+wk/p8/Y5QA3OVXk5/oP3XaeRdD5Ojm9QwhX
dePE/V9lw8cjvPmhNG0EfEu0m8nAF/kikt1793WaROgHY7xqi5c8mqtN2gFErrufmYNmCUBdB9nU
stzMSuTe93VwyGZXeQ4Q+A2m6E4zutfcaostyiWfbZ4qGydo+PAQdkT9pz+rtuhJ4ZOo1priuYn6
b2FttigZRvYusUmolEO3Dfo6X/F6k7ssG3dexBuSlWi26JnVn6uCN0tLxUs2kNfXK44ugdglcbad
CSjvbdGcsqxA2icpXodSXYnFGwafSmyi8Ewjo5ls2yI41SWqEglfRlXrH8pA+4h0h1BNU9+pnDdW
3dz3G5iL1lHRFUHMPjEPqUDkom6rX0IrCh9PakOtf6HSE/ujGWNN3qQYpoaPbW5oexR667Cz1igg
F07zrKbirTLVyPeMkaOvm10ixw63tTGgLxyCTa297KBrbBISN/loa2/2u8SdVk5zKtvUd+3J9oWX
Y/iele62IN1z6YAs1mHTXnKrI5qLHAliavCwWqGiSdl0r8T0Y1/01odRhDCyCDndC9XbDymaJ25z
LJTpp+egf2V5n9aQYf9pDIeczJMfCdLFLM7jarKA8xW6564IQ497Tl4p2TXUbNKsuouHlt9gdzS3
mGfofrc4fRqp9gahewS7Wp/MyfXWcdnjnZFAThVDfCcvvbDiO7Kjd2lW21CH7QwYb//sJhAsiCz5
ma34XVv/ig3rzRqmv2q9JQcWmSfA2HclLERnIo5o2m61RgfhvcFsdOPk6Quy4tZlZLn32zqt92XY
ZA/ZBA5PibpH0c2+2WXpJmNTt9YhZiGKFePwpQ1gaTN71Wk4K1e6MBAEcpN9nbnhCVuaALUfI7qb
vcw6BOzUjiJKtGM8GDA0o3y+K+Jk2OeIIJ+Ahhs7TYjp3EdZyGYWWivwmGrbDxgjkmvSNmWcOA9Z
G0absD5XHbQeU9gkUzGARDuDLXFe4XMYIf67WlCQqzZRyZubQOItIawX2/CwC5xF9do0+16x8RvI
Y/e1JWm/qh2rQ20/QmO4AwZkTFgyIZGvvs8VJyet6osPpSIn6iXteCgt01pDeW38lp/Lj9GC6RPB
a/mAVtwCTgb7AE4V179OGB8sYDgrQtX6GO2uw8NXqHhrWvhnEBf5CBFE8flZHz6Ip3NgS6r+Q/OC
3s9ASX14FlJI1uzWH2HBTwQ6htUHFLIRUW0k3kLFOGI4qF/Qn/QISDjBWhZjMeuXXIFFNEYfc5uU
K3hJJpjusN1W5sgia5rHyOZMHIRmf2kRcb00/K13o1tvAZxxVmYBWpdeBtUydawze20iSt6DMtfK
S5vwlg3mqrd5lUgMJUh5jwMayYjCdKGxREFR8wEaBew3xEHPHk1tZQMZ36qq0mCc0nx3+5QUM9og
cPyLZ3I607ZHT2QNUshe4YZl+L1mpPeVNTj+JBJj8z9snVlzqzrWhn8RVczDrTGeY8d2kn32uaH2
dBAziJlf/z2Q7k5X13ejsgQmjg3S0lrvkJIC3hhWv9fL1MOTPBl2c3Xt03o6dE0SXmf+FyWxL2AW
37M4FK8kUrsNmlQsWVJRb0iho+hXzK+2ObFgl3LySSSArkO5m8IUO1m1TzofMkO7MxYT1K5IfBjx
6c0euvLozTitIu2IB0s1/112JT4j5byvceULpsr7ABy87eSQQHzh+Q9nEL9T7Qr+FRtsCIbD7Qxa
27GDMI2jTZiRaG0kOjiCl7skgTIkQjS+tCF7tZX0qi9Td5SRuLLzTm47tEMVdNhYuAXEBxICaLGG
lt95ubNR85JCJMtDm4T2Y6g8kupWvms6o9oMJUmN0ovcbYoB3Kahshw0cWVvJ1f2J4Q67JdEaAk3
3QxuoSFdpplMqAUh9M0pk0th1IB0jcuENF3QW1NyhttR7wn8LT7ZDd20+qChmCGUJjy3PKqIQ1W/
TGfuMGIT1qFHiiaOE1LIk6MFbRuW+zISmW8m742t1a/RNOobMmp/M3tTYR7EdCqsTT/11SZuIuVm
V013He1R2RSU618aMQgfzWb+cdU7xVhvFCVpnrSVr2S7ATd0AH9KiQJlYWGg7WgayvRoXm4QpXVV
Lb1Cb9xxS4zXtqHaiI2id4pCF8fU3H1ByH3fR0q26V31ZpLQCQx7mjZaq5xar3wXwnYuRav8kSM/
1GhpxotZ1UXQTOnvxgC/IxEVxznntexkcsn6YdwoyeRsRlwGWtZ9VCFYVlQ7P2HkHQZTiHuQ6GFK
d2GI6RrSHcJR/pijOZzNEPjWWMV+3I2W3wjuk67S85MieiigBonRaSyP7tTjDOKW9QXNsasq2VIZ
QEUMLBF1LDcAyxKRidw+y9HD0WUkeNJk3+wh2QbxqEBZq8V8yK2sAVpZvbVNeVdUAG8IbDd7p2m+
ayLTfUNqJk9YxsPnmbe5G2HJzdHRjXAtWnKiXR+nAXLQRPCRNm1Vdh+VF4sTHCWV6tX8d9MYYOUI
C7Y8FHAo8Fn353HEfajzvmdhYW5apyfXgUzTmKEN3dg3SqXjdQRkiGZRs8vc6MNBrCYYPR03U5EF
8xjZbIZ7vqC+Fzs7CtVAONkHhkDjtiZlFiC5qgZZDJqwVCKEVvTqUozoYTUhS1Rum8bGQRJupyS9
47d50voijPfk4LJTivSurer2mRj/gtlli4x58mpomrKveJA24fSaAeAY8kTcG/azkUWh2XCpmwh4
JW3dsGNVpU6kz86uMqJxn1e2tk0A2GyEi5xscovEaBHeNL2fg5DcWk56jz1xti1XBi0SudStc3XX
Q8c7zI7qwfhF5IQ5HCpNn+a7DuH3ubNL5LwSvBjQU9+Fkxo0jis30JWzXehZzCShiAJUnr5r6O4E
ddcMTy0nLZTDvql1Hasvz8Oz1ED4qw6TcYv545OfyiXH4v4g/ZnthILTxWRsnQyMTERSDrS+I3E0
kQja6WEOzGcUHzH5GXiuvgI2EFB7K/2ekGJXWyiY1yhBgA4v20edQeEyKAR61PzlCII+G81poxJJ
mx3WYMw/P5FZGM4iye5KWM9+r2rhi2iM77ZJHX7uq1PSpeJYTEzXpgKcq6SaUTlnh10m1NMz3rtb
DRc6v641FJHKEOpcCE4pbU6tXgDyGjM0HaN6EyKwulcV9ix9bcnPxppBQZhljjWSbd1DL513cDQx
w0ghpHazwk59zBOAAF59xPKyO42D6E/rq68mss3ulCdAp+DUsFI7pNvBt++nInP3/LjVycjU6mST
79q1c3mdEPs9IYk0n5KcTZsHL8lfr+a2FAO6bNzXFBiRoTmTvXA3pPqvQvPkKa2LD+nmJFAKc5CH
Oc7ZInuwmt1sQpa4m06D0aFl7jR44dpanm8sC3UWvTCPvbIY4lX7cZqLE6tIwSZoDAOrKz/sGFRA
20cl1yfV0uCzm5ulr8RlzF7KDU9rQ/hKHBqnV4u0+y5UVHmaO4le1mDtJdPhSaop2MWYsHRTy/It
SdtfTVt0n9/V+mr9muLZQvt8CmcX5ZdO7MPFjXLdZ6yv3KW7WPPxe29lVYx8aBp7DIeTHb1DaqqY
6AINqX92F1RlPSf5MIqo0PxGrdNj284U3OetNqR3TfES3Oz5xyi+WchQogRBBN80YegzSS0foL71
ZXNNFaYLJHT9OJ3CfBOrYbifs/owNDXCCgWuiEl8HFp4iQrBGjDY0TitnwAxD+rCzvxO2a7Cr8Jw
Z3992WhxxfY3NDZxC4gSqRDo329l4bG1GkzyNRhSnQA66CcBx9yvHHhs9U93zn6Sd3H5ZkM05Hrd
ctkd08cDCxvUWBzX36rSx/Ikl2btro2JmAe3+fJT/n+HQ4zo/+vswfGa3TQIkovFXqsGH7Pl72xO
Or8xUYULbMVEYKRID32dexR1OCGq8P8u3QSx9GkjPQk+Uzg1kDuaHsTfbvot8JSgAjhqSnsJsy4+
ZkqOnPutwyZw18X9vQirS8o8cEIlG4e0Kv+BnFxEoryBptXhMTvrtwZteNLhihs4qVQ2AKMpJ0TJ
/AjrvGDunvOdNkR3h6pYmD/xXX+Xqmvs+yVNoFpWfhojZCKl1M+ThrXNHiKC8+wkz7DXu+Al8/LN
W2mQ2A8UEUTKfjgqpZ3y6LjTVUwIslmO0hA1kWf0EG+o++wUqgJd7lYhrIKMdearOaIFo1ibmarz
RhkBabmGvkm9yHyieFRUVXryyvk3Pzb+NIBWj+ZQ4K2pJ+02pkSmD613HcRs7EkqV7DG/IQtxNaS
TXlTc0iNPdsoX2RVsumyqLxZCRVnhKwQ7S/2EO3nLVUYj7MQfDZGlG3xuNHdOf0L1L88h0Vi+lgi
F9tGmetLinCGoZXKR8U0u3NG6R4zfInueGdSk7bm9teYir0zt3jPt+bTcUS55xEoDiF59I+yCFFM
SJQfXWhWPvK0PYhRkV0VlX1P4/VBlcXiR1TF72SSfBy4ze99JO4Iojp/ckE+jXVBLxT7loWEL0WU
1BupYttmNvZPMvMuuQDmKEdtuwPJkgelQTguXQ3RimzJtoya9KijOL91cnM+oGI672dKB1tQmsZ2
VtomIHzcltWQ7NV6yXd4ZKQKMq2t6OwrQH/sCkX/KOCTGEkZfw+VyoYJTjFBf6aVWi7klThQDXt+
NIP6vW20v4qhrVEnhzBJtZ86DF4tiZt46AANxRbN5fQukjSH3JpOTFJBO+XZuc6r4Wwt2bsJqO9g
yPrg9VJ5x/o6EJ5BShXG3jbssmCMkugdpOBPgdHUiyl15c1QLQX7DHUI3C4H2WiV8S6To/tdkr+W
ngu2vgmnM4nPaJuZyCn1VJAPKPJvXZTcfzTeYPhO6mg3dgDGUVZxs2/gnj1js4X1TiX8j0Q+2PKS
3xJDYuJpzbh7ZVYt3iPmwTN6cTfqkNSGIopfWfUHWYGYGmlcbWZpe0/QxuEuih0Iw/WMx9aczjdS
DL8nvT3Ok2ifQ9O69w5hi7gAz4zRtNyjBM50tNa/Mz7saa15p9TSss1X//PweuY6uPbXZj39691f
Y//vJdbD9hyu8zxiZcoxIvMJ+2MxNf58WQ7YHa/99dW63vSxyklr/79efh3/On0dW5v/GVuvs45N
WltsDbUaN+ztMrTfiqJiUV1eqg4hDOnUf48avUlAsBzPFCC7AX5s/+p/vvWzFRNlQMVSdlEq6tPa
VMsyO5gl4mNr32ymf/dRryaK7JNLOenRw9JUHgc3N3xARNFjHatym9k9MYf9OrY2Ktx0NR7Cy+dQ
bqevEdPY15tanBuPJmr+n2PrgaKZJfWdRet4ufjnWKI0G03r1ePXGDtOHzF741aamRbEbhXtrQqp
8VKpratameo1zL2YpW9sf0hX+8gBIj91VRlPcyjywMaA6F5OM9unaNog8VZ+j0Fc7BMMIA8URmAt
w07EZG+r6V6/7WVGLiUsXuyyby5mku1d1tgzTp6ESHOaHWGO7VO2/OcCydY94i7vhcycK/RDNVDY
djGtRPbL0I4JEb76ko7tCTGU/Ix7r8BSByA3KKo5MDzNxvQkRz+unH8IB9lJvmjvSUL/pWil+h29
tWIrBrsI1Fl7pdzcscXskGks09FvUDfcm7Kk0qMiyKTpEOUIvbdp36vvtTMAGG3ThU1BJinDHwoL
qsj4K6l+G03XsFMG0NhF1sc8mNU2hzv3yGJECqqx/EkufzqvQzLSu6uX5ce1tzYQhaNdA/V7u56/
jrWd/u5ZvbysvT4uZypM40vbTh44tVZsyzwdHoUIC2iw8RAo0TA81rG4JNgFHHVdex6unOe4zv8g
Q/OvE+YRqWqykmBQlmusTa7/Ew+WuK+X8ao5PqpYF26+Tug77B5MRWbHdazmub20Snj1Gmr4U7lF
LzF61eZcxcQznXaOGy3pCabtdSyy4nteUEFdh6yyB3Wblb/WeX0diod58tVK0/drN5ma8jGRFf+8
QoEFtg5QacW8riBX4KCvSZU4h6RhfkWy5d+g289Tmpn4XAu/fY3/73mk+AvgkIa+W6/3dWKvxc+R
ahw7m3zwUXAqX5AMNI/GuOjn1PG4WcfWpi/V8qVdmihRgHPq07xoPkHN+c+Br5O1dHYOla6+fg2t
r6YsLF++xtwk/6N6kuhHxt7GlU3yUuqUjAVmvZ+vvsZspQVEIL3TeoZChenztCKqs4OiA4ZpdVTH
k8rEDEXN2/eIRFAQEjPs1q4myhw3hA7etWM17yIMF5DPkitcTo4HkR8SIQBVL91BdBWOweBMkGpi
7yXsd8PLwLeVJhnmpWtSVD/oDcj9dujs97GQw0EoRGzr0Wxs0kMrq2kbmXDl+9Z2TqEkKLFTsnOq
oglE0jL7zekLtmCe+Fh7Vq6lz6VOsPZiN7TfDNNCJanN7+tQ2UVEE3k1X9YuiCnTx8Pxe43Ow1Yf
a+/NinsFSbBYCSzPc980QqODWhDUrd0SqRf01why1pMNpotXGAzn9WAIouPtm85t3fvDZPBcVdWr
ulw0bQl3W88rLuuJ2BIT000dzkgYF27WsYGVJxANKlQe+3svrnpINCx547qwrWuTqzsh6c6ljNP2
0EV8w9bng5M1O+H0GdjPKN4XqIW8RcO9qmS+8xSMobNh0b0c7CdJAovir9YFJaisdyXtyU5l6rcu
SlndpyJ/t7RxIs5nlsM0JiMWN5zzHEN3Rkc0e++VkWKLF34gB40Fx4j4s9eZ+7VXV4N8c4wjs2Mc
2HhZOqCCTo6ue9C3UqSoi1C8NyOZrKymJAWNRj9oReT4gprAkuVz/B6kSxBnZrcjjbXkxlzC+fw5
dUbhm3oeHTx9i/io+2ovfjBro2cHw1RuRiG/dbqCFY9bTzc+NDIc5Ui+OmPvohjQIhOKx35kV1AN
dTQEUc0qf7RF/xqGtfqGk+GKuNlI0wufOXmttCZWV5Wa72fSQBctzfpKLDGGXZovURFln0PaGMYn
xegfSZP9qmzXODTYWFyFhT7cRIh7zuv8L2Lv5pdrims/5tofbDZ2qddYbJZuzTRvCMgLathtC1zC
Sjce4srfogV/LQq5ifDGeDeT5hgD5P2l5QjDKa8ZNiYP3S7PKPMWu1IjT1soSRG4Q1JR9I6/EfTV
+96FyCBaT6BPn7avZl9KEgF2/EuKH2o023uv0RZ0fuFuJ5UcYZGIEuNsl6StCjLWnvX7nAzF29Al
C7swE6e1m9XojQKauMC8t1/DbqIO1Q01XA1jfI2lufDLkmYHKjg5NDUaIZZSHLB7wsQhs+WBpJ8M
zIVWzs7ceBD68+dnapAUKLaAoIJEodBPUSvbJHobk7yxN6Z+x3XwEc3MQAZT7S4K9RK37wLUl6JV
77rTolmbF3eL3dp7P7vavW303XoM6VPv3OGhvRnt3x2T87spHO+ZV8jzY5Hx3lvGhIs2JszLsREh
OHLNuJouPRW9xUfdk7lfej3F4keBE+/aQw+4ejReuhNhZb23ZY3ZbpHv12OdZ6l3J5SHz15l1vd2
mI+mmqrIWuiHtM7ma740rTqc56TVSdfQq7qm3/WuYqNlpNvXUdcc9rxTviGjg2bAOmgsRxKLNWaa
8nOuS/uqDhpHw6mdAzOOewRrl/56aG0oYGLz1F/Xzuel8rqxKKqWpFHzQRyGPict2QgM01xLCghD
KIet3XL5AxQBbN69wJ6pWgAnoju2OmfPrjofOzG9fXbXI5qs+lNspdc86/8yy6Q85mS8rn1f/6tB
AdMJ8JWr/f85MKje+KLzUb7ObQ1HMzbNqNUbAORIiyxXiVuSQaOeIBhghtHNSN1xJ3rIlFqmRjee
JEgCdj9Pl8XDaB1bz3OxBrqtXbc2X2HckWVY3v81PtcN8kXSVtBljCShXKhtxRQKGKc0RdIWAIyh
WA5ZRRF5GYtNZk+EgCLgHHb7llvFexXW4rr2PG8KF2gljuTLwaFNlL0y2Akb6aJ7U+1Cf7Hx/QAx
0gJ64YwaWCqb4+faEZIaE3r182Xtai1QDsh42X7tVlORHMPBAzm8vBMZz/w2D/HnH16HbGvyY5lF
j7Vn5QMp1gFNlLUb4/0e2OaSiF7eLmyrOsHFsDdrN9Md61VCwV176+drI/2Q2bl8XT97vuC8RitR
8NNcPvcCLJp0rQrWboW5PLdmgdvN+tnsHBmkBCGopbdeLQ7716wixUthmdKapRWqr9SNPNkUC0gk
TzVztVk2B9WmMhRh/vnujOW0SaLI+QGA+Cx5hScdz1Njzf+Qt/iYyIR+rzroIhTlxROfb5Z6QsMN
Hp3VFQRHdqhKOzy1xizOYajEB+qQxaFExPOm58lHhjzb73ZyHuaEX7vjVr+LvLSxXE7Hk1Zhauwm
oG/I/cS/jxTiGzL4bAy0yE2u2VgkIHGi6EyJdJ+M85s9F8YGOU7gG1Vmv7RzV86bvNa4vXlS+yy/
rY1i29mNbCgS2eEPB4VHv09hoLtDTT0tqnsAV0DP4dCpaGx2sFi8djwDlp+Psql/YpupHC0tn96s
rua2G181/OA/8F37VcyuT4Ee5e4q3Alb/Km7PL3FSYxubeYoO2j66kdlJRpBa7vTXN1+F/aeklj2
zZjnYWcocRK4SnaOFO8X4bp6MmX8x4zLn90oTMo7tXPQQIxSZXMxzkJobJRJhgIT5AdPGOnfA0Wi
bLJcoEg1xUqHBzutR2+rC8pLNUCAR1nuycgnlPwwPW+LBPMX1ImpEmjf6jnyDpZH5RPgexbUAnlM
0wGsNICFb5o+vFh/u7C+r0OhPQy1OUFErzdUoaKdWpIRs5C7JPEyku9Vic2lY9zG8W8dxxPjXra2
e5jyDvnDEYCy9MkzKgdNoa4Gp6newZ3XkQcJjdMvoB7qNSMDtkVfyd4WdrH4yM5HlkckNu3oe527
8jnrLNoM6TeHwj3gbkeQMaVRzFFcRi/5NRWYLo4D2rlYLf4zQ4OpWt3DDTBqfKsX7Z3irba3akuc
IqsgKx9X7jYqVOMD5OfPwUqqf0xUMKkF/Ym7rob8LUjWlxXiEEPbbVRE6o449w0PtdTi1xqUytpb
m9pqtR3EeZJjyxlrE1Y6SJfRO4eQVR7IqGjA/pID2IggwYvh1mum+pworQaeTq177VoIKV7zBC34
5WAPuvA5GJCxR7u/rEMG7IO9E9v1tnFT7en1RgvKEwDR0luHNMNC8K3N0tP6hmX1ORqszMQu8aHU
wkXts+qeUwik1Yyr+9rDkyoKMjfEQmc5OLKzoV7dntaep2vdM1YyEAIOkvTrmI5HyLH3ChsWDW9Y
G4KSHY8G9qLLGyJXmYK0TlXQCJxBVJ28djrVh+WgsjTjQOJPgTRwXM8g1T2cwhIVqK9LRm52Qnw1
/fzMeTyUfuxNzykh3TFZmv5sQqzRCilOWS5Y6co2+cdubXSliZ0ejrAf2fC7whP3jZymPxnWiDVJ
YbxVY/VLpAhNrMdI0ao+4pTeAcSo+WZr+BkqvTcE67mFoUenGpsafz06qFR6sF+39qH5ynpfAYaR
U37yBBEEVLT4sTaIo5RBnYZlkP5nTJ/ifBPVHuLdth4/pmgE5RV6aH+b+0zExtMtO+OZzgqTPpiW
49pNFK87ajPwkPUUbbCNJwvY5OTx5/lFQxl5RKX1YC9vryO5A+4eIogOt61WOuexNmnSMNs1w3h0
osR5tGijX8dEgWauA0ArzQh2NI40+/VkMoLijpYce5qwLXxQv03AFzQGAJv/dT3Z/VPmShjA7AcY
hW3KAy6djsVd031217HWlFupsZ6tPUxMy/1cA7D77Ooh75rzfQhw47YOjcZMOa9LVGw96ui5jk1z
eNIKHoy1J1ulP7SWLDmDP7o2vT3dKsAhL59DsCBxtBq8jeEU8avj8pi3aGfZk25uqO1SKTaG6LE2
nir2amnM17U3hm5zjaW7L/UsTv25WbLAsnY269EyZpXPLJ3UWZMmu68xw0v/eKrKotdXzV2LYZX9
cfAWHRv1sTbcRyh49FSrv8ZCc3iXsTpeUPRRH30UJhep2X99nZCyT0F5o2n2X2MudmXt+HnRph8Q
rEBGyLdGe7rocfLajl5+ZQ3Mr5TQTz0kiNPawyjTVjfrSy8TD6012+N/ja1vs5ryp2zDaKtVdQ7I
p3Dua+NKsoQOhAAY6oxVqgJIl1qMHLYpHNWnTMLqGaYV6TUviffrWB4X5CoTIOaiKCt/qkN1w70f
HteTTQOP1hKVYsME/lOp2GFlTLNB1MXyKefq0ZIofEHvVT7LFJFbUyihr0IHxethODud2fMFcFAA
n9pSSAUppdnyqU4yuTWJe1wPrkP4jGkk7xvvqE1DdZ3M8WxL0fN7DsZ7Yw7VyRtlBypoivIXGVVB
UQWKOlTbpnHkVrOiGeBR2OxMxXBe+hSKRtKH6WI/FuDj9q0xwhI+fH8Jq/7F6iMU2wU1KXgJP8Mu
2VkCwYPUYqdTEgF4lVYfxtj+PbsFCDZ5VPsI5oQiwHSrvb5tiUH8huij8PAX0vPNDErYH2MFImnI
ar5W+8DHwK43waCrynACMfGuSSfeRywIJLhVIOmAlPteP6szWnOtphgUF2Anuco+G/UP9l1MNqAX
tpWhXvMuO2JGrVzqroIe2w/uMe8hwBnGe9IMCds/l30yaM+8F+5zzi3tNFHRJt/Rkkw0yk1eTC2c
qY064qSLOjHl2wk3AK/q0007s0ayGX5R+7smGu91EeGbIDHYU23Ce4yMi9kk6k7BGGVTxh/zPL9R
EdrGrVbtSrt1z32OGwyJAF5+NdOAArxt1GdEy76BsBhxoWv7XeUIfFx1Pbz2xW8uI07IrRgbdJ8H
3zENKrelol1yYtXcGtW7kXHloc7ns4XgbCQAieQKloupDidvSg+NNsiT7EIZYB85bBvHiS6ZK+et
2urfohH/ABBTXRDNUDTUubpbwD/utW6+K0lcH3LUGi/IJIIrYU0JssZpL1VZkiXRB/hbc+hH9dRf
ABIcOokgYytTv5DV3stH71gYU73NiBvYWpliY+Cm5cu+O1j1ggiMOi0wBzvdARD+iVTTj8VM9GBS
Jff5tnofOFzno85GBo/7xm4U4Hpp2541WnQSgGuhJcGOvTNY7Q0bto36s071CV6dKc8DQIOjsiQ8
jOa+RtTaElYTonAbddRBMoEwS5EiGREPrfqu5z96W7lmGTxfxFH8LLmDXv5ndo36RP1NZSVMJZpr
6mkqa+1hwvAwue0p99pySMHfOLVvFCK+dEUdnaKRCCPXeH4ngS9P1lXI7Q3L3VvlpKycHk0KJ37H
qJcAMyWHatdS7oU9/XRN1b2Mbtr6pAJbQSr0E+yAtxq1Jds5Rr3AESKCTKMVmJaVcsmUfIMIUPhD
Ev9u8gqX7Ng8sJb3KYgV5K3kji/0H5lhETOShqf6gClHW1uvJEb0TQK6bBsmzdNzGzhmboP7m2qU
RyGZBxPF9Oehb/yqIycgi1c0TdVLH8fapV0ax8Sw0oGEmRUboUdhYHYg9YSms0NRnI6512qCKE1d
H1DWLi6j3wqVB5QYYhSFSGX86q2h+miRNWfRPnQFNnaOC6dJj6iBqCP0VI/w+CVqAPLMd3YkrU/d
s67MK7bm+QY3gPcsUQV/3rEWCPV2glx8Gz0S7FLvJqrC0QNhFZbPtgahFKodOHwzuYwgLzfYZhFV
sCnsUhUOj9mSvJ6zaGd7i/ps3f+O3DBHoMwA3ujqGSAGswB4GO7FjFWjDmF+02lQmdo/A6TBGNhv
0HjA+aTtkHV2NmbRqj5C02Wglh0I5U7BgEVTFeQj0YuJopDCQuU+p3p6jMJuLqQac3/uJkTR8vYG
e/lBprnZWOjJH71JBwWqh9bRsd2TEvbeSUlD92QtOJ066X40rnepYqZZs1GYxrK6PswoLGGh+vcA
EHVfd93feB8YcILtKFCqdHoZ8Cq6OCSPy4VAHGX6M3PcM/iHiSh7DPkGh79Hdu1kNyLgS0kS6EYX
bpoSEkWe1CQq2sik6lZZh9qty42V2u0e6HoJKM6zAN2wGOwgM5+cgqKUXqK5hXTss7I6lyxPqW3T
JNlXU2vue1l7f2XeG1ymTm3DX7Mtt3DeWUu9BSKj/IqN3i+sPDrpY4Q/Yq02W3bq3qEHeLa3wIGC
O6EkpYRs3joI945VkvRQzS0x44s3WsNrNqBR5NBDTCYNWjN6K3LFPn819VA6n12byP9oSyhi2Hxd
rZDY0RsscIxuDtCz9rxdGIWeLzzU1zSmPp8t80ZXIx7F0DTOs0womxJ9/M4KPSiidDqpM/JNCEXd
tST6Yy0OUVB1LugWrzcjuzMW4qVZxHPMYtQuqinb+9C307VNlpmbnldF7V3GhLq1zPZV5KjCzxx+
RjBhR6Vl/9H1GZGHFX+kmY7OoVm+WsZo78YiZv+9NKH7MnsdPLRWS4Kmu2dOk54E24NTFjrx1igh
AMDGjs+Wbd71yIC94Y3cUdg9DiCuyO8lwaDI+4xBJYk9NmfdInCm5YcVA2YvFWmowsASTWvxugKB
+Z9G6agX9Wiblh52GYZAUiusQGqMudeSZsGvwUH2fCkEKLMe6CG2rhhuwZHADNSDYx31oLGmaJjY
cYa8l9TIBUHpIzdqeW7M6VUV8wi1I7S3I6o0/rR0kSmY/N7kxzIzF6CZIzJ4JR3Sk7MGusgzyzOI
jMMwwUgBrnTtzO6utPg/FWaSbnVMNGd/xcyJhcBvgT8LnGEq4BTM7nXMNI1QsMtvHqW5U9LUHzNw
o3e8NkAblj/EEGfvaoFLjNf+dsuQm3vNEjhLqkDOOjudjBvK8VztZW0mljAAVp6yDdez0QDHXq1a
WwWwZwhSYJKFeVovg2vlWyyj4pgnFVP22DlbDLuBh1BSAARXzn6JYlrslDbPhe2bTHkvgwalVwIU
wH9t2KUNfw/JkfAlIcF6SGfxIZCCQ3x0N2Ett3WcEYL7gjcCoL1NNX5d9H8zxc96+Q/7mvbcDvle
jpJlElRg6mBpraaQhFp4nFIeHfG9LCrjGxLyKHKODz2NrEM2KI+ZJMBCb1X3tbkYDyR/q51xSLxR
UK3fesnsHUVsXRNKaX6mI6vUqgXCfwaIcfvsmvp00bLkbVTZpYo6QkZRQBleTJrqEF2btOHvAQX6
+FSAiHLZ7WwK3mC5KvtTOCKb/ukGR3sC23WRxlYmNgIm87S24OqLrG+2ZWZ7r7AAnJs6vc0g+F4N
wAh2ETW7Okm/VQQGyFfGQCsriqlrd870nJivygFoKso+7VxB/GRkwF+sbRF1hl9XZX+AHVG+daZs
DiNsEX/t6qnTgDeWFn6hSvNCuMz/03b2Vq+i35OtTPsyyeYzwh+v/QzY23Tt9BYh5XKLGk1SGUYK
0+mdLLCkXe8raOBGBDtDSZGYy/l4C1PDHZAKdgRFxjLaOPOYB+yibwZ5DmbxbZ7fOgFY7Edhv2Fa
1h7zBTNTLbg6AcLiaDq3eMGNSmNSjwAjxIIkXZtJjz8UxQiD5D9D6/h6er48dvJURXyvXgudbpOX
Ge0K9Gx0kNOarKNtuJtwhDxY4i1pQAqEz7GJsl0EndduDbhFw/hEqBx1QzzvPnU1VozQihvKTTYM
buKg5L0IbqwHujCDJDn+nNwmOoHLsuaAYJVP8n+MndeSpMiytZ8IM7S4TZ2VJbur5Q3W09ON1pqn
Px9O702d+md+OzdhoYBMCIIId19rSVbeaKsCS3aRbDJjQQKFxd8b6oJoX7fVYRAqlfO0hBSyls3u
ip5w66BB68HfJYq22BGoDYjFOuJV+eYo+SFRAxRy/zb7gSjm5cY1yxklt8Un2lqizkcJVZTKcc6m
7CI9I6flzkCLGPw5vl1OIr20UJ12tpOlB/mVCVzTOGAhPltU/c5Bo56FYcTx9oDchysxnD+75fmN
ZuRcctioxQcsSSL3X7IxW2RcWgjfSTHLqnNYKjr6M8tvyon7DNDOuMgl5WegvBxG1QA5SV8dvbL8
W45LxwCM+fIY1ycslRIvlft4XawFNLrVjaXenaFaQZOJoI819ldGA7BbPNTjlI5HVa9/SDywJANh
1F0Nvg57KpQjWTXYiBFVTsoc7zZHcXqvcV6hGnzvQS4evSbkidpQiJ7apPkoz95O3KcBu89prg2m
dWuI4Ntj6Y57q7hLHbZ/bQhn2/bQiB3WCaFugoM8LnkakivR+Ex2kpVRYIW6j1+523lFn9+h6+gR
fSbZJQGIwNhQzhVa78wtQzITiECYM1LDCIG+ycrRDooURCK7Rn63Zue0JxrKji5yvbFpsFE3h7hN
vsyjfid3br1LQEt3hZVOB7nXcleStmD/32qQrywxAPJM5AjJSd06HKQsiZGiGNJ0ISGakD4O3Qd5
8OvQlFuzjQZpqbF87ipi2A9yK+RH6n3N/WmDQt9jQWeVa1V/tYtsCHSX6/01c6efCbwyThmrAUbd
R63KW5C24SmfATq3+vRBX6YO+Wxnse2c52AmEhg5vp0KnBMm3AY+ISvJi//nwm9+g2SRvQLsrof6
2nN9erDJoFDaG/pBpgD5vnfQjV9sArLGDylY3vXmruEUb96aN0EV7++ggRuviEBNzs3JCHNtPsZu
+F3pMvW43WEmwTvdcYF0b5OL2j9niFie5Lf0fvWU2rN6gqOxn/dNFt63g64Q5rHMQ8trLUdK7l/r
vK6cIQ4Ik4OMhD5OTyxh2LosA0EfoXYywVhvw2fpYFczHUx9P0DBdpERPHbWcJlyi21JdcydAeEj
dwmu/Nfr2kV69UNihb3cIFxhCUjZxt4cP7j6EsBoFHa90NswvS3TsowkKW51BdafZUay9Nk5+k41
ELOSPjuBwhwp/SXZ3tY3Q3TNSvtcecPFa8y9jIT1EGQFzsrntsFBIHMhG/bmDEP3dXvDt7EsdVIM
llGo9v2pIUjvHDrRSdpMGezSYzv+/RCUsjw1ya3HSHnNvmuX4ru6ddiWlW3/mXqQlcPBn5rXAKzc
LiU8pkgJcuttIpyXD4fuATQNdDaqk35ChwI/PesCeeKDrSMM6jzlc/visDZgf3ivY7GY1QKN7eQl
JyhlqLubtcSqzmP5kg9udzLNmaVEo6sHNSiw3fQQzOxw8J4EdzDli1ykOQ/1IYjKJwfx4u3By1Wl
uL5OW1kqt2Hy7pBiSNtLj/ygDEZJ6mW6lpyeAF8yYzBPcvflJAXxjBMxKwy73gdWv5e3BFQ7tZJ9
Uzu4xtfcgkRJ9i0TqsFHQHXfbMFShNywLlbSK3ZwoCHxEt8wJvqnqCfcHRqTo9xjSeSxx8vyBKJc
9shT+lc+6XdebGQndR5viVlCUOZ1F5lkNGbtFsxuCXvuISyC9QtgtH8Dys+uckJ58pJjpm8XNIwd
DX/Pg/eMWJy7xiz7if3RR/PslMuI2CYDVVOdK8dtv09vR+3QTwDvt7tYZg4zabJ8ZjI3sw6+BVxI
QCXgAr4Sl2ywEvegH5Uu+NaAnBjwooyadVx5zGSxRbxudZ5c5zoRmIM/9ww8Eo7iyN5nKIatq6t1
FxVpQYHPTdfWSRgs9WNtJMZJzi+/y7ej8drqT7ORtyfVNF7kqW6PVnJ51/2MjSnajUUB0z8Q8j8b
tG3iUOTbL+V1Ycf2tESRhu0DMf5HLbNz0PltPjxAyG5eCE2r7gS1M0RddcdY+F2GWbY+X3kS2xyz
PRg+0L9S4Jnm5NUHC4A0tBiOgcJJwUvgMoMfYAg8ltwyeTIyrAMV26NFeLBfoBvy38lcOmwz+vYk
1wG9zPfbTdhaJSdd/v+nYq02gl562KZ6+TFSXNfiW1lya+UcIfvBghZiBlnoKp19UdFYlC5y2XXJ
JVkUNnnV1ix+7T9h9euHUn7nm1XGemyZu3vCAu5xCCKPwYde1q84RzBdy2syF9DB7IPJ/A7XCvbk
sE8uRROG6lG6r1l/+YJGBIN0Qbqu42SkyopuS7a6ac5wOWgwRWqEiS2LMPk7W7JGSUr5zVp2/fXl
PILEeRgLeN168g3h6ScbL9W8h6+3wAn1lys/xKzvdFdXr7Isk0Wd5CRZT70sC6WIIwjO6wAAyNZZ
umxFyW3J9hi3uu0a746N8k8dRB3MYcyZMnF2BALkFynLm8cdT9jGL+3rj59LrdhFyqC+WUbKI1xH
3vwjAGh/leEawaRL0PTyDMKug3JDRso/Z+XodaoiKKe5uGV6eA8FCUCKbFu4d5gQAXhI69aw7QGl
QZKtnxQH/+eg1fl1/fXLSF7BHts7s65n1sEstZ6ed/hP/vveSW7tJdn3ZTloPeubXu8v8P4oRcOx
0dqv2gzVrMwr2+pBjv2nuq2LtK7rbMluiTyPrSg5Oe5fz/pmOyO9peO7S/1T3buzvrtSsEz4CM3V
XQiib3nF0XDGV1HN615VXnhJMKUAzgRGxOZ9MbNtyVY3Z2iCAr+jT9UaZNdOMt3Kybeub1ok65sB
EUK44NcRLS+LvCfby7K9VP9atx0m7530+6e6/+up/DlfwP1FTLTfeHBRaGNZu6yF5cO1JetOdiu/
sVX8U/d3det+YjntegU5z7s+6xWGxLvXlOG32nnhXqYG2YNKbvtGyxyyFSW3Lci2zu/q3hWln99D
GND/1GooEZLCBsjHy4nvneWtDOE1K7VSnjFls63Oquyke8XHbXonmArY+FZW5gVGLmWZ+VkLBViU
rMxyV9ORH1jtvJfpAes/lKwNzMB/4GrrpGGr2BBkdinKGRAm5G+Hf5put6HgyKZ/67MNg63u3XCR
orSOQZNisnBBeg3qbB46R0/nvex/EwIMMBcl42vQDtFpfePlpmzJOq1uZbld/1qUhu3VlWKAIeXP
9C3ld2eQujlLiJ3QEl6jbbJfF9Zruzyf7cgGrRI2b9nVwjBiLBaSNzvHrZscK4ksDLai5N71k0l0
q3vzx6Xl3SGDVynH2XggKvC5BkqBaoD0wFJuaERyLB+uEkW89qNMXX6WZNlF7kyZ9Hl2mVVn12SO
dZGXfXui67v/xpj5ZqmwdZWcPN6o6LHorZ1WI1fuQHpixBE0KTpc2cPslbhjYHPRpkd5RVc7pYyA
cdbj5qu8yH+sWrUaHJHOxnXS4BzM8+yaQBEMShzQmiR1g7dyt5V9K1DgPwutXbnwDjuzhQAZE/Jm
+bB0LTibun8TzLaFAyBS4a6RuyrPpc6AMulV8VrG4EwET64vD3huId1pV3vmu9svN/XNI1q3rutd
lz2LZNfXPMI5OXvmdJS7LJfdEvkBW1Fu7Lu6dVcnLe/BnFtPad7+kh6G+t5GWm+HjCFScUHuf+6K
eDwbEAEedRCzFIGeQUBaXNGZpNXS8Z0ZDjQ9S6vnEeapJwnaTXXwMdKys7acQ03q7KEM6nYnveYu
Gy/KXJoHtc8I0huGYtdEvOqSeJlr7m2PAE+NmKL7NHFPahRa+RHKIASX2dkfsUoSNTw510YPmicw
WfiaIY0FeJ45qBfF6n3qj69LRPuHABrYD+Bv6gOscSOsHBSlLoPwKEtwT9QjLBCxXaUfYs+BWdDs
HqYYLgSHsIWTjm//7Fn+/JxWzU/wjpfe1MrPY26iqpX63/OSJXmNDvydH6hEimfNa+/N1g8Paz2e
XT/A4aC1sOMMwy5o6vpLPRPTy5a8/KSrqb2HUYfwqgjaLrVYZAFMTMlzblXwN6nqoYIiGGaokjhu
hBirx3FpwZSEmMCAokCYaOemsMvHeUqqR8lJkhWFA+9ZnkMsjBHeKuLgUFbQD/nT8M3EeXZu1YXK
L1MrAzkSmDgOiwF45/rs3OIihvVaBfBp+AiJqjAYHtqsICbIawf2w03h3hGpgXvNw9jewvo19VP0
PCwJQJfo2VeT79BqKlepKjNEuuFdhJWrgPjMsPDWOMFzAxv2s4on9DlVNG0/jWPADoKG2PYIrUpt
7mWOpCgasrtpGLpHLem8p3lJ6oywPZuxBbqaHltDqGfpXisdVNEGvDPmhNjcOOrwwvi/piSaH9cS
0Rww/zqMue34KrK8J1hmon0Vtjt4T42jo1nmYZqaHI43gukLQzPvbIdQZ8JatYNu60m7QwoeGgwU
wEsvLO8roHb3zZJsRcbnOSmwoQ5QG9lg00r9Lp/N1NhrpqHdSVJMwX8qi75S9pMHyt0LU4zNkBq8
9j4Bo6499t+SIf9q4EonLhy4P++WCZ6ZyESiFYoKlph+/oW780uYJ/q3qUmIVoAQ5zUYM8Ku4cF6
mjV8ydaUWLfKzfs7vY/bS5rGxSOPQAPy36ofmlFhcGWp+aAa/WsNa9CDGyVPg101QF+V+kPc4zhy
IHs8SlEacIV+gn49P9bjrke4Yzct3WMtRZQvJpZrOQ4PNlWOAuyWOePw5mAr/+6ks3mTU9WNqT06
XngBHIZSZwYt2okPTnXYfkEbJL/DcE7W89bG3D41XXvMVWht9j4Sy32QfUSocMZoXzTslW3zBtCi
+QD2vH/EdHyVEkK77QdE6wBDZSNkTUsPqXOM8v1BifuquvBxoRpIoDawHywWS1YBQXcPf1p/Xw+Y
lcsUthNpcGCyuEKDmRDNxq3QTaU9Q7ap7aUotydL1eVT5RATttwfexwJdKmWhV58tsff699Jk9w/
20UN5my5f7BOE5GXTR769IyZcTBhTpGsJFUwg3DfyjLaxhYKyTeV0iwtHeCOw/BE4AwReMGwI64L
SYWyYlLS6691HYSX3h4CON7D6ntZnqQ9HsL6lOqwNlWz4mCwVlzUwrEHXpsgCu67JRkSeE9cwz+/
aej7FDmZz4Fvx0cgDPGtHDM0DJdEclJnsstGssGGUS3Woga9wX/pKIesvbejuxFxwP/LIak7EF+h
auf3p2m7ApLbl/GxVLEG7t/9OuktF5mKUm/u03bBUeB2NK0WBCyMlA/RkuQQTDxIcfJ9GAsjfwC8
rsYY15fmUoW5fLd1khwKejc+fB1+ZA6OXawqYVl5aGJMinLnfLYIxYdZSlrfHSpFuXAL6+jFgQh8
PVSu9uaITDePXUmAxvuG5VdNZQzY8WUu7K8p8qRELs1uemunKr25Y0TAiQbzZpfhZ1TxVhyTItQ+
qmU43Lt6/VceaurHwS7Uj3pYP3ZMsI/4pkG6QDrI16834P9y6la/2YSWfHYzToUzp3xIYTP4HFXK
F/DIwZM0mmXw4Bex/SxtRAofUwB1H/Kl51h/TgbNfNX8qPikJVfpwjcn+6g2DfDLx7BOp/s+0NKH
cUkg99OHnZnUZO1m3jFnE423FKUPQFMcOb77S00G1EtdbJcgl9LPmVfDo60Z7V6KRt8MFwPV1ENp
WjDi72yr6z8gYwV1kTXqxwhA5eemRxZBBa93XvCVnwkFKw925puXEcnM59IeXwmh6b5Z5Y/Zbdwv
luK2d1kZQZ1k6923ZiaQQnWs/BkSHbh0w/534NjtN0K29MMcoyJuN/6rRvAZHLbtQLwnuThsjzPS
sOCF/1MFLPJP47s63XKIis3m+3Lw6iN6bSUMc07xmimWfdek3QTndl+86iCmPyD9vpNGhTC2VyIw
voDkVR+kyvYb/AvuUJ6lOMImcdW8KdlLsY5d83nGSyclOWM3qA8qXG86iOhbMM3EJRRWaNxquGKA
Rdc+LGx2/oDRPe4OxOJB6wm17LHyB+dOWvrW946mNliMO9ROZp+ZB8KY6HOvVv0ejE90J0UnUm3C
FKL+JkUbISJ0IHX/XoqzMv1w+eY/Smnqs2fm6/zZiInv8cfgEkaD8pJmrfoQ+cCIQx+5qiGvngn0
OUI70b+UXvspiVv1RrDC8KLrLa9KDKt8lbj30kHq4UU8lUqdPUqVJCYsR5ENgKHudARXC9RjMzt4
ke4xcLTn3HxpmuLkdm6FYGF9hMa8vNmTU9yiDrDcQhZc3hSVpOkqF5pZdTrEXg/puB01T6HmIAU+
Wa8whKXfVKvyjvBmlhcpgtEhpF4vPpfmCCWl0RNLsHTT+snfwelHVE0+oq6stgSKV+k3oqizM3B8
56Tj+/hmW8YtdxXroxlmzkOZWARYLN3aSf01ES155dOmPbCs01AjIucuyayl/h4LXkP87n/qti6S
s5T2V9Xr2vmfjtdbAmA6O36qx7l5HJWKcOnChfqOqC6TL9GvXPU/meNgf26cEX6gXC/us9CwYTau
UiLihvlLX7kv0nU00vs6MryvdZOrB7eOrYe09BBgqWvYUuCF/QQc6acC+dUxLvYuYUP3aslL5Y7x
j04jQMwy3ObJM7vgTrGd5BylofoRVpV6J6d35q9q6TU/O/xGhBGZMTyMk3HBZlvCultaL54N5ziv
uwOxpZbvkqwuYMaFo+q+ZE69t8vw0Pt6fFdDTv6nYe0jzeVWC46E4Gdo/A/qHKjxQdpD4h7v5Wyx
41JpV8AJK8e8rkVp1j0tGU+82tHaM9D0F8tMrLNqD2C3t1NYjnmzCS+/c0JLOaZaoSNLNTgXi3jf
K1o3zb1mmM7JTrLpeULH5dC3avOJt1El9Md1vrN2foGbR/ndeK/ukLAkHQvr9PLRbgvzJ5hEyCJN
5nlGHy9tljiAVIL5WFdV/RjrbX0xjWq4i9zWQt3XL5El6Bz4sQhWZeIDmamX0GL5vf8tDsZPSWQq
vxQiLdcLZbkGVVxh/T2lw49QUZyvmt1ksB1r88fQhhucJUrwBITaPWcLqbiq+OmtT2PrjDkgfXKB
AhHj3FjYz5jIbH8OvzEBfwd8qPytB+ggE53ECptFeBK45q8MZmS9618DpDma9kPfEbMMT3Hz6rXs
Cbu+0p6I2+gIz0FhCdyVc8C45vsXXTfQoBqdhdJATVGL07rsJjnHqXEBQoHw0CXQuqBf80FzBu81
T72v2hQrD2bvedwD6HvrMK3vpNgZMM/lTtxd9biHmEpjXXbtSkLdisb1PgUA0nfVEKoPfVX6n6J6
/qZbgf4opXmJAHd060m6eppzizTLf5ZS2AfnNi3TD2ah+5/8GV9iYTUfS8NxPvnn0c+cbzGfynM7
qu3ZaYfge6Gf66G2v5dEZCGZU9WXIRiKr8jc7Xsrcj+wj7xH5KF4rH0F8vwA8EbXh9purVsaogKP
M8q6C5JlPEN2NPESQbxmRMYvkTu0IFMLnaD7tHVojNo4VHZnnQYkBR+7JWFgTIcGbeSDFKUBh23x
2MyobSFZfSPYiSsHXUV0A4KjO2x3xaOxJDZUvDdXMR5yp5o/YAX42pXR9H2KlkCPFjwHPFBQ7qX6
13gepu9jHVn7camPlvr/3d+Fcmnr77s+5yE8bd8ELoRv/zn/Vv9v5//f/eW6ejWA3PbMo5lb8X5g
w/5SDlP9ojumfraXOugy6hdpyNn8rnXSBaLI5qVc6t4dy5cTOivFO8c630RJrAVt6VWNemJkZH/q
VOSjvdw8bd2kcYw9b1fX4A2C8knJWgvAJJivUauH4Ojwrh96eGwO2agVT5KMJs+r6D/rO62pjnqY
qPdBBRCPSUoKMLSr9+2SSNE2FED3azmrDj3bNbge/9Mq9VtRjpA6uO1ueURA21a1nmkrp0x68+g+
ldyuHz3yHzCSed8S8EwMqjK/ej5YUn10Pkx27/0wIKDDWugNT5brIjiawLdSpGqE9xU0McDja1Mq
J0P35i8wMgznjrMK4elnYFlXuUaYEc7XV631gBK29+h3Go6u5dyIVzzp3LVPxI1YqA4Yxklv2vFO
r0M4uxfBHVHUWcV1rLAAnMvmSxok6eHqProEWYFE752rmZol5Dqt/5I5ifICQXR30C8eMmLJPMPp
YsAdAwm5Y+5YgoCLicf6rFRZf2bzBy2+8bsy2+9QjAxfohgl+KRr+6eo6bWLGrfZ1R9T8zEMdDQx
lHL+nIbpb4IOs98cHCIHf6eYJuxYSP++oCdzNsYueKyKpnkplsRQWR6GBXSJSwdDX6BIDSEbVls+
aim4eCiT1ePgFd2j9JduCDwdEY2cEECDnCZZNNkJmUdLtk9eAsg60FVr0mdIhxCIsBBGMzp1PKGD
Vj9aQZecK6A1D0kGqMIYzfnecYksBh1v35xsiK4FVMY3z4ysK2aP4s6b5uEuq8bxqqhRecuMAmEf
v4/uk8aH4mlw3PuknNB6rTGSRF3in+K2VVFgUOuT6xUjQFdIlyGA6p/xT5THNHa6Fx+2J3iDiR1k
xiEaqOr7j3OH1A/izuNrZEGP3Jm7vgsxSgWF+qnBB70PR9X4PLouXN7wnn5Be6bfVdE0PvjoUEFB
naeHagojmLDgj+PbBODDT+e/ksY9+uiRfcV73cBrEy1Y+zn6SCzp78hW57+UxPgLwy/wcivAUB64
+ilr+Tj7g3nulzO4MfodxIGVSDyMbKjsCZJOQkz+KohL1Dvzh0esAVvAbLjBjTo+1wipL2z8M6Rr
9YNnTR1UyLwB7IzKS9ZoEMlA3jc+xrC1sCgfL7mpRK++4jmPjgaaVoTgQ7MHcmf5w6VPh+mrabN3
0rTg1S14U7QpL6ANUMevEQGAx6Ac+oscpcfJtTYG7S53tOGALbG4AxEUs1VdIoMtD0EOv92tVeYE
IaJ0kdybSntpkcr3LVv3MRN+Qi6wnUfqqsoFh4YDb5+hGPholS1Sjq3Sfe4QsLwbfTWDvoJbksG3
jd1yAOmxFGG0845TW6BzuRR1cwK0ZFrFVYp+Wms70InxDpEHQHK2w6ZgSfQ8RO+pNKfyNnpJhYIF
OUm2PpKTOpTG6d3ohCgNOdFY/4fjZgijSgDq/+vcUnxzaQcdgSsrod2buu0Quf4YlfNdln5tpjB8
Zc71d0XsWFfdB1vR58ZH1XP8szGEyn7OecyOV8TPdlVcpCQHmYb3se0y78GylAvURfOj1zVACtu8
/dKPTrUzBif40QbKK4Ai729T0065y3QAD/g+0HI9ogOkvF0W/8aY8QQ7SPxXFdUxn52m/brI3e8T
qysfsHPfVEjcHwAKVA+5VoUn6EznXWKq1cPWIK0ssP70M5HkKVpnr3afCZFBuXk5gxwiHbdib4/O
zhlqfJb/vci7UytjAl5I9z+nxKhCmLlcZDuBFNNBveD8iu8O7qA4990YIECEdCiKL0ofAiHRnWcT
Jsfn1F5mX60gwsAM3bUOpC+SSql7cTAVPDgqwiWxCtX/WlzqUOoeHqIlkTpCMLUjumh4QZbWrUH6
SV1Vq9nJHFAFkGJrG/kxghbm0MUT5v2q/isCuOAVav1NCybgb305fXZKNu311Pgf8znvD4SK9S96
F8OG6YzZk2tAqhJD4vYwWf1wKYiqhcExImYf2aqrlXpwgiyz+OCo0WOeqtUpY6/7rMK1i8UA63Vq
1QqG9SL7xK8L99i83S+JDQOKNZvmdzRFv/pNav8sLf9OxZAZwIQDrimpE5bSn4qytaHvw8iAQ6P7
PU7evZ/nxU+jiX8oJlZqZksC6IkasqweNSwTqgULSs9szoZPfj00cJqzgZDW0QnLW5gBBZTWHAnP
e7+fm520xmmYoXkJp5y0Tq2dPtaK+T1ZzoTHI39K6+qjtMWmi80JoiXW5NFT2arKY4ySEPnAmqMn
yUmiZsG3WVer61YlOdRQw0OMjs961NaqOplzjnFE7aTOaULoJt0G3CnkoPut33YddcgeGrOw7/xZ
p+8co0oFEunjmHglLiIf54mWajfP7bSbCo4KzHqkndMZqhhpkGR0YQ3aK0ufWlGm6rQdo/nKz3Iu
Ybb772nedLGcGAyZnHw7W49Mx753pvKwnlea/TTmEm96zrai7JHDMg+G7QEEW06vDDUQQRCsbw6U
hvWS8gPDTPVPnml+XusM+QXbxScvYQj6Tqdem7A9/ON/2nr/Oa/2dxbA27D+huUuSO7Nj11+3Pqb
pGW9aFdmTzHErkDFz1brqrdi6SYdfLPGzCNZaZFkktsvWdPtoG4Y/vLwCD0o3XBitYGc2tg8NElU
7WsELIIIqFnQ5D+sopng0COmsVevdujPZ8frfhGWOx1SiBXV6GevJ0hHmjZ6FB78YN7QXcO0/bvO
fO/EmunmQmEaVXp00OxpobL1ftoKEtlxt1NqJnKIZk3o8F0PG2ODupVbJ5/ZZ14A4X0ym97b9bx2
8HpMr7VfEVzcfdKCkZMB84MRO3ns1ebeicFfVkQ9YdA5pli3ClP/ERbDvYLXcyqQRJygYCgXh1+h
4HRIwPtewBGzTfWSW6RoL3WbKM9qzJa3RM/oufJvJmsR5OWWqmHsgUmlycNapyHispuLIbtuRwVY
8g5ZDeUSuqnKszSAQfvRziCuqrYHyjl/bKqPTWoOzwMLodap4ULP2ZIPMyEjkJfF/JDgk1IisoJC
DrIHVefA7NCOuxGoqekRb2ilj702ogC2JFPqv9QDOP6suDnBYBH1T1JgLd6DMRtPegHXmNTlMDCc
Z1TWMJj+p66bWUhAaaqfK1T0Ctfyn7IlgY7CK53qubWha0pbeHFG1jDP85JEqVFe3MmZdlJkBjGe
Y9goAAw1a9VW39jml8hqjTupcpVKh5dsnJELbYqj1Eli6L6OmwjORunypgHGPGNq1gtLtaUX+Hen
Ir/KhaXOD4ed7bXGoZ1qPNbLj5TGKFHzm2VDQLhUWZjVHx1HOQxBGL8U5bEAEPzcalr0gs/89xhV
/nXQjAeIyNP7EbGqZ0ncGa5/aK2s01aXTn2OiBvM/ImqxAqQRt9A87q7S6zEesbYb63HdpF9nAsf
9aOwbVDRctm0+SkaQ7NVuue1jEJSdaqL1NwT50t7WFr6bVk8x437NHusDvq5wldUdeaz5yXKkxXd
gqVgRPGfZLTqbx1Wy7vJTJdtIXgf1P8IzNj6jQksR+nM1CsnctTCRrsiekbwrnssi+mwjqi5jAJi
jdsdrMjNU1FnwYuJkexFj4uPpR+MN+kmCUsyfYcsUHmRovTVYFk/WBWR43KU1IGoSIEkJA/s4ca9
pwbec5ob3jO83POdYXTfA7+GJWSp152sR0kq3vmxC/JfusGAecVzHz5ID1Z+z2qkGbdoZvwVU9Re
lMCznwGLOs8oiFVHLXTRMhhn51katBZyT7XEOSNFaYAwxXysUhaMKG8oMMeGLa5kw9j3EfNv0lv3
W98Q2yliZo1zTvUqPrkTERPQWYYvJWiIA/IsydFwYEbbO23lnwzPgDkc/pYXqJ6jF7NtwIYaCfaD
EXuoa6SICi1aJpKwdplRy0LNU59HVhtlgByegliIvzD1+RAP/8ktRfj1vuQtWn5oa3jE3y3SKj7i
0HeSQ645w3991y4ooW4JYZScJIMESi4Jm1oCJ6US6tru7Ol4vMcYwpdieg3XwKslzltl2V1/VfUZ
M0vLLnYBPmwJa2SgDlLOBPXQm9kXcwEedQuSpl5+AtpEII9swR9ZFcRusEFiFIB3904SvWrHGYGj
euHf+G9WT72fUaLDgdHk0D5Kc9/PIEQlG0M7A+V/EuPmgDgfpx0se+sdcyckSBJ4RmLXxoUod3Ft
huzltlhlznCfIHcAwgz4gnlUJkMBYtf9mjrzbx+2iLSoziPyXwdL+xig63hXdP1Xh9t6i5ADO7Wa
+T2cTO84LlG1CacpvBszTnaU/7vdbcnJE8CHFR7NgHuloJJ2Uzv9UCeBeWkRaruzjaK82mwSkiqu
d4ranQfT/pTyry1rBKEPqEPlCTMEtJo1uQsh/axYh7gGxLyA0vIl4tpZHpbkMkgbjhW0IHx3e+2u
gdkiqGwcXUYJE1+SjvdvbgwQZe6b7TVQKDraXlEyH3s/BrcqtH6aWagcDeu+GOrxrgntYU0MMxrv
fH25c9n0PdP06g7Ib3Xn5RWk45LNXa/XjpIV6VXJSZI4fkW0kwcbxhI7XyxyLKVRAdBh0fGPA6v0
nPwaZRABLBjR5W9KIn94K3aZAbOMhm6mv2CY5iVGUW5HIZhTybYzBq88c6bD9mRknG5FyXnagLwV
AF4m7wKeQBJjCfvbEqszw3NnWrdkib2XcSBJtBQHXBynOWrupar0LcQdApfViMga9KJoYCs9z7cv
ig+p1tSojxo5GLAFNbZmnU4frgkkX4DkuacLP0RlImMgiRTjCBZiLVJ+1ywphxvCkO1ubpweVRQl
Hm+OWxwMZLraYpx2QYa0bog+9UF1K3Yxuuqfsf387aXjq1YuxLqsR9CNLRCcA0o/4To/6lkPbjR5
yIoq3MFRhqN0LsN7m1iYh8Dv9vjbm90wZY+Zxici9yrr4MGyelOrds+UUeJCx7JYVt0VuoFlazur
L6Dv9cs8oCBku2jSOl/aus1PJk4Yoti7Hi2WJjhFLUKUZr5T+gz/CGGCBz64TBrxk6lr9n7SJuXo
Ky2yML1+gvsferr5k2Gm17wssd8hSRQ15rdqqNAsnNIT9EvR0QLoV7TdfRjU6o6PI8jksCgODYCM
sLuH+JV4khiXrqLieg1ijCpgqfaQskWnoVo0oluDKFxMFDin93OpD+gbu82hhKKicbE19uPvxuHG
uL2HVArHz713H0xJvI8Q2PLzWIXXFInSSMNc3asQ3xox7PiIZlb979gHka0SSbUfZ8s9+3DdKGV7
afWQmwAPXWTa3GkzBCveDCZxMcNnz11MlwhBsh5r/nb4dC9zi6bBHePY1zw5G8oEEFgh3r8blDMr
inmP//E7i+fw6E7g90vFTuAmIkzHnVl7mmBzXOjRCN/kjwe5N10S92WEAumCx1O9J5gW9QwXBQY1
50GXoHTBzHcBhMFu4KpobXUmnFOgnkLld+ujLVOPD8sI0mO7fUjD+ZdF4z5v+FBWbLIVx38s9O5n
lcGOpPOK7rWhR6xpGvA3hg6KOWpsHjCI3hdJgwKuDU4MBPchxZxgmIDC50RN93a7UIrAtbwb9faL
z/fiAMvrDl1m9EEzXDgu17IrL4ITYu73ROVMMHpZD12lnLKg8V8mGNfnyv2rTFHVC9Tgx9Qrp9Zl
Izho/WFZAPa2Ed7+h6vzWm6V2bbwE1FFaBq4FShZyTndUI7knBqefn/yv/f5q87NqmVZlmwEzewx
x/wGXrmN7cXfGhzWVaXIJjbU8uo1CBYIkIb24xCRCNfISvaWgZLnpfodxAXXt+Y8COPxcTbcDUG4
2EdirFia0Om2skPSsq+sMYbN0qghmOO83mjuc6yV5cpOi3Dd5iX6zFhubKlVxyXmBaceZTAxjEuk
0h405bwf9A92/rHvzc64HtqHLiOqtSWvCz1/Lb36zehH8CwAklyL0ON+fMaRawE7SmOfFM9iRTVo
+Av81ZVHYOqqn1WxSp14ZwtNX40gu2QqngGJNQKTJJivnPqo0YMyJX3FhRiqG8POsCKb780vkTd+
hFHTAnWqvtPldTEz4Gt5/IU5twg684kIxacRvyRdF2ip08EDmXrtbfRqcAO0NjUPDpIZJmAZmr/I
NyBM5Fs62edK0bTPvaMweVphTCdLp/pnTU/XI6nDfd0dw2UgQLact8TzStJly3g3f5KcjV79mJXD
uzEQKK/3861IqfyH5YrrrRACiUan0SdYoUsgkwOeYcCGEeeE31YDQLD0Y+QgrdqaUGDN0va1osiK
hdH4/ZZjrwe5g+BPpMDBqjdtYYd3ZBv2a1o7qa8a50mqIrDKgYVAA0Ob569k3OeB4dHw7to+WXVd
8YJflCHHnj20yhLyknBvypYg4WtOLM5ote60/BmY/x3oNHfVvYwSAl2TZMzdT3s3Mb8rLfsuEvOr
ayzCAlvI/Dp7KBTubTkN88YtaBYkBl52N8dHFM/Rq4EKqgpgf9NcPehpc26uQlU5XxuxP1bnEL0w
8QvHWGW7Uazg3rVrpcnruHN9GeN0lVQSteRq1G0ita8MbgoFHiEJvA/WC6umjPzU2LdFcnEwYqzq
vDoXWfVbWM6+aeRHl7DxUuI2dvMiEHq+w6iCHhT25LVMIXP17nTTk2YWgaoOGhzo68FKIfJMYxZI
jTR6U+vnlWaXKggt7cuFbBSHI0b0xFoLQqXM3pHbWbWPxLzRhi7EFhVgay8omXH5VCp9I0j13rix
xD+MZyWxOc206tXTq/Rm9KPYvTLE7kcrhjaeP89LnwfwZx7jdvmqlHwxq/lulL5ZyGYjI3VaQHNm
EvJcR/6kIeWpAmPtVh2cwcqkoya6fRaG2LTldkq0wE3Iun+bk/rdi/JHWQ9HJfE06tNz3Oe7Dg9O
pjgn0r7bgGQDTTMeY8CBGNoAo7W5HWQ1O3CtDayW6xOqvJ3vmq6aEHFnmHHwoYEGkF0R2e9zr97J
pi5WTq49dS4gmz4x37oi+5rA6VmNemO+7AfbLr5Ya7uMyX4QxePMGLmf69V9PQAvT+AwjRmOao7H
gyBEbFvRBsDzZ6EddcuWBiQwtW4fDcMdmUZkCLro41Pv/HSiA03BHZaMbaLeSwHyF4DyShMTkZd6
CbYpP5p9eZeB5lkZy2SvhedtlfT2b0UHoA/a0L5Sdg9vP8MsP2OPiMnRJI39QChGdWZuGAufAzbd
5IqsQ5QdVOHe/tKL/pjp0+vAL8XW7yXBhAHpM3/2Wu3AyveAuaxeDYPDoY/OBsn0lW1u+3TaqSrc
dLtuKjcdh4VFgp0/vUO1oreXUP9PoICd+pygUu168tT0jmAx5R2zCtbnYGX0U8rNlHD1Tm74k+dE
KGf400rVvsihP5pefzu4uU+ew13dR+92wb6RETKiG6b8zWGmHj5pNfq0Zkh5EER/LpwbdATAxpeU
Da0xUdGotWvpGIyHrWCfsffYLVfFmejRljog0dGquFyGF9kjKi+5q1ZweC55qrpV40AE1AWGI6uI
HiuZ/9S9aldFn09B4w0kRjJ02Mb6ftS9e8eiiJxjyNllNB6sjiq7HsL3oee6WwZzI4F5O914slDv
IKdkAYg7qeV0Q5sQlCjeKZC7LzAIMTpFSGgW2mE7Whxkh8NI5MnCgm4UwWA6HgP/rrsa06kIioeu
gBE1Zpq+MS2YDV2b3BMA34ew7bnBUUneed+6GoajAYiM3Zi9c8P+URMz2E1veBc9pPFZS/C9DO9t
522iEaRol5BR7GVekCMRtDQ4cozxQalrXDwUYY1I/SZCERh0vUCxznbFMrp7QiZfnAR4D3fwYay/
jZ7aeJ64PCv4OmlyFFpFwtwEQzHldGmSe4PlJ2A6CVcT+T1L0hyjpPolZDReCWOgrWQ9hZ1LUEn5
aUCuc5eWKQmDRLAwccnnLE9D1BwkxWLUl+fRo2lIvgioqxMDRM/U2s8uTQvfjq5ZEab6mm12AJk7
qrPrcauRc5C5wzVhkLu5JEAq7eCoNi+Z2XB1TL5sF/1ij4WiGM+zlXCpwWSObyNKfkf07P5gV1dC
lq3gvanpya6mtWHaisKK0IzEge0gh1ttUvU+0bJbK6IgJ5O2NO1ya6FMNc0yUdDG45YhbauTRYAg
9CTj6BO+FezUDM9ebDRcAZw02i+i30dSZftQWopk4J5u5bmowZiBuBerHLftbrGjNuggYnpT6qeL
fWoHD2/q8GNrN0QtHxOCWUtEaICPeO+yes0o4206CrHRy+YNyMLNUC4Qn6srovm9EQRXK89gWL+K
n2rhUAnhgXIRCVaNHlF3VgmYSSzopbvFtGQTDelMfioZ7pEzUyH2RzqAgBynmcx2aW6ENT+aujw2
KVdgzBHOBKESdCV/bCccg7yHOFysY0NuE6neF3WDc+Ypx5G6IhekWRcGx4ko8TOTGNhGFvbrklml
fr5K8PaLBpnv6m3zoYe8mt1BMzaSwKOVZ2sPohKbEcDtdZGqVnBQGYWaMVBvr3Q50j8yFjbNOoAO
fBtj69OU2rwJzRFYMiOkEA3ZnuY5eDsqQtvj7K80ZgcoTIhNjJlfocbvkxhGUmb9WrIvV1Ih99tQ
k1g3kRBt8IKmfpe4uglVzgkyUk5XmsdZ4tjmB4LLDxnK9WHM6FqbNO5noooy07gH2FcEWGUYoLSM
QM8q+/oD6wSNODBNGvtuthU2XFpDqZ1jjC51QFr7oOY66Cn9a2o04Kj7g5ZwtlWtWHV5/ZTmJeNI
8gYwZrBU1M9T75Hqi0ixknm8nUgch9q5nCUW9lp8z4b3VRdLGmBkqzlNhzunnN6cbvqCJLpb5tmX
pvFeqcSGljyB6GX4IlStDZ9kKn36IHotHsbMuRs6l7GMtDiN7kADpdFpZHtvqd2TaF9Yj2F/Pwgd
VDcMURLESNzRnTBQcXnKbXEUhuTSjXrynOhjtLpzqdl1jFU5BXGi3xI48mSOpGJ6Q7mJ4vk+Du0R
L6BzR0OFAJc0hNm8vLrevSs1TCLmlcVX9Mrv+5QCmwITfF0UpGYVzFBsiTlfje1AvyHeanV5KvMn
sHkezc5wxznpt3VsrVVqsBMbDZ5qJuVaM6XluzddBLAT0Q/vAtng3oDnpHTWU6O/anlOq2Uwt6GC
uadCwvByMGiNM/jR2H/FDdZ729pTX3RlToExOSubqpLd13TRsz2VtA11OCelKvF8oxolb0MeQu5p
fog3t2wsw3fd9Ht24teYPuU8D4WvjbABU8+c9878UokkX4fmNhc0pEvmUJlBjdaSHJhKDK9ZGV0V
anb+Ycqn5snW54ZAr6Q1UFrJq9O2KUOks8yelOLubZPqvaknSo5R9rQJO9rDMSHRnuPBUP6uQzIy
srg+91G8sQgS2XizOtSZ+ZlrDOzGKeT3K2+o6b9wJD3REK82Gh6VVcMVv/Y0h72hx6U0Td25nDce
FOB5Rm7Hz9UEYRZBZ6sYC2yYRMjpaqUds395iBaSJN9VmB91RwNqntYkC4U2raek28UANlaYlpxV
W5nfkwV2Kn8ypFNuo8p4dwxt5ywK/cTDzWPV31UF6hRe9ze8mQ8q6mnTmPF5ATkM2TfLfNJgoRAs
lzYmwvVWcTflUmTgsPzAEoP1e/wl3/IcekQsJ6xRBkHnxeg8e4Y6zC0wEjhzZMlb7WVsxUfJhwUS
5S7JPHOrXSOX43o+5rYO9T0ph02SsE/Tqf3renrmGsUGgqn+uhzKdRvNW36OLvgQAb6N98QKPWWG
qQUkYG2fGSQNV1MT4h769tRL41ovaNuPTjFQbWJMtRccZ0RXMzpxyDOPbSpLVGhR8HJtYrJF621a
7DVvujTfGwMvVYFnAsH2vuLgrcrJutPyDMlQWK8jfUsjmsaA9J8rT8WLjrEtHqNF7oycAl1EhPKx
OlEBQNpjD+uasFubwcJoDEkYwerWi6O7+oeFN6TzMzFZqeLxLhfs1GTLPE06EYsi9Ne4JahhNivy
oKZHAKT5Bg/XbeqMR9oKDPpp+VnkUR+wCTxOV3LrbD0YH1HpfjhD99zpnJiZ/Uz2xYMpy0BE5BQS
AQwFnCDZ+aZruVoY68Ihvuss/XXo7U/NGdGVcbp1Ftl1qY4Yk3L/d5bEYmJi3DfDOWvggLMAYIO7
wpuNt/C6eXW16LhAKgSpfcxMuSDcdV91ozaNoz3nRBKvnNia/Kmi8NZt3AwhZwtVzFBWHqPiQl/Z
Ir+pwv6zFIxQxMMClBL7Uzs8OLk4WIXsfFMbqKlK7Pc6gGqValogrvm8g2esGQUnij6tvuIi3gGu
uGmTeKNn9nfstuhULV1AklSJUky25lyfM0mgaNvk+3okMnXQ6zWu8I/M6LCLmiR028k6zWg8pz3+
t7AEHGyv+RUOQ3xxkhKT8HQsNQO+kzTiFUOP4WTdhz0jFGH4u5Tao0mUkJJV/Khl7zATS3sxfS3S
cWNN5nmGPRZYvfHlDP3e9JKHaqKzzgTgdx9eD3acv8/G+JKVzFWTtgD9quJvTqbznE2nKsWeF0Yf
lBAfBKvGK6caN3Y9vw/1dS5P50auFR6OwKWCPW7itqM2vyqVaksXLw6sGWlWT0wC4E3UhPjds0mk
yLryWOTEKVX2feFOgg669rZE01FvQEh75clkCReOu+2ryvWLCchd2a+TKXlN8lb4v41df9lW/hnW
NV5Ls7oroDX2TsHiIlvSluwePN5hKad1SH48LidmtY36wJzRg6mNmNOZ/GXKYjdPYAljskHTVEfU
G8qRsxHP+SKsQKenCoMrYhaknHzd7xeVkpSYZJslcg5MUH5I0bzny3IZ4XzRVpMnrpAXmUFr04bA
Kys8mG60NdvUd6YBw7FGWlS6nBleuoFau2wb21rb4A24/xjkUea+a3J1jYs+7sh0gKKPDVy5A5B1
/qja8u6Vg3jjoKesLCo6zuLyZOXPg8gCAlRv27h/jUda4NdTcJmJmMJYom8iyYnC/MR5ycMtivhr
6PRnlNtLCCifXQJzaHljrEkhOuSieOhj861QUrDRiylrmadyPShPoufGWCYPf1aBSEeUQTyud+zG
HgjVfq379Ivd7yNToP0ebD6ZyksYMPfyatfHtg7fKA/wY8SUKCFC/VGjkdMahK0Ms52t3cLc4TJC
1ktni5KhiciH1I6VU2tn9povqkDbXQZnQ152GVS2nNjTK29TLKBoFpFnu7I9lZVGg4AXWLuZ9sW+
dzUzCyGS0N2pRWNusgBZSUhWpNzoZkwmNo2QE+jta36d2sQWz/Z27grjRsvpYDVMItCJcNioubHO
eIaxnWev2TMel6zamQwmZVjFvTZ3QOOdrNv+ffnPY2DoU67LLg8DhxEOQPy1yb2qJ2zcKSqyDK7p
T+rVFQkwbgIspKNmv/HmfeUwks6Q07tERzYE/lPHGrQdf89mMShUBxGi9AGxZ2vzvORttx2p0NuJ
e9jYIkAm/QP5wh9Dn18nu7j7LNq0F8bobZ3w1yGz059z4wMfGfeaDrtbqouInOP8TRsAqlYWpb2c
jJ+wdLloqLCLMPy0UjH4SERuADZAeBYQZ73kb5IsS25zk0zXki3WDrGDhy90vmLP/Bo77Nszi3A4
hHtIzADSUax6z3zxMqDf9qaetVNzfbvk2oGxJPapCfK95z7DzwN7WJIssZT+OKfHRZf3RX2pUzGu
0nx6KCO6z7nr7ttaIGk6l8xkmtxxv1tlA/GPmtvZzu/Sa+vA0wpkQ9UehB5NftdaXBEeKfBMld2Q
j1EGTdQoevh9QHE9cVlb+3IUBOrY7N52VhQLYBM4O3QJkcBwapiomeVAaIzadWrXlzYdX1VxDVpU
6bgNreJ3Spbu1EPaiJC3dZudshV53GBni/6AZa29WH9NZufkRb9mZ9GTbclDc9lw1olbsjymD8X0
HFoJdCGXPVocWdGKEeuV6mE5qEr5rpeyd3bsaUVPdZsmuvGSeazWsGPZ3SKxqIJ8KCM5iAH1RY7i
zB77UerFS1e4+VprRYLRInqFMcIIu2tumWbSfYweLINX06FD7BDKISLV4F9lz/VoMqxu8hmb127r
ohEMaWfZliBTfso8WPTCNrorPxYm+YsJqTIcaa6AUGHEnY771Cv2cBq5S26Zu34mpcFE0/ho5AAB
dQvky1jV2KoQrOz6O0sb2C/ltMtndGYjt729KfZ90Q+rOaIx1S2IT46TfQyIfNxtKm1VYnro8ire
R+l4LaDNN5sRlxVqZQTuRLW3elHQWDHtz+raegrfGxQW38g0atf+2KFZYpNtbyJGAweKkbtQclaW
FWLnoDN3Mp5H5ut8PCr12ittKOkzbQ95TawZGhS/ZBkm+mWcMJARsm0bQ6mgvFupNhvuGjLTg454
oyuQ/4Auf4rsxs8HdBsFUcOYkDWppep9OjYQP7gjxI0I/WZI9FM/6ZuCmnI1O0xOJwuJ5UK/eLWw
tkIfmg2EyP3SpM5KZuU6NglsWSJuDlEkusOE3p65GNzTTD3LEpOp3j/RNePzLxesPyiyYdKlN3mF
rM6+FU5tKoleGTewGKBINGVy7B36p02LaF9bSmMoFh5k7hXrpbe4GU/dK4iedWlf68+K0bhl3NsZ
K2meVM+lXKydY1a4mUU134ju2hNqsdMQv4GHz8la6tqcPHFmN9Yi5rTQJsEAdocQyIXGNkvaz0Xe
Fr5jlKEPcqXEy8nUa536RLaVAKCul+QlV7xFNnMJW3lr+0KIa55Cc7RF+tJLjm1o9HKXJhkGJi57
xnyeW8lf3Ni8JfNEKDGRZFmjJSPd8cX2bIzFWXEE9akOUXWnI6FwRpWrkE9lHWcduO+uZbvHexv1
vCFoZKTrTJXl0OtZS7eu/DQad4KNO/HCBRGrgyi3NIstGDEbbzxVMeEtzMp+6FL094UZrsd0frEm
pi5HZ3zqQmY9sQG125IgGpbo/qKShSdpv4KUIGSd6LO25BA47nAT0UNFOPRMwCjRjGwu62/4zRyi
Ob0d9UEjfNplAmZ0id0oGUxoavy0JgqdSdjIQMJmyZlsh+DWuJCY+q9PYu5ZblRp7gGVVAtlhc05
J2rjW0X2h27+jmr5Bj1DuAWgcLu5XTqpQ8YJ0aHDD+Bb/LQw5UbPmaCgZQi9pmPIBN1Dm8bzRI9Z
kuKTxuO6i7U3rxXuejBaAteSrDrR+XPW+eKSjifo6dD28nWDSod9DsO9VKzsa7eAfYQPEyMLuG3v
Uyucb2So09tg6yNKLDlOVKmNBgseH/JDr+X6pnVvYVxQGOrz86iM3dLpqMKqfepHOiJy6n0zKjtf
TZ5BoZgv/PbRKe76t1zSIrN+zTG5ddntswnmrjiOCqsR24FB0YCOPY2afdcyN36JyCPRKsKsCXcK
pk77bqvxzYrI9crDUzbgrRTD9+Qi6NcpEjzuysceUYC8Nw/ubykRP6ynMWR7mEJvWDOg86Fdp9di
Zz4oh+iCIk3vNFFDz7dnTrmlrlYVVpTAGNnzOVcmfleXP7o1ffajTsUip53B2rO9QrenKv/Eu0F6
JfRT+r3sjE2nvecvSjmr4hT5xc63MQhczIZBpqW7QifQuQ2t26bz0puq49y2miDiIK/m2sMeSBPc
aDx7HffTdK7dtYV7NnCVIG1j+Jjn6sIdNqUKtlaiZnyurUp8IPVmTq8Duz37DkLbMMgv9XfKkBVb
hfTB1L3Qjxuk17iyE/6HcJJH1XApJZO52hda+/SuRTu6rzpoJ3EeO9psiyq/HOfKZhFsjdoOY93I
p2Loyzbylu6SXP+xUd8KnLQ3fw/JvCHKCOWhziR/bXeNoAnVrsD+iCfXZC0lWN3VPCj+7TgHdcM6
HNbGYzokKeeB/tKBlwgM03T8yNq5UtqBWLyXKIkFU25o2lVXTOs2ZCNTTMxBpKtWVc2+Ud3j6NTL
1kytZD22+VlhGaN3THfOavNmy8VDsLE7ZHCEFb1aOnGUcKyxTOmDqUAdXlttN5zH2r3PSw5oueSr
ojbac+/1NRneG5ebvlvDZOlpb0Adu7ThjMiPzNjH6nMaDCjiDm35dDCeLYmzsO7e6waSCxNdlELF
2mudS0FHLKgX0fkUreuQ0cGRFivMnGvQxvSTtnMQyrEnvvAmawe1AfyNczE8e0t0iiR7FbZlm8ys
Y3/SMvQYY7oxyB+gyFE/LLnAoxz31rDau2bIkGFk9JzP9D8F96UIgnSrzb+K/OA0tIxzYltj0JdF
tNFykhEaw/11bDyaRf+s+jFcCTDIvjPrvtPNrM/W8i2Uu2stYrLTX0dygi5F/tUoZmt1p6f20wgx
KufoMFn1U5thpug5uczukTmOg9fi8InCeB0mLRSPwVw5nvi6TpxQiEMn6TzT8kPTOZo4r3P6L+sx
knsPy88Ng4pPxjVmPKo1uu0VB8AR313OsCVzRBXi60aFLlCbNH/0JH1q0yGjCBbIjazmy2jRPbBF
+Bbf4kBhVfHDaVkPJtb9sT3NQ5ZvsWXs5zG8EBfC6AtaRGYorDoOrxnN80tR2j/tok5CDBeqVLDF
8SELeQZnp4YhqNtkYuDsvlZn9FEuMo0F5WxXoJxYu8bu94YiB71QD9q8GKcBL5CJD3hTJbuipcTt
PevHzKxhVcruRav6BZ0r42bAcTOZzGwwPbVufOjppaG5fZii748GYbFp7M4bre+9oFsq3xMxZ0ty
l0Nm8CPW+qrdglXa45nkVp7pJvP99XsuiRMLlUXitPYT2cNHJrLPvo0Xzn5zOzV8LiIhvJC89Y1c
uvfIQoRM0+s4fUoHzSLjyazcyBcgylAY6NjaHOaxHTcYn1hhb9I+feLzv3c+27r1ggi9AJkW0b/z
9JU2sa2yox/VqfvOdH7qvH9x5+6BLkTom6kGJ98hOMuDKNWEbAeEcXXv0EfVSA2WAks2kQfuaiiW
hi2/TtfZCa0DoLRPI5xcvynxiV27WWXPeD47tTwgdmc/Kgn84Wa25q3DFVRG1bZg4Q6l9moNyS9w
sxLluVHbSsfWxvh73P6UTvdCzhRqdFldGrExQu6crOnQlb1dIUbox+Wnmbl409V6cBMsdbqoyWVg
7rS+xs9oMwa70Ph2zB8amu46XryTwpIWlAZoBKzXSaPj6fXiG2UvxipN4lNdaaRWWsVRMq2WlU2x
7WdbX2Obs6kuJn8o5daYVARtrG6IYGnuTV4YwhqXfyZuWjalEROdpDvGDF57Tc8Kv53r9Ceumit0
qt9bpcbfTSqnkKg4lLdswq4ZaPP0bCyxd0DZ8FVH9rhrJ8ZaOeVjXLe31kAQBJhqfo0kmAq8ri5q
OfPe9klmbIUa2uV+MusEV1nZEabeHfZvoH+qpmOlaGIowp1wTm2bXqvXU33pF904lMW4mUotCpqM
oqzudlVpULeiCSdlwqenyrUbL6ekYAEK46Zc63V/E7kEt0c6sQs4jgxP69ZerjGuPL7mql23Y0cJ
0Ee3mkHRP5XVd0RDr0kJo/QiLQm02fyQfXMRer8rvHxe9wb1bt5nEj3IYlgoh8gSTrd9ZH3W4hBZ
rJrkBDq0w349PA6VsBlzH70fMlI+EL9E4z7TQdkqYuCYaTlYbErjiDJCReaFgZVLPOmXZBpwexj7
OsqLjYE8IAt5q0zvauWhHK0bghRnvK51a750KnnEYUk5CofK7kcGNUp5LhfrIbTSe8GasnGdYZu1
y9arjZuQOznDov5Q0SAjmnKdpqiRJHamSbsyG2UF2Cj5yo0odmp8MV2Bas4sd1LF23k0Nk7fU5Ug
NnpkFqxqLT8K1X6H6fiddfQq0mVlNPd5MwxcNIz8hdWrGcvvRNk/w1jB6zcDS8/rLfB7+mUzYIWG
XbuMP5FkadjXZYt4pl2sanmMbec5ddRON619E1Oqar15BL/DuIfAozNwQ7Q7d1gdfw2hrRu95oYB
GmL0xMZuuMPq02dbgg3MPoUlyGHL9oi6d9JBicv76mUJvaCdF7GNe+PJI4e1aby3eLg64pP4qE0Y
KTDakQJRqKNdkHtamQjchfukQ3EbwuoC8GjEeTU+NCNaTB8xDFs58sTgGIF2YX1fMMiw8pb5WA5e
kCw2KUo8hY7J0YKTQpvV3dhue2/ZxUfbkVWm6Q6sfQxp+vjoCeRly2OswHYfpt6gYLMDllw60DAS
sOGKp4yATsZNwIvZVvtR6kOg4VJtSA1ViXmRhkNmKNzAFM19qMPd9ZZHX+BlKTN7JeKS2XRGfcLG
vmus7my3yvXpNbLtJrRupTXWbT7Ibl3i6ZlcnI+qP5gD3eCIdkqrfUFyIOoRbXU1tRAk8aWaDh/t
RL88zw32pc4eCZ61MTFq7mvLdjCG50JHAoOKdJ1I32oMdneepCihUJyYVrm2AeFJJWAn9GhGHKD6
Dbv3xjU2QyuOg+PAQ6lJhsxYswFaOBWC5tCfplr0J6NKhhMCxEJbb9J22EemVafVal90or5PhZbd
s62+/v/vgapj/hFOEbdNGcKCDOPI8Ftb77b//TZP1NS4Jtawufw9hB2APoQt3v59kXSKUtZxV63t
pavv0WGae+xiD7UOvOPvIYt413Pj6bt/nnB9Vk6A6YbfNg7+fSGEdKb0J1Pb/z0Ps7W6Uw3x9ddX
/fuH2ZJdzEAlbWt+s7/HOtn1Pg47G4zL/x7LE9c3gPpc/p4Bu2vG7ZIiaNvZdBFq/O8/7O3uXFFO
N//vcUFtAEpnoqH1v+cbjYRiIY70Sc3zvw/nRKudIxxGfy/693hezURPxfYte5FNbTbhbUqm52MT
Ypyq6qm/+ftSelV2zYBb1olKh0evjfKD2aAlltE0cOfo3TsyEPyc8ZveLx11mnQW378fnVuv8yPM
evu/L9PcS7cMNojgnxeOwulIViGi2fVt2xzqXGb889S/t3K9+oWuizj9vdOUENm4hG6EIMHTp6Ep
dmynNf/vy4TJ09PkmU9Fo/F76PrFaozu4e91DH4SKaNtjn8vZJeY+prSCzd/3+1T25/x9DJVk1d3
f//YedNuspZLC1RWHPuDrGBdTEXn/30bR3N1xxsmu5YMZlbx63OKZIlxXdHU+vd1sm5W7AfKLSKF
uel7K7kgscebalL5LS34q3Ogru9A1DlBFSXjfQZSM+igKjzMbSP9kOmbR2qv1o8mmT/3qG9cd/b0
Ei/w7Jzcdl5LZZerXBuqd9HWP4TKMi7Zli/umBZfqi4ZG0yt73LByJ671W+vqCgKeip0OCp/1GsW
jkW/DRUVzao9olZhyS2g0AiZYj8gmphyZ+TZS7WN6YX80Ig4WP3SfOetc+fg8P9MpvTNLeP2Q2dP
QPXWeW8mvdtVlubzJqkjolE8o7kjTB6uZu6wBF0Dl/8ei7KakcpFo/gZm+bu7xtGZDgsEmG9/vvy
7xttgjiURrlGucNL/fO8OlJricUs+Puyv75A5ZjuelQuRL3/ew+ynivs0/TR7KmpYn9pHX2jWQYU
4utz/l7foye4VY09/vOr/n2j7MJhW3b0tP6e8vf6StPx+Y8x/f6qwc/GRPpuGTPiImmBXkgLKnZD
Y6dEgtbxictMW/eaSh+AGCR+a9j9e5FrZ9Oup4ge8d3ihvFvU9gfGLy9l0maLhHIPWOzk5OjqnjN
QSsr6+CYk7th8zpy/RcmfXFrfJ3C8dWuQLnE9prpAT6gJVvuSqeWb0qalR9F03LvGUm18WQBbqfo
xhvc/e6W1ObwQqxpF1hNpj/jKEwBJsW3jZ7dl4tpnq26ALRgyYnWBL3AIYubMycOjaKoys4ZW6et
BWvhlGXiP4yd13LcWpZtf+WEnhvV8KajTz2k94aeekFQJAVvN/zX3wFQR9RR1a3oCEVGAthAMlOZ
wMZac44Zr+sCSkqc0uBKorY/RoZWrbUUVUGq0/yvdSU5KnWvriHbeEfFUc01PxTrEEUYATJOuPzK
dimik3WOtX+jGaF/ZTbClE6xzFcv3sGVMN8q7sNnovL6m2loYAwSVZm/hnaN+G2ohs35Ribje91U
BmffOrpFPRUeyD5bty5sU2jLlDOmdRQ8102Rt/6yJS50kZcyXT+3vSaqIFk5dIelGgztdXogXtaa
a+AkVtOiMo5TGpy4npYb65xTG8HdIbVsqD7eVg2K7mM/P6SobKtuuaMJ/jaQ5geoiko/Wv9LlTtg
b/ApcTdobzJSVNBYtpiB8SVcNajCC0Q73XJa12a2e2V2j0Yf4iY9IcZN66xWW7Q9eKZpqfXd5ASi
bDMtTQfCn+ZsQtLzkDNzjOnB0A2X4GZ+Q5/r0HOWtHJNdVv/HEf/Y6GCtjtPq3LHTkG6lZusJEK9
i+NqIast6goKKNVKCnX+74iD9Je4EfFjSkNELUsVZ4vLAkKAcSW1yWj+sSyKEgAfddyPkdMi4HxK
TePD5yGmDZnhVWeTljrMaRsMTCvOitvLm6lwn0oxfwRfzP/PSs8w5Y2kUOKfdpwGTg/TBnyotIPH
nYchRz4eOebWG29AC7/UTg31n7OXFMhaoAZ+pWooaPIY2UXNAVUYA36crKbhqFnpe6pmzjXwMN44
BfX0aX1iObfgPuRbZ5zuFgW2GMmvGZ9m+yyHCmX0pE27fVosp/W1zx1RW+ePdHEs4EQd8aohrcvE
IHJW8VtpLyy+TbPpadWTXJp2DShzQ9pPq8owYuu0/PF0Wvu5vXEwrsWJ9P239dPib+sM1Va2SREt
W5saKrlX/d5X+x8PsiyuQc17HXT04olvGU9KiPlAzqP8K027N0PPzRfJSh8qRam2uqnpa1sJ/aWT
aFA/YMA/6JlC+wyHR6ranE89BS5TGQePJF4SaswJE1WGtBRav7ehbLl9qC1QhXP+S7tTXxTJe58D
9ayF+uQZQkZBmtncsbfSrn3cqEoDVlSmdT+TW83buEnKrXWFtctWk5fcUZ7JJ5duAGZn+1QFMxhY
A4KErl4VSR4/NjJNtF6KlZWEheur6c45QLKsH5vSy3dKUcYrGYPYNqu95MHu+y3FyPRFabUM15Pr
7hO/CW9c3fs+vdyg2vwPFl12trKkObkeXYZu3GH8O1BQ0tMK0QampqevwUl+C0GSHqcHLe3qY6HX
yGsNG8SBxF16gUDyqKmB3s2mMXg5x6fItPHA6fsfiz8PMQ1P8vwxSeJs83noWEMWrEtNtawLrAFd
N2zhtjinaSmNMKBZDdj7aTEsUbEgT922tjhZNASrraACgjpMDuZZIZWPfUNfNUz14tka6FsHXSxe
sjh5RObRvhLRfKyZj76LxsSSlXok2GfDLLOxCcwkbuTHcrTj4W9JOhQytqePdvsEn3iFT3mEy2VW
AWFOVfJZQLT0elr83BDFUkIOMjrLhnL3OXiQGmLENYDUB9v0C2clciS+bWeKra/Vu2lpepiGGOO4
abEY3UV661Evq6xr0MnSNrXxdSW41LlLb4AoqJivFsG4eRpTSq48j2NqoqVhMIbL6iu39NLuYxdV
ieel6hnnj8H8P50UkiWM0rCuGIY4yM/X+Ni/dZOSbxavIZAU7Lu8alfzCh32jRcl6Y073nIEcolW
5+c6W9TVIqIEhnQHJBzOFfVSyrZ9KNSwPOBleeSe2LiTsVXBGzMvubBAyoboyS2+iIdpowHVfoEO
JN/IOTrBqtHydWqhd40rzbsP3Mxa5g1wBDXs8FFh7yQ8p8Hq1iXm3RCjsnEyT3pf0V9z39OGKalW
VsZdwrGWCGSjQ2do/iIPYwxEKAVuqWYuO4510QzNuB1Kl8KppXKHicmOe3Og7ppehbNpq6XR6ewr
yz3QngcwGgTxKRdmebJQrNFCL4NvhZXsyjQ0Hkott/BUeOBAhiR4zCUKCOMA6+970ksVFNVt/xt6
kY89Tc5Y87wX6oXeEhV3q4jv2hiHEgDP4Bq6LtwopcpokcTWuu1NdR9yjUAOk9R0tMPswPmtWveJ
bJ10Pp+lFUXaNYuJvwtkybrrRmQRPN5ZUej2WtTu0M+SMYOhtnrlSKszpnAJdWtclaLgP+bjw8e4
qtQzsi2kH3tMW6q+JyG51V0iCDG30+Neokisb0yt9m9zE2ZFAOhtOS1ODwzQLbO+YWY/uoAAD30O
mNYxQNEpB1IBabeuU+sk0zbe3kzj8tj6bbKMkrh6UIPwdfqvVrTvgdH6byHfVYrpPUEX4z42qKK9
Pu4TW9QUylAXD4M2tg9a911PP/ZJnViZqXbyY5/CRJcSxekeS5WzV6re2dPypL/VqjQkijD1VhHX
hpI0bDal06bfnzIJ1hZSHazirkhqQgp0fHyk6s4E7x7KMznqvQeEYWbINo/puOLzoYoDAoBRvd4N
GGmXdUfiugg67ZClarQMjFB6xCR/bvkWvhlBc9FFqz3iW0hpi4t/Geom9Xmauup+d8md4MfQ346q
DzIZ61kRUUZ8UctUu5fdMr/zml8WguZFaUz1Y4vi/LLl931yJ2/XonQRoQxFQ7K4kDuusTj+aYjK
+nJ6GikAAYLxIXdCCJP2WYbbtS+j8X5teprCoJXIVP372mkZMny5GzRK1k4v7VLD22MZ0dcxreId
XXlpN63H+E7xdFqpJJ0NF3kcTdPPSWfTqNpUamMzDRDT2unp9FDYBr0yqw5nOeSMH+OnLb3ifa2d
0t/3nOcvHj+NTdxRmFOSIr24qZJepmfMQh8qmqm7z/Wd6ykbW6NxP+3697GoTX+MrWD3zmAc1GCH
be84PRiAPvkeJfrSKhLYJVWN93t6+jlG9LQ7fh8zbTZlA1hLQ7BMgMzQu5OAv+/TtJKpT49PVQnF
1/RsehAe1y7kSf7sc12j2n1x/FyOzCFahQkcs2lnLI6Qmn47DuVKmjRCmJyubHpkvxyDiZM1T/tO
Rl+T49UC19c4wQWQQXrxZD+9FHFv4RF3tYXTq8mvGzZVA8Dvc22uadaCTqu2mHacHkArpxexKceR
0wrRog8zmXKs8WkkJM08DrQbj4QhFLNpEStTthYapKVpUdWxjEp4NQ/TYmAGCy6Q6l3uqOolSvS7
aXUbwG6tdDLkwj7tH4VCq5dbCGs7bZUM+UyS5nAlKFu/FenwcWgn1ut9G9Y5PCV2ouPRL+EKcT86
/llKDE0wMyTt1JKr9Ki6JJP861+rj38t0zB/RSepe/z8a6dDRvy1iQDQXODSX08k9ITLxarKPHTR
Iyz9g44+8tQ/Fwvh40RzkNBMW6cNQxdzZp+WYzl9jpU43UxLfVLsOVVi8YmVpRMy18UWGAQX2G7d
QlDPXnbC6pEy+cncBVRwypgKEZ3kGrQfSvBZ0+iPHS3NRztd2GOuR3AxJBFc0Jt53Fq014j8iwMA
+X0tdfajrPLyvdPhOnKcS9FE92JcnTr4bMqIdnpVR/ZjV2nhnEJ8cJi2VmZIJkYfPXgK6ulKJ2Kn
ayX7scQ0tkrLsFtNe6lqSzmyDsOTI8XOwxAeppe0pUY+QHqlAzi+lBuGNHLLVFpPi33UPw/kzsKw
Evmd8Nzl9JJORW9MGUi+rptYfdBxjUWBfaxijY6HLGMuJsjqSFK2dWwLg95LqJguulD9tu9jHdzQ
z82dhIbhc5dhGHpOoiD2DS6tmoHrxG9uPb9ubglaonQYIw51PRZB3hAg0/YvnyOU2r1vQy0+TuNJ
PRFrrcFoOS2W4wHHLu54rGmftkyMOUwRZ+1oxrqq+/LcpfjtmQAgtS8lfq0ykMxaM703/1r7TfZG
hlOCTtAbswZ03LZDZWP0b8N7wxTfHE1K3yJXRf5iFk+aahTLCjLhgWqkecwHpSADybG+hlKxmIYW
Nn0+tZXtmyEmG66XA64kRtneDLnTzKbXMzEpxo1ZvLg5UkWp6JiMSZGxF5gql1lg2o8IB47T0CpU
nxtbxoOomgp/FBWd6T1kblvMLe6j/noPEfdQH+8hS5hTTe+hxDV0H6TFN+S7zcotIn0Vy9GwQRyQ
LFTAHvfTYlNG6UL1ZfVer8SPrYPjab8sypFabGgaJSvczvRJNCl8kMlJX8i9XJ4Qw7fbQonEBmwy
HFEpiBcW3Lynvm8ekUDr322xF7E0vFcFpwkg5CGGcvYeHLc8CeqZWQ1wodXSlzYp/DW8rAT8Xdzm
BypzREaNz35brIE8EzOsV3PuAxhdFG2PO4IYaLdKzFOsaEu3k4IDbSN7HlN3XU7rC1tFC4TROT1o
RrbMqpbICK9mD80JCH5xOvvjAO1Ws3RStZQxXs+y5IOuowUdl4rQQ8WTlf3Hxqb0lWVZNhAJxg3T
kGmr06jZngYCFP2QBhUksFVcesZRp755NMeHadGPW3M/EC45LU3rpxFKQv+Ipo8FmToNsb6P+7YZ
GUe+kax8Um/mE4Adp+t9Duj/NvAQTAoFncUEQrcGcW86dnRLO93/WJ/H1rxWVPEV2gZu8+YN2jjX
MOQvVy/X3Y0HOmht+3F6G7U0OSpJbt60Vp4DgK5fZKhNCzCOygl0KglodRysukISD6Ws3Htl1ILU
ISirT51HIyRDJVSs6FDnRUsGiNZD7e+9C/cYmLFT74qtvD1oamVejfFBV9EtGtm1DwNzJIrVRySY
e/x/aC1LPSq36sC04nN8LUSwkitu2aZ1026Njwq/D+pkPS1OG+SgfAdbb+w+h1koqSyRJWfMm+Y1
Llxxthtp/jkAsgxTs7B//TyM0KxiXQ2Y+qadpg11HXSLKPZdLBccaFqnVGlH2HWQbKfFJnPNVRrk
qCFksnEcz3i0uaXbtw4igGlR9L2/hFQjb6ZFK8ruK9pdF8xU7i0O9ZWoauMx7z0MbM6N0oX6kdYF
CH5P/o4MS16HZc4tzbRuegiCVBzwXGFbZqw8ZNrKHcp8WzXpM1pgrOeOqy4U2Q5v2j41Lrr6raa2
gHGGuIotGDMsr+PGrMyiG1kP5IVMd2g5rfvY4ObPWq8q+2kJlKJxcdJv0/BpTWAo8pZJ66/HCeNM
RhVRScvSahqMpJV49vBQfRyDmwvk2sXwjPnFnpcOnemQ1r8ynoACeK+3n0uu+7E0nas6KBef25q/
Lf3cbzrJ/Rw57UfPqb1VW3rV4wnw58iP1xu3jcCdf7Of03moH71267V9dMTZGB2NyL2pk77ZgGOJ
jp/rp2cf64qOhlmLsoHhn6vTkjP9bFoWQ/MaewjzyWc4uomRHadn04MoepgqalwTIPbXBleRg+6X
Zd0KNpnsJbuwJYfy4zCfR2iE1C+VcGT3jcefHqZjMSloZl/++O9//u9r9z/ee3bJ4t7L0j9wK14y
eFrizy+m8uWP/GP19u3PLxbqRsd0dFvVZBkTqaGYbH99uQlSj9HKf6Vy5bthlzuvcqga5tfO7fAr
jLdezaIsKvneQNd932NA4/l0s0ZdzOnOqhnhFEd68eyOU2Z/nEYn44Qam9mdQ+lvF01z7VRtGi4w
yGunIdODnRT2PC3R+xYzKWgdJiqEBMQrL4z0UzkY2sdDMignnVPrjt4wnzW0JP2EKj9fS4pXzz7H
TRvouRGgmQUgk/OAoqiRborUbo9GmnTH6Zn289k4AnJKyjQO3anPrcnRVZVtFdTZNQ+Q0rp6/8uS
k8pbw3f61X/+5A3n90/e0jXT1G3H0GxL1Wz77598YPTo+LzAeiuJcT2aapKd2lqOT6RbjM9xbwv6
G+OaYmn0JJMh2+hAh4wPP1aHpQM2sBDuUaK5uUh02QB404mrE1glCAXWda5pICeVGx9X31/LeV2+
FnFZkz7jPxTI9c8B3fAHWX2Io6q+1zBN3URouae1dl2FR8XFYjgtxgpNlU6TgOeP+xh4D5ZeLErM
+7XxgNYing9WGu+nrWkW/XL8Lv/l+JImb9u6xGjpKqSeum4FrEM0R6rP//mDdrR/+aBNReZ7bum2
guVL1//+Qdd2ajNh9dJ3KiItvBg+v+kT9hKHD9UAZYGxD1re9Bl/bm4zsKgiTXcf43xR4xSGI7rz
9aE8UNbBDxvxhUvMviY0c1zZ2KN+eHrquvr41FJ/jMoN870pmHcVXu5sYVZpy8auhpeqmvWCevhA
QMxKTtR6Wye6fWe4ymXannCXQ8VczXFyuuapBG88F409vLgiuuuoMd9xDvjtgDHygxvZ0RAazrsY
bulgdJfGsvxD3ebHaQlIYH/5sb65kPMMga/JU3fWaJAfkbloC1f/HMKulZ5+7KpKerkYmJ9sshCV
hw86BIR90N3IbnHXd4pCwFtDLcmuxvfiSU+WtexrQ36Wof9vEAuZH4tmH5xSPKy3mk1IUJAZCYGp
7P3vjjruXmqwEKavxn//7fQnptPha5b3ZeD51W+L/7zLEv7977jPzzF/3+Ofx+C1zAQigf84av2e
nV6Sd/H7oL8dmVf/8dctXqqXvy0s0yqo+mv9XvY376KOq79O4+PI/+vGP96no9z1+fufX17gZ1Fm
JZw1eK2+/Ng0nvYVVZb5Ffy8UIyv8GPz+Bb+/MJ7Kb3g5d/s8/4iqj+/SLb8D1uXFUe3ZFXRbV3j
7NW+f2wy/mHKjq7KlmVqpqWMJ7YUAJr/5xfN+PKHwJszPpX/oRmWjorasC3FsNUvf73dH1etj/+n
f38Vwws8ni0/r2MGv26uYxxNNhVd50rFK/16HXPUDOdhZoOhSvL3LASKMtQz7na+O2QBdhLqFNRy
90FSHGQSrEhvCOY2deNdjGIZhvhoZcboAs9xlnQRjQ13dIqrsrdpJRgeiWstIf2O2T6OPxetcrVr
/KWt0GjuavI8t7XvZU/iMHFi74NZ7GRTcvah1lCX9Tn1ZqF+kkBoLgQ4FOZ5CkxqPL2rEpWBFoVY
XZIY6aiBe2MgJWKp1fYpUZ8gC8CZoGUmwhB1f2ZccknK5nVkEIymiSM8U3sFvADyapU0oH1CDFYu
Ga1NAos5Ut8QycDRGDQwNBtA5+28jNRTmulflRI5o5kNCltNnBXyC/TlCwKHBudKukuALvQDBpco
RIKbZ/a5GTWwEX42jFUQGVsoeZZBE5M7LITa/m2TNGgYMlpYDiK+MrBfnUTmfrXzl3LjwiUSGOeb
wgBwEBo3YYT/ycjv66ppD4TeZukwbIE6UEoS3GwkOHHjXE+WQd9C1PHqFpOEf5XM/l2PpUPomQvE
/esIab+aDuugg8wXguCESMgt4AhSAAXXx9fI5NI94J5IFLDdvX2Rs+HB9nGluABKzXooMWFlzbKs
aNyh3srnRaxgw/BH3zREPmJy5pDIwJer9lvSBKcygvzT4E6m9CuHa031obMZrw6wd0wVjylQIS8z
115tvEZwy/FS5Oeet8V8/oKF/tFNdGKU03lQud4CSSKOHary86IzF4gCrxg2YhK97Zu20jHWynO9
zNaaDmqsfsstKtBV/Vi74aFXcYbQpULRqYml5qhLdH8AnUbaJkkbbk/wUR+8VwiRbAsrqh9FNyoM
DZeKja5jPaCuO9MAxmZZsqtSpE9dF3u0kVXMDQ7h7LZCTHM8wjYbsW0Kj3ZILG65KMG57F81A/Qw
tySdjz0Pjy6MCV1eRi6fOvOHYGUpFdwFPd8CHQZi0sbH3M5CVMKussJsoK6EwXTdJrM89EPAb8L1
j7Ucbrng1LexWNhVVADQsRPY5vuKxKd9FXR3XeORVBTChxOYHHpCdbaG4z5RN8Wv1hvqrBOruMCJ
aoeSvodkcWzwRsyhwC2MUEC+tsKYzigNY6aJICl82K9S7aKGlXaF61s0p2qSdWq+vr0r7lDr+qPr
vF+kdfuVMG/XS5dRxdQ1xDYIqSKDcyR/ReHN1bdX7sNOw0xmmatSC3dFOwyHkEpGlvHd7RRzWCvN
8Ow32CD9pjykld6vhNthrgfHVOn6OYtIOrLaFul3V2+Q2AGN5Sy1qi1xHQ29G+WNXpOzrSKPnCi1
A6sWFA2tBXdJUik9nWp803l3sdOwXSl9Az40KDboN9yNZNprI/YdaEKKtJBB/8xVv8XkEBX5PFW0
4U7z+WgcH9SV4C63K2673o7OpkxB1nfiXWkZ+RWiUcE2TSzCMNq36C5mYeYCErSeIslRiAiqF7EZ
whEPjENpeHiuIqzNmfrQloG5yUaghg9aHFwLqVD8Kpy5pqPDtQU6r0Qr5n1C1bZuipaJLjTgTs2f
49oyVrpEETsmDANODDTtV50O553RRQtaZeHSbAFCdkqF+7gzmSnbijUnW/vQSqWG7B0eZO6BjpNQ
EFh7NE9Uw4Y31yrJJFXMhuaucwyrxmJvdWS3xwT9YRSMgN5ysjQfwKhYi4QTTVOMTTU1WnWVD2vF
U7boZTpU+2MCNCLFBdfCvSjImJJyvzibzHUQSt9rwncJrLfWmtmhe+nFVveDr1xAk6U+uDdBm8xU
xequkHcWxGs7Syrw5aHVweIQn2vSF0iThypNXyy5O4ad3p4VmwuK7bivSSjx+sRn2nSvjor/DdiN
mDdiQEJIfW1uK8q9KsKHpJS0lUiDfc2XfykCGjOO3MbLBComArW5ajbpti1zsFaGsqHN1y/8JgW5
ge5iRZgrUclevCLpHaUTUh5oZ8+STWuiD+0dCVj4l5uinjkO9X9PdM++BeCQgImHpq92LXciM6+E
0Y91Ec+oYgeLSpVGWTDONk8+K05x47dBPXdM0T7pKmY7vbRumsxId13Fn6r4o8XNan14bOWw1URA
wKkkX+wi6fZdZFNTpvO5zp2BQI7BX1RB0z35uXLkgiY2KnauXZ9fsGXHyx576EaierQ3az4R1e9m
0eAKODcpmbMZKU5pxJk0ovrnZieEKS+1Wgfb0f1ea1X5bLTwOPxUkXF78P+X9i3J4MI/u15/wtY1
LCujqRfCyL5xrTEfB0u/79U7ELbdPi6BUqWqc9uksJtVu3yMhvi10VyYJYFrwU+FLWPjJm4XjjpQ
h3cSY13K1pvISPDTTfMpBH2O5yA8tY6c79odjMQG2yVGwx7F+MGjAcAUeNjn9VJrpeYmHWUpOETP
tp+T3eF04RoNabKzuRjHSR2dbIpNfgI0hVO1ykykP8mpYy9qqZTu8K9zxuur5xDL/Eov5BQmc4To
ze41PljP43pswFWOLXnpDbjUrEjD2Jr35tLIU2eRmKW/Qyc/5pRQVzPUY1e2azOTCJ4w4C8MXAMb
gIsnMwYB2uBnGBymGVxOVNsy9x15xTPzOcl8sv2y/Fl24vqkjg+Y+1/scMCvtOryLF+Q3JKDPyk3
OZKLuamX/lwtJQAKrgAThx2bdIqET8bBu4ZMFS+cEn6NpIYTiZmN16VYmsFJMSntWaQhRH65C01z
KbkDZ0tKJmveg//olQ+1/11UX3unyhYyHLBRUHrnWapzE1Z7kH+AZkvItYAZaVL6UIbpLYt52+NJ
zE0vOutUOE3L3qapx0Suw1fvMhVBSXaqmxD5bd9JO+76j4pOQbS0qnIfZdaL74X1XKH2MOujGA1d
CP4z3rtkQMzwe3Zb1eOracm5sjTz+J3pkLOrPFCucmS7s6jkwxhChYvmoD6WKkbuSgNVp0lSvaoq
fio6VP+yUudVbmwx2u7ADkLJ0tOFYm3AnvlPdBvJM06IxMmbgTlWRgvWdRtIVkbTLZlXuptAZ56t
um2+qvE2L6JUvIY2qjO0oflGHYNMk36DxwiqlNEe4/ZkK2a/l9HkXsevTB7FxrVrbtpCSpbFgL9f
MisKy3Dr4O/0O4cv21wnimTnqLRP+ya+oQlU0euL+M563pHENM6gSGnbHBpbrVjSuh9JiD55z3mf
phfkMYAlxRULp7iA3s7OY7zDMDbjk0G7s7X6jh6mB5gF9i2doWKu+xh5lBh/nuFgEcpiNDvgwjQ0
8Ga1Ns1Mm4vatPgK5N8q1MH7DqcAZhCGGZoKZwvedp6qKhLPr4kPU9PN1ZiQsiKd+6J78rL80CfA
JjTOBFU7ElQbLN5RBfFa9iAa9Fykm3qAH+em+hIjvAXYLNkpdnfOEiKfm55k4h7qHIrQ9TCEZ4+G
VKM06swo4cs56bZj6iIlAG0DhzpO82JmYitR5wOZQ6lotHon+qYoHgrF+WaVyFjSkVyvbqPW/ua2
2btfIboLnslvOvdBj9Sb240HUFPNPHtpiJSUvGrdgTwJDOfI3PQsyfrWdc05kotz17Ujh3XhWbjM
q0gCew1NFQiDDVWMkDTAYEQHYf6gDQFarVxVgHmROj8YiISkLFQXsgavQ3achTIMG10zbjThYtmz
rG+0Lxe2VxFUkN8yEA5J4+PfyK82aiyutJSogveGiTfQMPHoCm1V1n5Ff9bdR0W7Vivb4hOPIBrW
CI0WuVE8jIPUPLq3US10PajNsL2B2XBABI6XUVdugYruxQjJCBRnTIHiSquh0+nNa9bbMGys7zWB
jJ5Hcm6Ur/LcJyYBiCIYhVUeA1Mb0AaV+S398Me2JDs0X/ONvcPEZ4To8RV7OQzeHuP6u6lfhAbJ
b3xBbE4bpeG+wxn2HduNpi9nUNUeCj3ajK/LDfUMBtixtbjGS723yPRbPBn5vFGg+Eq+urQ7aHBy
C0/JwuMl2e4yaYEIpoU8/kBwfiW4mdoFVZi9FUx5odwQe+m8z4NNXxF4UmZbT+to0kE+hpTkrMFj
w3sIjokuqtcMxzyiOujZDmwElfaq8twJ8dSW5EjUq04pXkTZ3NPvEtGNhZWObikWfqN7xRu/Heyv
umU9ur5PzHRyl9bBTRqJrwKVIJ3VWZAMBzAOa73zN7nIvmm9fGlU9WiWTFioJSNtJPnJ6m/TDkJN
n2pryVOfLNIf8AtsQqWGL3mbjJZtpjhM6Jd2Rhhpq+HUUqylkcZ3RgO8+5yXXFwHN19JCd0uqYTr
IaVb7sjiuYchmPltHs0CqHPw7elRlheJWrdw+abkKtNDOefmwTKKmeicc7IzmFNaGRos7vT2uqc4
c3OeGS3ajpsmH3+Q6gX/8Y5i5czjFFHTfvD7YZkrwDUL74bmNR8GUKzE7u9sovUg7+5MXO5hhW6y
Nk5wzHZ4Lc5y0Z9L4obgAEubyi5OBRAnhdswMwjAjBsHSgOPDUQjyQRw2hop3xxtl4jguY7kK1Br
lHfJwjKxORn6jSnVTyJq9pyEcHwIKBA6wWHU+syAnmR34p0ecFluRoS8rCRfe0ujYWifDL14j7q7
UkkuhQy7Uqg7b7ivsKWVLRM9+ungg95yosY1Tbk4pncvWWKLf5wGsENCDd80EPXM3VD2YDuWuabS
er/g7dt4mg7lCnAuhXgIsOF0ykxh/YpYPAtJvjFt/0UGJjjSsoz6FQfRUja12yQT+77NvskQAXup
XuCXvYNT5Efx2bG9FQTTmQ4xvkqSLQCtKxi78Ybxnr/1O0nhVxPEjzyG8XVfrap48DjBDZFJu9nE
ooUfw5exm6j2fZPo97Ii3pxK+uZVPSGt2SJz5QW4zEOoZAuzffXUZE2qMDcMfFk8I6Somb9UNpM3
H0xwRa8v8Z8M9y4Vo3VSLtdlo2+7wjvqGbmnTSuNUBF0fwY/+z4hZFjDuaT037HEwPIq5Me0oz4V
EbdD7s8it5SnqrLvk8hAE+KcOiYTaW48wdRccE6bezmJCpG2zONnGAYvKf8nrhPd1pm/DB35AJ28
mQGcGGUmGDu5RzfqW04YIIEkZYExEYh0upNI9TKjco7nC+1SsSGWYB1yY6GFSBod9zaEdBnqytpT
+2Nt8NXGOG7UgDhTHKD8iSR9hNwSqdJ4WtxYTQEWp6CGIMEG1r+SmSurZ1tlNkJxrOHq0wK7DB6C
AgdzHlNgj2r/DUExPnz9HESuzm27vjDibpTIcsKMmw28ZhNVTXRTcHZNEiyHhgPqV+rekjh8yP0y
XHu2g14gpOOLiaVPoZ8UkXRXctmkO5cf+1LdFbK2yhTrYcj5VvdYvNMAEkzvb8Frwsq45mFxxfAj
RmTKswCTaiG4RqF2IYxzhmN+1vbyDSambaGBxjTLRwfPXKGVIKQBw4sEMjrMoXxGMi4K8Lbd0Cem
IjdwR8yJg+qEHI7BIrgQ11IlviqZeVWiMU32lAbxOcHdbEryWqnac9pI52SsmitiqUTcGnXFwoju
9Ta7T8183wPfhMO1QEOIWDh9IgL6LkyUWz3vcHj0yGBwJ2MMws5Z4HlLQm6JMmPZE+2RjBO9gqBE
ZKB46TcVJxMzdFG+ZWvKOQvPo/duHYoEaqC27qA/eJ1+Y2jtpbTSJz85S0G6D3WuuNz9yU5H0Fe0
KelG1NoTcdhMk/W94DuiyeaqILY09InsasK7fOaDSPU4RzSddaT0eAK9ys8+Ew8V0/MyEF9t0zsy
AWamRQNcGIu0QY4AVXk5HiuV+4NPlSLtTWDCgXRV8RtZ2Vvp1ctQm774VuttmDjxvxKXi9bQ32Xu
aMkH+g6vYZfScYNkvVSd/jFS2iteqXXNhUJJ953aLG35/7F3XtuNK9mW/SLUCJiAeaX3lFemXjCk
lBLeuwC+vieo6nuyTnXfuv3eLxwUCZEgCAYi9l5rruorSIBN0Usn8mR6rav8rMwJ9pDPFKe/s238
lpVWAn9RgFLwyzlKnebvq+qKn73dv3gGZrgmvbTVbJ3CSVasrah8MMo4A+ZGTc0ewRGOn+lsoEDG
2Ir03Xd0zIpIKtAqdQ9+wlLYmuJo5TdAE5gjYqMF2pGz9cgqyrY6ZvSmfw005xGT9L1utAc3BvcV
K7w8WlE8tvUjsQyyRT6dauTAOB1SItXsEvTLOz3aNFSyEc2hZZPdMG3ykvIkjBlOAaqbBP5RUCEd
CsGHr5OWh10H+qlDX996a+RwZeXKhCktmLGN9+m0J2vmsaBtBUBk+lH3JmTCAk99EKylnV+FZv9s
DYhuIFlWo5nhzB8P8LqDChZ23b8gubLw/GsGp2y6HUzkWEqnbgpFABVWXB1rn7oCPT7iTljVr5zA
W1m2QYLMsNBRb94V9BQLzuVDKlmgY9xfOlHvHiw4eFoWiTNVZ2Z1GIKHyoY4THW7KJhjxcyP6Nn+
TtucGlhr7BpvIq8G08NpYvy0dWZGMm82lhl6dy04EQogDHUIrcCxs4TfJCWMDk/6xqIbiUpQ+rhn
BbBwV33roTZNwcXgcXtUBTxMpLfhWjbBDod3uGjC4IkVwccUWviPm7jedz0l8yA1l04d4pRzw+hs
hEjE9cp6im3vztcr4CaWeWcP1rUhPWmBqu2l8vAPNEHwNGnqzvLzF1+COJZtgglSddoqbCsLV0yi
tmkK9D81dObNubeIYvBrjheubb2Guzc0L0BkZtWYQ4CIb26iXO1rrluo538gHmX6w1IvYi638OtA
W1vVgyQUblmXMVz0jtygAGdHhnZpWTespxBzFZCHIPD2rrfFF8YRisYNZfb2AirJ8VZeOIPSe/O5
SH/RZHivhwtMwmVnOc912UUzm3SXO3yFZA4JA00V3B5WyMSoSPvkOTB77bmHE3gsxgl0XVI0wHoX
zjKQIn4PS/RMI+4FiSGF+Vtp7ZNUl8s4q/ZmOivL8OW2fjGiFuwQj4ZdAY4Dj74f+2+StE1Y4mW0
1JpabkMyojrFqWQmlkFcQW8xh3KACapgYfQ28X1FQrpGSlLJtMMq2eBLZfeQO3BRs+/CWv3OXEQd
8jUrClYAoBpT8xk/4UsRGtBBgeU385mMRKBZtDOGZQSMh4XINeYG60yho7iRiwmMJQ5DTraaMJKF
z+Up67DtY6dX2Rpd2F0cm0/YiV7CcR1Yd/VUHp0yv5IVsE50TlnZkzLZ+MNPkp8+UfPYRG7Z5E0s
CsIwmP3vpyL96uA2pFMMjM/jCMqgWCQqfykHYNCaJNnJsI5lW31wiTuLYVRLHUY+lCUisoKmPhc6
Pkzzl771DOtucssPzKarjszUFYVlTosg3iZ+88D6msSWFjatM5cOS9IivBDQjm5+piX9MHStgAU1
cx0xSUBQ75ZrIvJWItS2FjKRlq8g4wececYeyB/FY207KOept/qfRNUTwwIdr0xw5cm9HejPfgQq
1dD0PZdsueCMuQzkFy9oGO6MlpS1QX2yrKJ11aXvAGWwGxFwPYCNIOQo/6l7PUEbw2oQ+sMQR59i
gBs+Vo94zz+MejzHfsJcK1e/hJIElA0vZsSihIY41aFnMXD18epfWvFq9la4R3qzalro0dAI7yhJ
k+5JwW7D2Ri2AXVZWN4uq4sqiQ9yDr7wTXsRG9qHE0DSi0Et1PmSIggUfCI1Qu/VplpICov6CsP6
PqLqN7gP9FBWFfnPQqtJi5jqx0ClTwa+Dd33mXmE90WXHmXrl6cBbRkV5p5VYlRxEc/yNYjhZanZ
hxHQH1Oeek9x+hO00S5RwYFV0grgNGI1yBiFbZyrPn0PmN8TAyHvh2TYqh4Pvhh4MX2v7OErtZOf
0m9/CCGvrVZ36zBLH4MI0ifY/PwriClo5MwbLagKtiOPTqafNc9eGyYBHSZUP7K3LrUO6W6cxh0J
Uu+6BYmsGR2x0KNuVYqYyLXefSTBBCJ0+W4qllqewLZOuZ5+DCbAekDh1ZMiVYPwErraYhf80iJo
SvQU68m4WEV4H7XOT6/3nn2bJABJ+Ajx7YAxByYjdYPgJrtz0UQssrp9CSpaihBdq+cgU1f456R/
1OHOnuDUdKr4SvMKWlZ+1yPEj4hkgZQBlrkFkkpV0aRLQcSVZTfhyhcOIanzjYdM8/ve7U9t/vNv
j/3tz7/92+0/vl8varbJaNJ6ylymovZjFBfkmU0zLLDCJOHf0irn3MqcXgEt5ukBFWu2sOY0SWO+
ud376+Z/8BhaIlL9fMoiZOckiBpJ0RzDCeCfw7eh53l5cCef3Ov55van5ziAoKfnWnR9i9vMKA5k
OvECrnLIOA0zYyH8koTAaA531ebdtVTmTuvb3TIjOJBpDo9OrX71LVdtfBfOMiV1lR1uN9ocufl9
rwHdb/v2zkw9qHRltXdlx/7edvP7bjK/y+3vEtIxBTt/4ZR1smQKVx9UgDmo04d/3tweu/15e8Jx
AxJd/3q6mTd0SEpdcr0YloXlFmCs5wfL/AVuQktHk5hZOmjlobUMLmw4eBfQpqoD7dTqcLv3183t
MfDl2t7rPtyyvwOd+ZmmgnTWugDj5iYnN6Ac55jRx0T75mI6ycgEIJx56AGY/R0mJZaiFN9SwRDn
NtSqjOErad2BVSo3LuuetCmqY6kTxul52nqcGCZNmfsrQJj1Mkl0fx+4+bWPSrIKrXEHlZPBFZYM
GXDl2pGOQjvq/FSyXOkBF0FWy4BC5avox/TQswggGQd3YTbGhEn0I5HTXrIFjUeIwW/hENWqXOvg
dcN4cdX04MZDcjAsvz2GRXAQY/VBCky163M/YW1N7sQAW7oqO7wXlceIah/pMsxMXWddyH7vVCTS
qEbnbQxI9VrCl1lkGSnCdC6ZkzpcqlytuRRjhoOnyah8GGKvDQIogd5cellD70E1MhX2vjQmOLqs
nJ5tP03PAhpqkLfmpTdM8wIOlV+/Se6sZl8ns/wNnjta8y/dJZPJKsutcx0BEeXEvota5e4d3fSJ
I/CZASG90tSb7lFGcUucw0abQShn/j7RfAHEB1/XPMeu8qkWjBxVMpVXfVgzUnvN+6CAq2HGzq8a
UVzXKfpddJLke2jRK5fqYtyLZN3afCuy8ZniinZaJxhsL6HjZBehPdFdUmc5EV0UliktFcptOWmL
m16vB9z1hnNOqUjjzOZ7j/IHI6gITy6q8WRDMhK/TUoEEy22hV0RCZYbcDip5LWrkQsTU1UApwnp
1TRSqffrJcvNMEOTr2gIk+F5iuY9ofek0Z1jeoOsD4QuyFqi1QK+lU4RbVJmNVciL70AJPzB9U7s
KNM9MQFZi/lLpKOE0oSGSkZPjq3CnDOLJAhzfXvs++nbM0DIgPx1xGG5xyna5aUJEXPIXk3P/ezs
6VRkFXNXwsMteH2xVV/80D7Emk/gCqYN9W5X5pfo4qcxC8hxBbVpVsdB6U8ReK1Fa+kvhZmgcPXK
N1AmlG8mqrLV9DBMfXfMUnNlabh9WmaKuj3gVi6ineYsqyqF148nIGeeF1ebLkwpPZuAvAHaLNCk
Q1dw+lfif3Z90jYEjM6ATh9QXBiaS9tnnupo3gOBYGoJuQkAstvTQdHBdHGtQkF8P0QB/aRhvAMT
RBKLcWB5uzAVrnS3lS+DP5zdMfk5aBbTVBaewm4wGSKd0etDuqO1zbREeWtfErM7xNDapVleM+fc
0kbFitp7kMfqJHosI3+VzsCd3qnAGOcEM1H8/jVUTMKcTBACAT3FyTw4HGA6NR3SAbw+fzJ/y5kQ
V+n4VmSgHvyIkX9U+Pdl0Cxt5g66fef3gbMk+mKjGYU6DskEUz/rf3S2+WBND1PIaQPj467TjPQU
e2g2UgWA0UgWZV+Qv4QYu9QuUP0VAyFYjqkqlgAXXv2SzisxtvR2k2JXS1SW/swq7OsHV7fWQ/wg
5YUR/4koHKrDTv481hnYPfNUVZh+OzwFrh7u50QDS78b+nCkSE7PonDbtxzFR1LAmxrJF2cu8JWX
hbev6ZDcaSp0VmVHS00YxlEvNticyt0U+FCUWeehAYkhdAhrlQ0chnTcKmmcRMyMsgFZQiNM5XoH
KsaDc5ITODXbT00WOeYt7qGYkGaIaRmSW1AEYHUIiohmvk+aJWAmlTKWZlZ9OYH14RDOsyBIcSs6
0H117D2OuIF3oTSyRZ1L/VgF732oG68dhlVTNofMcYJ91EHiGxPtVdcAiNn0cVGgWDWopEpnmO4P
RRn+1nXGfUeAxK7TO4/JWU8QT4c1eYG7C0YqZuq6YAGtAZbBNcMstpkO81SSvJfjKGnZGU5UrO26
A36mqEQQ4vMeuy2V+hJOAaHVnF50yINPt7Hzo5PnSNVY/JDBZRZXRTlhYYzEDNhTtWO1mz/UTfmM
Yuqjt+KvuPs0YR9uemP0V/YU7Bh3LTKKmXJKinq5gVyPFT/9APXslhGZp6TXUjsDL/guJHlAFeXl
1ram9ViB1G9bddVD1a1Jj49XlY8uEFO8PMn3UDOnDZRjarbdtQx0+dOX+lcVThBeMmOf27W7hk0E
qZH4gTr0xHoaBL/tllqhjUZdUfQIx5JcIfSHM/PcWoUmEPwitDr2h8DhDB8c4fXVfcrSc60ZNZdf
n/5M7YzEODW/jJ58JS2d8OXGe0ak8BDo+UUWbbQNhP4YSubMRpYrMm39ful01S6EuL7w0/xLaQmg
unhkOczIRknXPscSiU7hn4RLWkBQonybk6FkU1v0ztB+ydBdO0b91o3C29plfU9Z1tuZrn6NaErV
MnxIE7CeJp2KtSeCB3rWOypD7oXUxYAzuhT7GIsQqPYu2xFl2K5dSQxekRb45tRwMM3ut11NL9mQ
97y2fZC2Ae8Qq1qKFd1qPgPVPwFeGJio1at+EJAbfLHtYh/3aOBuSHGg+twS2YbdedszN17gm/6o
NTUsSHhktVDZXwUV4AWT0gFyQ7tRwvsUMyy97zQy86Be+BWJjaZT7qzcchdRi8YxSylP+CypI7sS
myrfJ3yyZd1isRpd3T9qwVfeOMjrZt4ujTHjGHHd3SSKflMSau45dIV7xrm90gfLWYrJt9ZFRngu
YPmRVrGp7YTTdKvAJR69zcVwcAhpg5JM8bQ5GwiTDuDkL1Rf0q3s0OmIofbXVZV8pF2nHawG8XpD
Ah+JMURJbzJS0ldOy94nWhQjPcCaMhSvSpPR8fuR+eGJ7MmDET6ZJp8QhiOhjYjDjnZdcakKykZt
urp6/f4Tzcm2tvRhBy3K2rDIprk4T/6gJ6skCQkp5J5NEXnXy3g9ytA/RKmHhPN2d4ISsiDkZ04h
1l/yyWnpHLLJ7cbp/WIT590P/mp3YgjRaIj02JAiegzne5HL0qXNzP1IPZWfYL4njyc/lk1TrEif
9eDWTiztW9uuGFRsMsS7kRghSV/YUdPbmIU5w1YFlqHOiNJ24jVf0Knk0x/r+abS/GETSu319lAS
wnZHWQK9vZVWsh+AkO4rTa7txvB2bkAWrkP+4e2GyBWxVKUkDMjrdobdaFgubUavOXB9IFWLdBJi
rlJlUKrqCb4nVybgG0cPqCHDmnNoYRUPq3YKSNzpu+KItgRkJkMg53X2QTyOxqUr2XWRe+lqRXMx
IyfbqiBDJwJKNXJHsepqpAJZxOkjBUq8KFDR0QyKiH2Mf7Fs5XxARXocWJ5A7qBxEddQZHVFwcR2
aE9ZY3mktlAeW9Gh6CiNrW6aBVMJL6mOfSmqFdUFclGDrjoaanC3RRuc2pjZEXaA+pjLZk4cDubR
JaARcnvQifMVpxRF8AjzfClIZ3NzwiGdERa1a1Hbub1hRMWtkodCmcWxnw9CoGgYdE10rgKvA+Mp
Vrd9jyk/HW/34KM6qy5mEtVgKs59CNJ1zy9Nr38ZgSCClp4vNvh6W/TOvi2IqReAykLL8hZVOaM1
pu7aZuxAJNQPgxb8qnLrU5k3GMxFb8+X7bfKpgLWVDJBkcJ0bjTsdw70Zhq69Exbu1y57qZAJxRo
EqWUSzXJVsFK9wOoxcOgkEoMZMOJaGPdWw/+wFyPuKBtFNpvZt+8xBlCaE00m6xEctlP4IuNhoK5
E8e//78d4n9ih5DSw5z1f3dDLN9Tlkl1/q+GiO//+qcfQtetf+hctxygBUhSpOX8lx8CBtU/LCHF
7FDQLUM6f/khLOMfQncNz9OF4bimIbAu/W9/hPEPaZpEFjHQu6ZDX/L/ySDxr2YzCXPD1g3ddm3H
pIFvWH+zR7SkyJZwjtWFfEDUTIXYoDSwTjMIcxuUYf9cWCrfd1bkrqqIwCZyaSCttVG5jfyOFDdM
NJlIGR2KU6+8cOOb+SWyw1UVrlD35ddMeNqBdv1bpLnlNqzTfq88i6ZJ+TxAnb3izVVXr3Xt/+Si
m81bf/g+5g9mCc+YjYwCG6M9+xv/8C9aOZhdD47AJTDMbAsIeWm01q/JqiUTlyAnCIxFnp518TaH
WLXsED+falZplzK0vtqQOrin+mths+gFWZXvcN3DjKZ2f65RFnLZ7O6ceRlFpmmy0xWL/BpK+tl3
/c8+GaKdUPlD4XT6k4N/fIlPu1/7cdlzEcrRion8d1uEw7G20evMaB4tr+ahPY+PeNG40rYQvZXT
OCSEJYR/KuYGZjhQyNFIl5lbIJ2Cx4e1LTzSIUJsvs9HV3uEnmruWFEA7Qvq6D8cU5tz9d+Oqe3Y
RJN40hG4XP52TCMndG1vJOptAlzYdyFpob3VESzi0JkKBM4N0BA3PosZaRF08/iNfI1P1wqabeRV
xpGZG3TeRFx7Ek93bdF269zmqlNBC5sxWLGdJg9creYmifGMdJhlgC9/EOHQH/qUjLa+7HMGd9Sl
lgtka6BvxCxseErwLS1CO35U4AFs7AZBRChayQJi9kxaCp4pDeV6xY+OIj5+oGsP71FQSGQijiiZ
wXnQn8xZBORNd25oZy84CVY9cUmrVkIvTUCujVR4nJL0tWicWkCL8gGixrSLAbO9GO2Fzmd1Ms30
MSIo5fDXDVAZOt24yJd/DDb/dDv96dHV//3Hi99OOJzlzPGZFM2/gT/OcQdO4qChM7/k8iMJpuLo
JmjbjT7WUNpBxo19Izr2lrTPqrdISMTBZ4NoIh/12FbESBu5vHT0KE9Rm69NGiVeu/KqSrz89/tp
/+20cXQHU4aD3YQxhpv5tPpjN6XAbF2ieb/Qk2sO0J7PuZ3JtUTevepG2/sPb/d3y5eY388T+Mws
19Y9x/3bT7/k/J+qOiwuEOP08KqxkGqTcaFpBnDYWrcowhFwBTTUe6z4QS2E1aygeBQU+qlFdJZ4
cB4QcgcvrSmyPZVWhjPnI0bLnqIdoAOXIoup/XKLuIeENZZ852KilVkaNCUa4dvn/3D8/tWLLflA
/NYMaYB4t+35avKvB9ChTosCLwOuaZlvThqGRye85TiS0lKGQbUM7ESs8V2RgtSX2gnjZHqs50D7
2K4eosgIVtgW1q3OP5kjo2FTUoWYbxLL+9Ipw+7NiJ/gqE8JLSt0hWrKyaHH52N0NSO7zqdz8mnY
DMwLY78aDkx2MgJ0SDWcYAcfRERWRFM76QUxFcnSU+y8esi0l2F4GHU/vOhxR5RFm7qISFo6sDNw
ti+bTVAOLov0RJ21IV3qLSvbHBfLgWg8uh5N97ttRHjRakF8CRfUVRdFJMy7SP9LssV3Afajow/0
YAFAPb/898dd/s07OB93Z748mjatRy4k8+/vjxNX2J3MpQSjPbrLlsXyQtfkcO/K+scQagy8/Wyr
q91hRTHmM9Hd+MvM9JURF8N7lTjUIxLLvoZaLPawI/stNVL/IUZ3hGSUbWH1YZcePzs091Zi7pVh
x29x4UK1o7x+TcKRUhy1GJbDKSNRblvvlu7P5v8HAhjkKq0bbz32k7M0qvEuLrPZMTcxebc8bR/k
+uNgwIgZDZr54eSSQopafwcPqtrklrJ2EflQmoarWk1RhZgnTy+BbBe9X//sWW9eU7OsXyzn/gZ3
chvZnoW+/u8PsOE5/3Zqm5bJiGAjgtAtriqzR/uPQ0xdA3Zj2JrnNvPRjuipfkRdrB9Fo5DcBZG+
TSfb3d2euN0olzXPkrgp/Vhr2lht/vof3dd+lVNZ//HQH5tIZGaziI9//OvV+iZjwe5QLf9+3dvT
fhrzFn9sOdloCRAXIDghGIESJHupDXW2p4y4+eMfb098v+VtB8OMjqpnWS/fj5m3PfjrzUcv4cuA
7yb2SJRX/8fP9NfW/3xd/TML3PHwvQ//9WH+2Nl557736bbN95t2ZXaN9ZVe9x1yXVcci3mz2wa+
Vbva95G/PXO7GW+H/3bX4iebVBf06gFeNX1a+01w0kz/GOmsY+UqKpru3OsMfb2nzHWslTMtkyLA
wDz2pZfT74mkkc3YPo/a8LsviOZBc3iKrem3UK2Naj16apPwPVXttAoT9VFmQq5i7A90mN1kqdSx
owby7HfOJcZntUgbmxxGkO5GxHS1kNM578Q6qvVg2+UZdUw4eJ2e9tQCtLVp+OYi9PGjly2aXtqw
xJ37xsUwBiyc6n7QuJwH1HKjFM3HQBDe4EfRcmp9DfydRdeHyGrowqiWhHoccoZRlCsB5VunWIr4
i9kZoVjaRBchOljUFpvBsF8b17jY0WcVk/WYOPE5mkmWgdtuaI7fIci/dgFuyiTG/iBaKrOZ3QKy
6bQtMj5/hduGiGezeAhN9I2B3W/4+b5Z6ZsLd3olxxKrFf1jtIbWtrLAAICZXvRzKHvkwtjJbAo+
GovFJClPBR2ONX1uj7Br/ccE/wW9/SExnUuAQ+motYgZ59QDZO7drrbrdYP1/iSpf/Fw8iOh/Bo2
KID1VH2ST/poWHW3oouP7Kg+E7Xjgn3KHqbA4gA35bby4KGn/UHL/Scfch76P2i4YljnXf+LkjJy
sTzZtnrarkkvM6+m9ZbgrvWL0ty2IzFXIVjf2fmqNDvfuoGtHwvByKiTEjZG+7rEpmUf69Am98Xr
jgmmpBWdkAi2X43GEfFR7/DtxepXVKUPmZNrZ8NllAQNvysdtQl0TexHp2pWmuIEy104E357yrqC
PJJe7lUYoMCkg1wH7U6PJZf3sDpVctzSufTJ54xhGCWzFqqFVwqXx2DNHeIh7WJmN4TXGInzrFeI
3CYiAAlhoVqliE4zmm7tTPTq4FAoonSMfe0gXcsGDRGNoX47dC9T9WLJ+NMuuk2h6n5N5uQDmU31
yZUOrmI6tMVQUZoc0Cwa/YcJeyHVSHjWooeW6/yiT/RTXiWPvcDpWjYgeXOUYMNIslW682mktKl8
UXRFr0NJOmxIA69s+jtiFQjPZKU3ieKRorFBrA5OJyowF00a3Zq0boRwdKjPSOhwO1rBwfNJK4/z
J8htW+FGkKSKOb5QWKSZRDTxRpWT3ESwOULxFNVQ7xL12lImbfFaiWBJr1cy60Z8nEEztgZxCvCB
lLWWbsVoX6Qh6o1N6hc8WmPhJWQrD/q4yWPno9cCOvd1enCb5GXstISVXTnuCPM8jBDD1zIRhyww
JLIOIPORHdxbhY/+pIvXof+e2dBJTCYbmwAyGKv1lk5xuUE6Ol76J2zAVxNUu2BApA9GTOg00V7A
7zuspYovXWMRX9wh6Ihl80RbqN3ok37SHJIulcNPWeU0Z5hfLrD9PDPZAlPuPQ92EG8IWDrposn2
rVH95Byq6Hu57s5MsmohM9wC+ILxUlQSAyXHT8kep1BJA8cqiITKulQQnwu4ucBIkGY6DH/r0WCG
iiQkz3e9MKKlQbt/FXvu19DQtGIP85UWOUeWQx8yzZbFfKSRwU1ry9VetGg2sNvBa+9Q3e6JAy+n
1lta01ZG8VlV7kCYJCG+I4mBMVZiNH6jdZSAChcpq6IptuL71I3W9EWau0bEq7i29h1EbL4AGkS2
DdGPnIlk4beet5l6MoRbcki7NnlL+n7ApLZsbDjxxKCFTbJXSeciVEPrXCucXl7XXkZ5B0QbqZaP
wC0uSfEZJqWvQvu+RWq/NkcWjW3mHXFnzRZToqpECjIuFWTZ0vNyqko79tehd41jVi4dr5WPkUi3
uLIqgkATOp8+jHajzh5zn2RrHyTjknXRDtJBvtXlW+f1J3zpVN1z8wnq+8nx+YanNtzjsnUxfXsw
G6Lp0ahoXylSREjAmJvh5js/MBwLXfScMHAuxxoZI7y9bcisekoilFiDpa9UEmwRn+PjEflqrLty
Ucf8iXPsBV72w4IIpZ8QJRdytqzlXqwvNdP+UVfqEjJ0lhlZRL7RbRyn3FQFmatdJukwhGmyQVCF
myHStiqmoYpgYAQB5ZIiFnn7wdSZQZvmo66lIQWcghEAXOpqLNqnDgwgMxtUdwhHnI3XekfUXnJL
YeKOSK/HWahYFOEZaMNXlydfeteEAKEUsUBTBktP/RBgZ4HwY4aILMRcURlSlVaw2ltaLNaAWjJA
rNnKnFYAOsmJk3zRw3i3a1ZNoaz2YXZqvHrDABOVpvVriLzdOPr6D0NqPV0gazj2gadd8gZxzG2L
283tzwQO3VXYoTr6Ejnu7d/m/9c5ML/cgPfup0l7aFWndmUPsDpIgpiGvPh9e42GsA6UQd1rxfV0
Y2XCwKDsaNdRo3w/za+Ru/c9uOcPYhYj0uL18EJ+dnNKO9PHQ1trP3vUB7fXcqBUYJzz3HtDU8We
pVi27WjQHuMwF4uJIENHK+tPI9OPNoiWH5o1gzMMrThRdhnOmgjVyqPi/abZwea2KYcesRD+/kdy
bkdWb0OyD6epvq8RXC2+X60/x+CCfhkOvSc0O+IqgBsd3BBUpE6p5dkvPTS5vK/oknPvO+GPsaOB
qEQQnoaulWeiZ5pVaXnjG6HP64GcxU8slKRVdVX3yJTnqFg1g2PqvV3f6/q96LBa3DYT1qtpldbH
iAOH3N28vo6B0g+yaavNIOroBWjLy21LOVmXmJyt1y4gcCpyFGh+rQkuIYGps7vU67W3PMM0g4Lq
0w0IlMK9Ez96da1tSVkwdk5ra/dWZUBnmj+LhdurFnnzoQrPWtbYo6+dU3gHm+TaTS+Q3bWm+3Q7
QHpa3XG5ql5T2ZhrfgfDsUqq+iKdIV4VwqjfC6LQb5sCCweAVRTyoUz8dGcXVr/DiEYgnIlx57aJ
x2zXDV3/nUaYh59esy6eaUMS0FJC3DCVvfhe+HjbNOiCWQFK2aAS7rqGVX7MOO8utZlpTNU6670l
rff7QLoamckkDjzo/tTQIgrLnY7c8sEvcH7cXg2mwbLsXI/WDq8hkeqtOn2Epykq69KOalyGIit+
DdYr8BfjHXovyah9LU50RtuLQXXwe4Oc+G0y8j7iqCVyTav9U69pIRESUPv80cxBmrO+HPSPzCZT
0cI6ch6twTz3hR6ubm+RLVXPCQd2h74UwKqzb9NhHDo7WxE86HygN/nelbqjuto63tkFR3TWy67B
RjJrQhszPfn97rYVUz7yQHmvS6E083TbQHix+z5qD7f9sf1GYN+IxCVJrfbkNRIG2jQ17z1ZP987
FE7YUAvPv4zIgU+iQjCet9J9c/iybltQh6iXLpS5K4OnPIajEYOGG9u3hs767V2kN+t0I12/piyn
jwjyy3XIiPcz5Ky8vUYDHmnJAQrvAldmx2wemubF/U8bEcJtC/rsIAc9v7lLAtM9TAhx1iPMgZ/5
2G1u7+KbmLWMwt5FkEBYG1TToY9yb83JNP4A5bC9vU5LwuiicuzkHrMXEj+uuURXavEPordJ/uA7
CkG6Qais1T2qqeAwkrO8IQfIeGV6AMiGLUga6GCPkMEyVcjZjYw2VlzYy85wipcC/49Uk3qP3MSj
5YfhsyLs/kFW4hchu+qdHw/ivzmaHANofRYhJQ0aoepdoJ6hLimfUwOnt7BZ2PihAQylOd7+0ZCx
WrfUNQ5czwGIiLDZ2G7+fHsSaFBIAbW0L4N02wtdT0LZ51clUO1hGET3FNeNvZdEKa2LJBrf7YHJ
jR28w/jLNp2Ax+Clono2KPDddl/Y7bCkrDWTNH0EFimC6NsL9r16w6GUPHb4Zw9R4caoWnijPCRp
t2mHn+VIjtOUx+1uQDnzApcBqhMfvDAxzg7BqJ/iNjLvJPSw71e0Ezdirpe691FsG8d+ZKy+vaRN
DiNox/CHq1p9m2sEVUJVTH4Iot1uL9mrcFy5U0ThQNT+fTvm0cKzWaRpbuPdlbmO46yp9LuyiczT
1GL0u312hT+UMs/0UsBR3dW6cjYx3t+fJb4SkqSmO9ocHRljfrJWBGkeotjKHtHO//zeqzlkxY+K
4SoiaZ1djb7A7YkmnC5JgEypn2x4ol7CGld1yXsLt3c+AB1mgTWgdrkPZwdIQcTHKTKKh++jQ6rI
ksyXhrHcdy4SEML3q9Z69zxQGH109CE9KDOFfzx/gal2NLjQv7lB1W1MM+eUUYX97NZgcObnNR0w
w+0U64LBv95Ou9FlaWggvTTCX6rn0h2QXI3rH1OMyZSg9XFsF/j/Fm2Xlvs6tt+ITCl3mSmrcxGS
pqLnZr/FOOH8L/bOZLlxZF3ST4RrmIctZ4KkSM3DBiZlZmEKIAAE5qe/H1h1+5w+vWjrfW9gIrOk
EikCiPjd/fMLhdwOuKNp5krYc1ftngLdkUdcmDQ1As4NDdKJsF2gTQYdsY2g969ZOz8RH7QvMlBb
3a8gf7CD5Rbz42JoupnQDbbW4MKmVgPlyqM7bZBfvtBwkWcMfEvF4MtX6QfHNBvGVRHVVjj2lEgv
fs07c9uz2FXHSyYrSBHeZrN/1oT9xRjjIDLfeevMpVVtoWR2gA92icc5Sp5mXDBB+ExbJPWoRnW/
H+LCxDrAPGn5o5Whd7c1378cHacIu948NSMsZn/xN//r+f/87+7/8f1gLYbvvx92drKPy/l0/7b7
D7g/P/cN1un7l/96kst4gA0Rb1RnZxQIKpsqr5xsAYXt3rrXFOMCX00XfpZcj64mtn1evpUeoKk0
ZQeUaC3ZQr99S5OPAoWLBXEhqA/qq5C4SxXWyyHvdNa6Fbb0iU6e0IjUEA6AAw6Nrm0cf3ZWPm/R
TrjfXqtPR1yjLZhtMJWzLasteY2Om8CYbf3+6tkdhuLlP+invA1z2bZhsRzuX+UnvMjpwRrN5xxc
sENLXNjqf6QG5Je8SCVBtHBAkyeQG1BUEA/mDmvaNoEju4XC9JGqWJKiZwNAkll5atjaTo0p0jp7
caP297eHs0xtzXzIVjJvopWrsWHI6v71/uKYjlYhbbwgeZaRo5yxf//Q/YFZkZ3KrvTSV6Ov+Nmq
fSGlgf805xvaoeG9MnTMfVlrnFNDUie9PHf/Vzr8qCW0qk3STfmGAtx14oHQwBi3YaEQVy0Yi+Xv
RkdcsJEVuzhai3jFMz3V/NH2LMdeVM7T8LZuSRH1W2n2DzbBw6Jja+kF1tYoCxX6fqfCarJUKGNu
vKSR+nVEljqM8gQDo6UIoS3/n79/utO0Mrw/LgAqrLOR1trEpkI8yg4KyfAAmaPcxlyqkFiIjM2o
1hvXYeSQpbBanNnTyHRkcI7a5rGzAVfoCUJq1olxbyqPsCWunVVKpQUOUJhmfRVou7kZ3lIbMJms
aZuLgyBks2i3ThometaERqA3YdOPDCF7nEqOP1JYvWh7VYXPwsjMaWsklhtqY/RrUOp35uGc9rsm
R16zHuy+rKDjuFcx1zE5yuGtX05OfTkjlVb/81WDBsGIXxvKXZvYoFiIDB/Kxnqb08C9ROLs+p13
0+hTPc2mYH2YVf6x44dc1ADLSyiagptaY59OaH+beWm2SQm57CFZHaCR4C+OTHdtYmHbOwZdCVZv
dA9aiskvnvs3EP7zCQuOOJVLASs92PkmnWL34kAz2WUWJI2pg+mPCOntIkJ+Yd8ZVhgRcgwIBFNq
FbE15tawptXE2uMmKK8+cJeyZkAc56ysK7J2+vQS20N0y2WQbelplltHF/OTRuAc1qBVhU3HzDYH
th3SIoih3SH3JYCSQe8R+JDt4DK1lUcxO1GQ3HMw/na1FHtl5aeMLTK8Ag7FaN0CpdNTKM2zv1zA
EjIq/3bINaNcD5K4se5pv8iqvuqB365ZgEWkRbo3N6FaLR8RGxiIeHqtQl3jlPf6L2ymxm4azVti
mXXoKYctuJ8dEouNzrZm5c953RP/SnLeINNo9hjtz3AmzPBfB+niEZgbkyh9IX+ipMBvJifQL67/
9+8/KM6AsRcWvKSebqg068L7gZFTF6beWyD78ag4QcO2za5pKZydMMc2vD9V/q+v+iDDh+E5b7PG
CSjGcRIrUnKKohsO5mRpW90DN5OjiTOtAc+MjVHh0sSWHRE3FioRxd+fc/odG66GkDn6kETnuo1n
4Lx+Pp0cCqXzTAYr3YxYHHncRmsRdH8f7g+xfnr4JJd/0Rmfu3KQx2F5JfdDYWkOATg8S/AjonBe
DhWhmG0Bix5/P571cpYPstfxp3OVTyJ+hfvBX7JP96/u0aX7V/wwMgU1Wn6etUPYusYQ3r+yx+jf
H97/Qa8At2VudYhrV4b3wz1Yk9fFa2yb2S4xggbzO4ei5joWsWL7++H9OT/XUNaT2F5rtWrCyCLJ
A61QrSALkVO33NcupqATw/q08pdvzSkd42K6tGUX9bjWbG88zktb7eJcMwLKtVZjgaUR1Y3RqM+1
3dQHxtBIoCZeMflm9zODGlt/jFrqDoqokqfBwLjWTlwv4kWD1VpsuqJZhFLeq/vBZbW+kjrxvvsb
0RU5YCARMKVcPhX3V5ITCN5HbNd1SAOWD5wlzb/1zsnAylBPP+HS7Jbr1P2y1XF2biQzwyWOfmO8
1oGgs8Q2ToYxdGx7DDG6RKgBAz1Fc6CHGBLjYw42kC0SF+3C41QzS73453FAqxHxenE0Byx+tE0T
xSusNdyxKqTbZCusiHtxQka97UwCGBTllrsk6l7EkvualnPlfjm4f/Ufz8UuH8SgBfNv8rnoWglD
DLcBiSLYR9ArE+BheXlGKySvavgSc7m/2PbicU8CoUXdZTNmSvslL/N6p4+Zf6VFdkewdv5Ggyk2
RYDjMshbWh6BzB+HWjvXaNKXbqQfZG5ingd15XpzfrZw8YRRrahWTuqvoDAvKRLrS+E048nvoeXT
6eAE4xMl5cFDicdAWlofZgGCoJWgLdlI4vi2DbWfyGdch7qa1m6rlZvIB1a9wgZVb5U5INOIPmEW
azpnw5FLj09yK4a88Fm9FyAEC9gIVbZsVzznAcfL8Ggy4d3SDQw4SgzDo+c4bKMMPTokhBHMWQPc
TnB0cl3rFvkwqswA6aYhauwxfPkAAdxS4LhcrTOSAk7e04CHTwwaCewL1xT52aviGXXGNzc9BLIX
0We/GwJ6l/sjZvEsASUXFZEFEBsCx34f6USnP9r46mzN3Vq2gfvCpLVutOvt/XkPBApm68Q4uuSJ
3poCe6bMnKdgkJ/NFJubIIdSU9Ste4BPSCvA7LxUutO82+j8xyo1xKaLS/UujdnZjHGJKLT8q08o
vAYZssIyXy69LNh+hZFoR11yb/b6qXn33ChkOR/81DaYHgKQtL/JfK+DyWeUs0uLYXxqH0ioquv9
YKkqxTwxBsespo+GdaLxTZYV80DhvMRd1LExYOGhHDHdOuR29h5vdav5bxbJigMlDheElI7kYmLe
4uWriXKDbZKSd2lsMiZI9TnLOXt6TESjrQEfT2vSrnKD96vlraYUZxTZtOozHZtbNUehN3MFEt3U
HCnpAVtQij9FQ2y4K6vqLehztI1UMWyzZ21jWpjOfN/ud6wb2pXOvfKnj5+DvD/ElaW/jX4aqjFP
1hmJghfPHMXSuYqR3Xlmnqw/KKU5/BIetxED4kZgqxnb39heEiFGSqpFtBJZzq2Q8ozHhn66ExH0
6I8F62yrFFairaE60JN19dYgcHSxFLRJZ5i+RuvBDconlCnzJU2s9gUgicAkTOyjzY7N2Klryatw
vak4tFZbnu9nOi081iktd96E1DXxPfzVuNWVT6IUS3Foc7k/grfJj9ZrlBuPgJYVJ2uLFq/rQRuF
/e6NghJFWfwMAXO2qM/ih16Mn/VYTWdkUWbfjuUdPd8xH53lMPfzGTxUcCp0G/wLu761WfMhCzLR
3vA+rTusFSujaTD5Ru70iHu+OvYJaltEioKCyeipnBC0zcUlH/Wl9WEyrFwlo772KiP58RVLiYhm
l6bsPvFd0RCrlBNSHy9fgoCxhVv7X/EySmBUWcGyr7s1uSp3V+WOjvQxTb984W79OZk/gwAyeyqS
guSAtSSkpdpp9tQ+t0XNFbSe019jnG58sh1/gGuM+U7rh3jP8swnxdNuuZAlnxgg413hJ2QEOj14
7CZS5g5tYkv5R+3oKQIiNwJz6SZyovqfh/d/ReFEJHVYKkqQbs/uyMV5nOwPkgjzvo5iLCvLw7oZ
P/rGwHFnDn8pR58fqB5fxX0grhNmgJNPywCXDSbAjlvAVhxIg7hNjFYKRyJbxru6C34a+R6LR/Ji
RwgBqCTTIdZ972k2oJs0GTRa25qHl3LvOLH9l972PxIx+b0sJ0Ak2lhcRcwqCTs6QRvI8vtiyrOP
IW12eBOzVzsdP8EbZLC/cv/bVP4jLUX1n8GVSDOUZq5meWD4Q7hF5YAEK4fLshSMSOkfIc4Sq3Dy
XPclmgcaHFgR7DVvNnGCa8bWGnvKR4TxKdIYKvas2os9exvDzao3Gs+8IrNfe9cdngvO+dKy22uq
AW4DymWAMAXWODu+3Db0Y2061bXhBOvgVPXts6zFi1FbLSyc+UuYMrGAcbCvUW36pDSav5uu1ygU
qvp3vucjb6ARtTUnRoNUvK49oDFTy3xrggfFOWr777OEvGGrNVUV7oeFwl8AH6x142rVai/ihOyL
TWE2tR8Hi1HSgTFTunaglBzKHpIh91e51VqwVclC2LtXUaMKs2Hs4XXaOVgfCEQeZDvs+EqWbihy
C03PkV7YUp51ZHo076lJvWS5nnyCy4TsKLSfxNDQ6LKRvWs8aZuJK/IvNf62xwENdrCqi6XZkgqS
3nhQWfcGHj4CR10456xTX01jNM8irqowWuabrt/QVP85yireq9YxXgbDFKegLYynkpvnEqQQrHyp
sZxn7zurIGYlsl25LpGmOTLjo2G6cJ+yLNurmcGcL+v22NMJssqagN1Z64s9sgg3MT2ezlhlmCuk
Ehq11CW1U8G8cmztkmHS3qIXV09VY5EbakEh//MXbE3Yw7H5Ql553NCUrL7pl9zhRtb29JSKoy+X
d0W3nus8tY76AhKtInRcw4AD0zvjUzKP2gOsnP39keP2EQJrpi6qbLGAzCVM90hsHC+1fgNH+t04
hr0r+OtvY8KBbCO87wFLLCEtlmI0nCf1Q9siZNT1/KpGjBcwf234Ca9lkpESHvwJQ6VauJB2cZom
tViJ9JMq5v85wDz3tO4PSsZtyCKMhZrF0iKdx5MGlEUkBv1o2uSdNOxzK7hHwXXKu+DKWTlh/jak
WuHZ+jM6Ql9ndHEckKmyZ1Ecl56VsAHDGsY6XBVQ4IdSwRvOXXN+AAZH/yxbMTWWYFOjNtnlnZh3
ZlJD3Fk206oA6xcJ8zgMKngWhoYBJk1vXYHtAQKoeuAS5Un/QQxsq6rlFeJ/0i51xAKrHrbZ8Fro
U3dheOE/qBZ8n1b3FPcmyb4AzbUaI6M6IhpXm7lWcpuWfG/r1AG5oOI114f3lE3Vmwl2EyhJuR2j
uvpclMfvNKmJ8meDu53UxAqtQEDg1YiLXYE2apkvhEDG2z1g3l9MeK90vprwOEi/5YzHNpXKCMT5
JFicgVhl66qQLmv15urM0uMiAY3BaQIOFkxKWo+P+eT86BVRO7bwwyMW++Jks7QnC2akm1iqfds3
yyuPXmOAZNy0RfILrvK+0caDiwGWrjyQNf6jZVFw1PR9D7mg3bodvCHmRQJ7kJHe5n7R7yNg5ebc
vWpRBpZZptzqlkjsLMGPcf3bJWWenR1lPdseKoubavPVXGrsBkzYhzgYo51A+0DCV9/FgAjUNcVf
zGhQ1QyvOA8QJ0LTTZ9qIp0bYWfy4Pj9sC4tLtiz64iTXcgFXRp7R02nQFwB1Oa977CLzdowU4cz
Wgc7sUlCSvFOURIjFub1ZQsdi2Fu8EOT2Y7imeK5IsDbeBS1270b0LVDYXJFmeJpkmlMa3ns7g2J
nmp2aFlu/1lISICUJgjqC429ClruYWn84ZAT4heOcH1rG2lU6kJZ0VYQCYTnZvXlzQSGuOZXQH8y
2ArxsvmlrNe4ncHnUeBWZbmx5VcXWwZYxlNRZ/oTJ3ADBrtFGbVtNn52c75bxYsyabZaqigZnXuD
60oS7ZNKh2xikTNOO7M5WXXbnKqUuzy9escYA/6eFUe0MgJTbHWqkNdUzDenxh8b0OPug+biyYra
4XVsxKXOO+vI2oTYl20y5ssS68Qyi7ub+gRMld3GzqlPeq5dRGICq84FDPfJTi5MvopVLvTknMNP
s4tWnYw0Ohp6od2ieDZWI4jti2Aa9g4anRLl7q2Nd6lIi4fWtwR80ZmuJyehRpOnitzATluYa7MS
E6zL/CVOde+l1ymfhI773qeN+5jW7/24HxmdPGUpFReaC26rH6XaVnYOW5Q5iWcc2kRywlTzprea
JWPLUgeGt4lc8WWB+Sc87Hw59Fk9ZdT2rRRp1R+9NtaWjOPnfPJIYbfEaOL0K+v6ACyeWx7auB3f
W3xJEAsDyIu2OGqarZ5z2LQC+ePgB7FyV9KJGf0tCH0oX8+8Gwyl6GM54YRZxdNP2y3bXetrjI0Y
p0YUHYaZgGia5uepZ50jG5+IKcmK7xZbMXyIEoudZ566ZJwJfvBOAMIa3wmeUB6KnwKByRvfWbNg
pIyap46uIBMk3CN7iHIzlA0MOuk2B4cBxjI7iGny5UCrND+3NPpNAEaosVvv5X7IGe1OJp3XaTG+
DwVmKCoZs31qJWRb3IAIjqaHUUKUTlFUtrVLHDDA1/KDAMgZ5vTCg+dX1ReTqhvYuw8ydgf24j1L
Ky4FWcf21e988VB+mROXu6yLF8KOL3cKOQdDitCwbRGTnYoAHiOyz0sLRc8I2An0sA64SxkPEd2b
TOxt9upp8aIFuTzpTGuzGOt2y4YmyLUpTDsFjq9qqpOpQTJIQR09+kDZji2mPcpMl54ZtplSeDVr
Ey3bY7J1+EyybxsH8di5dnvJ+uAcu1Ttmp3EZFYgOGuYWjyP4t22gt5OfTvN25xoeW+FNrSgi+ej
UTHEDJ58iJeBiL9oPgzeOulVoWA5gkdURm/z6JS7Nzb5JekWUV4xmGx7sBTnZG/oMr7GSZ2/OkkK
R1ofLrW5qIGFMq5NbHvH2i8/jCYhtK1aiiZSOGmdW756pRGWY50hyNTxNp3GimFFlv6MExTl/eCb
0Qv9nsOLORPeb/LfSFjtRYPi8MgOuEDfCyLqyWgvLICfEfbJ6os3ILzqlIzjzeqQIPSW5mZFW14u
FxJq1IpDS4iaBQYHV+UMx6zxRDKoODt5kx1YA+GKHkfGZxLqiTfozkvStte4tIvvwPQtzF8YUpr4
ubJm6NFdLj9pl0PA8Zw/FjK7W5IyX9EyuhucYE9xXBbS4mdcGFPplwKp5YIdj1qDRju3Zb0tGUt9
ej3G2rpN0pOMo/eWmfABBY9xH9t3Zs43op3buLaKl6g1u0dLo70T/svRZB1a6I3+3Wk+fjsoCKfO
0DG3oZoeKU1iZFQX1pvuW+kunTTG/7ljvpkudoFx8sTzUBiM6n31O53Fq1dh0+m7dGb7qqodora9
Y67XGGZEjSgMrMKrLklebBlaOeEoGZJNDWB2hyvdiqEHqzc9hoTNVOc69nrMnkC9u0ra1/tTSaL8
bSn76uBUkpkhd02REqbntgoIqRqYamKzpJfG+WUz0lrLTnsv6hn8TVcPt9SOxxudsPEuIAKIctNh
IkJNzhwf3/+og7VuRpCYTb1p0i4/oMfA6cZ4eUB9t5h8xO45M+urhwWi9c0Y6nUxPLXMM0g0aq9e
1+5m5dhUu+nUjyx9xm6XnjA4V08uBUS7UpMbWsscRlsCUWRiOFkyVD3A6gj2ZBsXkrh8NWfByTeD
MyaZsiUAzDXWN16BKlOjEucsGAyK97BlH1DFMCM2abSV0RxfhB38c0iDJgjzci4o9yir76LQ3NP9
oCmQ4Cm5QEYu0HqwYzNGkPUzZn/j0evg1ekphLAqFi6kDfahGCBSVu2wj2gpRTto2sdsOQC7rzUb
B5JXu5sWVXVjwNgY9PzTKLE2UkTTb91pNsKW1UqY1/Bf0fNokXK7eGUVWXlAiza2wq+ddQPF+po2
lliT9msPvcbYcBq0Ya+m0dsCZxgI8JR+WA6JvzPS+rmjweDESNs/BXGSbYA51lvNBdc350qeU62c
n1X2Yi/X3dhI/X1fDM0L1hA28gqwLzjb34WLzcSG/7WphrGCY4dZw/VVccClHgbV4oIpvwETxZep
v5tBp+46pJyYkf5q9V17iXKsV4CDtaNmxE/TrHkPo+zcl6nlfE8Jiv29rwa9MlPiwlVsxgPXNl9B
3c+fUIT4BEdWtrs/xCBypgMLjzgjghVskiQ0R8O+VtZUYy+dgec41YelWus2DL+HwehuM1jUTS9x
A3WMYC/sJYmSe5I41STYnQY1WDP74NhJ9J4B9Nrlg64fzbS7caKh5Js6XVAdflG3iby9sXxUE5Lz
aDpzOPS12kb9ImCnkb10YHAYH5j61CH0+ESuEuw8B/y2UMFN/aGgcWDTDOVbYVIrjdHY+gSFsZQa
uI812DtMUkcpLfe3Hcf4irtsfBq8+szqIDgMqY7dVubZK3Jg8JAudnLfakCYs7b27cB+KqMApzYz
vdxKwoJxVJPBPYsyvJBW1e3LaUTjN8vfaQ2tQ6SKupTBXvG56I8GA5XQ6/qVZdOPgW86Wxt5Yh/u
DzF79RuPaC4ISOM8ViWetZ5uhdznXLE0/YKbWW6ZlNImMAn9IvVeBzJgckUH83QwrBhmavdZaGb6
ZHpKPUuWyNDfP0tX119Tl7ci1sp/vro/p/U+JO3C2nuthn2S0NUzsLcLY5T+c54YcVVTj7HJgI0/
NoEL4pZLhoEHiTBqh4QYT18MRp+toRmf01oNjNFzAgAuhuVuKJorOIN0lYnZWs+qd15tH7PmJN32
g5eEMAZi77sDzk1ZxWPKqb5PnJn5ot7eupn4CTIL2/Y2cilGS0b/Z0nJmpmHQzuJxVHoeJ50aM5H
pnHRi63wTptQqGirGx8snbBZkqolOSDFkZBtE5q6EYVgzS17OGeiL+nS6qLvlr44r6vcjz5zvJ1s
3d+Dx+TX6ATOFxMDVi107YkRcgVqpMw/MS6+Aw1PTuXMjxjYjR8BahQrGWjxI9dP7PaUTWNApfSA
oGyyEvWYPN8P2gTiJ54DLzSHoqZ0i16eofLS8/2QdggcdWJ93ye4CT5LQ6NMpuq6PyaXyGMd31qu
XodcowQrY/6Knt7728hFZqa3ZCtR2rBXG6QgCTLiZjeKPU4sOqWiAlG3hyFcY9xhg2cz2G49kH6Z
xvzJ1py9i/Z1cBj7rvMGGa9OArZAKJMH/4cMWvDYMuBaK0GLEXKA2nJJs9bSYaBsWCdnGQ/X9mD+
Xb/7/wso/28FlDZYg38LEf4fBZRHIdJSpup/a6D8+5v+p4HS+y+qi60FjaC7JjyD4c+9fjIw/svR
XYf0us5ty7B1Ysr/1E+CW+CfeJ6OUY8ftkAa1D91lO5/Ba7n+XyLS1KIn/j/gltgnbIEGv+NS2D7
hkkS2tFpwvTQA4L/CEOnbmpnwuCmZneviswWO98euo2as/UHm2yW8QX1O24KR6r2GptxLbc7RDp/
x6r+tztWTCpa7eAk8Ffo8mu2MegYrO63SfWUOOEH2XctMU4toN7KLs6+qUAWpZ22FjG0xsx5gzTj
G79ia/Cex9o5A4EGkuZ4mC/VjFpY2HD7kQFvTjetA8S2fVGLducSWwE3PA0HMbf9zlICSPjHICFj
DuMEP808j4IUctmIvTFk78EUmBuiOzCxBGkQPGH1FtTzt0YFNikB5uZaxcpQZeLNn+L5pFtH2Fwg
y2jWbJnJlO4Ufwx4azpUAfp6mhv0qfXkWMEZQ++xYF7AMl6wWFy6UaBZMg/rzHOrK+vWUvlJMNqi
wqNHdZ8WtFU6MIfMmnd9bOyFMylWpZXoewtqzapzrPSYpM6WKsCtjwLxcD+0rnn065qgHi721cS7
IcxhN3WGPOToKPjZGLOAx9f2FK0Za0IXT0RcswdabveqqbhUG8OpWqpEqKukVW6mks915BZdlBKM
oET377p+C46WF7hc3OzpTzNMRxp6h61Q2s7zhaQca7zaIygqYaIGe/l4A6KB6oquM/ayXRNEwrCV
2fs516zVmFlBOIOISKmaMm2PGJF6KYiucOUsT3aJGTElarJL2NCsrEFivaAJzAjvFd6zTkytkCLF
zuJCTywY1razz18QqcPJindi6Fef4tKNBLEzat6HHhknQOD2o7bUieDXAtGMS+jmmhSGUkT5FbFa
3DGyXJv4NIFZeRRxywIO4+JusYKBpkO3Ehtz0tRlUU1ayzU3Jbz2dkxNeg/a4lyOrvj7wEtzpkQ8
96k455VixEwesoqra2yWn1GkNnLEgOWYC87eZ184RDhCaz89+ClcaCsBD1+ygb7JvmUPqHQfjF5L
jIccTp7XFzhnT57b0IE4t1c/x+Fl0WoDoW2nYsvYmh3ZxFYbXmpvih+whhy1PIfMZEn/J2ck7pbZ
uSCp9DSpiqa8oGDv622s2qQo08j+0E1yKSPjx04oU4gig6FC2ffXujFuGhOllUTi2sz6wvHUq4BB
IZxEfXyIBzcIyf4/QkbKtmO3BP1a45e/OEY0PPF67kQXOVLmFQSwurRuIo+SFqC54dGfMLZLm5qe
IQK8UrFSWqf9nG/nlj4oO2t2+eQ6eKVy9tqCWBP+792ESLdOKAEKepaeKTVE5i+nyV+4Xmo74kp8
N/t6GjD89wwyLH/OKF8ntn/0swQmcz2/y4wgkF2S+pkqedMHVtXl0jgiyUpIbsKGxD0RTx4pnKIK
YdDV07ABNr6LCIu6NhhfL9euiTsTSJmG116itM1NRdKReBCXRkz8JgVF7JM3OI1/SMq+mSDAcSO0
B4dM8yqyiXO62uhCOa+Zv2vNg1U8jhA0mVTy2baxgeXARGpJ9VTi/zTJp2e74+6PW5gk+qnH1Yjd
o57bt7Ytr4LSDZSs+oNBF/4Rv0/XYs7lLrWNpa6NtkCm4PYuIWTolMl8Y8T5Vx0Pz7ULk9umaaKW
kr6naONHTNesbqR0qsmOnZX8iNGmhsrOf6hROMbV2ENSHf5qSgYuDN5+taKCrA2ZjivvGHZcNTdA
1lz6chc4ZUozC+1067LIbjExR1xJhA/j6Bm35l99b/Fd9kRA23AX1bG50aW714b6JoKXxG+JTTjz
e2BroBRERAjNPNR83ibVPbiVesV+8FWO6Q3vJbwGV8POwnxrVc0qWEV+91VEUxpWGWZbx6R6ldnR
qicBQpIpWqdevE5HwtB2Mus0cYSEZdcFZr+uqX6Xf6gYvQkWqnjR9Ae3dTiRR+vEAvxiYo0C44wV
aLKgtznmxqeymBmsHu89PcF44VvveGm/hIAWwAr8d5XqiCPT51Sx46p7C1tbRTKwxjSiGw9J0jl7
46PSB5zRDf4QxRYTnwOzjTr19JXjqvdUZqeoi+ibj0HY02MJs0/Nz8Rw/upK1o/0BVpR9OgYug39
nYSy+ZecE2COQ+AfIHrKa6Bib+uKOTSGBFe6/2HCmwUwFPMWSyfYjYm0YNXjwg8efPp41q6Z9leN
uGpPiGn2bVCMWdbQLUD3JUSc1Mz7dZ/63yljPNgbtC5EVKlwbXnVGvVsDtxZo6z9YzvNyW8yDXyz
thsDhnWo//UCdyu5cmepE50SbT4wecV+avqoHj2LZK3l3zg/qrzojwjOxPX+SpXzbXfUWSWp/Vov
ZTs5Q+wi6M2jKvB1BB+Zbj8B5bThDHusLihEm7SU4t8Llm/yvy6+0YH7RiuYugXz6+ShQ7JM36rJ
vQaD/40JDOVIbiMKzXzuQDsMQlsKAjB9DevUnD7rwdI2VY5BQzONowCMDuHT+GIZIY9d9s50n78Z
cvu2rL18w1j8E+dxhfjWQ1ynpCvwuHHA6jsDuhqPADag3y7X8KGbXm1OjA0bQPi7vzlVZzrvBu7F
drdz+RNPBXkyUXsYm4fyMC4wwE47UfEHdK4v/wyWOAb11FFG0ZOmcPUPFTlPOloOwrX9C+ULc7+7
mQForEgKws1jFRUrJzlBPGGD6XrnqgNK70CBSq7TDIS4jVFDhMWlKzP+YH09sas1Vh29t0ayZdvE
hafz1kld/DCYuraOdUFH/jFb5ytWb2MfnUy4GKVnEhFfWhf8F+zRbeK89rTPbTtQV6Xr7ZGb1nzQ
d/lSZZYXF68pw2xovmcC4aoebwyynwz0JNOXv83aPap6ClFJQ5+5UudU7wYRjKUv9qTX2sRw6cCn
cQcvNtn3OtGKmXU6lhr/p4TRkii6e5SJ6I3CuoqF/DVG4ZT/srqZli06e43Y+1BldFGx89v1TOqd
Iu9PKh5QIlEz52Uek8FkFU7wSUskkUogNLRTc+2rnMPgYDyf/PJGa6a31iLvKy2rU2kBa2CBcIkr
h1a7PPDXvEtyDS7pittyrVj68YHF+vwzB2I3u/Mj892fuG9f3UwL/WVdqddWWP62rfjmGHysU1Xs
6iS9Ym9a8ZqaXYwaO2emDZZQO0qu4FJzVgTl8Ht9aFV+m+fuXJTRVsM9TjuuweA3UiSEhvnkKPHs
ZY5cGbFOGHzC91NwaRkL/WXxYNW+CxQGTwpCDuygblmcRgd/xIzoeeZhxPfAr+wYNIIHe4O6yR3h
UFCSOV65lJ0ACWGX9a2vr0HjwzBIjHd8YME+6jEkB/avkYplSPFfmBTxCNAFkfhPjjEjOBiYif6b
q/NcTh1b1/UVqUo5/FUkGjDGTPNH5TSFcg7o6s8jeq3d++yqbk8HbKShEb7whpFiIvVel3LAGvpA
A4bCXM3pWU7pRym69iY1qFKMSeeGA7KhbSIFdIdjf6B9U6jFuknZ6NS4eNA/Q9Fb4RzMq2T0WhFn
w6SNAqYMjqDFcsgsQPqeztjmXo8NS2T5VDN73HimHOnv5cdmJNT/+cnz67hGPs7sFyT08urnh+cP
ZMYeYfz/+ea/P/n3e4YM+lmCt/H8jX+//7/e/vnN54X9n9ekKfprcl8EaU9jxnu+jhO2/c+n7Pvt
f67z+aNak1bmIhmQteFGK3tqTlg9Pv/w88OTP/Dvl8/PsNwEDbzc9fND31BGq1FOw9TUs3rzM3++
x/NV6v//0n++p25E4lTSZDRXn3SJfuFQzHkvYfMX3l0tFCHePL/5fM3zw5NcMelINrX6WwkV3fk/
v//vl6hIPBz4mnenfrI+/v0JjmNpgMnItlxoDE/mzx0kGEwrxAGf3zMWqsSYQSBJqVJiF9WeJqTO
F4nphSyTTwD3n5/2QnQsOnC0fVCP952wb9UXTqtZwzlqmyQXxI51h6AUG5/O3piJM32MJ+UMi/uA
IDfiBFsiF6Q1L7iwIbJ6na9EpFCgym88DT1clYikNzGYpsSGD2dC/ggSimNkQU5sx7/JwQL+Z8/X
fj9Vxil7M4/KNNvfCiKBpd88drDxcFF0QXoOuIGOfv/L+iVXgfQC1SG/NbAGtmjKCMYq/hzZeHJP
zAM9yKmvlzafdt8Ftp8oOT0QZ3HL4YbMuAANlaPFVb7afVg6rdMGypWtxC5GHyIbalB2+F69pVsw
MrBs6Z0gHwKGRzjXdgJelGZTANNSelNV8NvBJE2uSo18eMkj55gdzCMEKhxZkFfpfZHSF3Zp3v2Q
b8rXqPPLV6FEYXvHR21XUDOe5/talv8sMmJibCM6NQl7PkpIlAh2+wt2ZdZ7H/29CNIBeY++iYMc
WwK7FVYYWJKyjpCL7KJJN+yjaEunwgqlJ1LrjQyqNOVUd9Q3pKLVt4kK4kX4PLal34EQX2mto2yz
c35jg86OIIZXAFPPxbk+3R2YPP5Sc8dtaWXYuDHHNoq/n5b/xwDOg0YuuI0HzpnhJvPz3rV0GFlO
DN+P/jDusJj8kGK6Ve4mn6pdrJBV/kPd3vsmMY121r4b3cefAi/dW2bjjY0Q9ek6OfIBQeZd19jT
pkJeFvyfS3pog8o71ngsrUz3iAcm34bGtnwsExcLjmP4Y64HjLu6lfoRvplroDKBfoz3+lr/Kb74
d2SuNVd9nX1B06qD8GcxWL6qCRJhdniMvNmebcIvBkBZWS3zCpPqcCPRUnZ/xWNxBb145FREX0Rf
C95klySjbnwLP76ti3lEeh+RmNTJvQmXXVRZSjelRqwdKSLBcsL3CUaHHSAAjrxh5JUXfDlvneD4
Yuoq7q18OUSvfzRc01xsTQEq2NIBLYusxCxwBWgX4YkSJQkZKKArOZMDASyQXsF0xpdwp738Kq+v
8bAWnN+u8pqvim4hVKxD7Am8u+T0l7fE7TVX2iLsQkrLwjtNSAN9NAoGITZHGdUc+uL42g8kR8Jv
dKID7XW76gAAc16llxGxx23MjhPMW+Bk+C3vMxeoV+yvUVehmHSTZve/36Wg4Ueb3PSGjlrKa1+y
AvyaJlfL8EabGe7nhb+bHOqg/kV0hbnsdHQ5nWJ0ET95b3dkKLL1rgbUWaj1OPM3k+17n+wmH31w
X6aH9NLvmwOIWIUt5HEw9xNOLRhRrqY1kCT/V103K7CyGKLRfjG8f2bKb+oElpORo0LPdJvrN3in
FYDcN2o+nN8FMvYJlwJrDCcMtJj3wkuI/4NNw5mq3bKceZjMsi2tumizDGb7u6bPa4+X1EtpxRRY
deF7uDaocWyifCtutG8wCZOTrucTHr/hqsecV19N9Tp+gbSOwLThlHtE8W8USRJnvsYeFm9+eou9
dIOHGW7f1MdOBEyMXBlUpj3kJ3+sbRQQiVI8cT+vESD0S91vQFi83MrqKJ/6v0UPqfvQCH4PNW+l
3x2dnjKAoJfScrD8fYnpyaFa4ITu2NzkHxTjRemdSJdSVj14cUB9cgaoLjksZPTip3kHKdhSP4cf
rYXHv687X0UYw77NLrRG828sHhLF/sIpFoiL6govWu2nF4AD17p3ARa6wnDHJmo9GzaVqM6+H+4U
Nx3WRP5bAjpziK2Ur/G30NYznmmjxxYW4x1W75ksZcCoeNFGYzZd7n/60xgMxoHRgQbrlE6KBcaX
6aIrQG4kF/gB0hOikLDM9Ptjpw4fGLbziFon+ZMObqEFM3gRO9+wCiOnBFo171gjMWCoV2XVBv1F
cjlSVXOHxTn9Fuo1ko9tHiw7Xp8HOE9OPPrxF26fnSwnxln54rDkCATmv6WryuYwRuvyhnJRqvEl
Y1AH9JU46P3p60GkKrpT5VL+YYN2lmdPqab8zDfgC1eoaYg/GFzSV9b3d39Yqcvcw/Vc6N9z+uDL
Y48J8RL5lcJl9nZrOQU/o1N2BvdzeOUSxd/mzA0vN71n65nCdXxfsd7WCdI66xbYgTu/0Em2//k/
GtfzF/Ym28jz28skujHAOpc664uLb154Ko5wpy+YidIcDEebkcDJYdFrg+WONc43EvO2+TurB41g
NwDVGDnpjHgpvodeiywbmBvUsJxEgPnJY8h/ORnYRq49dsgCAjxcj4NdsmpzvIWb2hY9gBirhS37
Y/7VW19DkLbhjPKZQi1rpQ44oHxOUm4QMvdJ+oIlojIq0pf8m28MtvPM+jaQxJCdkPocNM3k3CEt
oB3izVrlIPJ9kO9au+HjRq8DN+/sxAFcoaNpF3kdhNzwNK/jX8AteLJWXmm8VLDnBvH9vniKLHPg
BQCSPXx1V/HCQv29uxghRBtlW99QsHXYPNkzalrBjvZlbEEholrvR9v+U99Ua5bBn+gzvAlbZV1v
Ix+YICPoDD5H7KZsj9CTqMpnR/kz2kJjhAiDIIbhPTcml83JRXcA1lT2fgQ0ZVOgA/vaWMMLD6e9
gNVgCJ2HtzxE3Bu438R9W6ZpHQxUjexqayqYR0KUtFt/Qhnssc4+C0I09jos1/02MIGbIgFwrLZo
ojgkDYJEsYJwaC5vkF0IePgo5qtHflQH8JecX0LqpBlOz7sBWoXiS/nK6M+GGVTj+U7pN74jHiOu
Ix6tnqw1dZvEvvSK26PzG5i6I6y2rhhoNrHnGd28R+OXuQd+UfJnHrnio0Dc35rD3U8QZ1gZXhD6
VLPc0AfA7TDLXxWE2e3SG0/TIRwPUf2VGU7+XeMZnEGS/lHIJkF07IUtjezNHRB+3LpGdJT6ajPX
yLa/J7AbdYe5nK/MzyhBIQuiMrbdxidqKku8V7mL+1s4v6kVqMk1UjwcV5SpJuNMiVMLd2isqV4q
oND0Lb812Ffrdk6aWAMl13FUDPfhyhpuqksl4c5MYdtBWsAvDiA/6Ll/sbdxnhBIg3m12dpY/j1P
Lj8VaHGBMwzC+pJy/E4UxtYEqiy8AzvPHZbrpv+tnfoCAh0U2eJh4hKCElBX8IVWry32y6+1vqMe
X2gbnDOiwfuet6DHccM1VXgPrqQFqJ+mlJLli8LS5rgCG0jE3RUnOSI0xoi2WlW++qv+CuBqHP13
DEDGd+lHhVq4bVzxqlqLrQ2o4O7J6HFxPbNNdcXOXyWMNEcHSxCKxE0H6xXhYyrQNi7IqOvDk0pn
B3pLzC7Gisft1dHPyFUS78jjVqMXQSWoBFm5lhe2yrSZ1AMllTnDmMtHjSZ5iaDZ79Ob8QeXFfxN
QHMwfMMPntj/jAd7X8aRAimYaw44EypwW52dHQQSj22brKszoQvlR3Fc16CzCgbOUZZn6bH8+/Q9
hTwJ3diGuEvjibP3TR1XWrQD4Yjx1v6xEZEx8CqcqNLjtEXtbZGu8Lt6AzL4Lv4K6g4ltrxwb7Ho
wBtBd2iQPWC6CBHYnNPznyR3cEg8Pi7l6KFZIJav2G7XadCD6u1d8QIFDfhdzxXoBGlrRd8r7fkh
vIfTh4meIxKaxAyJnd8QDCEivKLcYxOC36HvOPLrfJgQN/ENCxd1jwDjEUT9gQB13uYBfJFMO1Bo
NDY9p4BIiJGgB+TU+3AZPaZSecnOQvpGU2fzqG1zXGtfLSfBeMx8LMvh3bckYcBRK1dagTtr8pN+
30zVSgnfMpT22A1gcLgTTTeolOxmco0RCgWOrwbpVlxADLIt5dhLB8IZzscOW73WGX8RzpvclpJs
4yYP3zICBI1TfCey8g3tZXYkv9KcOnTEygM52h9o0kZDkBjsbXDKbbgXRbpJm5WRY4YEvxgDsb/k
CSP77JlaCMheSo2yCKsMFKEzahS/XUyAxCpAtC1EolLYFehxqV5ruEUUHJbpt7IOBd0wK6AdA2lH
+67ur8m6MFaSD56pSnaPh70EYZwjmkun53GCKZXdd5SjC4u8dZfGNENa0c4er3kauT0JiVA7OkIM
xIj8l2SnjmbmhQcwfxENxgBdN2nKuVynxzwNHvi63ukl0y7ZIkZlqJ+mcWwg74jw0W1JdpD9Gm+w
gayvCsVccplfTiXkF3/lcKWU3qNfiUccT2h+7dSIs5wgFnQXle/HL5sNtrFUgkfghS0wQ2zaAjVe
PYiXhYvmd7l/t1Z6ZRfXRvLy+0+IPt0vR9JiQbSOpzcumj0HUA0CAuAS2VguBEzsdXN2mgR3eON4
4HyyuwPrxtwotLB97Jds4teaerhP3NGd8xX1KwecyEv0if7N7latS/tW/Sir6fo9k4l9WILT/SCY
iZePRFIaf8ZsTI89D+FqENMwRd8pC7R2cySXXcX7/JRUtkCNncos6d2ncE4id4LTZluf2KDBJPaS
b8IuuPUcY8burfIrwc1SNlRz3XwNV/bSwq0xZoWDyiSemqAdSI3oJtFFJkrlI74K+3TDDdndGatb
igdBg7UW2zdV969E8NluyPTSTXFAk3J8nX76xiGkifHWisRVrKOXAUPGvtfwJ244wQiVh3kOJuQ2
OdQ0015w2V0ZUKoSfDWi5rmOzV1KP/eIGvq4Xw6S6cza4p3I3PE1ZRsrT33Agku5vhq4GHvWrjiz
eFmRGWISHvUC9vSJPciWCZ/G1R0zaHtaSzuE3Jhlj1+sEH9yzn+X6MPASnJTw7/1qUX9FS/SieXO
u+QkDcfO7dMfXITz3/iUn4wt1CCP8A7hiuV6ouGQfOORtbOQUiVxJMivqlV2CHsMJz5mY9PKPjcF
6p0/l7tm8gKObkmJloZpf1EIqKxr8oec3PAlXJhX8i8FJuEr9cL826jc/iQDU142yMI32TMpqwJk
Jc09kKlKV8JL3ek+FHgdlAv8A2ZV37MRNAdqJSnirAD5UMjwRCJaBiemIeVI3xSOYqBj+KZn/sKK
hllN+ElqUap0hO34pn8A4GXVROx/iBPvCZo06+3XGPzIky/T6JO0DwrEONf8KAOoGYFRrkkz8HVU
0kOjH+L8r2RbV968G5GlppJOALzAQpLOA394jzzxTfARVySEn7Vdd4wMu38dXzJg5+uwudtEs6py
LNFv+tCpfehHRN7aXybQOgy4B0Q9Y4ctq3fkeT246Weza2S7etPugfAdIlMMvR/gApoFvnUcaOKo
TkjlpXajnV741/pbC8bd+HbfhtfmMnJgknSO9tg6kWnfTw7sgHNjXEvRlUrnEyOrxqacaOc+7BR3
IIRwsa5LXQ77Gu3jz/DvcC6tXcn0AjFf2FgPjqkNOpaVWOpvseUaHVX7XTX8GT85z3ibWx5oxELd
x7X6m8M90qg3kbOpwt+qpanqpLfs/FY6SrRrT0Qj/U3nuC5Radp2FF5z9DxWIC4oM3bEsVQH2t8H
shAOa3ZENHWwxV9lG1ivxObb3CPDpC/q9tQw5Q/5I/F5kGL6Er08Rhyz0W3fpnR05x1QEdknmeB4
Ls7EAjl8heDNoBvGTK0dKiAUMKj0sE+jikQdZCl2/CZNkPmZ2+6xP+e7oozuGGota4GGRrsXZ2rN
XrJrU5yGVrlxqUJvVI9YPVZXlH4qAzSMPRGHmu02fze7w9S88tT3sJgqVJcHbvUAztkpM7ixJPDU
4CAiIie8zY2d+PhDhQ5OpmjswsLX5i/+oyJjAcFZ/nkBs4dOlz1WF8s4TS2eUcShenwEGLqqytUb
FC/z/pOBHRe2vEdPxT8I/xZwuOxvaiOWGkyrFn9tsMihy4a2I8df6iO2PqxCH7I0Rqkuf6h9NcKt
qfG8YFTb4Qd1OkJ4BD2vRLxkSxQsqw3eL2sGurvb9SXsKJ873bW78s9ScVtpV+u1xsiFinOoOfpH
L6xIvF6Y9x3BCkwNh+ztOrD9zJVHGMaucSDTMItPEY4dR5VZcAPuhDEM2iSTTfmarI3FfGdXJ/yN
/WaV+Enlxpprje/8sS+SS6DzQHj6Q0S+TkFX3mqoepNt2tNVeOEYKl02VR3ECY0fgiiMyqJVTtUm
gBAVp24z+NNqGZAbV4TmlBHSCMOlfsmiORFBh6G+lYKeXHbAfM92CwPYrs45WY2evExfjNZwJdZi
W4PjCcZ3mX1sesSl4Ud/uX+TuhAXU8tlg0TEoPKNlYzWkjtvfzPIHh+xeibETCj60RNq6T9+sbtN
f3IpGHiN3lNHGWk67asHiTJFDZbWC1F7hrrN/oER+riSOKWv0JKmL2DsgqNUlGZCyU+DNam9PcVg
RQKML4erOLLSTkAq0ItO3lAyiXE3jA/QEoQXBjnGpYxaIQhkejj78aJ6aOfXNnG1zyJTvrozWLId
BY+aag0BqPlBdI8UPJ9S/ScVIqSQqFkRI+g8g3eMYhpQHR7BiKSgEH7o0c22c7v9m1k+EVWqO5Tc
1c2IZnRIDYawBGREMqA/65a/o3ZF9w9KcLRJ1n+EMzVRtowgvW8oKXFZPCD0mMffiHLO30XdtH4E
dCTK2SGsGpOAEQWYkpIiIf7gNOHHY9wr1+KQepxtHwybmFxD4izyb5MKTYpVryuIX0iqf8S3NFqz
NXA1+WX64i+xrWgk7EDAQeL2hwz01JtOUgsT2TfLnfKlyluZDe52P48v8bTMwPQ9TEgSvBBe9cHQ
Av5Y1p7ZtWRGhtzirKyGc/5OJ1l77GpnfIerdeP1VbSrmNRf6C5b5wkeFE6RLkiwF3PPBKfShPqf
V1ZUFJGFX7F35YRYMOh0Z0lHwG6MngUv2qKlFIjpu9Zc80dAq41mKPlr+sZrKezUBBepJ2s+z52n
MWg0l7yJkhBpdQ0W64gYKp/we2PvEqCvMMIkkxgZpibgT1nFGvfYUrvSnTHXhfVRCn+7xWgEL2gA
LRtq7ZN+Kyxfj1aoaRI5twoKoFeBrZ9rFlDub4JHtMqaYIKvw+TBV4deu80zIzYhuRqZlQW9X4/n
oDpid5gH0jbvLmAn53K0Z2cCExUWK8WKcsXVc638ZT5RJOYz9XSebk2BtF7GhvvtlAtvyE7GeFRs
KdMbP80bp9XcQvaoJvI5KVd5QXVeld4S5OJRs6WxXrK87z8Vov6W348f/Drvs6QrLgPdkZ7jFLNl
WLkj7qsi3Bl4Iq6grLgkiX49LTB+PAOvWfo5xnDkLGTEGS8VNSHLT0TkLpcwqLK5GAM1AFwpcdTz
Kp4iJcobs5O/qU8nzj2oq6X4h7vOKDbW6Ttlf77g8qmsd0s4gqMvntPlnp2Sk4+UWqo4cJfbJEUp
l1nCM+NeyQaRwiRy5KFyzjOqMhdNQUPC9NZn/Pgr3ABPvRsc7oq51RAyY+6qO1wjj4hdgakUauxw
J6E9IxgT1Mj2ONzR990HnzCUK1H4q1K235vRSqKGBpsjDShV9qa3TFrT06U/zBW+pOQqa8vf/ued
eQerW3MJKmk1SDd4E/THXdKTSrEbJurocaHc62PxRicZDiYA/qHL23PwF+fHvGFY+X0648sDjRx+
iXtHmYnHyO0w6RWPq2IR8RNewuMYg+lOa3i5be4W+QQuLWtdho4h4BpRS+X+Z1R+I4c755e4XibB
8pAqYJsusku0kHiA5KAoJS3tG/HR7sINyQZS0WxG3CbTAZ+Qx3688cbDmS4BJi2xz/tyO/w3t2f+
IEJpuvbC46EunJI1q+rZ0A6sCk1ds+RzZdtp656ugIY5JU1g0QX/xkPkjy0LI0a6Pag1F5utrnkz
tir5Dzr+MZ4IHu/BC3ns3CG3CRW7cgc9qE+RvBLYG2Zvzk81MMmlfwAMlOgXT2qWsiNZK1T/5tCf
6OparvSmZ1uKJ0JKMeHMnOfNQ1DPAlBO72Eckw5+g1saR+5nZCoRD66Mecdj4LWQGpa5CDCF8rO8
TKkF+krFnXCHuQqs8zL+ag18aIQgHK6C1/EYJHPDY3jqfNgN1B8Qk8qFX7iLu9Ha0a9jfvAoJwQU
86CWAt6Jnvs9I+DGeJylThPQ2o7L6jNI+7gqLnve0dhgWaSV0/VbJhnMklcapFHjLGsR7hcSPRuq
HtDsMYVgEuGgQovNpJjtR4Wr3D/FAta+wzrW7h6R49T7beKJllPlKAEX69fZctlOrP40dB8JMLG2
hMa6ztU9kDZRxljBbuX9Ilwx+48iwMmD1jjykCDGIJxHmi9qV54xlzmEb6w9oz3zJbe7ILgqBwwH
cXkorQzM9XC8XdQOaXMtAxttLSA6skfyBMIR3Zzn8NuoBxUeGmnMSbO+qNP6nxFmL4UzCKaS8YEZ
Ry6MGT1aCeb7hCMDtRBUpzweCWuR8dHagAVXLF0npzmq79TwGI12Rsx2JckusxBMgSHDHPQYsKJd
3XOfR8dA0bVW7h5YnQzAJwPLDsTXjeYtiVThYa3BqPP7abFhTCWVQGOZHCzI1sbUxacm98P98VyZ
liF9O3WpT46oinzVp5B7InFiMsYbBpY0j0vi/hdAEKZQAFl1D42qFp7SkpuCj4zVTZOjPrLl7ZdJ
MFDKdNCMNBGhS0GcBOhFFmRlNp0LGeUIKzAaSmp2Pzzs0aqdgN3TqVvq/WCBXmP9D4vR2i56vFRZ
l/kqOPzlwVw/dLx2bmQPTDISXHJglaytxJUPT4kJ7RIshoWrCMbzuexM1deHZaQVRkCxqfLlJ85M
QgulBQrnVsyxYh1rQVuDqPCWAdddlY6U5Wjvd3IH9nLgXXQYQU+5SKeEj+2gnID012j6EM7g8rSV
hAJoFBWik5GFActgWT+qU2NhKeNNQbMDKcKyR7fN5VHX9bapSSpci8Y5GJaX8J0RFeU9yK6Eyr3s
sgJK9hD8SNoVesJKu2rMr2VeKyeeJYVWkYYobc86djoK9YBehAwvTa9vfQCXVHLZgQrKpMC5cmsZ
t8fD3LAPyzJ8OoUUv36BZkRV0bKckB75AFkQOyAXOhbbc6lumIbcxRAFJNACgToLtPESkpIb6W6d
rK37SxcBAPcjkcXjwbSGSsFKA5FpJmssyYRvECtsY+pvjaLjajJf89JrGVPCG+uP0Zyq1gWDuMyk
fg2yXKF/SpCytwS3ZXjmrRK90NmL8PK9b2H0a8MfpMaWrhelhDviNMQITtZs2KtkSk7dMq9Zi2ir
qZ+UESzaNEFVr5iYPAqmLIh/SlJFHDxeWIEatT6CLMNmiRTRhcPIRFRUWJp4o4mdMSXI5ZB53Nft
Sfjia/O+5k9F9zedW6jWPDVOcrSDBHMjpAh7OfljuQteWVbO8uXiycvuGhQ4twG2RgnRWi2RNOse
58Pmg4oIb2+0LiuPv0zHiXM74zh1SpnZSNP/sWwgy5mdUUlbL3IIsjvHblH4TJteO7EsAaeH7XvN
Rt/61YAqBx0cr4u9tvtmwtMDCZUTS7eL2excJtQ9eZ24IcAOrAqhRePF1cUAQWK4JfY88MDAwPRb
RVtF40p4IEZoYzdUCSeeDnod1bBFyIZCDsMtFKeQiIuN5bkZsVirY/bBnGFJcWXsRPOwPGxexGRm
M2Ln4BFFYiBmax4aO08OaEWH6kd7CaCW234CCGGD4rwTtDUv74ORvJl4OXNyMGvYykgHtrE+3jcm
OGNicxcXUMIG3ox35eyjWMaXjCHBGatFnMhRj3RwNIuy/dJk4LHyW3kEMQfM+N6SOOyg5CQTUrfq
uwCWTPta4r3FINlW04AtJJtb+B0AhJOU6vDA7I8gQ/Zr1gz1tEz5fAUTQEuGSIy7N77Z5I/URknW
yVeX4xvkCeVPkEWZoy0wA6RCFByZWodiModzQ4UpJCJvnE6QTN+crBw4qYoJuSWyeWhWTFVo0Q5F
6GRiMJevhQZlHXvQ9IQ/zwaLyFGLjmUtgxJOFtnk8WU2swSmUGcgl0mxSUkGN09Bcj5GMQ4qXT3F
1aRspL5UNlYtASNLAFGhT7CGsHZLOmgUTzHZVGBOiXWKMeWdRrcAqSXWEcx8qn4+JVGRF4xye5Rl
VtKoiA4MY9qLFoWzRkcY9dGkhyrWBdyLeCLtqF5GHdJmFLYGxIqJnatTFW+4v9WqSSK1yG2iiFNu
jFn7afLocww5ZKBCx9gKYm1ieAlxTRSZmNkDmrbHzsq81JDOk7kIQS6/+fz1UEdWMkzNw/NbTark
BDni+fmzPE8fq4nKTbHQgp5StnmrI6dQxwxZPyA+D2Ay/Z8PcjQDxHx+3WH8venlynSkmoXbqBVe
Cen9vx+UFhm3kqNkxCpQ1MTXf1+Q6Mm3+dB7TykKmkDLhwZqcYY303+/fn42LEY3eZGvn1KjsbHI
Dz8/zUSsQG2hrPAQRiD9KQcrpM3DndSpgf2EuArwXSzSulD9z9VCU0VRuk677H9pw/7zi4uYLMhO
fvK8r+c3MSBZDw05WNdS62kMkJDPd35+SJYn848a8vPT5ze1qr5aqON4kwJbKcoxXX/KB/+rJvyU
3/0/3/tXZljuUWRL9DhQjHGXG5nkF0NUA3WpK29MSOTukcAOUL83ogxTvMZEvaO/IUfwn8VBQ0pB
B2Vu7frE1D0tM8qgFbB6pjIzAxbTzKW8nVAZKKa/bYbNVyiEX5GG/4A+1JsytDpvrDUaIzOYtoQS
WmIMAAgG3H0KAaAMsm6kfguR7o59elahEvAwWphNBjj+Glmb9NGbtvAYj1XHgTyImtMXKG4o+oOU
KHtppoVNaKqYNw0491oQq/P23GgUBLVGKt5EWiEx6Tq6uaMfmXiianJFI4Qiidrop4csHWvxUQaK
CvC1HkMbs2xCUDCHgdbopW1B0CIloD5XPnzlniVerHKklUP/2oKrrKhaoVgU7qu8X2vDWkSSmSYc
+hbh1NM1NMm1LG1YtdlIHapSPQtyn5dPjHT08NFdg9jfFwD2jF0aSQ0ZOS49vcABHREG6VTb8FOl
PyakdOs5hOAeGg5dBaRkErJCga7MnOG6WpsokQ2D6Y4D9VFLVPxqBBGSS2QYeRm/l2K3Bk8Pa54G
bUL+jFt2vJZmMEglVWaTAqGOmiFtov42lAxaU48qldd3RCwstBqJNrG/IJKakH6F0Tbd4Af2QDMH
EP/4MSr3P/UjFEgsMTmA+64GWZl8WVSANCnVVpMicHhlBI/3ggZMT7FKD+lHzdR2xHgewbQlEZSm
vtjntXyWl6wLKsTapIQI1AsGrQHyyDpM1siqGQQjQAv+o+y5YkFIAQUKJmJWk/YicnYZ/R21GpRq
1RiwZ3VPP4yOaFTUvqzE0nYRlHEn1yCaVnF0lXQyQ3DMPdafD4SQhsnFVbXYWgoOSaLYAGfTcM6R
lvAeRVMvGotsDx1sLMdh1zYDHiVydZrHHoQUjV4oKPNWMrQ/tawAJRiEoOpj5MxH063NIJORBhiL
AxqK1hVZ0GHWPGtUzG2OJTuCU926rzTcLNGD1oRmbxjauErr7qZHmuSPYw1WhcWLO6Vx6qWYcy9+
IF0SmfEyichzYmOgmmP8FNU82vMIty1R1R9kRKg25oqP1xI2iUNROIudhKfmLUbwsbhFWFpbjyBp
k/mRg1QaIe8l/UcaC3SBZqw+E4TLnIf6Y6BLthobiH3QPl7wu5A3SjpvEHMl+n+En5qiQ+dIx307
RFHweMvxHRtUydo1Vb2DT9PB6M+3WSj9RRQXAk1F4YwjgF4DgKRO22qalARCgjCCCPMol+qNOL92
OuTZtm3kTQE4Apofhm0GKDb5sTjnJpnTZCjZwZBCwiHUfsS8zIO81INQyjgJmvYyNsVt1DMobb2E
oH32ssx0mLo4E2tCJu+M++PLTFGGk+O7Z96hvI1QVGr0Cybib9Va4YeMjkYFpVmHalNYYD2aeYy3
CeeI1Q2xO2OP7Cw2EQtoERiIUcOArTXU5HCvsjUZV1M5MrAiGDhYjPDhpv29diANI2YmzOtRKR4n
9X5fJZW2ZYrkX4ia7c1icbgvp4uUk8f10Nz0kc7a2FI2vDcfajutVLMTtnMMTAOVSwhg0xz5itle
HmI2rbHu3tU8GkqOoL+ju4Xwv/KrjeQ3MK5GagJERZL0eJno745RQiIUa/NBU5VrY6EYac0z/pyx
QkxYUohqMIhPCkhYepWCN8NEYV1KOrjBO11klLVCSXFLBZqOWOvnB/zXzQOLADzprLvzkItiM6Py
rmOb2MeVcsJ38w3putpnM07XcnLRo1J8wZ9uZ0WzspXpZ+lpLL91j4GmDlCstsHvcjRu08P6mR59
vEIU5e/jnttA1O+X0o2gnK5L84YRwrCzqnIf1o8sSCAdwx4QP7MFIoFUdbtFt2snVlW8Qy3/Hat6
8jw6GY9M2kuol/kVwoC+kBp3T8qrd2apU9VCtdfzjvR8GImbLS3z4lagC4h/myo0XjZrugel9BfF
tV3Sygpw2hyhu4qws0S6ZZeR7WYpbZdapQ2E84C+7cPhrUvkdh3B0KHxsJRI4A7jW4t/FBLlqpH/
bQ0JfoD0jRIlfZ1wHNetEqeepsvXLo9GtC60KRiHSvdzY1jX2oOjVpV1XxtJj4wG6U70lqRBAaPR
Pk6CEdEUU4bZy83ctcoSowLZ6nZIGxLbsrX06iD7oyj3O7nKj+OIiE7ZHRDQoEaQon84i8NOjdFG
7eI7vlz6eFapGh4SXFsyqQwEOccbtYsM19C1glLnA4iLoMCMlsO1jAsCqYXQbDoNQlKrU1SokTN9
g/5zGB/TDkX5FyFBBA6zPVgQBPR1VdecqGDnpYQKSiIUP0VSelmiecTv6mcown1msr8WqkSp3DDX
MRH6Ko+Adej3fic8rFcJGnKETB0tEwwTEdwUyjZZVUN7sXSJrV2gqijpJFtzZH7HM9FmafZAZXTq
VA2CrrpISTPF23SN1+nD8lOctalaATXp7iBNy47anFmzZkSpD1SjBGWeDHtYj1Na/IW4b/8/9s5j
SW5kS9OvMtbrwW04tI/N9CJDR2rKJDcwksmCVg6Np58PniwGK6tulfW+zdJgUIGEdD9+zi967sWX
ekHnGJWeKAlLRjdcvwfjZVlkcosrOPrhYBv6T7MzAWadz5lhXc9LiuGImm6Q0jTBDT9HrkdgHqnu
Q2y8GV3w6JlscZpOh+dkdsK3ksqSWSU9cgJBcBtFw7eo9cODcbLd+tjUlG6tbiINsFSnZlW/y0Rx
HavCeXSz9ptAEFZZhBtNQBJcBctTEgLEaGAJ1/PMZ/wZ9Z2dEy3dDsMRys0ipAtasjsx3c4Y2d/0
NSXUILX3o5AUCH0GOQzDuwqp/iWLbUTh8Y0Xsf9JJVhWWv0nOpw3XoDzM4JcWVAfRr7TXR2G7k0t
kcIUSwfbfM0xYWA7yQRrJ3Bwcz5xkRYEX5cEvS0dyoOtDf8ZvXzV3LiJtdz7Sd/cIkxAWn8mYCFD
EMRDuxO4n9ui824ySel1goiDNQlM0nTVObayr0EVpjcq7EEHpRlmpy4p18lF4WE0q+Pob2MLE+nK
vRaT0e79WXzEIOR+6UfvVuTqA7R1+skA9GYKId2yaHKmmeTeXMoHvF/Sa4QiQDVZ9hVaB9Q5zbHe
euKRjFmXFy0DiqZAJqC8LZ02JQOOVM7o1e4uRzk6HYbmQwtscV9TX0fd4Y2H/DUKADWPLCegQ8Ct
vmpESWoYFXnIe9XbLsXNq3Uh3MHoOqHfaZ0cKR/axkyO/WohSvBN5sxvh3cMTetDCw0bODCLRYAV
aZ65n2cJ3C121PUIyZikpfisnOa+qGwEVZel26wfj5fNOwaP3FzXc1ZMLiGpUexLb5r3Tqdc+NiE
EQYtU96rLUZHhMSp87ki9t3ZhYlUfUnN3hwLICEKBcvm6Es+0tqKaMZsXvCQcm0+9uIUDkWAeGZx
njyayXKEaWEHcGXD9p1t5sFtM5DZrazqWCUrDQHAZylcxAHD5c40B3G0EIfAp2tnj8saFQBdzyJz
PzkLcEYAYQyozyJT2WOfyPQQ9xTXs5UWWVX4PC3ebN+YYXYQxeCRNUvCjXSnkzdCPwp8jE0C1BDO
OU4N9FcZOSkMZtETswlPDmiQYhplzdGHwMWaeslKuGOVeIqech8KfkpQv9WOEq0kndKMJX2eZeJ2
6GcrX4DySejm7/F8yvGDE+KhDiDDolTrXTlRseymNoApb6MF4fjInhoMbepwKY9xV13DY/zezH5y
lkuVkDlpP/coSyFi3ZJyyMf9UolzqEBuS78tz4o0WolY5mIGEWZtPNwWIcfGXBgYuib56sAERjaD
zTBS00VyuH0yjGSm68U7NK1ThbwrcHRGEaScElD/yNCeF/gvbXdnWEN0G5jpveWMxjuGuzZ957dF
YWfgtNeDl5CxCag19sabqvRPYclAwe+papoh3XfeUUUvsTZHqb3M7G9jFnvgmrG3SZ2iXCUOwW91
T0M4fSDt4DJ8Cmjl3PZY+RhgjZGsb8LeHilI5KeMwf3ZrxVtSxOfWyr9BuYVh6zJhqscIecASvPB
WApMvkd3HYWaA64kNsDJiJphT+hc5iBDhQ37RIzFyS9Qi3PG4YRa/W6IwuQ2ng2g7bJp7ng/aU4R
X9+mLqasxGmE257xbMEsuA5E8jQldKu4KBbr28IHTQgLfWgq90qgVwrstcXQYzV0xoU9clB4y9Wn
yh7tXTerz+boKoqKCZ9oXZP6W54w/Hkfp5QKl4GyfCDHEPg/pf5wnhcK1M3nOGkEcvMRRUqw5m0N
/B8d0KOIYyyMqiK7mxL7reGPAy6HMxqxCMAGX9GWXK7muAaqYaBW2Nkq36n4MV/mD8syQyGTJID7
qsDAt32/xOXRyFG4zd2P7TB8m1IJiDZmKFmT5thyuqjfkbu1WhPl7QJ2CAgSUU3gFYLzEGS3sbrB
rOSzWpBkKGx57aM2cCVdLwB7O7xpZTE8Io793R6hkQQurJAhkejH+1n21k3yJ2/8UGPx+rw4b8sk
eywm1Zz6cqEMlE5r0ZlKUCtJt2bO7USHtCMb9dvQyOHYSWp56NYM9PSLPKCghIuxANGIfssXY6Gy
ILxxN8xwzwwwfDuRfaTBGvZ9ik8SaaIUxf3kW1Llz7UfISCJHocSYX9TgqUc6FX9JXheXax23ioN
gs38hy99IKY7szd2suAmoVtRIbYcggPYKSS7H4Qajn5WMKYZu31JC77pxXSDL6p9siKbgD++XYpq
IJfgU7qol+OEusZmmmdoBz3CEYl3Kqw157ISE0esmiRmWyTE+2YbjwvBlFXfw/GldNHw7caN81RK
+R372mqf9u1XROgAICVhfZgX797OBRnp1N+3BlGRz9iuDqDSOAZswL5soOgDGJ/wB0RRj9pXKvl8
nHjbTj5Yj8wlVTDg+W7zeV4Z2RzeDbJ+TihTdl3xmxviidB7cFAVAGZamlCaX4wCOJGIlnk359SR
E4pxhuNRpVFfSwELKgz2M47oJ+Ugxgpznvz3EH/s2/YJW8nlPncfZAHTOOsxn0fzA5ubBVElAy8/
nvmykRzDyNvHLlPxPh7b/n+E3r6j9NvN/yD05ns2+mv/+V//99v0f6Lv1Z903mii0JV+rn7VeXv5
zQ+ZN2Fa/zIdG8sd0gTCtgLxH78rvQlT/stE1dHHR5cXF9G2i9Kb+JcpbM/jlyZ6b5aJPNsvSm9S
WDLwcDqyfQ7y31F64zT+KPRmBsTOvpTSJ1RzUcZE1q7+9uVNUkbt//sP8b/NAq2h0FiMa3y5cLiN
UOsc2xztg59zL+vqqaKSMSe4OI56Xu/1p21TyGAQXXT6qfUol+PpRT2pBOZ0VhCRuRzlQ5f1CEC3
Y/4YDz4NwyoYkLUxEUfbtqC5yANt9MpkXsqznhC/s/llJ1Xixwulk216L60DcNn1l8Nd9rls1nMT
RndXCnTRgHkY5bPf/82r/zpqq9DLZj33ap+XM2sNsiWFnBI8Cn8/r1K0H80UY0Mj7061r4ZDG5bq
XC6jgsnqUX0kfUNSXa/VE99r/7CcVa466y0LCkMCIeqT/rVelTOkPIt3ev6yo17Uk8ueL7uv//aX
f/BXm1+ti8oq2LcZzEtYgL1n1qfLkfScLf1bnzTJXksn/CqosKoqpFpa4efEwv+BMjKOSS/mpL1t
giOQlHb0Lbs8xVcPVS+W+vkHkUV36/kI6Hg1TaByAigb60uXOgEUnwkNN/zveGv1S1gVNTB+UZsv
O+p1+icvv9OvtOUaUPQ6caff01mv05sLVIobO84OeikfvYBiIkS2X36rZy3QyV4PdUcvXV5+vfhy
0PUEKYpOwrjTJQ4nsTw+Ked3x8FkFMOph3i4lpjmaJUh1DWmbC00XUpODImpMhs20NvVLhEHh1gd
9Ww3r3TcBuOWmCRwF5Rw5gKbj2qd9C1umCZPn9Ih6SY/IK5d1yc/9zCz8GCVymTwPFXnsKZ+iPFZ
CsXr57KtKnwbvPKTNWHWqieey83Xc3Zu1mexTvQiYdXHBRG2XbDuEVA1r2XpHCeXccIVloVMAzIv
9OP+0VwtR7WLX+QjinT1y6wNBNUFnYC0c7PNqpyt2jUTFUBmg9VFc2ym4eQWD14kXewHzFt9YQQ/
/As9G7g9oPG8QMkJ+3WKjsStxT0ZpI2fpugIOjO508vp+yL1t9ZarPHW17ZeL78beGH1op6QOPqx
mBUNElPoTOsqa+fX1OesxaHWipDjao3roPGNzoi+C5i9Nmc9p/8bIRNVRcffpEJN51kmcAaWErhz
OTe7afRh2Dg9wpFR0jDr4qi2rTPG5Xlm+dQsG5+Uf20Qr7QddfX1lIi+YVTFKW9oZUGk1yelnwmZ
vU0fttZRr9JP6PKswj3WSeU5Dxca+SwvPtRtGYF1XBfz9ZzntDKA88L0aE0LbUQI/dH69oW4eMqp
ifYj1Y20qZBdWt0b9TY95wgwUE6eH3ni6myYeFbqOTnV2FLqGmITG4y67f456Fb9HV0vtbNVcEet
pVO9TFj6VpDU3ruDQy17sNGy0rNhSiVVz6HFnfAyRTe6IIzoEEbMXUT5+1LhJeGEz+fIK+3K6El7
p84GBqp67rIYLBIO3RL/plf1ffQpGCZvFwP0p0kxfJyD8yLc29Fy26NMeNar4qizDolXHXHV+lg7
Oe39z4sNUDjnYn8uI2gyXVmTUW8vV/hymfaq3+O1c3OuO2GBRrvRpeLLVepFfb31Wkh2BqD0gQoP
uG6RIXJQ/tNXrovWvva1fHG31Cuqpt54/mgddTm2n5Dd6K0UMOLlfdVvR5W1cktFcnVQXjv/ly94
/YxlbxyK2BaHyyrHKe6QJHb3ljJogW26+MskQoVr47vJAouHYnAVNCPcvOFB++GOq0ems3b7Lx65
ulqtl13hrALoQ7qTOiDoV5dPPTEDjHiNphn2SHcjxjjYEvBvB+p2fee91U218DMYp8VAZa0up7Ne
F5bzZ7/q0r21uofqiZdny1VXmQivxQWE7QViVi/oHaeoQhBqnfODiJe0zNR0UpCaxzm48ktwzdWK
naiLYuJ1ALpwlutkmPAVkeZUoCL7xyL5yzKZsHBTSvzg4khsPYTDfrzguuCvJ8scsJLMPzTaRrqb
aPHFsrH84Uf1vzNMFKmqlCpNldDjcfsuFqOXxQ4Uxa4yx37H0BxZj0Wc9SSKxEdcgIfNUvGxm2vT
qSf+arp+WacXq6WUMNvWLXofvfmyqNfZaRQfrNm71ksOPTQCDeuhX2b12l+O8zIbiHGDPeh89CiF
7Mmb3FirFzd1EDTA28mFNP1YWSQT+953to7IoCSitA3qHZvRsSzAz9a8Z/kaSnZrINUKFH2vnHXl
y6zeTqNyHxaIz5m58q7KVRBqXDsZFRmcpZ7VK/WkXjfrORLrOJ3Q+PxY1jvqxeHR7t3k5SB6V71W
b5+9tc/KrGWAKeDVhCbrMhksut6fR4rDFAWoxC3HNUCBYbNuqXQ8o2eR/aczXlem65xezIqRh3BZ
/svNOBzyf/Se+ke4IxMjX46pf35ZfNn86r9R+fv9NyBkKgSa6pcz0L/75Sxfdnw5ht/gBh+FAQii
jE6/mtZOrx3p9PRyaDnDNgo7wAnrOj3pf87pxSUAmKR31nOX3+rFfiGvlYPiXPdyIp+OVc+arrcA
d1oPZSA98ON/vqy9HOfyr+gRgXzlFMj1Vv3/Lv9ez112/uWIl2O9OsVXP7nsNyW0FKj5Uh4kElo/
Wz2hUvjXizbWPRs6eBdVK3ax1r6tWaONy8RxC7UL3flZrzL7hO4dt4lfd3m1qHf8t+soXQDN7jMT
hQz+ka3jhcu/0797+S9/ub0fIJ41HqIAL2f880L1uet1rW6k9OxlH71Z2dQ9frnUyz6uiFxEiI8S
8AWl6Qa0L3dQT/TNG42OR+6TpqSW6b2t6xJlhbxH5lkHecUw3MZRQU5njdLcNRDydcinly+Tl5Wq
FOEVWU2w7a92stdfvhxSH0Qv65+/rNTLJoWbHRUK0si+cRUHxohgi4mG/4iFSpfP4OIMt0PNNamu
ED+Fnekq3Hib2kegAx9wgtu12yNfP74VE9DduWmPg2OSfxIKyYU1gHZWxF6vY8lFR9pxzPUHCrGF
GdejXdhL5ywX08GmhjmEOBFWXeecZEAcwgmO8QpFa9f4SeqoKiULtpG2pahuRoCBjWuBXPm50CEe
ptCoH5Y5IVey9t/ROtErQVgYm8Fq4e5R47JiqfY5LtTAxuLgjOXjfBhw4DtP66R3qvqUYAyB7Gh3
TtdRi54rhvaUpsQMykRqBAMZ8zz64XJuFZyhqHK/Or3Zn4d1HHSZ6HUeEcLWFviUj0EL9X+BRlG1
tkFHsSD2YsB/RUHvaVEAKQvdHQdrT6wn7QJ8qao+AjXjsvSdcNe4St8YPacnekNeRwPoc5iXSeGN
55eJlcdH9Ob3oW4bO90yL2v6YVzbZ6AlzOq1ZpnczQ78lnmMhzOVWEnQnHC9ET5Fr3cWa2utf6a3
6DmSirXNw6gUVvaXCU5ovy7qDXoduW/8yeQEhapsBvx0cZ73UjSjpY3zjV532aDnpvVWyQkhGawh
fzxfPXeZDOs7oJ+5XqcXO7EmfS7LL3NL/xgvc7/PXkYL6wH1Bv1j/bskQniAGg/6QnS5/dq7EhsC
mfi5aOguEqVeOsp23d6IteO97BonpQOKFODmLzvldnJIEnApA0NVSkFhewQ7MZyxnOLGW6jRX+Eu
yKjXQ8yGAUa8GX1E3wZ8X270pKdQ7Xd9cPTNCeh1JAg69KQvyEPB9gm2g9nXLw14o7GWlzYMEy2q
ulhVQZUI5nOOYjiOWeMZvewRVCyTy2K/OGA5Lst6Tu+j99aLdWjmR52C/B9Xjn9I1orVAe3vsrU3
Vc9w4Ev55dd07Y9f/W7LEfwrEJ4lJTlb3NaBnfzM10qHTG5g8SeFKdhCKvWHM4dt/8u0SNNKD80i
lHvlxZnD4oA0tab0oUiYpi3FfydfS/r4j/lasEv4DOEp7/oMf3zXcv6Yr01mNfZVItSpdKkQJ3Er
D4Ga3zVLhko+uVLP8oxdGWfyMCs4OxMAUSsP6k0zbM24WTBRg7TvxygseBmS+u58KJvbqYMWoMLi
vUjzrSxHAZMjoJCTd+0WZDCUjrpBBnCKT4UgvHO6Q9NX+DhZ6lPuNADnlDVsSEKA4lUg1tTH4L6l
EnfwVTtctQVUyOop95JlX6aQL0rK3+lgyM3k9ugahf7NIsd+P8EjCuqixTeuD9DVNUGhVxKjMk6i
Kb40udMfPUe9U03b0btwreA/5WYg70e90TpEq+51o4KtKLHf7fzBPPX4ZeXI0e/8HsnDGmJCWkDM
pJP7UhccQNXzeWrmYj83EpWLqZmuRQAKgHSPDMZ7NbdHU6A0MUnb2CXDiKHb9NwGn2KhaqS8DXTB
Uw+0TIW0V1YBdcEvwlurqRGqO8DoHE/tCzH4AMbBhTDoWI69F8LVQLYzDZzPc+baLx//S/3h4cWi
5X+VffFQJWW3puj//II4jmc5Lm8J7xwy+398QdI5UANOdzVVdPnO7KCj6UketOUGIfkaSwPoM0ve
35s9J+VQp1oS/8fN/OXr+otzkX96V7GZA5HnOKYXUKp4VVuwDNrKKMvq02gopNXq8pNNXR8QgtE/
RFbx3pDl98T50fz9+zuwfgK/eNfwiTi+bQk/EIFLqWSt4Pxa0lh6Tyxt7EHTN5IbKAjo274XON2B
t0K9HqvYAyVtuKgj4t21QnzXaCGFhGN35jI8JMyWD39/HyyKPH86I0f6pvD4YAPTXIswvxRZUkDo
Y1G2+cmJuRFpCXYVW1wLTkV3oGxrXxm9gsfj4HMPVucaNO6yN/LsHKdLv5lsD0beKL8PE9Qyz1sE
wl9oEK2HwlAYCL2FpEmYvv37k7ZfVYb0bXSxGsJuKHCwxnv19CK+gATPBk5aqgUdsvnYpeSLO4DK
+M97YmuS0tnaY/PJE+AQMVKrr5KQPL4jCU6V9dx4sClt2eFnZVSPXrGSdZr3eQj6YLLmqwr5HAvq
Xd6k6C7UaCRZbXYewoZe25i/yr69a9z1RljJ82RMeJy51XjlxtYbK2hgrOEP8Q9XvL4Yr14c6WM3
HPiU3RzxuhY2gYmIi8xMTmWHmpiRo59JyvUQje/jYLFubBnsSF6veC0nPQtnIYA2GEXki4fQ+Qhe
pYbMoIah2PteE1+Zyt0nPRJ8E1BHa5LvBjB4mzS868MMm8OaRkDWfQ0CI/wia9FfuX2TQd8X5r50
+y9NNS1YJZPWqMxy14TURiJn5wzhP7UYq5fTHy/bNclo+I7pS6b+q+8Fmyd/Lno7PXVKvqtkD1QU
1JkK869GH8Ir/62cK8i7ArYGWtmYZLtqp3Z+Gy176teoRnnXXQuWuhCuc/cPj+Svzk0IF98HNwgc
xzL/+OWoRuY2maz01MxHU2X+ecmrpypQdAlohNeGDxrPcMHM0JpbgwlfuUbHMgJ4YjMy3IyQELv1
M++tz60ff3UWqO9d5D3yWkIjHBpAKB2yJWJRv7mOGcC4frdIdCHK6yBwHxrYC0fDGs1dlSoEmPLi
oU0HRFujZFOLujgnafI5cULv9u8vW/y5CXNN3xNCCs/DEsJ81cvjUjwmkVenp8ULq62bpw9Ou8iN
6XVY1C8JWGd765TdYezsa4mxw3aZGRWKBuG1wimOwCvSFwTAv29VX/UrWEJxGpLQh1BmdRF5dUrY
RlGZiiUOVCFYy9xc7s3Ycw6qKE9l7junmCj+GGHdQe0a0r6v7hJ/hBBfiH86k7Xh+eV91WfiCovX
IfBNxxWv3te0APKvDD7TDuCa6zy38WScijzq90kKk8KiHcrmGCE/HFqiGrhyhShcV9QUV8Yc2Z3O
fw9wMdzF/QKu2HJ3FUKUf/8A7fW9/NM52l4gPXo+WpP1bv7S4gP/aCHaTDQlrXsnO4DjCmCcI6sP
hhW0nxk1LJFZXPtJEx7r+Ks/LPWVO2KL6eLqTUD5nKWMdYP6eSWrvZ0EdEeF0nQaFA8WgKRtmABG
raQDO3wpBhjLxvt+hd9Xs9Xe5hPRHlmHreHX/3j3X3UL690XMqBPx4TO8szXX+Qwiyxp3C45mQ76
SQ1cn5gx0nUSBNG2a6nI2B16Yxa1607AMq5y/IZCclxnt62MK8tngFQCBEqNf/hm3FfRxnpilo+n
nmcHNrF48OoFHSJvwPsCAtCYQi3oEHxs0yqlr5/fgfdDnH8lKibZ8gZekFhvIGKQTPeO2k9WXxCE
QrZVfolGIbbOJ2og26q2/ZNjzeK45O1+KcVaOMnvzaFo9v7gRVvsbwQUOe+IG3v/zsbMByxpanyh
2nxybcRD87l7njJnrSSJfhM6/Q1oduhJbvHYN1W8nyvkpjrspnB2jrFuq0Z1g+vRM/DQ5Trr+7vS
ysR9OfAc8Qxv3Lr7grvT7WSdudW7qovzoyT52ctIHoxsSbdd5S3wgsnYQ98wHv/+tfb/ohFweZmB
izBCArHyqjkmXA3HxTcMJKqoN+O7Re9doFW4cOF573oPNoC2UHrhJsAvcN80AQrdBQownjAYlUcW
jnNw6YHeuyffsaGrYwo1Byb0eNJGqiq/V7bT7D0n+hjmUNj5noGYS+Vuwcg40P3H5BR0sK5DVMWp
IdX39aCcT3X4DrWOlpHTTeXm+V4tWAFFsbdNlYVPUhmGp3mw8Z9YU1gx8pa5McPVytb2YboeQV/U
/fjb2Pooa41UgCKHqoMHNAdVU4fxU6u+xO18v+TjvFEB4wUbBkzUyujYZTYy7UYMrBzpuSNU26MI
VoEyzxiwGpKf3ciwHstqvueMV2ugar8YVXp2MJcOaldu/v4BiVf9JR9BYPL+m4zciFVBEP2x3TFl
2VXQ8pKTkXT9pivb+ywszWMNMYikIfI5JCWrkZJ4E3QEMlOJjAiSun5QPcauoKzvW7eZUcErypyW
iknb7f7hDF8FWfoM6ceJNyxMNP3XgwKYwLxERpu8xMLNiBJTGCGrZNK3BwF3nM/sCsDtHnA6EhWK
+Cdqqs9zQpjsz3Z7VdXR0Vn8+cpfGID9w9mRL3jVbgcmPpoWQwdXBjJ4df/moHVbZ0p5y7AlJM2E
ikjUj5/z1Ef+1MLWoZ7G+dpwuvkatztY3ymOxbCMXjq9GE3Vvz8h+2VE/8euJLBt0zdBkJk2p/Yq
Ds9VDdy4Qal0snNo3XabvQEHGm0F4k9DaUDKQ++ZTNlNlCQxklTf8X+sv9jVJ5GuvEjbVt96DHgg
pRTHcQnia6f6TjjTX4f+WG6T0MOVILEfqJNNuzFuwDDQLG7yga9iAPS9GfIPULWr84BW8ZBN0YPy
gUkXfNUnHuVtOrXPVV2lt16KwTEYhIfQqvjOoyE8+9zJfQzperPIwT54Kvmq0ji+mVyUubNKgfZM
iYJd/DHs1H/oiTDOseQ8kbedWyf4hj6VhcaTQ5XHsRFCaEq0wnMOBQ4XAXTHxyzBjN5IbwlOVUzn
X0QOyIuwWE3f0HG1q2U6QJb4jcfdgl0eEHGdg2ebmvAuzxUXVSAwE2AtgiPecDShoVtF4F5XUSIg
ETvpOyv4xM2Ob+1yfBOaDgLbI+7fUZdB9mQATSeHD7RXd1CC8mj8EPr5HtSmc5Kl2iYHDzO3wKox
QLOdzyCRl0cbfLrjk5Jwlxl5gjF2z/mauYjmNDmIKv/kC2O6TnLoqGNSEM8WISnTwflUlI5LrJdA
kvEBgBjeLfbq03WBARGshCBA38ajx+rzCRO3MD5UKvSeFuuQOdYBZO986grrt3nJrDd9nn7xlxmP
UH82DgFmc1d4V9KHeMHBG21n+0QjeFcIQ95ixHpqxy68yxdytF05IEU9jTzJALMJmVrIGRcrfiHs
drUvkTHrgCU7ixE/1Bb2ybZTHqkAigOjG+vQWXzVS9kbp8VJV9mF0NzGlf8hEqaHB2N5146TAT0X
f5uGzOyGYt6noFvyTQr47DwnskdKMPgWO3m9L/0xuyHoh0jVYAxVpJN6x7C5wCoNd2vTnTGoN0Cs
hQPvclxCQvUUHuj+0B8iw0NAz60VEfSMKVxV35O8uHXcNkLhH42FKSuOEkdHZ0HrjqAKNe4FJedG
dFcto2ZUqn0Uumrv2pEtaaGx9baq9Q+Wo27NNI9vM496LYiKfe+V6AEJXEWgOjEurovpiLHuo2Xj
2O2XE3FqDxwchrCxTSe0O3Kc489T0Tws/fov8GTz88p8NBvUBQeGjUgJvQTdqgzRfO+R0BTI3IMV
RTqnFAeGONapyvGVCREjjgwoR7VyiRH9HhS2b08HH2kDHCHzj6Eo/V3bYoqZDTJ5yHO8RpeW7ssO
PlRDkzwqAYWsz6DWh5iYo3gxiw82ufir2HpvGdH0wWotUoEtss5U7GFRxCCipyGy8NxoD1kYhTf9
ylqrAw8la+A52fR2KGfvlhioTgtU3w2cxIGP30vDi27N4ttgjquYUOhup0xGEIU56aSV9yL3g01c
rRB/XxCCMUreZza1nyGG8y/hC9AqH8DnRXfW/M0rxHZuGnGbDVA9nLQqQPxBpzfS0r0xywqqUI8g
EozKd05hHeMqTW+GCV1z06Arl2Z87NoAdQzPvBnggoWwYnZWGZuPeHpD/eHCK1WMB4Et+85Jezga
NTyIMF3eZ8K6IX5Ee7Mo1X1gcXJZlIQfY9DxxmJKUENS3C5B029iE5AfOIBDMS72h9pPsRSq4gF9
IEa59IZJjLspn9W+bt3yxrOhR/lJ5nyEgubhrZmW1zOg+U2FteqnJkTpO828h1YuDoxFmDVtQH5C
OC0qk9gyC2GNGzEF36rRhnESIU5qpGihkvR5oyh8vPUMdEfUnFrXwk0/13kXHYjUOkJJaDvJjkCD
oX+zPDmKpqeh4JrngtRE+L0YyBowany2KrwZUEToT3ZrDPcJxbhNXsjHAdgibx/SbgyzGeGU0bGX
WPmUswN9oTy6fvyuGCd1b1ZVB7XdRoe0s+sDbGs/vOdR5icgOF9hTbhke0UN7Yp2aAD6dUea5EkQ
yBRu157HGPpAUebXMA3w/Gse3ZhvsFKYNeJyPdHWI8Sk0rY95+OEBUx/sNX4paycD90ISS1La2s7
KL/Z106D+DEeAWTG7/RRp9ZPNyY0oF02jQqVejvewx1DO4O2CjthdLBM8C+KWnRp1rdLa51sGyhR
Z1sYcXoQHix5zh1eaHNAIQHkS7mv4+sFK83HZsZIL2jtM+xDvOv64a0qvHSfR3azKaTy9rNIp+1S
eW/qWYn7mHS43wf9hipFfh6XDvMbW5kngWjKEX4kejPmuDNGHKECT4abHIk4ENvI+pF0BbYHzKBs
5tuxUu9zvyaGtoenvP8C7xY0U4G2jgrgzMSwRFLFA04QBhkLFxsKlas97QUmUzm01a5M7yvl3pQe
/qHAprCxSJDnD230AqtsFd2hE2wg1r2NfyOMFNeGxDTObNQpNfCiKIvgph2OpbD9o4MtL0DJ/JTH
1tMifSS24Y1sUBo1fRQnRUEIaMPbAzVadQwj++4oy+y6Dt7JmNEDFJBzYbSIOSZ0tya+6uiZB/06
BPV3A2bfG7vo1bXplQAjlbELY0tclXONJGq7SpVmvtjLJXifTfIZgYXyVjoxJnUkufq07hFNjpCx
RrZrGVsEJgGimRkig0Pqeoxj8GLwouk+d1C+lwiJFcNvbWemD9livMkdFe/aghrKjMgLPOl5U/tD
dlYtpi3FBLHeT5cT+EAEwanhIDjcx/ugqLCpg0h5wgH8Q5CMn0fj41R4IMqQQscyedMEofs2Wwse
tOMnvgKEzCSRoavC95j/KrE10HNB75N9rcgRN1aB0GPyNulJM/LJtXS6+A3MmDJT1lkO9lgfvKz7
YqLmMNETTzOAWPLfV4z8SDthN2LkzR5PS48sNAWS1vsQjdj8NHiLkjMLH/1GgjqidA2YC8m3iWr4
PEX7vqtxe+0p0xA7wf5CIM5x3xJSo0bgjTc9TslRUkB5GZaeNEz+dd6FZf+1jpS/GUjGwFD7FPk1
Y/YwPyKD8k6RGgFR0T/1IwzZgW7gNOZBdDV0DfJW4EA3OLjiBBQStlnZtTIRPijQMs+SBY2PBdCV
griKf3YforOauEfbMoEkCsQncVIZkBWvP46wzOhPs2Rbw3vHdMF6Ny5PVt8Vuyzqk61jIyoiMgdS
Eiy53dhg6zvaE+lb71k49YcUAhUFtzZEdTfdGwHhRNh3sPfgdwfmpyS2kSdGOzNX7QHXW9r3EMmX
EY/e2EJ9Tk7GZhmNJ2dVWPfmL4ztcY1CXyNGGNZB+iAorQGzUexk+tJSKHS172MGcIQV/o799sNg
oBgQ11+FZ1/7XtFezXRyJGDi26EkZZd6h9SGrNU2cbFTKXbd0rtWFYW7JcIhaTLus3InlxqxixED
Lh+p9MxvuO19hsJ4ET6MGHl1Q5ciTpWP22xBST4l839F73VvR4fJvwoRbbqaGDhhv3uTr8kgWVtf
kr6+bWYj33RZBfk7/2aV87WMbmYPraoSYigvPXrDRG5IwyGephzEM+Lwaxbkbzy/eFvDW/WG+n1H
vgFzFpIcwCJXMvWdykAmlIV5lBENnyQtcxXmfC5jk37LOiwnRkSdF6SgQUoC0nQExj8ZQxNDnjyU
abaf26ooH4tAojXrA8f8/+yd13LcSJd1nwhfJGwCt+UNq+hJUTcIUQbeIwEknn4WSj1/q/uPmHmB
ueiKJlUsCyROnrP32hm8iXTpBorBwotcx891q+OVDt32wgiQU6IhskHP7VeKIy7Zg4vZNQ5ePXgj
pmsSdL0IHLrl5iZe98tQoyYpKVUWecPtH253uf34++am+Putd7/97xgO2953v93u590Ufbc7BjfN
4rDc5/YzHKFkWYXOt59+35Ekz2AXTOLu949/PNXyZ2PmR/O6icPwYBoDaw6o5rop+CoWNeTfj2z1
tTVv/3xY3QH8y4nAuf3y73v+/svfT/bHo0SB9YxWO99V1oDo9/YyhIveKF0gY3//+b9e3+3B/3iY
28+3+/zrg7v97o+P5vfjLG8xUuXrYktc6egSuWzXnV4UR7cjmoKp8GFIUQeMcvoW5OpArar2kxE5
69qPZ9BoUu31QGd/FjAPXFa0Xdo5EMfMYXzA+7q30mL8UsRqF2fJtyErL3lLG7SrXbEueiwfiFTb
Pn4b+wmecAazVvRY9pIG7zfEovcoLoOLLGCoiJG0sT4uF78/LL6iAVQPzwRixvAgZtJZ2tAojm0Y
nzq/Lu8qZu/4XO48vyge7OA4eT7EY5stGBuQBe4SEqpqiV9dHERkWH62uMVXVpb4hxI7IfZDZ9r5
x7mkPjem+Vub5I/ZFAP9gegqEMp4cNYbun0b22c1TfPpkrvpeIR/QW7LKM5paz+2eplDgFQDy3nX
k15So6ckl2CWa5AkbKX8Xu092e5jx3sJOVYuAjqwdIFbdM4Q733jQVmq2fCuNyUx7JjIJANy+xC5
hvEUQR/V5TqqnAXCICXTLj60LjSYbipNpZo/5OI5odUNo0Z+9wfco71NEHUXQw8ajx6HykpaP3Jq
Nsvm0+jjcWdC4tmmkqArPK0XhBP2WlpGsp9K1V5oTFD3DCArC+NaTE1wb/jHphgv9DW+CXOAAgt8
NvPJUevYB8Wjq1eyf03t0L+Lg2KXtHx6dqA/ajN4wNzX79vUpJNbGLth7EHpjy2KTUXAUdVnj7Ud
EpgcBfIwhfrBgUbAW4rOMdB0TPnXsXTzYxmOzLHsd2swEP8PFCINEnZeLe10O+2gDeFW8StccyA4
RZjcYY9FMspRv5pQ1O/DwplOEalV06xT/jYgmYfuK7S+cG1r8ZpZpLz6M35XbLaEkDZMcjxHkfWm
V8BIFoaAvy9bEMMewc++ouURM8nUQbmRZUpol+IaqA1FlKjAEX6rFz3DG8CYwdXJrSrcuHNE6oyZ
/MgmYJOFsH+EOo33kx7NA6AK/xrb2doceMXoTKC2oiRfaVU/8Na6S7GkMTBXhpiCLDWRP7scgYsR
osiyEmWuU9dVBxx625xgmXrJljcUnww8FTNZ0tw5sPwmSp/l9MMRnTjyR3iBJ6TihSLip/K+gp0Y
zy0BkfNzO8/5oZkReiV2d9H+Grdzu50jQOiONX9zHSrJMhnv8zJ8ySLnB1MkpwV8GksNPtA4hViv
V02Rh4dB+sY6dhDk1pHPQDd07TWmI8imWfVlUiWHvp341MweKXJ9c2+nllo6RysmzdldaFbbuGUi
IFzJhRhEEXy49mw5lQmg99MXtM5KPO6ABzFgZeVO5PLd6jpopjmNJMZ0L12XkTjD3ymgl1J6CaTp
7iXryOFyP4UdQ4rVxkM7o2uJiyheS7usSVpCWCeQbm4TQmjavNNAfoEE+KI2D03jfi2VZNFwIuIP
XSiNIEgAo44F7Km6/2Jm8bmX5rRX9vxDpORNFvrZquEi/YLpiIV+8k6DCrqtJ81fHIDjepxyaojU
eQMAQIyUNPdh7xRbZUhCrGxLrfpZH0Lb4gBEihLnOUhWGvxskwm80PgXSisvtvknNQb4KkKNc+c0
e7mB8zzYTMvwObLapwCWDggs/Za7YBuz5A1k3Kq2EBF3AmxvkpqXSk77YbZOlhPQRXVwjOnkxUiw
RTFThEvbkJjgG06xb3+4cOq8akl1dmm0lCkIbaOwye8phhe84fd2k/4qDP/R7wUHWghLep6dbfLU
FQ3xVk3HOaLzx4JMe+1aAAWjgy3NH71tW2BW+7siat4DjfU0jVADqLF4qWfIDWkBNswY6YEHYe8R
ckQMgITRKyvgzYWNWwTc6GwS+2LyNJnuqgcUa9HFENdEpG91TTi8bY/fQmQTxDKbGYAszeh6jt7S
zPlpAbSD0Ed9O88gEMtFeZlb8snu452012Iamy20L/uu4wyIW+OzS1kfRvkFcigbltaqLkPfk6fk
vklTnUTzVQvRrG0rJDUTlG3UGQ+iSRoQT+I0ZyGtuVk2pDQyO4vDVhED6L/F0ZScG1F8eBR6pLJY
GHKAnGIjNTbj5L3MsPPM0AbLzRmazRACPXJCqqRy1nEAB0oVzEmrdCJHYth4eQ/nVoXfYgdfbGb3
w0Hl1SVR7ldFA3cX9BmjD/TQcfhlMPvkDC7npzdxX2VjBqjYJILzWnc1vMd5pC9MKmuxxcqkt75V
Qi8y7fpQWDuvZL/hJ1oQy9CVu0FiPGlIaQnjakOZ3/igsbMk03djCKfOHKtoGzb9k+XR02ic/KVT
O8NbYtVYPdmqgjXKh/aYp5Z5buNli9d1FrHc/UsdsK/3VUaOd+0OWxua1z5xqPi5VJ1EFxC3k2j2
g22SICWSG0MM+cHto1+hJI3EZ9dDKcKyPDLZnjtI/VHvQJGjmwghyWL+GII0rbhwilifp7Q4VNFw
rEuCoycCQsTRy5UHlwQhnpsRokwjE6vk5JMANT1Yjn4py4GmsJ2MZDDRzWP5Hj1ABw1RpjKyT0YH
bXRY0P4emEy3cGD/DTGcCk5SEYT5lmfUYUpUaACdJRC4G4kCyFKICKMC9K1MKM2+toidxQ+wLVw6
IDQrWsYwq5IxHfi3n2WSO5sZAsc2tepkS0/oCT6Qv1dmrTdyep4ru/xBXzxvYtDKpkmaJQPa9yiL
3pWDQyxNO4ojszkbE2P0sj6Gs0sN1OZ7NwygLSwxO54hz5xEP9wq8pmLZDZ5cGCNG9u6GmMRb8Oo
YWkYrC+RSZLOKZoLB+cCDye7+mvRTdPWquorNI/02kjviAcAHjkDzF0nwYZ7jb3z00MPPO+EtamC
6VQIeQ6sFHxWERy00E9TuEc9h6egbfde2sLhRVq+Tr5aCURPkplqzcdjqnpVQZIu+mDYtLaCklY7
b00wPumqe2tixtlN7L2rerJIHrhXDlBMYfUXEVOSOEV/QcJ3FpH9YHRL9tooIePG9x6nP0wg75q6
w+I5bcKNv/Q7u+49VEsylZYbzAvmmpVEgCXHpoZAiCCHad66HaI1aZbDyYzItepfmBOka98IAEI5
6dNsPvQt9j3gP4RowClZOZqMg5SXo2p5mI32Dn2gsx0m+O4yIPDa9ZprKOr44hbjkzIHep8kDTdM
3k3jfuqD55tB+maYpnVLU7pMvGib1nRTfv9SEdrWtIiDLFkxWMqBNheGUXOJrcm4sZhRqcggTr6D
2lyMo+ZqBPwaJwOux4DNPDnREqx6IBZbiABqYEzI7yidwB3/vvHCudrE0gZJvdgY5HLTYXWUsyA5
uTQInVPqC0q/cFWX0jqNOcC0vq/NTT92yXn0XuHPMScw8vkDde42sxXJfVlA0vvUokCzq7ubYfZf
/lkuV9jaaAjBGUHEniGPm5r0N4H4ZiW9AYnDm/cDRFS/r2BiOosB4uYgHW/v8O+fbVXIjY4Q0GOj
sQljgAazGmrg1n/bCsuE/cPKHnv8s70fvYPxCre0hHRah8c/7Kt/P31C960rQqBKi62ClnVarIJy
bndqNp5vzubug0Fze4qXf7/daZpQvE2WgbLADlmge1Co5DSB1fJKUPI1+49IinqbL45pvyQisHXo
RrQDSZNGDOrGTsp12aTOpkw4GEtB+q4uKSs4ArBYieUm64r8NF9vltjCCXk784KtqcPkGIRS72kH
HX7/47J/54tkUDh9zr5dMwNzM7xXvY2fvC94Jwy7H6dl/3m7SblUkE/hMARazLB68VQUaUrwhntN
PZxcfd3DsOnoW+JU+stqmhkL7oFxeX9o03lzY2gn2BpWo+FbH5k793jKsgNabvcks+gb9isDJDTH
L8yZndJZf7rd0M/emNBiD2rEGa7zkECiCgvJ7R9v/5cvP7Y+ScZeD8ayhL2wjg3NRXzprclheuvy
mlFOs4rMpYNjxTXF5Wvl2XiL5/6Da9wHK+B3PIwIoBDRDNjzmPYjF8jA5Q/iV1Tx63kYH3P/nIXi
zckdppkh0LRYvM3sa4FsWQ8wGt9Ny3zDjNqt+3BYQ7Z7ChMCfOYJ9qcFelgOP6uIuvlr5KovTcE4
1M55aLcs76UxPqLAfOuGkSBv43XyqEDk8E0MAc9tNv3GaD6l43xDfPk4tUQaBDXsdjRLR6h2Z4Mm
P9GPtMwtyy7Odo+AndKMuPGOUV9ByciqhA1M6rssntnULb/6+6ajH8XQQcXHEtzC7fe5bBowr+zZ
l3/7112TfDn4bg95+2eherltJ+f9X/cbgmHhsy9Pdrvf3Ln+TjTOpcoKpkJlUR4ibedrRg2/Gne8
4Kmn1R4kX0KGeJuWblNRa+NVUgGsZBH0pwFcp2+cizT0z60ykJ3m4jKFhbdmLkhykH8f4oxFZGGR
AGXDuY/4QqCQrpIhfHLsZRLmktWQBexhF+C+zT91PqONIWkYG/e1fOaUM8UvNcDVrIHjlxMpN1V7
gYcc3nny5IxJvvGzmFiZIX2yC4zLjaa4KassxZadkmVZTFc35rRql95dlGPrM+r+s0Hmua+QfDZW
caCRYB2Mqnlh2y+p6Zq96xKH5vZAaNEob4pkAc0p89lMGxCyioA2F1oh3m3Mclyu97Z3tVviJOKm
e5jmfN90oj/FITx9Fzi46wfkSvnTIWbLQqmI4jpGZL6nE8levzd/STmxvjp6QxbhQBhJ+gU6CC0a
2DWSa74e34XpD3A4sm9mkvc7y/O+d2D8pNc99k3+4PXRD8ctxVmQohWRM8al/HXMLLIIOhcKNAw2
QfGru30POY5Ur/i1aH2L2TCDOrPQP6rOfwO/HO2aZRDQkbzO2fGaBDF6AzOCZEcEp9/Hn2k3fkEy
w1usjo5tsZeI4xcnmB6ki8iJef+cQ0MoMs6znlygoWpGZi6z2iP5+mn8YJ813gFFfzE90FKIUCGf
KvsFx0lPHoAmLqTHQutF8lddjeG+my9h2SFba+0Tc8wiMNAFt+HOzeZnh81K4VomlMF323O+yxKo
hUtfcM1cTS88Umia0BIlr8cOk0VLVSdrxRBJDWC6krZ4oNVLlcvmnKCG0bAOqoNANs3VzjWI/DOc
Ye2I5AGS8Vdpxw9jBFIAMYCbs6EE1xVswpCEdDJiaF1nG9cQW4MEExhcTeadde3dzzbDqwwlieUq
9snW9BKZDIHLNv5h2DOAr8Y4l3gJZ19dpmL6cDLK1dgeH7JKPrYevYrefRLj8B7nw5cyji/SnQ4p
PXs3rQF56uKrL9Gfwa9b2QanhTNWd1VZfuPbz3CHRI9eHn+n1iKdoYyPls7uWOgFc6UfXgdT2Bt/
TqbzUzGSZ4H+NuUI2joXbG6iHuaSqAqzB7iHPeBOFvqz6PxfNULzGiFB0GIinXrzwe5+oIH5HEzv
K9xh1UFsXBbKuam+awH+bop/Tj7pDjJ0IepO6TUu7I9s4QUisfxIuuFNB9bEnihFLADQsc17OhS2
XCFw/+C4hLEjgNpTcF91JN5634s3KTph+vBi1yyPg14E5ogZpUyGsrPttyA8cD10TBNpnZCosiQ/
o9VZZICgSjwB6L20mN3iF8it+c6WNkN6XnjWiXojnPElbQC/lXPJqL85x6r/6HNRMvp/T3yy2hWX
1cIsaPYNYXBuJ5LUWhhBhnsfT3azN0uLNmhDjwINuVmOwWYEW2cPHl2wBXCliMsEvOpNDDbYXN/H
kcVV/b5ebENO80ogxAZw+V2v6V3JZc2yXLKMwvgoYmflMZOiteZ8H2FVIwFpNto3Y2IH1AJDVS9+
lz6NHSmOdF4n4kJSVTEBMWj94uRhteIATE0KWN7YwSCrhLN00QkTMdA9Ktv4Fgb+E5+wphLh2j48
aJAIuqi3hvY2Kg5Phurvwcefqsg9VIRrFaO1rYrxjQaTLcUvxM+lCpgQyOypqvTz0M/v9VhTjpn5
aUiKuzZnAGLw9Qwu+keTBpaZfEcYkuX2o51hUZF98GkCf1wnwLLWMZnYXSJQ1LjE1JVJty/tCpVr
h5TkW4SWbhUM4dd5FMMWFEVBAPQYGw9uSFiomBHUMK9U9ietifPs4lNywvp730/vDn2dFIYCu4yf
NSb1deuFzK4IcjT67i1OvFemFjTRFB3kJB9/9hXe3sH0H0US7VXzEYpwWrPLuorCuKTm/N1Pgrcp
YhTKpBBB3DbsyZWewvKNMBLcFUH9PYpTWoFQEQ0MQbvBJ8Ozo7FPZALbU6f7wjDJWY+pXx+wKmDz
GgZ0bZagepj00bKGH2HP/iVT80PrgRUN40IQ9Sdolpe/BG1RLq7DY9SGnJSoCXTa7Ngmv8zddyPB
dqRgi6ysvj+bQ8hBhKB/lxfPRWtiHGsQtZHfobAyUAIXwzcdSWjaQfsewRSDEiOC+4hu6opZ8qfJ
UOCA+ynZJgDjjzFriWMwiECYUGwMnG6b2eDzTEPYvdqkBTpb9h2ElW4jMKBvhlhcg0VGL+rwFPnu
1Z8857nRz0DxUepVyCtM1Hhu2KfMKWDhFALdz9JeAgn9PaSoOTczOarViFdEheN+VrAjbTZiW5lB
ZsztyFyFNfL1ChzxWghhMn7ufmUmwXUBsqckK1hfLQuQC1rG1dwircIL15+Sntyhya8bwk+Dl9DP
a4jAGS0Upxv2lJsJQcGKBnSfJefS1Y8N87y7wOnlnZcQNYm3hHCUxq3uwM4T9WNal8DKP6OBRLwQ
H8VxYiY2BrK5U8uNX2Evnky+Xrx7UKYX34me8nM10SIX9VyeE5sNYpYtnSXUkqc2V8FusWHqvCBo
spH3Xop67nbjE68ORnxTNG6wz1xJGE5nowmirR95QB+04iJqOgqjcNbRH+NScr3dmBrlngFNXjrz
g8/gHlzkuLgSEX2uzD64C/MQrYg34SxMi/gwoPq1msq5m7gYrutQtSunmjRxeJ14plYdnuWxjsX8
7LsZgajCtYi4raxV2DP9GoqxfenNiTR7NVMlpimo33The8M2f7Sr10iRJXj7wYtMTdoFL6IyqtXg
uKPDaYCkwLFQdGddN1/jOea66lHN1MLmStfz8XhW6dzFQ/mzc3pyW6zWu8tnnFVmm5BU1sFwbTo4
+zHiHxna10BOyOZUaIAgxhaR0wkGCTw623m0+r1lLTHm6eytxqF1KC0BtzVFz6MNDIbxhG87Lei5
9MF18vejXetnHmVjpf1Bc1G/z9LGJBMQLK0syeT2Ro/H3IdJYt5FmkscdGrEjBZspiybAAY7ii1D
PB9xvItDONhHI8BiFFNO5KmZnhWc1aqFIRY0T/0M3i1LzF28+Cwx0THEmI3L1LoKbje1u6dQ3iGP
6TecZoRr9uHBmEjjc/1GIxjdwkjH2Nvxx7aIdh4fGbFLNOKNJf+i6wjqGQfUF4gHMFHCfkgQVHZ2
R60oT1FOPPaQkoGCYAXFS4d76c0X7D1uhl5VEwMj4OWOMzu/0Vb487iAbh0CaoAt6SP2g0s0NUu2
4wRotG/v69m5m7ui3E2y/cgG40fgjITKcp6qaJG3VDkbgoIPAr0OW9cwO+cl5mOKQODDEyvMrD4d
ra/zUD5X5ZAx85xIcusigiGp4eyKy2aJqSWRxtZto2TrF5oA1sH5lYVje+jp5iFxmq4yDc/Lf7PL
1TcFIxw2QfMeIxJjrBm3pA/6ofVS60Tf+6PB7pP1364JRtbxh5FXT1VnAN2LQoQsS7y9hmiQUKY4
zM42ScJS7VSk2iGAWhu6BE3YK2Kb/egzTzsEtTZAj0RX8yVNvuelGxzZ7NNA9TrSXlpd750SGWYS
YkKDsXDJyoYdcYslOwpogrXZicZrh1aLVC96zWSnhoIZmfeOSyZ96KPxSxNSfsRKHcqIDds8pndB
2hVbImLOelKLZTqYMBwD2TfJ840yO6Ka6eODPbGzTguBHbKIdhZRPyebOAoULXn/ZJswvpwfYRbE
1OAoridGq2coYg/KHYxjyEy6j8yGdM4Sn1Jsnrt08jeVT553lg/FtqBHuBzjYqtsWsNzkDVn3Zu7
puSCoSf/GKu6PQrMVylRYVtvmB9zM3+AQ+IRrUsUCvOO5K50gdNlk7znevgqpvqDU0gcYwj3K39u
g6MkPhtxp3FvWdWbxRRq76n+s0zT8QRq6QlV8eI2me506lw8lZAEi6Vq1ZXjW5u1oMzh62pmHmDU
mWTDjY8rIi69lAnJPH9thlbRVnTvOoF9wKnZUQHSR5c0yxArZXri+Ero5dUPbjuvp4YA3E7WuM9L
56hmpDTRY1kPDv5xl4wNY+0iWmYq4b7nKCJsl2gi+rIYukvn05xNAkNAdTNQ6QnTIFiOnKjPmzX+
9okVZT9ss+QeyGgXdthC59faPQhB16725bnjo92UbUXenkOJmJt1tMqorFCY4/5MJPPwliaF76R3
XeA+DgoK880DfDP7iZGkGY8DnExgEI/SdeeDi6L/WjtPt3u1fYtCM8DTCqYAsXdJDTLEHQqouAn4
0sOEzTRCBMvfy9EL9tgwqApS/wrgr9oEsH4ap0whfDI3aTyEI5lvEqER6ksVdIQAsJrFfbO7WTNF
ZHxGunhhr8/MbI4PzF7OGYjpmvglq8o+4zESB9OjGdzNJpGmyWfpIGJF0hL/9tqbg0M0EAPcskDC
FHIG1AnqKm/uy328ZXWI18WCEsAAjkkTmZ7huHgWvtr1iM0b2ei20sRjhQw4/RLzXCQ/cppxa3aY
L6nDQ+Z2PRA3Hx5zm08cXdSpwGi16nDAKg/NbJK/OM3EU5NUtPRMDk49PCibiivv+PM4RC0ZtjXB
lKECvc49JbyR30tq5jbFOnLCj5S82KjXrHTMkJCvsdtVOt+MgfHLHoZgXTRlsR5mJjQZBuoWawg6
q/WMxMhorB+sp4uFLXswa3px1khIpenzHFlDjEGMFGIkwStJSZ1z7W/SZD3KRHutYipqQUZmRNjZ
OmZ+jJyRc8G9N0aHL8lyn4jXAqHOQd4ZL1OOp7xO9Uev2It5NVMfI+HLdmqxjXVKYWSgMusIYuaT
YRhJyoZPcddNRgKbe1rT4NxLxIU2ADLQRfHn7XoyN/KYR+VRpw+D5X6Pa7YOdcCf3Np3gJDYEMaf
E7XkVA5f4pnvzqzIByO/BTs0IpSEr+9qpfeOaZd7r56Kcxqk5qHFQNCpftoVMZtciMZsU/PRePXi
fjqNpnNohLjOnddd2kb1l4qZe8HM9CizcjouNbCXAzLPbRZNEkY+VASvdaCMFJPVYvjLSSy1hocM
wP8Iy51ZW7kZxyk9lMr76KI2P99ujIGw+diITtpYEi2q5M6IlAjXdOaGjckm5FzO8j0eDeSzrrYu
GtLjIZxxgrOOPjFsh49piafa7b0da4l7tlV4RoxCPQQJqmaLf2h80ryh25Fraz7GikO0J/t39LhI
LgeVWLAOsXK+GJJhYtovnx/tNeLscaY54Wl2aILyLu+m4MiwJ9gve3499cS5Dmwne9A3TR7safJD
S0Tft0bnt8lH0R51huPpJrs11WCvTQs6guLbozAYVgFlwrjs1CxyZLYdA5i+YvTHiRgdK5F8SQeU
oJnEzUD9SApLfZVThKUMIjTunq6QqE3bhGNpNK4VlQwSB4qm3Muend4tkeH8xGHnbzwbAbbJbn0l
0Q7x2mq9rsjrbkbvra/htDMjn3cR6p6ya95aKuM1YRA2G7nlpiRPogsI9ag7Lsdhbric7J9zuexG
lWTvnyT3fcPZL5lLMLunuG1WzZSwubXLYyGZ+tNZG7ayuC9IccOGppuDgBJBpYhexHJQdCSaei9g
NVbd8E5AyKEMKcscuDCU+oyMe2KMl4hZE0xQNXBRvX1OnvfFGNGmOSaeeQvH0O0F1zNJwBHVlhij
15lCcEPpyrUeBooJKC1hiE5YjmJYZ5k/tY6nDeckmT8ObiyFWMIfQ4rWiUYmrjo6CpyriXCxJ5Yp
PQMWLMtkqcmQ+/T9oKh6GDrENTNTeawyxnhJHZ9aGX8u5v++yz+LkqMJIS1ib9PYWHqxnfvDc2T2
b5rDCo8SJJW/DkHRMvRO8XxHjnoxN0PGipVp1kciH8rmmgWa6yMZRmb8BRc9WROEbqyhQlCWcCeS
hva6cNn6hi0hepn4KTCw0y3zN6JlyQ+vBYEM5CqNF1rXei3BwawTlJ8uDEvSh6nAl7b32sfqYhZP
7OOvRoRBUJoI5pb1auh2A6IINPusz51mw5dxd6el5MMgQqvSIs2v05dbSx0bib0q2MUjk6howaV6
A6H/Ti59Spb2eRfWC+UiKx5qqS4Ji8zKKD57UzXYiHk3tSi2M3l1DUm3RUiWoUv7fGUs3+PvNVGN
J8PMxl0wpp/wv8hgtjHL5OYmsQb7nKcIKNwxWOcTZ7uv79mTxNeGKdSqoG/7PgwxMdOoCna5jPR7
gedQjP7SzlA/Exo6h2ZyxYNfiZ/T9BwFlfWVRgWK55KA9cTx0oNrkxQbYVbfGDSoSEPMTxWBA4lr
qYs9DcdiYPMXmI51GahxinxGZ11pCFtewHkSQkgpkW+i7edwrkEerBqZ84BjvkmW3BPfKD/d0gTg
kXM+LkdIa6rvfaBfLau8wBS4jhU4kLAdYKxz3RWtc6T3zSZHkYZFQ3kzLkePKxoWKapEsawEU5Bx
mWVRsXPD5pTijHMi/+us9Enm+Jw9J3tf1kPOE1QHclvHyWcsw5cqax7L2fnS6/hHnnuHeCxZ1VJX
rehqrBHNDHyl8rmhvLZHOoR2snT2c8pdZzmJmokn6ioae7O7WCGL+j6CHo7Vl8O7puzAd9uvZlJ8
tWBFDvKWwEJ5uF2wQ/a2wjpjmktXUURsT8rAQ6Xn4Wy1/mct/GPmBLgDrWNM2OGq7uvvYQdR1uTg
Esp9mXzm5KSI42cug0KvyoYlWmNmmUsuvv7Aoe0wSOHil356mKlX0RwclnPXSrt5V/ByJsN/mXqW
u5Zo3pVh9FclqBXVUk5MdrgjKKYHWXQf1pwMosQt3dHqdiPnWqHDg9PJ/doBl3bq6fvGN57V4BiM
47G/UUXUc3C1Fm8wQFkUkBL7Zh+wyMV4rSZ5bTIO/xuI6na6RCRnYJC4GGin6S3y/UaYEJRK07Vb
sywRybXFsPHmLb/mfJhWQ2tvMJawOuCvJSQFHA/5W1o7Vwh+fAqOJOIsEuGvxJnL/fJ78tpSQj8K
f5MPSIWQDLVhwzfpMDHVF2cM1eb2XMt9OxY48EgA0gmWvm13ailIt7c5k4iHxhG1dOm56MRlB1fc
7tFQ0Q4pDaYlHottrTgofDxNuUfkDtXSsvHKP63ChmDqYx9bOFlpUh5ySUcxjBaBncfbnoOU5I/i
7PrwqeJlb18Y8wVS/3e3ZqcSFlyfY1rQMq6DfW4Ib0vl8zYEIXnJbO44+knzwTJws+b60BU5gJZO
4VRuwyxaNR1b8SKnRJB+sJHAjxjuYMgwRvu5sdxkhbzN4yreLu2KGIEbW4HlssnBQSRaO++xaBjb
ucF9luHaIFqn4pvbplnw2mGsMRPjMekAKCXErLEDUWwZIW+FrUMGONnHm7Drnp1RvfXLLitv5bkf
wDUmEZdpXzAuj8eHFG/3Jp+Tz9HipG8db6+CeUnppqxtcHFgQGoPERJ/NJYzkpI5oGW8HI/jjY9U
EUtuGL9uazdeOhoNJgr2qToMfampG/nKiBJ+9ps6vUrt/MyLTzBm0xfGoELLO1x0CPFzNL04mY92
luhTY7YwUEMn2LgyrdfIGrL7lN7DOk9rmjCeBF1UBMzAK/+Zcc66HAlM4yF2GIWRB+G+MzmDjk6a
b8dges2UjjdBmyHC0R0jftEna5qH4wZJz1aMZngxZlYsS+oX30YTxcmPW2NgtNIE82HougeT13hO
JUI27bZHJxmbXavvOzpeM7olPw3fgtJsjzW2HHQ43n6IcA3ONTwNmBFmkmRYTSFz9rZa4uQpgDA3
VOTPl/NuavoHsEeYWnSWP5k2ypuK5RsjzYCoz1LppWMHv7Zp4pWGKB8mdotPxDFsFXqS30if/6MT
/i90QtuDpPWH+f//y5J5T7rvpIwl5Z90wr/+6r/phN5/fOFZLkAkl+AWABx/0wmt//j/JBf+Pzqh
I/8jGMk7Pu1/x5LS5mX8lSbjWP+B0LawBTwHJkPAK/zvrJuH3wyC7l8//4M99096grOk3EiXy5tj
83DYjP5F5rFMEWfKjT0sJVV7IA9uunf6J4wxLU1xIvR8rhNXt1zslbN9LIFvoM0h7wiCzl454/9C
hDH/CeH5/XKkBafDYSblezfK0h8QHlIfrNqqCzZYLoNwXcf1LrW+D1rW96IEuRWSM+ZDJzSG+h5l
Xn764+v76+P58+P4J5Dmr6fnkiGI17F95qX/ZHEEqTd38EgdhpDhR4Vp4dmdwoMHJOc8EgTHdq4v
NkPdszoNyf5/fu4bBOlvasTtyTlUOFZcRqZYm/5Fw2njMY5UZjpnoODutyrUREBqClyCx6nJCaE1
UsZuBdPv/2LvPLYjR7Js+ytv9Rz1IAxqUBN3h2tqMgQnWIxgBLQwgzLg698Gs7uqI/J15eoe94SL
9EwyXABm1+49Zx8f70uev3vIoYom56TdwXd0ukxtkpR+TDV1y18Rx35lCP3x5GDhcb0FpoXa+7fr
ZCKdbjYNJUhNZq3MO/nVLYHESMncreoygHFdihJEJDvDRUtF1vmhJLxjV4z2U9kY8wmJiJx0sP/X
b9oH4O23N427ASKo69FKATj26ydGygGHVJ0J3PaxONAe0ruuR+BYx+FPsyiSF2HmjC5K7PqLmKgY
R+gNK3YZLG92KI5dLkAidOPeK+V8mefe3xtmzOzOT/I70zqHaDSFHtQTZ05cjr4wqXwzIoDBSnqp
8h6G5itjEP8YFuKYLYzkgFc2r+i0XozcFo9G0d5zkxW48eud2efWg2eudmEbTnQ4PwxJ/LOrhXqI
18lMhk7nlOb+V8OzP5t2HV7/9btl/Uo1XD9Fz+S28oDN+J4vfgeTUEnEQ5nE4pI1ZEEnccfM2LUI
ueRtpAlKR3FBjbjNsMluglp9b2IAVf/TJ2KRP+5Y3OncUL/daElOYmZKeUd5hSBzMLGCm7HzuAz6
QCrEE9CLg9vO3UXETC76iv6HoZ//9ZvxK5Psj/cCYKBwXd8EweP+xvvK+lYZXjOIyxinP1GqCJ8h
AlaEE0i1e5Hlez6jv1re/rzaehAlbWv9HFZG3m9XqznmwidumDOMSRi9atyd0dlPyJXvmxgfUh6a
ywX59K3do2woFv/GhI2iJIWlgkz4r1+/vd6yv946nunYvoWeXfBB/E6LXJla8BYs59IU/bUpJgdc
Yn8TlIz08jJ8NIP5u+sbVPQ1ZXSZTeOeidCNpZvl1C01HMm0tW4GEog33ey65ymYyyj0ykfHrN1T
M+dohVURA39qrpXqZnCrLN4Wwb3cbv+edvdfsu7sP6/csO7Yx8x18RT271d2bFt2HHuFuExibujm
tfGdUgldbp1WB736k1BiXNsViw6iUpzKzh2iePZenaaVj90CFr4l+A/xQr1HkO8graTYbNoU6sPk
XEbXNm7LDoOAiUgJykEV0YSbkXEkPsd7JyHSCsOPSyIFoJtO/cXy+ysj6o9rVYg1S3i9XOnY/7rK
FWXoYYtquW7oVB8JoKnWUTyJqPVAyOr4ZUh081fUp1/BYX/8myuZzV2xrI79+/2hads18BWcS+aG
+rFKkvmejj6tbcl42FVoUqogPaSlE1w+vgT2VnjvBQ3yv9iUrV/3HjZ6IQB3+SEwSZ7Ln+7UFi9w
KWVrYN8g4T2zzCds+OXB95Jim+pMH+wpN0lMD7C8JYZzg06XnbBTzjGwmc+HqBeSRCVPtTWqv9i0
3V9X1PW5+QHVGEUft7Rwfmf3tsVC1Lnlh2cZ0ow36GhYLn7rYkT5Sq7VvBuHvMKuGtyY6G0vFkbD
toqDu3VfoRNDyJIkei4ZHeMyuQiUPJ0d3TFx9lYoUeIiQFANl3FduzgRJ2imVGUc07qQWTe/mM8u
46E5vmhrcK9alslNyKD8Nsg8eZx7jpZaxA940lavW0j31T33qk32XR6YBxw15obZoToWKRlMVaH3
0M6qiPKowDKd2bscMyjG4/Aokta8n4gra5rLXyxD1p8QdWxF7OHcuJi7kL79TkCrA2xmumKgQ5MQ
T5HrvZhLuuybzDPw8FR3zpoOVMrB3OXIiTYLz51un4e/KBjTiqFOgQh9FfbDIKqjLKD7ZDZyPlfO
XACw8DZlP9sIUqZ8T9n1Cm7ztKxkwVTjtU1bjU8k95wzVM8HPWHRBq+WbYTRMBrQPQnytn+mF50f
Jm+6xa+YgKxC4Y7bpDunjOC3as0mw0mGMslaUx/yqkZ2+ZEF8fGzzktn14WI7kzlsMm0HOz2Mb09
Z2nTk1HSup4IUL5kqQNAEkvhedLHeJjm23qiiVkO1cWeknrb216/pzzgEpqKSy+1s13m4Mi6kT14
vWMA1KF5k9Wfy7YYTwThPjaB+8i6lh7XskiVI0w2TZxp2j2ltmw3qIfsKJSG3raeF98hdfE2ZiXu
e9bQO7I7QPDLhURps51O1P8HmafdFdEiQB438bE8YDTz5y68AgHA0wLqj0/P1uQIDbiCl1Jsfd1S
9lRGfXY6DKHS/uKvOrssGeDVjfqtYxN+KsvXvM6/OO6xXKwssoa+3Pljpq8d6kscXubnZkyS02Bh
se+HMmpxfcCQZcDfWHEDQqmsd9o3DZT9o3MmF3rtuLWZOLnjLTRf76YjUHvRzXipFXzHPvSfJnpw
G4ZNmMD6nkiC2DvPy/yS4yC96tw52q6JPrDyftQa0zY2bclQpCNIuMmyvbCGHNRYn9yPI916YleO
DtE6rwRr34mgppecjY/IA5maOBTy/fDoFSPOUQhFm8SNmQ3nJc6uBpVvIf2H1IrVNkDKIapKHXDT
9acskDRp6/InPevk0Rjjn7EJ/nRyCxQGKXMg3fcUs7CWb+rkU9HiJGlYazLMq7d9TA/SBsz3ZWpV
gt/sRuYTIgK65Uio/WFbQJGLLJBsu2Se1fMwDlGoWkAIuI6Dbn4M0F67TapvDRf0apXhSWvRcXpc
1nBrCrXtfcOKgvbWlksdmSVza641Z9coZvGGxWcDdpm0Pxt7V1nAnZDJ0P5xhavajPoq5koN+c6S
8c+QVvSlWZr3MGEPDgmHuJ+C5paVzN616RJipMHN5nbmfIaWZu267pvBrfESO19z+G5hkdnXZaKy
cDhJH1rsg7C4xxtjKPfgPuRTB+YioaN433v9Lp+RlCw5uKnQ+5HVwWp2U2rfGek6GB+bU5Usl65E
tCHyPN17S548oPx7A2TXHVUXAstLyreY5iULRng7CiHveYHYoHJFZrgdv4kQ9kxfNT9ROk83yWCt
okInYFzpoXJSQ/acuFxhdUbmVTZ/EvETuEuuCkKz3vurS5/qsbFR18I3gMrmO+quq4vd4lXVGcWs
g+LqZ4hUD7t/94ZoQd4JH4/asHxLzHo618PcRW7hNFBU1JfMPJWl9D93jXrNLGCbjYtNDFEn4tcE
BVYQFjdxgtN38p2zC/1/C1Cm2vYrpWKRNACKobwdhJoPpsGnZVbhB2zL3NaMMEEcGJ8Ux+GDO+EW
ZUSK4yhsvleUFAS9AnnCw3ffFkl3GoPiWjVZfGOnHgabpX4yNZwsL3ROo7G8pu7sRLmc/Y1l+OVJ
AmuO5fiqVq1t1R3CmohRzkYKxXyO4HmwvGsWWMe5i2/yUHdwofd1HOD2ZFa2JbMn57Zrukitsiuj
sa3n2qdL6SfPA7AGlObVixK5vjLYiT9JIX4kpp7RtcwFx2ieyYi75qFs0SHhbQo/DWHR3DrkvO7g
EoDiSvGksVnXx8wXG61QcVqx/Kyp0DbIsdRRDYO+VmP4nM4y434bDw6C8DsjxRgsaHgz9tTgTd35
ObkiWKa6FogW/QQvcBMWr2MiCSPIk70FvRnsELbNThqnEV24jCW/DoqN1m1Aa/JGjcG0/zickW0X
7FGj8pYphffHCrLmoBCtbSdITdSLTwvWto3WQp5CVqcHwqp7YsUjayUnzsVyX6M1iZRdj/uqwlZv
5t0zzTH/klQB7KAifMV/0jxWC4OlvM9xWU8T3k4bP9AorHHf5pohBouTsxTsEHb3g+jMhOGhgzEi
xj1kcBraTK4coro5YFekpZ6KOWq8QnOR2A+J0YF3dTlLAEdKuXULN/K9XkRtXT77hi6vTnedR2Uc
w0YOO5Ljk/mC3IfTYqvvu4DwIgE7JIVydG0hK4e0xwkrHfWmZ6Rz0EPLMb5Q7PmKeQuAY1iQAM+0
YVRnbfrOnT0VTFp9fAVyCr/Ibv4ylpk66koMBzuUXw1JmZ3MYtnGVuVFZlLQeJVmfCyWmObYergI
xNS9g2RLWCChyxTNAosQHFKEDOdn1Tkpth7XucrUf+g9CRmig7Ab9i3aiCEgVr1XD9ThC/9cmERQ
CfZlq9JL2QmJ/BXwpeHuW1/XZ6Sm4uTMkWsuzt5rUgP7JPmTexizq+vVO02z5nTpQGcLjRFsHnR6
XbRbQ4sczbImwl3ledSDM+NzHFzqoIbTv6B/Y8lAXRkgnV2t20s22iCPlnE6sw7D+8GZ7c/+OpSe
dh5iyNIKvTvVSLkdmxxns0j700yywMUey9twUO+4X+ZXqOgUYCvRckZTSXNcFPlw28WgL2P8kpEa
w9tcOjT6lnaFZ2BpgkwS7BA9eWz+dr7vNRMNRoBrnVwEYNEqjc6umaKgs9XOCNHK5w7BnpWT4cUt
aThspFwR8+u/mMt0QI2J87pwv5aJhVeGdPctnTz8yHbuXhkOZLBRlX2F0OZUvYD8MLunNK0DcCBe
caPZwTEjdYxmFbRbVRp7dkYrQpH5w++Dn2kzTqeObJCx9t7bNue4iwCvjvN+Z4Xmt4LJPEeSKt1N
xng/Vr27D5Xm+rfDfascmCNquZrOeFt7AwcV0X+1gR31+mLMXN+V1f4QrvXqhIDBHBuLf6zzg6Uz
9g5mwu2UIoqrvgxQ3I5jkbFMI63qLO8R84vex4Hr7WSdvnreZW2G6dRJDz4SY04pPxk0Izu0q2+w
Jj+7XXHyTW/vZZpgzgaopajd/YKdCOVd94RyMYg6v0Yv1b6CuCkOlbYW5mMjwCvdn8owifdK1IxS
hmobp8A5SRncjnl3Az0d23+9J0Om3wfP47TaPrXzCZsFinY+tqmfX11dePssBZnlSrSkbj/zWTdv
ZjW/DVZ+HGbruxuNlqw3qVk+jfOU7NogF1vRimOlPhlDhg+4CFexQeegy3q3Szh/XaEwr1ty2QwM
IjUfBkI9SuwQxQeTqnrTavd2HuF5TRhUKIyhvDgtgSt1DnlOkXc9zSvBIKkfRpAJmT8PkeWsVDvD
2pHQU5gzgzrCKlNGURGhbVcJ4HVX5B4ysClRgMYk1a+3a7qBaaoput2UNbdNjhKkH/c+TGPeiv5p
aJcC57s9nnZhmMVYZkJr21noMcVUIuEey/24aOR3M3XvyBwUP0uUupAPsr47znbBJhvXNMXdImqN
lMs5wW++tLCzrbzHJA7s08qQT3Doa3rkMqWPJSwPmWZ7y50sbg2n+Ipt47VKQbwJT0NDGoyt49aE
LavDEJv9dkQeuuOktqNGDEiRyNBGC9jpMvvBifco6rSPlIjr3Qjugo3hnlr0XSwe+EDABTlsuB11
57QThv8QoOg52J3YO8qV+3qRj2WNZNIh84xw63RPhY4VqjgBJER/p1nlfIDYhvwxuxwxnKY4sGx+
VjEy9pBWEugQysrEsBgS209mympRVdCzF7+5iLyC8+cUT5wqzsvUNZHf1j3GFcQRiTOzjnlgeGHP
5R3SNDYtpt+DXx3i4j1I3R+TxmSVwnredzNgeu0/Z7EkgVumbAR5THodUEOk3lcTF9oeT6q5GZn4
bznjP1RtcZsF02NLEcz60SPRM8LvI0E2jMxp0zP2SUB/bbzA+K4lkNDRfcLQC8pvil8m5bw7bdWg
NKNxDp5xpyTWIpwRKCyi2AKIuzQNlWPD9tP1+MKs4ZtT3y9lqvHPGe6ugDFnEG2E7HlXuE6zq0aM
aE3zDZI6Jug66Y6F/V6MUxeFzQjJFmyvb0BwnOvuiqQYqoD1FS0gg+i+vCYUgqvG+Fj7eK6F2/qs
tDr9vBx62d0COUT8M4WMYkX3YCMciowYtxRP5OTGvIoOoONmHHHr8OeWcV+IVt1WHqLbwH+oUbUi
IXOrjYmryfW+usoyNy5WiLt5PMbwNsApudU2XyULk897zKUb8P4jOBwxCSmL47igWRWJSpxhuTcs
Fd+y10aHHRIH/VZmiFSNkEo5sNldBiat0A96NLvEdIIKVWLYBBJhVZ08Cg8XRoubH5FyCvcl8a65
YnclKuVQgPJxLIXqmFGusoibg7PjjW/K/VLa/bsRFpQnZL6zhdl6hkbViQvYjXLLKcc5NIt1zdQA
ksgkgsEYCoy26dGvkk+YfX5aCcvzoBFnTSHHYRcAUVDeJuxysV2hZAm9e6Of271TFtuF9vTR9xjv
E3D2OGXtDnLfeKUFOq1CIivibLFEdkiXyFmkilxiudh9CiwDRNc5llVgHSeiD87YKx1P86xiBzSZ
HcS7dBzKo4XoiBaWNveDAeClJDJxKyXgH38C1qob+QMSu3Xjec11ZBk+ozZowM35e3PEmmybDQRZ
kOy3/J389uO7UtcYFRNgaDOejH8+3vVYgg00Y6w6TcaJikAXa/XMfvz48YVDSWvyNrPjtg6mwoH5
/UZ3I5Y3YCG3reMQito3I/qAeDr162Pq47G5T9/TGptNA9ISyphxTKBMnX0Jdfjji/uP7zwwyVud
zGqjk+DFmbwvonSg0niaplPZTeEpTYwrMx9+9Cd5LcgB2LgFjFOLOYHM7Ai4WvsKPq8F7tEZ5Rro
gs19zomern1MOYNRxIDKzVdOxdBRrAVVWVujaeIjtPCJV+17V+cYMCBUgNUZH4IJbirnH78Rxb6F
ddGEQJWK1LQuc8f+bXr+mZc01t1+cFdYqYGE1p32KbjHXcnwkIUTpq3vGe+uq66LSDvE6fTHXLaZ
wh2e8jy5G7D3HwShFvzZO5oy6EVW9k9oheVmw5S2IJ/FDldKw3MnnbcZDR3my/znsKyWRyG5gdYe
Y+pQ/ct0hzKwgk7NoA2Ita9OHWHsj4E1Xjsbsy+imsIC+juJ+qDBn984GOav60o5zbPDzp1Q1hI3
dzGSyaUhAtjGLTgNNphZAEyFwUW3Q38NOgiXy1DfdUu23LZJ2RzYpPQhc7h54jwzHt3BOgp7guOe
SvvUmdq9lNXyPuNceWJ6cePbfXoNAmkcVQuOWM9xeOcNm9rt1INZ+OFRUVpAyLL8JxQeClGQNWLK
LqpL51Z3nQutokxKouWquToWxRyyYvf64GMB38wtt2gqk7OZWWixmxwNTCBYoVdoaZdmBxwBzb1J
qwxfYbPF8d9dIVEjbJw+VyiUd4w38D7U9ZMn5Z2b5cW1gdDZSd+7mdos3Qc2T7lOEP2zb04HT97X
ZudHaRxYIJQfizKQ0YQ3+/PYEUvTItpu2n0faJpuXubvWpDPO8PG18Dd8hVYbHmsSuhFBNAYWx8u
4LHxX3K/Z3mf9HLDv1UWeK6UZh8AqaqeyvxUAju7uGnzXeF7uhPIqY/LGEC4ndldbVe/hqP/abFt
0DvKqi689PTQVvYYaZ2cIVqfKVSLgyLCjBOK8C4res7ncIvMLrmZ5nt7cXzuxgnBcgnAlGxj+M+d
FW+ZCOKnctX82FLe98kgwf43n+2mItgWXtnR9wvjChLxKZyLfQh8YB9AVd32fVld4YY62wQicK/D
5LNq4zcwHdkZXtjjPAl1RXDxYpWudbG0jU6RHt25XYwXc04b9DfOieM2VhsJGffj8Gk3Mjn1o3dD
pyi5H7ok3VQ1hNHCSVB90j+8QXxq3pQChFlnYvBhHhvuu85cZvR1PPjx/8ARHG8C0JtUbwLwQCrM
9GnCVrjPmAHTsKIEwHxPZVJX/cOIP/LEVog3TJcN0Y2NcK9NrJ2oAvWxCSsBE2rUTAKcYaI7UicH
P3i2WkOdoarfOguUzIZkk1WX3R+nyXsOYyc8SlXBYGpIUaQtemgnRKiELdFMyTH69PZknlqoXaKM
QSy4AEO4jh/Txfpi6i/5qtVzSnAgwimw7Jgjn0HacBvAxjUwWe+cmtKTBQththUpBeeFu5FnyyKH
xTLJYyo7oren3Cu2VZO+49NkU513NhpExvmYWDIXMiGir0HdYd3AP6jxbG5kkX53vNSKFsOYz3kG
gyD1wiMOCfuMPso7mcmnFsvN+eML99EjKKPvwghYSQMiD2yTVstHBPhHiPjHd39Eobe53UU1fYNN
3ifNxeTQvwudWHPDejN1ucu7Uga0NNOlmVbx7JZqDB44VKARID5xKJLaaeMOjYEfDevYNMK3TDTJ
HmOdc8CgfxI4V6/m3jBZmvHe6H2YWqfKSX2kmSUxiIpDiD17T/MElCIBBJHj3md9tZ4nVMOH0Wof
JoVEVLNcR9rVdxmJC8cMSWKMQUg5yE1JVq05TrJ+dQ4ENmPIz6nTUeM5fQfB+UclhT75orsYC55W
j1J951XuqYAARzJg89NVhUFKVXikCwcMYRDzsQgOWcuRb/ac6QCTsyQQJ3xpFz97yPx4E7jJj0FI
7wxrCnaga+TR2LM6ciQjHlslN5YHqBzkRLvNjZwqa4X/VU3sHDnFJiXcBcnKCac0nonG1oJjVXlD
o6mIzB73okkrYmMW4SdnNOwLPKYnrcy1AwKlP/GikOhSdo0+YU4W3uHRmjbIfF9HzpKnPKOxbsFu
9tGbMjRDuwmvatCu3CydSewDgmHM/yZUkEIiaqENNtvzmWPnRsz5cu9YJ2PS3YEu/yHxxGPLSGvr
LoOMjAFhCVJ/4rXCaMhNQRvEI9PFYI7htmIHJuFkriRly19obBrO18yyzYNRqpteqOpUgtZneBsf
0rY8MFIgNqFqvcjW32nNGZzWaOl5lKH0F328LzQq5btJk6giwI3QhLXlo0Fbp+2bX9jpbaoflnQW
x6Uw762k7Q8oZxBk1sFtVgnn1NhpvBsMiAHNBAwdYgPItjxqbZVENENG6FvVDg96cxm9gdcWIJD0
a/ab1vshRTXs/bAAKxCGHHxygrybzx4bwz4h5yzAyxO78dcqhOssrXACczAmm6pYXJys9YjuUWeR
9nd65lzNH2OYUtgSoW9D5kAc7612dd7hLA6nY5OGCNq9x0SM5a6343flGT/cxCmjESc5EfLyNUPP
szFCimtRMkqTPuegLPXPpmzFngUCY3H1ZNpBEiVe/HWqvGWXjwGmWEWXYOrQNRQs+wdVM6fpK/9Y
mg5Rkc4nko2+hsohHN6ZkZB6ZKTNM4zyJsxYFTitphl2CrKs4PnGu96Q0FVrXUYL5/auAzXnz/mn
PnWYeBTqMVfD90X3XIo/p4xqAZEsbNSpvcR1C7cNsW1OUyQbosUkDj2jhZ9JyZ8HU9UGRK+EYxat
qDk/qYoLB3hPT9/Ddm1xMJHeTaLY5kpWB6NJKNMzTJTmgYkwOx489L205qtFi2KPjOzF1TU+tq78
5Hqq3WVUVqBeKJrRP4MOqjySL0rvYTEEeMgRATuIyjOBthHI7yYKbUcBieim3RyjhPVQIjMX/unm
+F6UkmXkzcI90Jym5WFdJMS6A8NX1vhZviMR4/YIunczxoGpe1BufZ62O3uw9oVFE2jiPB76FOAL
2RMnM9jLaXkxquYBzv8hNMyeiKLJPGMAklErZn2PeyVfC0maX4rtYTV60NVmEKcVEjCL8D2O8Jep
weLGIWym9D47YU5NSsrLFmUNXK8JmIHhSXF2M8UVJJevPlSulzxLXezJ490whsmD3RF54k7Fc7kN
GKwquEvXqWRNiI02P9gG8+TJpIivxDxeIOQcbD9p9kN1QmjZXjt5qEP3pQ6CN/y9kMlm/yiL3r9r
IXZAe0n3S6Zy8LAcLCqb45PVlcRwjBeCPfVTxchwU9b985IY8SUVdXAVQ0p9JXaTE8ZwGkR4aH0K
JSTtOS0nh3Mw0L6ham2uRRk1ncc4f4bSztyA62+wyHGddNSJAlRkezZGkTy5S/ZjMBxaOc1S31QN
VKchmA6z7cgI8933ehlXBHfXHR0jeEOyZW+S1jE/2ckSb/vM2dh10R1bgD8DWnoG7vq+puA6E99z
ESL83KzDjthOXh3dfIZXQOScPyVHqtLvdsOraUZMQzCyGRktCyCl3K+hL/d4wjzr3kxa81D7FTbq
lnKFsOq9NUYlKO99TYwiygWxBbuFY59W0zbGEc4omCnRBxjBTer3xh++C2kWhz62btzGC65ONh4L
1CQnYGrttsHaX6aNc7AtCMWOyw7NDCnYdSlE/SEltKzm12GkBcBtB+Tjkxl09KwG64Au5hvzaBh1
uXwIWIsPTlCCCfEk4QUdhvC6xpOBHeO2Kg28XKT7RYruZea2TLi0eMD+dPAcTqIVAbJ04nduxuoG
wLCCXV9RbQlpR0koe4pe6zBk4eOgXPMcJ6AKEh14EcLUbSerm9qdEkwVBY4wmUQk/VYY6gbGkszD
rRSPe5iw6cbp7EMZtr/GI59cijiitDU8NF2cTFbOLbFM1o6GbuH25WkZudrxkROYQheSGpqO4K7L
u2MsjfTsRDAWYZOyM2mZfmpxU/WrWwV3XbyFlMqmvxC1Jf1xZqvxnBMRMtbexh+GcRZ5VLh47SVM
80vh98ShqS/Kr+rDuM4GBf4o6EL5T5gActNOzjftFuZxCJazKIGKa5msiZXzQSayvKpCoFLUwod1
nCYnwyiMp1gegsIFQUXaH+3o6o6cJbWtf/gGrHLdimsD6n2HRAWEAWDxwnPtY9vsaz6lO6OmVHUU
mzfqme2almjg1mN6BuU7ncJoZrLWdxinUq/lCiUjaEcblEg+o0dfYaE1kxyvOy8+Ok0wnHISIn2D
Y1FiMxI30CnB9V07OX6a7bOKw2fiiwhSSXgOaBjfI6J6NlGlbZrMvi0nYQAHo4LLbRlj2bAi74ut
K6KsqFWugvk6BIqvnLIDdtfQ3MfK/SkxTuPNQTJoZccqAz+n0mzdNvD+t+F0ZgO9Hcv+AEEhv3M7
THuG1V1tpRS5MwkS2qG9jp66GWXc751mvoixKW/lYnH+XCyfzgE2sx4tOdEcGozviMnZT+DZL+ZM
POcoX/yZWyUwypfWHNp9Gk/0y83uQra3vTqF2e1Hd7kdeOfQ0/RnnEFq23YjUIAwWHbxmnKCN/6E
LuaY2ARbhdLmhGtYWxoSitEDZ9dcQej3BTFiYYLsalXNbwjdvpqzAhuPDxaupT/fT65J0YlPKwoG
eUW10Ec1UBbDq7vI4RS2BVmDsMHv623YiepWtdZ8GGevBdrt612f9xxBnSA+F+OnfAuzx77zG5y7
Oja7va9RkKSjvxkGoLC2oO0+ayY57cjMJKjGxwSp4FMV2pcCIhDVUB6fY1y6ZDpGhC19znj7gHqA
NGoXtcuT8DLp8MVd8m/WkB6pCwe23vw/f/l4bPz1P3w8ZpSmZEdwNCBwwLOiZRjd9c2ZLJTmDIAJ
su/Htx8PfnyRPoBs3CjTdlD1iuuLTwR4qzPIV3VeOdUlOwY///NB3zDVWbJ3Qbtcv/34P7uY6ywl
k2ZX+T7n74nVYhMXamZ6z29X9XKJiQg/FCYsJPp1PKf04+l8fGtWdXXCe8AGAjjxn1/kOK/Iz388
6M/UoZmXfwfTKM+Sl3deXPNRTbPcC7eBL2V3K8JRIoj/j//BXBGrvd0G246RzB/P1kqWDlbY+hI/
vqTrd/4wXslNyynrPVKJbM2X9W2fuP1L+O1HfwEoyVj1SRbQyd31p7BAu+d5tELXnz4emgKn2XeJ
eBJVTvCMm0D3KQp8mnRYYUaCGT40zpwdR7IYaOUnb97ivn/8erF+SK0AmmjVz51w6J4Q2rU1QiQP
Hyq7/7XwPM/tj7//29s7tEgIO70CbvaLGccSFsLv//sflpg/WXieWB/S/7N7K5r+7f/zi//u4gm9
vwnMOKv/wXFdgc/gHy4egP1/M6mG0VCHAuvKqgCtMQ+kf/834f4NzaoZ+GGAcJVxDnLv/+TiCVzb
8z2HwHCT6Nf/novH/9U4Q8Ivf8M2EZV7nOhMNLu/KoRDs6v7mP35khscRFpoFxGVJ4FYNiFLmuEu
DSqmL133JXBhjppzfCYG9MtSGfe0932keea8JQ9pI0bP39sj7Uo0NqxrJdbqIJnukwHDbMYiLdpz
rEjsAn2/mZEz4rmGaNqkSZRaeXDQYNgJpiRupKkeO2/44lDYJeaCOX2oOZ/WBymDe8spGkSai3ty
FMZwD70gaoKvpvKfwrB5yZfllgXlO1kq9FrEQFHNblTP5yDWOC3qq1tgiKtS/wbDOgx8Gzpen31z
ckYiy7Fu0XxKs3tE0Ih/DxJL1AKW3/YQwxXmP0of94oZEbF2BsSbxKHRqH+Cez2YgiBPyoF2hMM+
3A8anZ5dMl3VAW3g5ueELRmAXUYhIMQLyVa7aSg+GUDUkWDwmt0YXR/kv4W2JGw56W3DxP6+WCKa
+wmGnrQfscSeA8994khDbdwC5s+HcBco47V3x+dW1m/9bhyxGTFwPFnoebC6ktGFmiQytHqh7w8S
ZNr1KCVpMY3sTRkreeLdQArq0Z9+grB/MyKSASdfwd/m5Ra8C53RkuFRj/ctp/Zta8c1fJb0WACP
z9vHvtaQk+1gaw3FdcldvTIKSsgI2Zuc0zUwJFs25Im+N+V9kbh3bjLAgQZ1tXaki6FF6JJlajet
wC76W8zuWQRzw7iNi6Kis6+/qaq4GilUbVmWGQluj2X22Hrf0cXR1i6nM7wxipRGP84a1sC80uu+
Qbm8QPdbo57jZ1cv9ymftU2hf5gyYiCw91D+wS2xRGFt1+mWsqAjpGX6Mvw/9s5jO24l27b/8vqo
ARsAGq+TnsmkJ1Omg5GSSHjv8fV3RlDnUEelW/U+4DWEgUwqHRB277XnskbvEDXdTYo+6Lpyh+fS
g3cElO9gLE66G1zKhJ22hYUIDGto0UPNifEpzyayuVYLRxnNmijrZEe2r7KnhzYqIPa3EdhJg2CY
G4g1lK/PuVd9TiOE/4V+tl1oObhbkTizhxV1F+e0KL7PA5X0xY2ZpzuPfQRInsVcGcLtKZnfVV35
VI7iccmlF64N95ba0CbUN62AlmiFwT2YtVuzuCXAFRNGdR5JaU/rujw4oJ3Iezc9obEFVSpy4Gk0
1lZnpTcfh1bEpE8KfmLukdhuU+zC5mycP/teCynP2AZe99qnLB5Slo4rXBjj9VznL1XFLTIHQYg9
xDTO/lJbJE87XHlJZuHaUmUwMAfrIesGm6SaNqxinGMgNyWbYh6oqY2uAqeDKKEX+pFdx3Ic3WB5
P/t4TqtJ2OdUSXvFUR16G0a3OmOTyuTKYIxozvv8848JyYg6ywmNkAL8+1xbKge/mIaIsPrbL2+X
s4WGitNtKhPXnIl89oGG+f4obbhM5EmTeWOZRNnMCVdlZmfXJQ9EpbTdRsPR6+PviGImhg+8EBF/
LjsT9fRB4cXBgh2iRHqc+iXLB2l3iKUAawh1BsDunl2Zsft4Sj2PvfltPMXu7uP/x/JF6r/NzCWb
xSHWScynPJpeXB0ri2Df4qKfggzP0kg+p8uD+i/qUISBcxUSVJQv+nil+l+xm/KqWIIcdNt4f+X7
O3Xq/dR/GuLkMfQHqOgNrdsZyqe2d4JdWsT285hrlMWRFUiTC6JINzNbhhvP+jKWLxByMD3Bynhf
l259b7RwQsmE2dfQNsF6dmhxh/KZ7F5z05uRCeeyuBVy3dR3xHlxdI6vknZdDCC+onC5TNHwSE20
by7o7yuNRBrucBKPf7vkAZDEeXjOyTRviwHhA9YZsE6WzGPja9YHMyxfKKkfCW/rJ62qevRtuOxl
UHC7qEMqCBjVJ2aAbPQYLJ/JEK96R/uyWCi6MDBY9tOUdLclASiogyzKlvYCyMc9aIXVHvK5/GZP
iPM7UsaHiJ3TS4xZZy6AeHQkahDdePmV5oVf6rl/LaK+fRR6UN6bg4ukGjCN1vXP2CjHR1wK7vtg
gk84dTJ4mm7zOXrME/SwWivYQUQCbK+rfx5APO7TsPaOqc+E2xr9JvqBJURza0YPDa1rN+b+Am8V
1rFRzIS0Cry68OBKAXGu6MYVMdkwD69sNul7YQbXtuxnCoMfNW1dHNRjT7GA/Ktp9PScmnYs79SB
aObdMOD8w2oChWSsY/nXIZhYSOz3OPQMTkAXaemFrjsYeKLABffzZU0BL97XfSw2zkQOuTGn8qgO
QUXbTHzZGD8ez5Vu7kGl7FEgmsvalMUT6tAxAINkp4U2R0EQ8Ti10UpoWnFVyS2AskJo/j5Tz308
dJfqrBWTttVd3gNRUYUPiIS5z8W4jVkrHLAnDlaxBqxJ/dXGC30dm9aEKVwM6Uog6q+KOb7K+qw+
qoNDofayVqee41VsCpxPQgzedpZWAQ6rAtMekMfjHHdc5CE2LG7M3w+NaEQWF+IYlXsCL7VJ69vj
+2kEAuCoHoP7GiA4VN9ttVsReHYlXE9aJJchC4pMX2ezO0tL+HUntzblPCKYTWBLqvu65HJwJEXH
2FnlYl8Lf6fuMvvjDVe4OnwY+am7rFz4fnPqy+b01Zl1Yr75lJOtNX4eVEP4eKjOlhqwOQJWghry
vlMx8/MQy4fquSrH95QSHRHuiDG/qHtvg7v92QzALXGK+vczUHIkv65eXenxt5bUBTvmwMaOuShh
X8vLKi+ZOnSuBTSaZCs996/n1PUOk9bYOxPhGLlN/Tho0mrj46E6U88t4ktdJlBHlN+Guqaquamz
NEfMkgYeRFUcYd8bnTr7aIMfDdFFk6vTsfaDpkuFfebhzYkVrvKjUAdqfrkvmnQLUI+R7WCHEdev
o9wbv9+79z6qdszqNC46hraUKjJpVaHuGVYmBH8+eurHPbRglCQjPhLq3oBRos++99z3c5AY312Z
21Q35uMWqdv223Nu4UNOggu6/uitIq7Ko0QVEyCQvVn9BcePYItnz9nI9L86b4NPB2huHreI5pl9
BpdEF6sQKlrgPqsuo7pSZJk/+9fHc0ZIdLU17f0UYrTRBoSG+2LtuO20b42RRLY06FB/e/8P8rky
7PLV4PTuBs/i9qhrUXt0/z777TmtwR5eY+2Oi5G3yLmxi3duhtB1ipbm2o9RYKuBY2Cno87QdZBm
9puv6hYackD5uKPvRiTqcRUXgoJy7b0Lqi5ZtlGkb6lrY6R0Um/bp0N4aAyPW/M+zt76I/Yv6twS
rkVKKCGuK+1IBYrsFTmBaKtusfjwFa0s4wGtEF6/sneCGyJ0qnqrOoA05d0bGQRJe/RFiPuKo+/Y
LBjVnf7lcYtNOHl9nYVnMRGleb/D8jZXcuDW1ZP50Gl7QE870is/77Djy0WIfKjO1EGN2+q5oESk
XNT+4WO4zIIF21c1cr6f8v5fCh+GN4x4e4fmNT/m8scIvHfzAwbIsu1ak/xh6m9m2Cxb9T8mg/XR
QZ2qP+FI+PO16mFowsVem0L7NlSYznwLuhQzHvmTBiqXj+rs4/Cn5wpNYxT9+D9hLi/Nn94CmmKx
zZfoTb1Npl4XhPq141jx/peX/em1vz2HY4nYLC3+C7H8ruqvGAde3NEZt+oRtkyEIctqYzTdD2OU
01Fh0H1sVDDvh6Fltvp4bkxkZzN1bacT0txPY3ada32OElXeC/WyEKtxigfk26gXqyd/exv18JfX
+DOB4MQ6FfLHRw2GMJHpYT3LZ7+/3fv/HTDb4I5zNai6AdAv/64OQn7f978OZHD1nIai2RXDRDvS
oCpDBz/URTWSelHNhLtLKpEGA7McIQsu48hjWVAU+0X2UUMeJjW5V1bCqNOV8MyWp1KuDT4igmEk
+DJhkH9udNvZBrJHzFEX7LxqPNU4+hyDysxXTR4HxWnWsMBjkCmOJHd/HtRDT4286snEzw2GiySW
iVSCreqghm11WnXSZ8ibuwfb07sd1OYfOYLXrYpr6nL8UOE/9dBWM0JSvMB5I/fDBg/KNSPPoIdk
RVitqt+invqIc4aJAU0oz/ad70xUpcnFgAppwmVJt56P9JbEaXMM5dqC/B5kJuLPzZHC/nTdT5CV
Ii9m7IvkKgWHUDJ28qzt8uiIldwiB1An078444JMonYYiOVBnRkO2Slg14dODr2T/K/qrBE2dubB
cujlwB3LoT0dTZqgIUds9Xi0M4JKJuTmztHLQyyXV65cTqGFshklg8/dsIwEQOX0ssjx5f1Md8Kj
lP7mFhoiFb/1/o5Y1/wwSkd6Cj0c9LomJW3Ms+qHq4Poox4aCHmVSi4q8kLnd+tyQVGyl8fMMNKk
d1+QowBnG4fdwS4iAojpCsTbrSN746yF95DoKadQQ6mRFwR+C8ZTX54GncmEbAenmhLGq8Vx8qNO
PGteq9NeLqkLU5/RyySUibIGH+Vcrs64R8wLH09CTNc2fSOZdfJHfBxyL3H3S+vuPp5SoecuLKg2
asmdV1S+7ShnelDvNsglhTr7OISykXZG+wnutIc/Oh+QKRMtdQpfgAtvUxdlNYNDDoLN2HUwhP0h
skjbyDW4OlC9RFNz0HUlGWUdKYg3Ain8VSstNgddfXlPHsjWBhcPRz/12ClsTiNIV9xc62IO5nWR
hzOLAdn41CEmRogtcxG+EeyrUS+bQI8d1KeLNL6tq2I6+uE4HXXdTtns//0YV87xkEKA/qgDf68L
N+qILJF6NkYkgJdE8Z0Kg+EY+PNwDAMO6uG/PZc0hOBHygbG02AW5V1NRvm2h522ak0KZ3UCRZQM
AXwJdgvGS+tOaE+DtyTHWA9cTCaEWHt+WSAIzYNtteT1btYxeGh0b7mHejnrVCTamBpkVf1UtYt3
nUzl82JjaNAigl11lvhiGnN0Guto3ZSLft/3RnnKyJsH3g3L7eQGh2WLkn+4pYlLhwij7WjMgOsQ
J2aede8TzT17sZ1epQP11+3gPpKrlVEYUuuD7uIrTqBygsMIlW2hGpDsBKXB3XU1khGxyGBSgCc1
Qs4upjyS+lPtBrtP5FFtUh+EG4WSU6evKL+0MKfLbosAbQppi2KPW1eKeFL0V13fH/CLhKtcO85t
iG9DAveeUPD8CQUDyXR3nCklHWEka1O5QzFpXCE2vCOyVV83iVVfq7M+rV9bKx92Tt1WJ7iccpGL
V0yqTdEmJM6JsMiY13XfwDB1auNYSLmcFgT2Gs5HfJtlONoY7MZ3KJYoSUesa9nlIcki0vtNA+Xe
vWM4G5+tPvZ2s5nlSLX8ZGUX+rhH5ZvfgUddR2YjwyAhDpsJlUANVruzFfYn0yv09VD1w8ayUV9U
OJ5uNCltLhqpaYWTGRGbsdFKESp8cCrtOfOtbo/H0NboCKTmVv/diany8E1UU3O077OFmoWeAyYP
+caa/K0dDD9KY4Vu08ANeqw2dWA9O0U+3QQVdQC2M79Muhlt6wSg9NR7zpHCaXw2+/5rKZNyfQFV
oSGyPif6N9ESxC2GH1WIBTn2tUT4/cMy4fluif6mACQFOn80d42lEwnOksdaGM3eAkC5C1qLyihU
Eg8kTLEZR0+04PuzgVaNRoCZAmQtNMguNHE2oVqLIDgZ+9nZO5q5tXGH27gOtPdSn61dmpcLvg1h
Dykz7nfWnEMYWEzM0PATo+rsx5AdOowhLJawp0VLXhHJR6ueZd9aNwoXdigyezcvbyxLSwg18cEk
hzVcko3oFj7KzFrWdQhGA47tepIZVNS/do5cb1qUI+G1XK08pto+BRUCGpnZvKPIiQw7OvKuO+DU
sge+4W+sMsO3OsbQuW6BadBA14W0YNPza18TKcWS3UHPqhzdZP2tAiixLqkQ2/z/7F3RxR3uKv8x
e0ciywah9L9n724ubXv5TjztleDTr+m7n6/8mb4T/r98U3ggjmyXBJ0JYGZ8bbv/+3801/qXowsB
fcQFt0e9HYm9v7J3Es/nua4nSMeYlm3xp7+yd8a/4Iv6vu56lvANG6jfXwnG/wcG3z/hPg67TAOi
ims5BueG7v8GovKtWUAJ06qD3oy3pQ0xgJkGrKi107ySOJWHpviXi/QHzN2fPpFkIbwk8o8mRcX/
TBZmhY0WYjKqw7hlg423mFe9mGjbYBZg+hj178nn/xXO9E/Q1PsPlIlOSydBSh5V8n1+gfqFnQbs
hNQIcTfiUWWxxkP8TMnjRdTL+T//sj98lGd5po35uuDXmb8BtgaXLGLZIB+Z2/QtzdK3QIvfYmvr
peG3//xJv0GJ5F3jkxxqHF3awL/dtU5EqFrk4jvQ0Ab5HrJNIK5kfyZ8ov/zRxm0+V9IXeoCwkL0
bTLJDjCm3+F76OByinT4VVbamOsBAZ5XNxTAUjoBhYrpFuez0rtiZ5jKiPDOHdxbyhCQ9Bb/hWD2
T8zWz29isvbibhpkvX+7vu6Qe1rnj9XB99lXpgH+HvPjHE5nQ5vPUzU9trb7SvXJf7sCf7qvAkmr
cD1TwKyUf/+lCWmGU0IBREVJIOUq0bsrAjO4pI6PdQefv9ewmw9PSbGcEw+QcKnFl8ZudtVMGWxs
N9YKxdwzFQbP/+XG/PFrQX2yfNe1QUD91pFEU/ZmFhUV62WZNKQCRbh8WmeNWFl43Y9ev2E5zxNJ
kK3J3K7RHj7MKWkNlgxPHpnyeel3owjRJvw9Cv6hg//xNjmuyfAELIzh5Z+Xa+mTfo7LvELBRt6q
GrCdAM+OkBlR/GjTI9wO67ruS0UVy38ZW4zfiFiqY4hfPlv+/Zdb5Xm+PYBfqQ6TY92NegJLG/cb
RIsa5rrTedJ9LgVO8KMQ3+L4pWiC7r+0lj/elV++wW93ZUxzSvILvsESmQBH3OmMaellodhpzf73
7T9fasrx/v1qQ2GFLuZjuAl6zv2tcYLug0laVtiy6xWLPvdalOnbqFPTjZSaykYE2hhkwJN46bsA
+7BI61imj48OhDI8wKnU0+drj9fM2XztB7QdS/PJV8IHaPVzFcYSTnMb6v2jbfWPZbKbnBKVVwo8
J7mQrACdjwXwku38ojxV4b4HF0N1MO8j/39PTA1kydocy305W0/zTCGVTLe03ilEpVULGihVbAQo
u16n0OMWp2eEfY5BW3HWZUDWV3aoaRgfbVtcDSa5byM6ZAa7qwi0One0uEHUmK812yg39XwZ2+ke
SxIKgKxjUE5XyjWhkDiHtLjHv2dcUaStrSnStlYios67DjGYx5kwWc5djXNL+yPtk0vmQtGw0N0O
/o7NDPTucWBfmLzlTvZWmsmbbE8mQBCEDfyGuHiwnPY7hX1wargylIBQsGS2u2qk8GMyv2v4S67Y
Y78JpdV2b9q2DVYjv8uYxGGchues67eO024arqcaPDoxXaMjqKlbxktomvOLwWfaDRfIZMQb/YY3
mOdHI/a42f1l1Phx3tJv8C1b9STxZJ4yJSnqdywMJ7A4LrelJHQ256RBAwYwefkDJ3kbccI0S+3Z
6UKuZJm/NXkLKSJ669zwxrRwTrTnHJvFSGdfXn33WcaS2+ObjQw9zqKfh3i4TXzMQVGnOt54jkbm
CRPhTeczLlYg6iJDis+xX7L5JoG3PKBwpMEuZ98bHmEvHfBrvo7SgdfL2uGHtMWQXVThxcdoaFUE
NepM0vzTta1nF/kRxTI+RhTorGwW8fLz0O1+bZOQ6FN2sRZCofJKSSuBqRK3bqqfNdwHNFt7S6Xt
bpJfBpdqNms61/VMwhLQeRli72FSOtsYjwmqG1sHQ1aHSK2DsH9g38CbWxSEzj7t027RVWdUIRd6
iddJdG0LiAsBy4uFb7SGSbCrq1hDKJ1ckjTS1syOdyIcXvEDwXfV4mY1wkdPnN6Wr4hrjXsHczcA
IIJER3tS395N+X2TMTzKeTepgYDFF5NM+FLXlzGnj8z2ye/cbD0ZWbG2TXDqkX6WTXmUk7Ol4znb
G0hcg/yQGNwb6EXe3sbSxwyGs9Uk1a7FQ+oqTeYXIy6akz3x3ajMxQYLCCgDlsC2aAdrZqJ94OMM
EetONcfaCd8S2XEJMdSELLPPlhk+IGk114HLR6uhxIuzNwqXz35GXynZ8gagEcezReiWjTdjseIK
UYK9UygB4UcXNl7c0RQwPAUTaMuf2oU1oRq2BjnVR725HieaUIUCf5oyQaHcfDbkjVqXof49WPCa
dh/0ZUKq4faPFAdEby6cTSwMGfo6io3cKsXyOr1oNQ5AcffViY/DTB/AyHVlhOnFw056pevTXvSy
jmtkCTx57KbHWrP26j/4PbRfyux6dzjjdUF6WuNrgdniklt8lMGnBMxDm0azbluKfdfefD3N3aki
a44gqnFte7c007XexNom9YMbvefa+KQU96N+cHzKVVEWbAornnZjxritEc3YOc1041Hah5uaeRbY
IQL+pMBWjpiiIxvqVPT0qYlyYqFA/6vO8IF0BBSOBtkmuFFeeIQuZHkPwoCO4qHSHkm3tAVGiuPR
suort2MUbSs5TZYTmj2djxW69kzfAi4KE3GmpHhtdu1NPWN9AS6eGEtlP0WDiFGFV/42q5KXKRxy
vJvtHLMLLlxm6NsERxcaJ9dKjPNZ2XWoBqkWL6JP3uR0QPbyzQnFQdO5NAxxXVfUq7nTfxBofUqi
Yj3oxsOIT+/cwzFG37EJhEcBj7pFc/ep9+Gtgo9RjZ8Ne7nxjlavebj40KCKpLiAH5gJoxGRb6nS
neuR9B7NOpoGCkLQT/RYxOBHLp7qwp+vxgAZnG8VSOYXnf19JYhxBJRhhM1LDX1kH7bxzqvzU+dr
7gZW7jfRt84moAJuBa2u27SdWVMYVZvI5mjzVgh9DtYAN5DaEyTtW8+l/iQm+oA+W8CmscKji6xv
5Wj0QztAjhdirdEnSwkYh7qleTkkizHRPNt5UxseJhuFfxUX2CJEXT2hh47WdGRz3Yjyhsq5aO0N
LNu9+ZVgwa3ZM27hL0WFxfAq0EFv85qLhKfVqspwAe09Krcshw+jCuO1Jg4GEnLYOriavd+7MqMP
DUv3Vtjntunvponm0uWNuyGIdEkjbMJSHXjYsNQbs0GPH2Xcdtc1Lrzw1gSAQ1HNeLDtEBaeXBPZ
FBv6icMmyU8Q4aGdxMOFupMMsA3IOBzAI/YX0Wht7LzT1pjEZ/i7EUrpXyc9n9bUbJQFPyqxy8ei
E+diogsAmn5aivHBlGO5I24XHY8ip6WLhqP12S06YjtyCHL6HHIUON0IK9/eNdcxc1vVOufJ9V5V
UToKnRd3dPFYLBIHZ+4K+GdMdjobOeOuUCDoTScMrllpVfmRjWZHMC7ERDocdwQhT6FnOhsi5c8d
csUtiPtesgybrc28uFlmUR6W8NS6pkEPZ2HQ05c3BVW2p76IsbN7MjvMlMiycqHK9gay4neiVQ+G
643fElmvmQrApZCEw20vOTGdht91aQP0sqoDm2/QMmP82WupWsOLYzxpINfSOAv2Vplcm/Wwrwnj
Ueo8YSFFAhbKJ3A+Gzr22qLEPvaphFnqJN0XCFpi4+xjy03MzCdWlb3ETKUbnfT1tNRXc90wCeqo
WOul3tKg0StBGty3MNyoxNf0Dc6684bC1m0JJayJrBsd+nQxCvAaX9We3KbZj0W67Xp377Wg3cli
UhxCti/GCaNxzHtnaqiSKcu7VMBPdzTvAKN/Q0CdZGAW5dt49s7QR8orrOE3lAws6zDv73UDXL7j
YsNstuG1jQk4tYL1rhcGSeduxq7FBziT1DBURnGL02G/xm5rF1sxqMsKExbfhq7jpI8+RY5OfvbG
EAapXDI0EzNqqoN1rgJAaBHoEZxZvI3BMs9xv6OKZLHZj8auA/C2zsq7xjJOgWsX61hrShyGNrrH
eouSrM+2RiZoDhnJtZDanSRkY1KjElz1gv4/+/ZhyFPsSUsQWhYf6NdAQFAfAidImQIGs4e8E3sQ
8qgewzzG8XGFXWbf27vkWVc6xCSMRfVN35Ujez5wN00CBjyamt2Il/MpMloUPWHPjDTtIDkOe89v
7tJxgH9ZVvOmgFhmdGB9Wnd2WMcOX9qYnrYsI5WCA75ClKBtCg+0gm8WB9eDgk8tfnMYYR5Q5Lyu
W8rA/bCJ92OP2Tgh8nXDDLPpogAOUkXpsqYZ72xhQwu+oYqlOXFRQevw6QJOKvK3eOuI6M1q3CN9
MNurmQ4LcTaZ+NR2AshrMMHxWLBS3YfECRjO/H1QFI9mbZv7hfxi7IXWofetTcSssJ9AXoSTGd34
EDisIKRIsc5389B+y2ot2FERRNm7mX4twbZurexzLXAx1k0IQkbLoqjDP9zWKAPrxDOiinjH7k3s
4K/eYGX8gvtdKcuQ8fuKo3LjQsHVTdYGS+8dvClkgViwTDd6i1Q6jQADGxbvhjnsh96/dtg+gAoz
zoWJPNij1hqf9eGROj3G7yq7yAnzPbqEAlcasEp7mATXO9yGBhLb9qfBMY9zaYYsoblPqLCHlbFo
16VWM7+brLOEzs4MHyN9RPBI7am/V8vWFJ5KWM18s/YT6GJmWHYzydBVuyYf7yd8jNfQsveaMfFN
LW4Q7rkpa7y1uiZIGp+BPNwzJn0C4wQKmm7SJWwzgR9NKyrWzhDZUJSH3aOxakrztZv53Y1eX/xq
L1fKZWCeEZthXwdSURQ6DEG9QfeufXEYOxgEA6zYw2K7QOyV/3yTH502ydvS9AGL+KSgmj+40zKJ
cwQFzL6NMHxe9zuTpV1TsNDIHbxvargPGjyxpjlBl8NyONhBGF8Dg47Wg01NtMXqwuvZ34GM3QZR
TsfFq1wzgPFq3MZEbraQerOBllch8nBq6mP3BUDrt6XUz06Cf2hopRfT5vqPCxm9nH2aJvzkCOFg
3SVZssrYkezNgouLtt0dptvFdZ5Q5t1ifvmG0ktSILaDV9+WgexiznJ2mKcRz9ebEst7avrqJ0du
Q6ilfK70oj6QEs12htcuG/Qa19ZQnDTXzsEEedM2iIsvmFoBST5XLpZCacBej+0KcscAGTdXVks5
vC+puuLBTRjnEIFJo9WZgoVg7S9MqHJbKjr/KzVyGrLxNobEplpo2INebfzlGjEEhDqgFU3OvZZf
u/cobiuxmwWjV5MFzA6mpeNZBxkM0icm1/Gsr6hYeYozn3wqM7VBJZuV+yOFFiinrfHRGufruGFx
3LtceFb2bNB2eRy/ab4/kXAaHsG/A+LLwmNIbkaU1IZSZ3gNC+as7kEfkxGlZuQQkbJZDXJcLUq5
t5D7Yz2aP9kC4F8OT6HCOHTrSedl1wLLpHbJVrYcJle71R2WWkInWI2S5WIM+JiqL2FK21u5taUG
+UYuprhOLMTlZrVKluveeXETvyGvOZORN0+ipk+00npeK06uO19naXdnEoaYDfxVZl6Z4n69km8t
4x9OOHwbyxdbUBHQ4wmb0Ebgbt77hPQAMx7K3vuKLhblsjGdjIXF7uzGF0tu0aEVpnrwSYXf1Jc3
5JxT2bRXMydQkTBJGbH51gncS5V5VpoT5/X7KyLPcr+LBLKlwaexuA0giVLmce3lxsNkwA6OrOnG
SpgxNedOG0Cq5AizGTD6ovpMyjbVGW3cyRCYWTc0Ui6PBpoRF9b2xEKDRTB7PZKGK6t+UtFkamst
pvqvmicInplsL1N7vpbzstmFq24pXpuBPi039UPJkr2HtOq6pX+ybYcZoIvWXVDOqxqRAUsMHx32
cqYF84rQird5uDf0aa167SKjY7We/ai6zqEIiG2ER9q3eu9oO28CaNx+TSc2IHKgrT7B1PrR1MOj
HErkXY2W/iBK5zJl0SUxvifIFcMWjkyWFQwz2t1smVRflPNmifnZMgQxtPSecJoeHfc57aPvtbFb
CqIqMDZg5VhXQc+QschrMgQP0zJ9lj9TaDKmzKBYdeLW8Qhmuhr3XgYue0zcS1atTCQvJr2jFgQq
RttOtxNoQHgf5AasrnbJ5lIsGwRWvdaM5Vxr7dtUZY+1X+6WkQJ33GvQE2Vs7qPiaqpLjVR7+pYY
GKs3rXlMdIJe1JvMIkGkkbHvkAEfJ4zeZpuohhj51lGrXZHq2QN6PLuyaatDDCyJSqE4BzoA2BlI
whwdRCZuYTHlxEVIMJGwgAM73bsimzGvI84VPWfODEzL9Np1PdLwwpgNeOeDUqpo4Ma8K00EW3Il
gDTBYGVGnB002TnPYFXJiAdGbJei6Sk3NncDsRPhyL01rVJmWFtN7Mm4s1tX4bNkH/sWvHAvuBmx
YZ1bRnWfi5OY/Ex+4tSM3wgebusGcCVCnVVvMKNhwYFayLhR/aEj29+Ihp19zIZq1nCkzcUPZ6E6
Na1nPjntduG0CR3vEwYEB69baOKq+7XusxUM7A3lVjuIa1SH2dEgxjiU7NnmKcvWJg1abu+Z74c6
fMP40gEjvWz7kW2R8NKrZuwfs3Haz5VpbTWC/3BNbWDE0IcruaJ2iMKqnVYoQ2XUGCG3RHeHr420
LacvkXAB70a/zjVm3ZigW+GcRo3tUQKeAHYQqzeQBwgNQoJTETcE86VgVS8mAymRuzyaWeFUVLJz
8wIDIDlT6L7uwSI2Pl6P9Rw/taL298nVaEXU5aT4IRlskHWrfMDE0FlhdK6tAmqNEt67Zngdkhfg
R+0KZSr4Xif7UTSDcav2nsUitnECGiaD10KFK0Dtbj6NCQVuc9BrAPZzY03CFYfrnBXDbWjZt/g7
vKkoDcBl3B6zeFNX1NtgVOTtnVjHJZGprSA0qSY7lorptpZcEoetse+YGBsmLE9n94cbSVdgGZKj
JIRGk3ivHuaVmybXmCkjdCEyIEYBEwEYi2uX+hlhJ9bIq8K/xyvL3cmhZJb73sonhxQZxSd7Em89
uCEf1Q6hbjiQVvSWVPf5zBSSLESUlvJzu3R3Fe6L6wAP3s2cOQyoTG9WOMNZsOJrtWcukE6s1dyW
wgvedq54rVsN6ibB6kWGpkyHjllYqcuK8Y4ow4pkNV6qbb9pQp8SEBYkpoNhiN3nl2bAKHfeRZrX
36i+DNqKPWq13KnVnPqhLL3mTeXYjM1s8ojM5r686RZ6aGFrUCrNGNQEBjde9c0nwbjP6htj1r8E
DsvtiiRAEGZf3Rj1lBWBsxkSqsDktRE2q+uxviqLMFvLVj+ljzXlYyyBM3plXezbYv6iBaxVKje+
XfwHDLMQlERBd21l7EM7YRbH/qZlLmUobcxDjC9Mwk87Qp3SPTwzg2b+EVjuJ80uANQhdqSoULpm
zP269vPPVU1RVJXvMsxDJ4+m5eB7msMRiurv1DAKVHp3Ach+Ta++LJJXOUMn3gddi2tEWF0VqavB
qYJb5szZ9WjG5s2kD/3TrOcvsi5Mg1V4SLHnrDR/tzjTY+VHeHESvlvHulat+rly1hC8mjMercvk
HEtYAqAIrfpkWFlyF5RUORF76CezB3tZ36Lrh2SZDdUuNQdvJ3rP2lYhdO26zlo8g1k2JP1018bU
JyH8XEUDFie6R2auCoLhECbjc9Nb4iqHpYatd8H26AI/HWaU9+KAgHRyMPFtRZloCYcfWmhyWCos
XSo9/QRDxN6PvZOejGA097ZT3OPbjOOyR628qPtuB6od7aMUOKby4CxOfZUACQvNyT2qQ2Bw1n9B
G2QcaQvi58Ep3WOXzCz/dfQux7Cw3N0wVw9oi8VRHUTWC3TgJaucsKTMGJGlkxV3WSzC7Txoqtpg
Exkj8YOIeDF0HTqM1F+OOqNdkPrmRpRAFdos+97qmnnsc/1LUZFQyBJ0N3lURHiZ/1WGEqcBeKbZ
34KocY4TjN5fDuo5vEC9bVSn3+ISbF5WzhgXF/axy0f7qM5+e4ikzNqHqFvjsi6g1vTTVvgVkdQi
0Y8fh2pE0mv4FXiTGqz2Nf7j7VVSNCwMqi1lHT2InLSk99djDcCOUcCKT2loPeVj5O1Gv99N1jRt
9Sg+5dKORh36KLWOTSv7FQH/7ccfkoAPylIiGoZmGUd1INxvvp/1KTwCil/4izvK2KRu2vTWuL5H
UUpyr9If29TQHylgDaniIzQYBeIqKgr3lJrxiyWa+mR3HUQNfPoOICRCWaxDCTXWNpNePemiOfHn
6VbAo1hbKcxHPxtg5MYAwIUn3aWLxnpwDM18iCO92ookire+D0ClM5x2B9jZYdCZfZwyeq+jQcmH
BNrr+5HPUI+m0TG2RPi1zehjFNL3fJ1wnKvHxcqrx9kG6+KVxCnUcy7bsA7/j3tbu5tSvXxY6luC
YpLCEP8Pe+exGzuydtlXafxzXgSDZJAc9CQd08qk7NGE0DGi955P34t5CriFqotb6Pk/KEF1nKRM
kvGZvdf+ZooCcNJmpDVUCOjhcuBVNhOkkMvr3MCgYfy9fGpBpNbHQG6V3Ri0ALpxvH3WL+/Cn35N
KFLIA/MdTRvOpoVwOEgy+YTdLvDlCiO6HRDTBlA8Go/98uH22diHTwzO8FqXnOA23NFjoNKvmEX7
NmFteLz90u0DFLs//res4QTZaUlKgJulB8meQTKTPFrhB9/gY9JzleNPxZWZmnfTo9v6PdsmPjjT
9IPjiEhhtORPk/SKoX6ytBbBazHtHWAScrmL7eXuBMInPEyz5yprAi4/f+toOVFCY3+2Jp1fkWj2
uJ+gaI93dlcnJ6LHMcfVbr2OeNRswmqpT2tc7HqAQZlbnLBJTIxtaa6HCOGmGT3e0Bl9oghnuqE0
blCNgnyeKOlczzCrWMdIBRGyJAcE3X+oe+ko70Inhk88yD3MmdJOCEYymhN/VlHQ9e4qWR5cSljW
Ls6c+y5uw1OS6jOc2rFgCq6hEVb5j6qKu+PkmZ3ojv+mpAQyoca4kVSEgye7cYJ4yyiCCFM/MtHg
C/N4++z2wTfrP/4XSJPcZa7DydkdiB6dvHSRDYcKF/EE9+X3Z7dfs4KXIfDnA9NjwtcxdsKNioB5
NiWUOIm9eis1C92w3nxMOi9rZHNET7jww+g9DSsCfMd6E5b1tNeD9kUmNu/8uCIZUWwTLmYGD0Nw
9iPnKDvsiar1y3PpWgzpFM5OWp48jYlELsV3n/Sb2D41sdiHBQTWqnydrfYtGakY9QnCInUpna+M
j9OSLh0sRLh4YD8Hg4wnSUi8KjOMBsu+CwJOAARc933zs6Iob+u087A+ldsvo9RWkW5xzw4OEQmT
VFvdRkamJxtHQXgHJlOvXLt5B9f9vVHOdxqTlaWTOG51wfex8j8nE3y23VzzgJQu+A/sQ8ZdoIWH
5QcQcvCoyxxuCZIKvDmh1osnitvOASqA8uK5DYcNQ5Z12QdIkzERxiQp+GSI64Z9h6R3l9TqI0qN
b/XMP1LjzXFGjrmhi9bRQtfFPPQWlMAZiBp5lm7w3bBbsOk6c6/HKFEjYF8qODT8cj1n9TvM7PNs
HOeKIAwh2fcqXFdo/2lmp1YuqTbvPIUuCc6/g6aznrKr0pNd90C6VrZ2xm7az2m7ymrN3Bq9D4kx
4oCbi2jNLq5f1Y8j+K4t1SyAZkiDSFKzr1j24+8pjwlcMi/EafkxwqURSOPn3sbpjiCRijq97et8
t5XruCB0qn7UBWmFNu3TbaIXu8HXMgoicYaGSjBhcbIlRMyH/QaVIbaG19oV+coSQMeRW4jWp4E0
1haNjgRPTggSKvDGrh+SCjyaSj4jVzwZFIvMDumZnawlEgFPNZJfBAfLCAkpQcdYKI3ST1k52mpv
Vu4/pAGai8Ts37GVSNBcQVeArMllK2jo5l/0RUQ1BmYHURfKlrXPJ3oVPEPhVp+Bd7MjscvsO5We
TxuTcpxlzCeWURPBUpsOjw/gMWvbUHUzoIj0VbZ0BreXEik5hsBNagyHQNLOUvIsY+HmboxBnXUW
zWVHUChlIYqR6UsZXARdTE0o7H1UWCVg+uiziJW+a6pvypGfoxWDwB2W0UG6m3lcU/LHkAq0s0LG
8t9FSPpf8C+/XxQ0pLpNlCf6x7/q8gIZTA4jkX2d6a8dcqI6oWVdvqVodC66fZqHfeDWmxF9+Oa/
f235H7421BHJFyUYGFEsOtk/C74as7fImyhTsH5svLMFPc4X0sNXizGDJq27Qk5XhVpkGvVXx5YH
dxhw40ZfrEWvvhtMtOICdqdgpdxe6hQ3usnI579/l+pvojBX6MK2lvxi1yAM7C+SuLwe88RUCZeN
w3cZtjSIQDCGFY9hmslpGa/lOkR3RXBE4KKrQjJWDcnXIuaIIt7FLGc70qXOkktIuSY/jaWXc1Im
PHaRf8Z1Rs5A9MU1AUmfoiyIw4+iiShuH24SxEAsffsyDmwr8656jydYEyOG/d86DdqELxbBoD5T
qFg9jbxM0tKLOXBhQ5yS5bt0jFCum55VHMlTF1IT98NkpWs4ntcpC0k0G+6/LQmsS8PGnOdT1cM1
rZt+bY5vchkyRqoCx0d9G36STtR7tTE9keKw/++vtW78TRzLi23pkjhMHNvqb4LVcowKqOddso8U
kSquMLdoVOl+F71JvTzJzGZRRWXlgRlNvyI4D/tVquSd3ps7NYqC44CJMjYJKuO0bE6oyYd902se
GcUmhzDznBkEbnYMA+YntdtfTZ8FcIlPhgTvbNeL+SubAZNYqFJ2qpp2t2FzEDKxMAIissPPoCHw
rtSZV0e8dctCMY8YkmEuoYGmRxFoVFZGRtUlGYgasdyXNtM3xgxFzbhNcYRu4/aBdBOX8g6ee1ak
7/ZMR8xO+zOTJUKhuVuXE0+e2rc/0tamKlx+P0z5cNu3dtqvNB7KHTMHTSeBBgfHj8y9jeuzTFIp
GNt0iLyQ7PNOMm7MDOE5IQQ/TObbPOjFOjbIs/LJnN4NuXih0GNexcQHBvFXIuuzxpALDQM/teW2
19usvdSKO1g1h7DUfhWSyyeHz7gpfOub3lPu+URctTG5TFKgK2uCBiFLUazyZvC0TMJVion9Zl0S
r7S4PJSf0oin44BsinQQ69XiN9kQHMmt+E66BUjxfOeb3cUo7UO5iASwZXAJuGpvQDwKMu7z5Vut
DkER/gKxfO2Sor+fVEoMRAfUve/GV8O3EGtUJTuuFg5C0bz8w+X6H04U4FkKZ6lSlmv9NQg56NCY
mFqT7I3lR15OA5tfo4Zzf2rtKbdhLIXkjKLIAaZaLMu7ZWFWLEo6KJHGqmrTf9Dv/l3x7Rouh4TF
fSSZSP41zrid1KDKCIxjagXfyix+oHw+LKNv6D1oEaeDvyjOigE4IdKrzCGVUFRvhmP9w2vzHx7u
hoveWmKRMCUikb9oW7uo632VQ/hvw7FEecNd1a2IhwONXKJnRin+o6ZV62frh6rZvwRIzptlvqEW
/Rh6ChjAc74h8vaZnMxnaYbTlkmYv47K8R+UuO7fZPKuKXjmoJB3dd0w/6rDpcA2WYOTqTImsb/R
2KKjrNiIntAQxyf/zuV/gRwpDMy8badcnEISUyAFmFhz+YsMqM9TQjwSTrAM415kr+UyjYowFsN/
I6sPANVKNAjzis59XTWsJLcCM9qRV0gDiuI2hyEZX7IpLjaCrLyLzEjg9BNzQyCP++rSC0lxlfWT
lqRkry0z8UCLOH3qGcoDuQxO5277gcFa+lZabbJPq7wDPrRAtooeo2ccvKiMqMPMvVPhNF/cfl5F
E3sLzRhgvZfqGNfcNgbuyLXU9XkXudpbXTaEiSLf5QoW71OKWFcz9svM8SYVzZmpOa72HLLAFZwR
oQwfesUDeSaEwg3RRgVwlDeZoR1cYT0Awv2yCtF5yiCaZ8mLaBwG2sUY7ypVh2s1k4LlluU1nXKa
04SnVTa1476Ool8t6Ve/q4//BRv+kzXK4Fj903Pub2DDu4VB+H/Wn3WRRjmPn183w9Xh5//9Hx4o
y1/9wxtlW/8yub1tE5eTLeWNX/iHOcox/4U7SJlC6KbC67E4oP4wRxnqXzwngd5YjjAkf43nwh/m
KMP4F39UJ0TNcPFsUqX//5ijDF0ucv0/F/wYrKSBw8JSEnuUYS+3/Z8MBXYyVlmdNvE+wi7mqbF8
sZzJ90SMbKiU3SNHYPjI/PSYZzrip5bTzCiFcc1hYa8SnldHKyOrbcjVlQwxF7KfRE04s/Rl3AR+
fDatB/oFJyj7ByL4dkGQx09Mfp0VoffZuenK8s2oLy7VIQF784ffMefK4XYwdM/LUzIDyIc8M63a
SLcfK3d21xOhV0920oGvUcF60n3jSm7LtGulLk8W8rWT6ttup1fK38iwIthxzBDbsfr6gYzxEjok
QybEYzFqUin2TD/zepZe76IGQ9hE47cIrrBWtda2rAH6xoRzsl1eAldCuz8YaXFEgtm9jJMKVqE2
lReQu+0LQjDowmVrYR1CRqmEHr4w3ydWIvUIyCHeZizupvlx8kOT1Fb0ILYLgDhJPL0aGb5HlnOO
1RwSLarthmFbFq1+ZxjRG7yBkbjOcFPNGeOp7NyzkzkR8LHxebFeRVvjdYYEHbvzc6EylmRWX2+U
MjnynW1R8OVEMzebZGZTmqS0q9UStVqG+0VgDjOFEls+kfy1jgKUFLnQm51mNgT/FOe44VEMEP6R
fjGHUjm++6iyd9mY9mjsSYyd6q7Yu14yBAQ5DwwJXT3fj2OvP5hjf72ttbIuJoYtS0PP5UfACceW
w1qVSbVtC8DRbQ0ba2odhol25K46s45fffook0nPg+aQVGtWeoEC6if3UbVP4szcA64V90DCEP0W
xnNDCGS9tZstA+vm3pGUmLbllweXM2OR1Y1eiTZnZ/Hm7Fo39EyA2gTkipp8CJTLASzpVZ4hOtDi
CvAC0dHsgazwpA/aV9GI76Umpv3E4v5RaMeg942DLnP3bHVuSQZRid3ExwTXChUcDdktIePkS/dG
RJKlH7teqxbVWu8aD0aZo9npWfT6RvpRLyZgeO/J2Z7bk5/00T7Mu/Ik6EzoSNaCneUx8+EK2O51
Tm15caJR4sm1wFemgOYjM35KIkpCrizYnezpBqpFB+zAQ2RQQ1eOwoNAa6wvfhDVwB+ssxohGLGv
W1dE/jZAtcYWFep/HGTZJoNyyfhC8PZDSNQKEo1CFNubtphe80kSuMJLvoZTWnkx4hegOVT05Ct5
MkNEgdOS1EWSW/Qy7lbPw5h3JxRs35d8X6or4jAtaprcidNNIYiHdSrNm+263k/zdYjaU1WV9oON
Zned6cuPP0n0oYv4bdSqedOaDhK55WIt/TaCu6jMTaOXOKxJLT1FQ/ImQrNGLyKfVJAcI98wLjJw
XkPNL06ULcRH0BT1KijeswIIUo0mPOcJfOHeecMVEvHk0u2dns6P8yhZa+Bzn+ooPuVE7e0MzQi3
cPfTjdX5yusW/SXRRDCqBUWCmBDJ+GnCjYbcF9VXSXrEMn416G0vMamgcZ1/AJ1H1eQU8VFU62Z8
oV3bthgpLswNdaqU2jm4XbzVhNEeAYiwCMRZko95eW9jfMafJ9bNMPZHap93x0UfOoPvXzEL/Kb7
SOAVwASmQsW3KKZiQCsLPbu8BFkLFdBFk0HBm61TuwzP9jTTadDprHHM2mjQSCI3tay7b+1aPpqJ
uJdVm987g/04z2g1oSQwPAtUf1ctwSFk+X0fehzxBVzEMn4lSgr8Q1Y623xT9HF8gAJoISNIokNv
282myWxE81QoXhSSnhlJLd7HpfbdwmH4FPvyvkitnRka3UUJBX+ABeeWc6g4K7Yg+dS9wT+3H/Vf
wg7lfcnVvw1FJO4a14pXucMiMhh77ApIt8jQYrUX9abP2ofQwsr+DABJ0uNM/p1Z68c6oZIbS3/Y
dzHD/CHOxrPKNAlCwnKXRPJdZovxYQ6d4oMJnnlvG9rLQoMAVta9FIhDpW8iELKRFulxvxNt9xVH
bJ80IQk4borwbOX0UhpEin22KHsqJ3lPI/0piEbt5DCfZ5OZPNfTj7L37zvgPi+AXN8zuzuVNMCb
OVHhMZFDA7MRjZi0eGmzzOaknasFTpiBAaKjn4fpAzrAB40MIgK0MDuMkO4hsHJ3jTKxQcPdRnuX
K37T+m79SFAkFuyftIHuKwokhIUieIictFySJcKneErwnEzRdRQJuRo1/5HRelnSN7ORxbVeuv3J
RFS5j6r83Q8tYrTxCh3LJOzXsDnwJEAR8Hq/7HaqjqHKg6NsZqt47tJF/tlkWE30wr13iP3DUGnv
7JqW1uotcWaW3iILaB3PmdWwtcdsPgTQIYiXQ3ZXTznhgoQQX5JCfUgC3/VeyZdBL8ZjFOsPMxz+
dW0q62pyDaEAIbBI749EUvjrzpJkU2cBpgJSIjZDJb/kNH1mXaK/TvpJ9Ln7Cq/1SmH0Oed4L6oJ
VYGZNC9B70JAaEXXnOdK25aJ8xma03AstOG9bI6abrgbVZXFmtD65CJN/fT7ICGc5hA6DqdibOtb
s0LMVzeciazfJDVAq2+SuiLZymyyB4KocC1JJrnCekwGtjyw5o0zjUq0iytO6hATE5Oc3NnXi3Ow
1sPimW3LjBuaY72TtMZZMdX71EAHWTMoOJArzAwtmY7CT509tzumsuEHEyuoYD4rVT/2Wt1hcF8l
+jVJg43d9u7JqAqvH2pg/xbEIdu4DzpTXNv2biSJ7WTq0bGeiuKA8J9VaKGd+tGfd3qo2Do0ZfPY
uP7J5QFEUhr4GWL8Eo98LYVpLDwylmrXMZBCdnDpL3TzVAUaaSLd8AipfWaD34xXnJdPbaNZz1h6
2CQqwVy4EjunDUgeLNpzFn+khsihCE4/a2EBKHV9IplafR1GTnwZ56hbtQ1tGAg4dA7AFbtV7+AA
4H1e9czSPwZzCXAHfMWW2VmrRBIHn3LtF2Wd70PcIjveaQwawTfHDRoejUVHjEGrBQd4cSTBksHY
kzlx38PwYKE2nP2p0vf+4JMFXVvYCZyKpOFehmdlFb+6evR3xajvVAjSvzHN/NAMTv1gaNrbUIT1
yayeWlsrngiaXsoIFq5YN7HjZbm+EwQBbNDS5+/E8aB4x9c7P+hW8sOOKTtM2Wwqs7QvDnXhBuJS
7YVzFa5s91tuXbXQHO7Jrf60zLCDarsXDiswocfNo85oaWxb++Qgnq3oYIhFW7Vmmp9Spu04sMNz
Cz8Tm/fMoWBHBpmqrB3inFykVi/R/frTNtdL1Ic1U7mMUms0SRAM4u6BmjU7Z7yKa4VRYoXzJYVq
REYJoMBp1RuBvktt9Yo3oUF+O4t9VljQSO2EFW8v2lPCkKw3WNoAL8Co6kwvZtNFniH9Z1urGY0g
rPPYpt0zCqQgqOdDDrF6Pbfc8y3fkZLaM/tJ1oH1Owsi/oVN2cfVfWmSeRwMj66MqgORPHrHHkeA
FSILaBJH1OPFUmFXLBU2FDLzpq6BePuqH6/gxF5DWDZJR6CM02ecneV8TXRkGlE4XYpoSTIdx4ci
yNFaRvqhGYn/0qDJMHYCVqNRhNdD0QBuS8QuTPOfObIuZJaLaCGHyxRNzC/D1jbvcL+gDxzV7NF1
EVCq4UgCmoXTxZmLdbycKE3Sv2V1bB5uxRDfL/D3EShcWz6RE03ws9/J+zkoiQie3TOGysXfWC5Z
mOWTjZScJTPh8lWY4u804wu/f0zBeWyYIaWAveWCEJ/rrT7gTM3Nidy+pSgb7GE8E75Y8JJIHPVt
7J6YxnzEBeqnWsvTc9XF1QFvaL6xGbOcrSHf5vRERMVN5dZhKkywlYsZYcSkrkCOxxWayGhMrafa
cCom9+hMUHSj75j8LXpoeAOGO+l3tU33tPxm1DtsnrAXzxlb4hyVOvj7DJayxr3L4zhUoj0URPKu
JyBBq4pim7TWnKENYDSqSpfBDYVvF1FTI/dbYniK/bjI+Sp03R58zL3dOpfcrQfEkhiT2fBtnckh
Jan76OXNgcNCSrG5RzX/hefD2TQuZ2raJj9MKbghjbJf2eUiY1/8r7mJeSBojHkzEDfmuS4OW457
WJ9adkzd/sAeCRZu08q7otRjBJVVSJ4N8J4tJ2a1SYP4PU4IVUMNhe9geQzw1hFP9xqz/COSdbFa
zU59aCtiikP27Zhdhr2qdXMjZQDtMs+f9TJ/d2sq4KJ30XcQJYOXKSD+ZcTAO45PmVA9yXcCtdpC
JzEpV1DPphs4O/Y+Y4o4NwTeRkld7MCAwJ53R2djP5WMtNaynHmKJl3GAa6QjuGd9WxN6700nt7g
Yul3t8kpE/hhQ5qkvK8ZDOqD0R+zJLmUU/mGDQNl05JU6OD9PAEC/tZk/YwjYSpOceGrndOMrJRn
nzc0St474ADsFxWBcmCbdr2jLpbUQMQNbBTJPrN3qYoDZG/JKZdmBSPY+qk7NfZSP/fxyxKMnUep
tmdTP3CuNsZm6otFyIyonYY7cqZk7bcZvn3kakOvfxXUL9s+DuNtGPQ/Jqvk7SYe0KpM59zSfKIE
NvnhssohwDhyz4LcWC/KRLcaINnt6govXZnkQOYSjFIFEz6wVyh9w9rZN02Z79nzhZvIZrG54PNX
ia4uiR4VF81cZDJUK2bki51OAECIfv4Hwbtrps/FVg6B9Ca/rffKI80s8MKE477luc0OoPpU1vSj
mclMNciLbUb3UpIDi3Uwdy+Vrx3KkSixeoyNTWcb41WXo+I9nIbTVEJeYtaBMoAMl1zO/mX0+w86
V/5A2vvH2WnfHLtXh1Ja7UNdPOQRywrM3/c+5xHLEnT2yz4+ZGjldcbGmFP3jGvKRq7OvWiReQUj
M9E3IhhdUkbmXw4Gz81YkXY/MknNSXE+p1LTn1WgDN6ROfUiu6xglw4IQPX8Gvr1wbBkew99Hhlm
G4SeciCZO1lzqPM72MvmWQ52ikvUJ0DKzhdhl904K4bjzZZED7UqmizyMvKLPfI0API3WMsnK9fv
BNYUzcWmlYX+Kx4xrxNlsgtit9voBtVOATgZvcB5xngbJWTO0xG0XuciJi9TEIaAHjEVTg7B6wbo
RX05AsdairPvxi+qbsdzCf2qn5L9PNUPExq0U5YOazi0zbOaVtgNYIWErnWh7/DiNnce2lEQaq8t
85zXZKToEiCUDl0AY81pMx6qoZ5u3Dip3lCXl7rfrzkuZ3yOVkcs3cDzhRDkvU2bCUh/OGiz86hn
jf5QOB/9MlwXQ/FQ6tlOb1itFXNmbTSOg5s2oe7Mkznn2n7KpwGdERl3ScmQyjY1l9s4Okz6paMd
vkTJ8J62WvNaER6m9fn3VtOiJzON3v24z04k037cTqyYKFm/ye2trlf5rpi1l55BzKyr+ilMeL4Y
tXFJJM7jsGt73NcESvNYoWR/NII2fQ0NI9wQOgHRjp+tnhBqBZmXRb0EfWIOaxw9gQcTDLXVIIBI
q6LZ4ynTn2e25DQiYu8i+l3O6ju5/LSjxoZvzs3ogFW09Qxoi+QIefZIvRfA+NsPfmsBb6Wcq0gG
2yc6gvTZnh7SVO2FoTXXkRKQfXtmdeW3WMM/1QIkRnEc7JwxZTa1RDfjwIrNWlys0NpaWcjOixHv
IdYZ2Lv4Lr22EeGd2ppu5xyqcVo1isQootWycNAOTTQnp2g0CFRL3EVWX9mXvCi0feV0TwU+cG/G
5Xjos3pvSWNJdnN9hoisRMwpjC7pYEmvTKFgB9M4rd3RNL93BIVW5qG0huZdb9he6kw1odPN9ybw
3X0a+5T4jU1KoeZeRPHTGVtvBC23rhsU/qFwv4Uar5bDfGZNsResAk63hybTr0BYIpAmdDNUNsND
9eGYcwGQFYtvDaIc5mJxzjLNuoZhCABUvIV9a3wE2rsPO+AUGdaR+B7/oCSKv9hJj/www71qzAOD
3NozY0fsU3SjK05xbaNpGsOYTDxqMeKmMrL7u0HvD3G6+PMMJ3kC0U/8HUDzxipHoky5ZskghNQ5
NFeCKBlmOrDh4zy0t3Ms8zW5qTwsRP7aJI+jmmZGKeoHUeqkDmt2fm+aBdPI4TkKEhiG6FaYoZ9d
zmWpDz5pJSMGDzXR2ixpibNic91nY7zNHMf3GJwzxcptvkicEo6BUwX5ZTLCbAm0faRRW+fdFOxy
AOjrskcQI9sm2Fllr+MGYWLRE8G+ygab8NGoMNG4wJ/sAy3bVXVNYH1UuJ7NrU7gwYYhUPhQaNO1
MOjGU2XeddiOXieXSpnzmaQf50dvFe5TEuvuU2kyIRiZTTjmw6C0aa3rmruMnONdk6mD1gnok45f
PYVWi0hX5JchSN4aVAIIPPVonTFnIAQXU/pYJNthHrMD9KeKsX7AzhYpXJ4MG40FwXFa7DWakUEH
BNGDBvGbZGqOFkptu7SN3lC07Z2kfq2sH32PTogJh7PphfhSCYDIGwbDCaicw9E92CqBx19Wd0qx
sGd0lz5C9XxSc2t7VF/jIZ3MO0qdgKCOJNy7YRivwr4g/B1uNL5kUjX8SkLX0aS7xlRztKDoMgsG
Bef3cb1HylA7NvrkkbMiluwimryBcU1U2cBGf9VP+sOYkVKGshN6BjiFOQlYNxYoHFlN1BqPZLnQ
Z9uRBIEUQUCSch4pxVAhsAcvDuw7WwBPRwMwdmTnNTFj4yS9alhlSPwdj/ryQfwcI0aDSziaXNjL
bWQ9CUYou9b3P7SK0AWz4DEJrxSqYkmUQs3EVeMP3YTUDul2U4ZAtK6GGGiRuKcCMXakr3eIY81q
7XQakZONVmAxrLaq5fiym+4GM5arKHap/FV33wVU1SOqaisGEMFidjsaJHF3QTAcR4J9HF42ZrdY
kew6fKCt2NSVpXmLlkMErrUTsbprOpV4JHU/mr6k4V1oFFoWFNvb95kgseHnteix0xbln8Hr7xYv
dldcYhNZ/VipTdo7GAhCjYcrKgqADxbLbwHA4ce/YwTiaR7YfiaHqpqb4+1DQLmeFLbArc9wED9Q
gyVu25fAqJETvRU1brgCOkW8CHUXqX6+JNIZAI/sosNzhMGTtpiYmKTO203YJrgCJ9sbxurHaHFY
szgqEC3Gtftt9t/DGDi6nG1zX5joUhaAtr18CJKpwGo2SeLZoVELDaElI7AO7gCXyO0DI19QoOxf
NtqCyyVsL/F8AvNuYRTAT4ZtEQ7f29Al/lkmTzZ1EMQFkjOmadlLmMXBFCQn5NlA09DTEbKyR6OS
XPOJtbeKcmvTRGKlkCczHSwQXBf1koJwnpzR8Ch1Dfj+x3zaJjRZq1EmZHcQHbPTcvc76Z8/C3P2
2tJ+nuP0l79AzguifaqZRQanpOJaOUwLmlpH7bOTaLh8YfdHaWJNmfrpwwoZUpbuhiow9ZpRe2jA
yxyW0JSZLDcGN5l2nMRIcGow4oGbeCOq/EUYZHh3QjQIqdACO+MDVy5HYGFdfjP6zTjbwSQ6ka4N
AyQuZ4/5BBdPELwSCiVfirnVV2Fi7wmvCg92ZXe7oCzACJfTi5saxua2I5mboj7hkuVr3Z2BKYg7
hAHJN6doN7FG9WHZjXYsdes51Ea5E0AujyKfXuUwKhARrQYqxzJZYwReog08szu07JOSId0jYGxC
NYyEKTcTKyJVQcUC1kZ8ujZDt+UiKIOtbo3IJosAZQtz+iXgZFg+oJGrd7Sa19/X5SLMnpgzrjRT
vZg47uvJfs7cn1b7WkfhFQOtj9G++rRx1TO5cLtVnqt7JxMWBsvkaxTTBls2YAG4+ZA3hCJChRis
5ftvmhbhdgJ6pS1MY1/mtsSJoe5DSRyc2fAeq7y1l8N4bRBttB+4KEHaM0PEd0Pf/oMyxVXG1m0a
fQMjg9Rm88rE8XeAi2a6n44sP0SEyivPT31CAayexuZhDsYP04VJodklDc7Qv2t5+QZSLLzLdIIo
Nf8sFrpV3y1NtXypRfOEDOWokf8CTvpaOh2wAhTJHAlrn1mQ6rqN0Dv8y5n7ktQhRCLnBdxCf7SJ
lBiMOAE0RJbC6JfDfphBoo13QVUZB7Yb3TELJS+xygnabDo2Qh0V78yErKo8mD/eyJIZSTieTuc8
tLSDlQ4rxJqKRycZ9bVkk5RtLJmRLtcQbUwCWTij5R8ILGP6HlwTWTGNyPVunTXJnQmeb+YIxyoY
MH6ifMGs43LsYPyeN3DeWB3PrlhGGgJoe74qJ4VgvBt/3oIucjggLTF2iweT8J21HxK0NRnZoZ5N
ktgs1yNSbaOrdtgbU4pKPjD3tySNW6aGiE3g8uXIFE1qe+Qp60CmOxW7+b7HVgTqo6JNMtyfWag1
W9KnqZkzOdDkM/piPkCWd0xT6bqXSNnvFMQBQa3V/S2VoytBYK1GCws70WpepAO6T/3pG5sJWozY
ASgyBdwbvohP7FCCbVMIBMOLXcgtYVHMkzj3vkmEaaYzw+uEFxjQ6a3QP+K7CnajbUJ4GMe3THf7
neGANl3+mh804uhUvDuN9kiF0DFh9u8Fz5/bcXf7AL65O5oRvITYch4qEZ4gYfDzLUGh9RJhQCDE
E/RsHrG+QUFchPqG2O4tz7qKXkXSF6b9EaDqzdxU+bzu5GhxaxN8jGqhWsNNQK7YBXdC8E+4wRE/
6n3ZwuZQCTd6UkyfzlASMMEerSUM9vcpvXznt8+G9LOPfImXZcSsW2jvLDCLtciz1/HRyBdkAByr
EvrzROFbUs4wnnX8tcwbfIZLcB6Mzsy+cl4N27qtrm4Rmzua0vloiY4lgI4zec7sizvq47qP+zdp
Z59dAMkCZgVSSywW9HjSpEM2vt9iXKwtXFJy7nKWao7pbjTK02NS6M7Rt8lfqgeS2/D1eECWXi0I
Hlse55jn/YR5PCHAqzo1s1VWVuY2dYjBtdI42KSuz9GVEmEdar17THX5VZlAuy3mmONseLdzmwFW
d9CaT0Noz2Y03ofLleIY/imAlVXp5rVBh0NwjY2mtE1mpmVsEex+uu+adPR8mI1o9tFFKc80qtep
x5il4vouaceTwUToZCJhn4zavBp19v/YO7PtxpVry34RPBBoIoBXEmArilST6l4wMlOZ6PseX38n
ZFfZTnvcM+q9HkxLedSRBCJi773WXDUTiYClWE53vJMdQoDxORzGKyfbB6o1TMOA6fzcldrWiovf
tmCBoFYm/AYHvlqyV4c7qe6BYAfDfBkt8KSvqd4bx6Wd1RZTIe9cCLDH0n+1uMb8qcRzyEoX7GOS
4PwxCJ4aSkBCAdvmSke0IXKRNdk5BEaBgj6rptPYT/ssq1kF18acqUqcF891oq3MveiBdSKgrUgb
w2ayTb6DqMgvy0XYHvtmDPw2taBqKGdD8za/lbmucwNrqJGJurbTNjuEAu0dHTtra2jars9tHc9o
uyvClnZB7rzHGbZrXXCIUfN1YCRybvDI5AWKmz4er12ICICDSdb034Ok+KHzFm8kEvytLfrWQ79B
0M5QfxTS+NBgs5udfdYrE81v8qOAenFXzh1qAUcbj5ONOY+CnZg6KuttkUVbbXgEanWk4hHskpvE
1YedRb6Fz/5YeG4K6DSY1eBxcn5xRwtrT/+pC+3QCiM4mhVamBrRrSvsW5Lw4iELbvYiV5gx6+RZ
MbA9tHN/SIdAoKv9FZQBgUJWeLSpJbeNzGCtlb+bMsjeXCwIVZsfjTZKP9x97WJ4AECTHUb4zrvF
tH+5VSv9pG3VpgM1G+TBOSa0ZCOXydkOcXU0W1H6PIFwp0saZARZb2guGx4D0HTbuZg7rImY0sCS
L1wEW2uhIRS1lUF9hDAgTDx7ncwHbn6NR/IJjO4RKyzPvCm2CCk54K02eLrOevgddHGxjlN+whR0
PTyYzLbVZolD3FUd/t4h6Gk16o3caeHIDZ4fXVuOTIgEvvx5DOk0PTVNEh6RYM1blAztfZ8Mt1DB
90yNTe6KT9r39s3pFUlr9aUjyRpyW6URFkq7rm9pumfZFVrIxs6l9Now3LNAJQenxOlLKf2W98cq
0z+DBltUaE4rlsBFk6SXFSj4Yh/QGGK14pSiJ162XBwB3NNVpPstgAUR5G8stWpzG/J2wVAeTAvZ
mGGVXtkEhWc7El01MmmoK+rXcFn8Kab/1wCr2mB2FNtSJgzLyWnzdQZouyCxPozm2VRmc+xHNArx
lGCeVRPKH9Qfvk5EKPiY8a0kvVOmxQPiClie6EoZKK+8B+eQEiFP18Gn+UgFZa9a9HKijCezcejm
kXkjhuW0sIBIr9UaCp0yxkOWhWepl29qkl6+miFYBVWNh4ozdUTVYZj0LFg0NIthU5vmP9yxmRHL
84dhniaYY57xNwfWIW7rGtOV8enQD671s2ZDPQ2j9JnYC3GeSxuZqkZ9N6SkYmscktnmFJIZ5GAN
zu1om6Bl9YqwfqTKY5PWsxrqzuILa/ayuJ+PVoYOqGkF7ltUq8T4YgrMHzDYJJ4ZDz9UYz8tHakQ
tPm9qkqOwVU6Zk7TlLERfcdtBl9Fb6KdQ0jCqSTaQ846eY594aKUMXZJQPJSgrEns8x2N6W8dqEY
HzWM+tuIq6NK7ROD0RWgiU3D0ggMEMWReIQKtLKReqEysPy04iejX3MrK2V6bUIWxWJMN6jIuTc9
fiWY2WQvoDGJd5azfNTxAMo7qDuaXtMb/MDQJaBAVdaPbCSHxRmVvuvj1dhUDu+IfyDwdirYJJl7
ZhCMPaLJwfi1LH3O9NgUU89Jb0KGtP6UUerWri4rWm1/J1ErWkHHxNSqB5kXtwTC1on5jfSsYP5d
6tF0MAt5gYOPRaxnHEGt6plGxMablhYopwg22co06axDjzwvzwZ4wo7YmNaAl4artaqr0dO1kkEz
cwsvxKHV0EgBB5X7oRa+N8ZD0RXLtyrfL1xR1sjRejQMsYuTstq2ir3IznV6vWrUN5MOYSZgOsBM
fCJ1y9gMhXwrMgTaTtsjdJmewjyhuLeNaDu1MdPdfL0aiFKP4gz/Q4DSbuwWX9eT516KV4fxUW5h
oA2QiTqijLjnvmXoEHdINCjTuT4QkZntgxkBlmVMdcFhIUiZlfHONcTZkcFr5JYBPDe1S8IpPkur
OaW5HaGLjumhSoQxPfTihPM/EaPeIpgY5fNYsj5EBBjqw62usmugpnYnBJeNYzUB4r5a29V5fMqb
Mbpvqvk9uZ9666eZcbvOVfGt6mqmvIP7EVuusYuAAeQRTIZoEWsbMj9nC6VFMXTcE6jBiO2leDuF
ZuJX9bljFB8b7MsuozDO8/ELIIiEg4cRbrOQPqdu48sv1jtx4gzN2kf0WbxGBdV6P5API7+RmNAd
/5lh9RVk9fdP1Qrzmy2iP2NCk7S5TmlyZLh81lTKf+YQibXF8M9Pvz763/8tp4uxITHqcXEzy4sc
GrdfSUxDoqutPlFnzrIXhNc6TzolYVoGM2qjDsJEOp6SpMNttn4U/d+Pvj79b//29SX//I7/9iUW
aJU1irn3WgvbqxnXxiZpm+gauYnjh2KZwLaCM4JmRjQ6fhKi3RK/iJpv1mh9hn3YXOMEj0EggYBY
tXMuHOzQldSLnYUceSv5KmtAZtqRN8tZCQ1RdXKMgYbgzNi1h8CZjUNyx5UHRKc2dhOJxFsC16fr
qOEti3LLKwjwhO7RMamkzWEzqt1YfXwO+e/EnvU7dCzbnqAurQk+PkQq3IuV/WbNnLalzjLXt7ON
Yavb25YLJVl8DxOz9+agDb0CmKcmElZJU3GE6jc03wVsDOPdYek4BtIrJvODePHbHAZqD2yT0tEA
Qz/+MCopzkHcwTBkCCoVfaEZM0saXRs3MekZwgAacK5tDOlsjPVEKQPtpc9/6xi6nkbx3on5F83V
iNSZ4FtYd+QbmvPebLvqVKYppIEJXc3SGKCAnD0AM2sXjFT241R+LnNy4ezCNqi3L+ih6UsvLAWz
k91zXPDhAYGSESolQal/zAOArdojKiLT40l9Gxu5p0qP+QqdNHYj/tnSoMCYDBh4cof8YDTOc6FF
YP7HcfaINAV/ag5Xc8nfnX58mnIODuBPOfHk2LPKyqLZEoZnB0TEPl4We6X+2qdhTe6xSuc508Qa
eE/9OeVTt7aLJk9Ns7ObiCvK+l471a7qQbDKkcHwJ1iIgHE7P7BsTe2EEYNGFtZ1mJ+qa87ldDWY
VQPK9PvGz9hovDhPIxwbLsjOKX9Y5v4pIhCc8boxeM1KT9BWFojM63LjzHntt2CEjwnjljSmnTq6
2T5d6R+0mw9Fns97tyEKynWNoxO52Xl2S79L8/FgrTXeUFaYKgcMP2GDVoKQ7Al4Cd42Sy2vFIqb
pXOFH7q4duB+naoqRfM9icPX8xfN1SQq3dMn/Z5pOZ1MyAgLFm6VppBIzVsyonuLXqwAFZCjVzqy
BBrLNKUfAcMiBqD99PWDXPvOlDwnbaTlHIFQ7ugZDFEjD+g2ZvhA9GJdJYBtzU5A7p+xzyd3PNTR
MBwGEoxMWycCmyQgNy+BtwJLy+6TIjmVec/vHejpzxsVKrnV7OCkao0Lh/MwGleq/9Tdcch7byJq
QQsnfO6MwxaMMVCKdIL6CE5avHaTXWxNN/jeVuLOTOS+y9T7UmRvUzOgaZzKgxqDdzOIAqbYSf80
QCbSF520viinqmFkZpkAAAJgR20fvIm613fKTGjux/N7WsHvrFL6UQO56X6QBLyxeqQ/lXb9S8/V
vonS5LFHyLDRwdyCBdiPqRU/FhGTrX7JXhTBJBct47xO+eBj+QSsYjvJNU+Tg64F0U4rreiSdBLr
bhHrezc/9dVo3ZWTqx0gDDBxbFxaQrWNxju6il5QznyXRpbeFcv3An3RXKvHiVZOyMSxQtSxa+fo
gbDjwRsV7kNjQbfgMHlg7pjgFB2fnYw+R9aDWm3XqUNZuT8S3AeoufrCF0CKTsZ6+UEslZ7b8rLD
tm63jJfxfMHeClO6Wzon0m3AOQNAaXsfhZK5VZW8JhVIWXdMCu8r7G5RHbtYPocLq98KMxYS83yI
DriXTB3myc8wr2wBvbqUNHbI8s8uGw3j+xcaxOwnsN7rg1sBVB4N+gZQLi+FGIa9YBLhmIiCsvpY
wFtewwR1xgjVwyDsY7cONL4e+gqBir3ycgYneJnSCQey05BqYMNuM4fpM9dLhYsLqXPdL2eOTGW6
7iCgkC0jfC5yDoo4JyDs07A+yRWTYa0PSwkw0O6YLH7lFAojfllAZzFHIJM9kUZ/Noq16Gk+jTgt
aK7yPSgAKKzWNU3qxm/81gDvYuvFaqZNzKVxcGuTmefQXBz0Te9VxQSvQmhWBNNrs06wSydNQXGn
n8ilouMApvY6tKjfVW+dsjDWXtAr5ksQ3xAZg1LXLAC+KoVv08qWXXNaM7zBulZOQcpC0EfnRfsN
rBHn/2CdJbiyq0t86KZYRPPLqfxim9lDuLVGwa5ivo09g2JdR4xlj058Ta0aOqeZ7VFkFJzL+kvO
X98QpPEYKPvH1JpPoRUt71pZnl01Tr9yM764t9FeovcmZ6a9aPYKNaxQJzsJ6XBh+WKAbk4We9wN
CR38GcvAEjFEdY0qfjN6990c7eZzbl9VVG6zQr+FnSWplkbbswrzd6AQoyZlqG2Sxkl82HTUhgWC
LRMviicizMtmHPxKFwsdNXjlaEYGGJZLcZmh2viNWNwntUrAyUFyPsR47Kr21uk2HCgAxHYTpsfW
cXZOXn+jR8XgKlvdAvmyQxn33cZoOsXRc9EI2uix7cUM9bkzWNkUYFgja8KzHaCm7DoToFFLCwEo
EZDJsnwq0chVgd6iL25BdMv6ETc7PC9z+Ol0DmBd5r3PwKJPCSdbyPSPErv/XSAWv54FyfSxCNAK
IOyaazJMLB0398T7KCNVHUOHHqwx/3LN7K4Ik32ZjtZvo46OToPkm+Jd7uKRF8rtTfvak6B0ZCns
97A6kyc8X9S5eJp+2eEB/i6xMJxwPRUu/TmMbBwzvbg1NlLtqWGsqKS8M/pyP5djfRkic7n1RIju
UyOiBUy77eJI/aFDLo18uS3gdqdMV2FO+UOjO6zpvXhvjSXexamhTnDO//GQUxOe0lfc4tWlSJPq
kjex9J2K7urfP6WRv287C+o3Z5XZWsab00Vv0YzHKycalgXVALeKFdp0YZ8EdUx4uFavNhFX2+Ky
3AaarVjvptQnAb3ZpoHsjh0oFkUAyV1or695RefGSoV1V6faN7sHq0cfoPC76LdQct0i5xfGQQM1
6oIe0kItbTMOhrav8fagcmyrFJFrtpzayA5gaYY7MxuJ5J3Tm/M0yhQJkV0Ahyp7BBLuhNG7EH47
IsfEvMGR2LDoJYH/2ZQsxgctLxwQr9Dm/sXn+F/Cj+w/gRQYBm38jAa2QUNhHvwDSNFHQRZXHdGI
0mgx8SytcRk6ndjgzn3g5YKtncan1DLXuESgRtKaW3ZxJv9LgSmFoxRi9myOMxQtycvQOhxw88w4
xWmsHZCvEK7jyBx8QWX+wwplZnAZykZlXli1BznFUHY4wqMYyORzl7kt3o9enM0UHX4pDJ1Ggr74
9JOig1EF7xnYwEvr4vCG8nOtgiW8/PPByYv2kIX9Mxg/5loW56QBBZw+KzAQS99WEODEY6/c4C9e
RutPiAMvowNfhf9TDqQV4w+myBhhiFhgvh66UX0C3BHvfZMMBCgmhJ+kmqTDMcRvy1s1t2h+VGYC
/ZjMR9SONnKQrDz2VmY+Mn9tsQctOzQLGFisHPsLze4nblzMOL161mfApSlcXvQl4Q3rtvR47Vu/
lPJnJhoin0UcPRjYEJFcRB9Zk6EpmpYczPxUeFZp0Ti1IgW5ow3uFcQmZ5rrM5LQW2fg07Pa+tgx
d+Z81ooXoBTtX5BFTLyzf/pTXdPhCGhIbLJK/RE3VZh9UEboAg4gGrypyAdfBu0e5jVPF4YpR0k7
gaVVd+dBR8oaDbuEa2A/mn18pD18HxSufhcxoVAzduovA1tC3s7BDm3Xz5k3bj/tKg+vjl9Py/wt
n+L7NXfBC1K0jFqQv2tJMjxpowWk9y+uAX7vf31ykicokQsTdfjv5ttixsVaDAuyd5llQP2Zs9q7
sTTjj6gCfmOBzeFW4o1gegX2rW5hnmqx9sOpiZweSg7BDUFcVmJnfuEwbGV+OmywTOnfGtcePdXk
tLq5rDbtUiJeYWJ7DU2V/ctHqR3dK8Ps7gkcgQZipN1PomJwYs3FKyCBZufsEf9MJ1y54n4p28IL
Q129B2Ry5hbTuGLSX/QueY+NIf7G6QaWFQ6Yg6V64zFDCA7UYECIOc4Sibr2StdHPmGVACqexJbf
UHNsy9IVgHBNJNuZPErT484RZ3zyDflKgISE88Smd0Ja3m/HOotgdMnonmKWBQE+7RZKVXBu6+J1
aOXwa2DYFVjdR9nPMxp3pKCG/dgN6BhSZYN2tDvrCdYE7el8Kk4OBTVwEIykeY2cT/WDfKun8iqa
xf7F0nqg+xmcpYQjJuMg2HS9Ez4ngZUBPiJ3A5sdjgsthwhHAz/FZJhEO/btZrdoWFTGXbtU7Tu2
N4Tj7ZF7F//u6HZ3RoLLxRrYjsameiuUdGHyElAkNOuURHZ+6Mxm3tsdUswhMRTKqg5WCceMKCjF
+/++oP8HToZZiFL8jwATXVfizzuMAU+smXhyyRPGbKkjXTZpbV7U8JoNxi1WAayqsJE+zUTjnIm0
pOWXhisanYrfGTu/WWeOsW78yG36vBazu72CIujooG+HfAYQ7WLvMFqcAv2qqgccvFEdKVOgHHy7
bRzfLF3690H0jrAN0Qbd0a2VLxe94yvJcrMPoEz+4uZb7fV/LCyoKXC9SVgWpoAE8u/3nmbX2tIb
KjoQCn+N09m4GjPRijLT4vvQ7s95YeSHgmCT0nCRyQ96/0xFc9VGgm3mpu1vrYXHclAG0x87vGhB
JtdmpYlMBs9yNaD+DvMB5eAqhFym7wL338bUcACGSfKNm4hgD2ZiadPeSzM6GfC2aEenu2yCZNao
2vYyI7d3tb1vmX95C+Osv3gJhPzPTQgigWW7Er8H3cc/+SNq0CscwXV0GIwKMEwWOiQqEgGVG29S
dd3DEsoImH/8U1loN6y4eh3jwGtUOO2IRqQhl7vVe5ZeQUU/ZXOKijk3zOdchdamLsB6sImc7boZ
Xt34PUCmcBvG4QdZLPrBgJq8SzRLfzET5aFI4U5rE/wqc3ntzAD5PmPsqMxeCgZv1yVuXrWwAzMX
pMmp1Zr+yVWnICiq556OkFfnE2EYfXnLKn28NoyQ76Zw/nB08Pgxsr22mlGH2/KlnRP72gHburJe
vpFgTWyLIbhMydN9RD9k3sEauDfq3qY0zLGHjGs2N+0MsGi2H49LdW0Z1XgALy9f2hLW7GObUfIP
+uQgD6mXx8oWj05flee+bh5Ns3PuJgRRjznFYOUuKI7RS5KrNJ61ssJz0gHWdXobN8UCqHNxz51e
MyoY9ZglzwED2qd7TXb6NupCyx9JqgqxKYaVhQJdVc6dYbdQANHi+RPSsh39j08FkdLHTb3GZNbF
duyz4Jbl4krHIdsnA3SUykFJ3BZh48eU774u8hpeiUJ8RwToLjbS4kaiygHJKfK9mLo8WGh222SD
bZZoTM5outuN1Giag/oLfFELwLhdylLwwuGK8x+wro0WYXxuf9iiovO1zEi5luFdV2a7XyJEKDgj
Ofv1GByrApLCkFA3rDC+OjNu6DYvAsnWFf4Lujkcpl/BgxDdmxvARNeXikiliTh0MnFEymi9QAuo
UFvMsf6Mz7x8yKIp3o6S71zxrJ1anBeUYhtTUfehMJV3eT8z4CHY5i+oPsL4M7IS1bIylCWFYwlL
An7+96UlEhqNoUFpJHvQsF5NhNdMEQiDotsgk9T6HCiiH4sKjs4s2syvSMw5jZH4GGCfQk+gcacl
cCVKgh9urWZEx95lW8sj9xkEW3xoQBbsBjWKg2nK146Q9Kma84td2u21mzWke/XQkgCVdfdEzGyB
MhHiZ9ymKI1u67iPRAUTb4UwlA84Wh4DhvOObiR7ZyA5Kieh7t4NaadMqsjYhcz0IkvED4M9AmvF
Kn2xrZyxeSlA/Lnld8bmdKqd8tJHEWFtgusxBkt5b2RdvTVl3O6iEQ7mDB7Sh1bzmo+GuhHK4pu4
zVaf3o7gmlzr259qbo+xi/pWaDfD+EH7YjhoJdNyYjkXDhH3RH3A3mnH8QA8BP2JTLyRBdkfB35L
aEibuVSwHEwZ3roiQXJDCcZobj7CvbC9Lx+8rc6mpK2XBRWRjHRsNpkc3RdstJd0rqFTWA/FAnSB
g7d5imwXO2Cn6gP2+Qhngmv6FjZsQqMK85oWHM0RJt2hw9wKreKwgdGryVDGjFiTzrII9R0y9lXU
tiohEFejd7GfE5w3p0U5uTcEaDGTtFwOrpPW9zF6kAVshW+FmPFQSSZhkv90U4QBbmJsRBMYZ0Ph
Vfw6Avx/zM9fYX5WjN6/nJb+A/NziVu4O038b4Cfv3/TPwA/jvs30Ccu0dvspAb76z/oPq79N6Xw
N0pH8Y//4PpY+t+kgNenG2vNx4GfX/5/uD7ybzpwCF3xBbpj4mr7f+H6YCD5o7QgOUMZFBQ2ICFk
DPaf3MhGSGAmdcjBomOGa4UPwPi6fbpOG6mnUT4ClEMOFHBe57OvB8los2GAe9DntDoO4vNr1Pj1
4EDPWbZfH+qNU231brlP49wLaN9t4g57TAIyodODiAwsUjbFYjOayn+R0bMN46K5IH7fxIM77ubc
nbaN3hC3kid3xFmtAVXewIjxGuQQSiYZ1nc6VPKiIVCrWIkYEH6gM/bLEzL8dI9x5dz3qEhkSkc8
0HRgow46aHL66paWVisF+4iL86gxpvRK7qsc1amG1fqqk3lCrBnzvOyOFu4Ri+CPtkKuQjgnDq9N
a8JFl8wU0PDUuVfGKcG+zlx4xFZJjC60mQ0b8EkQcItiJmIYwoJwoM/aoKNB7CURxiP90BgwwnXB
6Ql2OXPTakOyJ27v4DqF0XdBoNmGYp+OaKX/Mo1ntyXzI5kLNE7anMJPRaJh2KzJC8LkTQkHwM+S
HCD98K3S8zUBxm58x2AMW57pkqTYC5LfMlHkA2E06tJwRWAQM2eqG9Dem1PNx06A8kWFhDa9LrdW
3Z6F0Q8gF3x8xtE1zGI/9nVVGl6OD7Mu4sqTxHtfxgBHa2SEAe5d4CyaEoRZ0HFy0/baaBIGDbAX
XPb8xWrh9UiD9JkkwR6O8Tic4hATWvmYiH753jJLrcdfsLyDYx6giUGtymbSZLBsdJuY2ezJHl3Y
STXtzaK18CSu1oQwQinnlpO/MO3cOE0S7HJkJ5sYnOEx0rLTMj0gqsLGVGFqSpX17OZNQ6dfO1qD
Qx+w0o68NGdVl+Ic2uavYaFR3wewGOAqm4yUtFs88GfaCG5msZ90nl2TZTjooBjs3J4UizBFyBRY
itq30luOgsV8HMs59tNGQEgBoVImRvTsaMqHmNtujRrVUJ3p61baaVdC0fBapwxl9OF96u3ZM7H0
bdGQwESVhc9UE+DH4Dn0zCDWZeAY6ik6FW3xGZNnHuE+DVN9vi6jBWBBs78NFMxA0xHIgNPclqYe
esPUHcmv2Ham2TxKJsq8aTUnRu4zB03gMbft+bFCmNI71mcWiPwjao8tysjeIjNihlwlhvTOEgg/
lPMcLsW7KHpBNFqMvjgG+NCWj2HFkb202gN5oTqiIkRC9Gxo+897APX5zo5SkzMYvsyRdw/1/KYj
DtpzI3yK2mzssPScEbzOKMWq+xIiV1dTKHU0qPaoNoaGw294M/GlopKhlUVcRT6greoKizsck8G+
yxMooca0rUuCOyq99gu0WduxCZG9kjLYA9cEm3a0swgqh4ivBhQZ39rGsTne5/M3KBPL3qbiweF0
MHItfOIc5F7Yn1HwOu9qcI7tiMJdaOquzC0cP1zIOZkfZ6yvP0ho8OIFuZrEG7S9i4EMbGM+3ji2
Dnol/haPq70SHfouzNuHAE1mhyotDCPwzktJAlcxMC7ptWzPQJVrw77NAya8oW3ftCF6TSyC8Fqr
hOBIcNCxQXBW8jMqu/zRoBITugR0nDmrPnv2w0L2q6z/O6IpUGXbIMftYQUgGdou/x2hW+7d6jNI
4d4Y6LQRE0QGfAyMcw09+C3Y1MgzMKYg/rPktm4Q6hC9PPSU2ZaFxKurcLRmarx0Wnywl0TtrEyc
l0VeGY9U+1JWlZ/27Q/OgeWOY+qvuLbe+jppjsYa6xkb1RUueoyUi5zUyNCrPZ0OgnOsxCtY2uhB
ymOUADqbIbLM1mxuFaexYFDtQUd8hdEiupBNfh6H0GQnmu7KGBxOXYyoLlJMN81waLPYuDWG35jB
IaHfsK+6kCY6rjqC9eZ7Auy65UVNFr37Vhe+szifIyrk0mCLQCt0F431rVZhfUjK7LMeYgKunITw
7wgpvlYMO/LSVJcSszU7KDFJl8N/Gmwse/nexBwaReOA7xbS3YMHw+1iwLNo4mw8pPr4e57K0geY
eRlbd97Fne4hOKu3Q0FbqJgakl/i9EG3nuqytD/V+ILU+w2lavo0xvDnQRGwRqPM36JK+tW5+fBQ
JMMjYiLEyS6O0cJ0z8AAECgL/SNu7kYnvSRFgGBu8ia0tQ0QHa9H4Srg43VVhsouCF1PCRMpAdiQ
TTcMP3P7NczDEFFPAWWyZVXJ72fXMPcoQKkDXSrz9qE3m8yn85VvoBxVPkX1snF/CGfZCBe1c0i1
uZ9j80kv8xQ8UcTCXKPyqyYQPwiWrAnCbRzTraST+aHN84Lni4R71x2DnT4gXqB0Nv1ITozLlrfY
qqqtjGNPMMQjfaj/KB1Cn0q9e++k42BPC+WmE2rcdhl+RVEyhZ8Kbn4J/EUs4VZEbY6npkXFK+I3
UxnJ2Zbap+1Qmqa23vpokxcPgxfZxG7NeRtpPckqQXxBd+Hb43AEu27eSjHmK4QIAXZtbPtCth5E
n5QYT2SMacuw2EJ1pKhYN2lly33OYSOryb1B2x/s2Wuvdh2dnKoBaIPI66QbGc7KFT0VukQMqKam
QGoPdQM/JO0zjPalDld8eDNjnS2kLXwdQdpmQkyxKVPzJ3YqTzb2vdZWFjmTpNVWAh+qZD3HvXNU
vfYIdwQ/Z0zkTnvWG1zwVtxqBA9vTYuWgasnNH6H8LK0HZZ3ABZLd0J0M/swdFh15uUtrbh5LWNl
RoQJBpWifWPXsXeroYzWAJuZsin3Gx1H0yro6U3RbFg2w2sZkpHIyHeNjzzBhSU9tRSnostG3FMF
zAZZHZup/QhWMj82JtzGtvhFnue5DpbikGh1srdVuKvNUpBP5uhMPfMFcWK5UsoK0GeWEDdmOlRX
dvZtEjlFpkpJwTL04L4Zi8XvCLjdfo3iUjQYXs5ZYRu9wWl646+ct0A7WKuFFr60djP7pHtaocLG
gFpZNhg8KoU/AG1hcuL2QpKnj4R7l8tRz2BI2OzWMMxyVjDHvLPyAAtkGrMLVuHKFoHfWI1G+lBW
RKCsanZdurs0F7t8ESHnUCn3Ref3rbAhbJviQHVxn7ixcdYnus6jbX02BGMdJA6DxebE0tvPXJ+G
X446JTMZpgxhcjz2ubOFUgMlKiAJYTI7rzbCDjUqtJKkPpgD9hYXTdQm7+uVz2L8ClMT96OQH6gw
ae6QlgujfTzWa1JbMdiguK0ZcXe5Y8+JPJJibd9MIPvEvJ4zFhl8bSydmcKCprdXs7I+JoNrBdr6
GRgCrP3U/iicrPOZjA/PHYoXj8lutf/6tB4KdNAJd2NX6+wgrntLeg6ns43wgpvD6xMc0klWPunN
Wv/DFLwb9XX9zlwc0VY17JUkJcMay8fatDcduPZdSs//JQ8ZBcgKa32N6p7jSHLWcSknHQd2m6Az
BtxeXT/Qmqq8rFDRzk7x2MaUKa2sE0pydRPUGAx0GxoQvOV5wsqdVzHmCFW+DHUuL+gjrma+vFZg
MNmENQvLJexlr3ba8oCTGUyZtLWtIje6DXpOw2WQ3C1G+mNKlmCbRQn0gWnM8b6gxBIdI++pupJC
iMvKzSVtCBr/PVMYfH8XGRuQXeq7cJK1n7bm3nKRHEg17Kg52tclg4aS5qvwK+ZQoKMEgMjmiwjH
EoM36EylvBvTZcL2gWVe8cOxGRiO8TgZ/RphfDQi9Q7AC6BiSoBbX9pIzBGkJiPL6CRwg6MP3A0V
wj8zjvhLL422pPc6ALUMstsWAh2XWdv6S8hQap5PDUgvoJQbCoe3xrGSfWuwrRrwG1gaf8ZNbj1k
Ij83xHGDaC+PZodTHrSSxOVaHcJThItnv7JVQE0TnsDGjnYpQfBnBU9aMnwy0K13k42UMUYmGDbd
S2TTxYujz1YD1UVTdbpbluScafRCaKNYEyrQ/h0y0HCllNEXNybQDTjEsArX46DYNM3gbOvlbeBd
+z7jTqmntPgd+jBuL7zn8xZWa793IexUnVozZpyajADDoBX/P+yd15LkSpZdf4U/gCYcGjQaH0KL
jNSisl5gWeJCa42v53KP6pvVNT1Gzvu8IBEaGQHhfs7eay8xzYtdTzRi4dpHF3bGCnd3eGyc+IAf
MdzygxO3E3rfDUdjmKUZKJ4dzowU4F5oVycHu9rQwUIMiEiLdHv2o8V/dKMepYVGLDHW5UPt4sy0
BAk7XvuoSfmNP/nWB3rrbZmUaFS14oeRkA01CA5t3HqMcNEBLHQpQ+bAoCvS22mebsIwvms6IyOK
Hex1L4X7ldCakzkNgJ6wx0AVsbdNoTNW5ntZGxzdyD0VtluU+9Rd27SL7ypnfAKKzSUyRiqi68NN
kE7moc25rM5ldzeNy7tZ5fcTzMMbabylXizLhi2ZUGUhB1agNQMLVwbX5G2ox0TutPODMZgjXpXs
NXcbYgiY3E+W4ewaG7RBAVd3Gip0JpY9oZcJx63jGG+IdNNtFIzYkjJq0L74jriGiqTMcUnrHUzt
+ILQ685gss0oM9XoKhrtcQiGZx+uzrmxOsyVKdf4yXQ3IeOCm8IYGYzleIRMM2BoWaIGqNqflaM5
WK67rZ25TzG9SdD/Wka6GsTBuaIC4BdVfakTxO9j80oDJN76nAd2eFHMndAHcfGQ33dYrQZq1Gsa
d+spc60tTPVV3MZvjdPE60Wjmw4p8inqHMaOg3uaNYS6C0kVUYKVMHY1lHRsGz/b8LONxUs7kfbt
UrRGGaQHMgO8YgqjbwHP0UjKBk4mld/b+95IH63ZOhsUVHdj3OZbahDd2gkQ5YqpKGHK4k2nL0y/
CVJRXAqSUtOZKx8FaccuXowy/rkYvF1uUjDtTQ7+KfvGyPfDMOivd0F3E47s20XJ0aZjB1pZTWVR
JebtGX/DwXBWBYM3PNccDi7/QgGwBmep/uZQH4iqkMH9XK1pBt1p3jO4VnubBB7ZxKK/xyhmIIEn
u4fzFEhTdXvpS1LE5CNqUQGS6XHtek6LpUd7qBviXnwtEie1qO2aXoJcqJucvAWRQiNOMKktqeQi
ykbciV0De8Vxkj22HZtRm3/vBGlwVJ/Wyk1Qi4pW+wmC0edG6B3EPDszIN+5tKYGuVBr/+5mOxJc
V2jt0ZUbqGOwO7XuR6kX4qhuqLsng8C6dGh+6o0oNgxBmHrPCwMnubFqzRziu4xh/q5HLE3qnXxU
w8/Cbh/STOarAajx6/tBjWqthSRXWH3inZyuR2jkm26ChvW+6yzqM7S9NrOmdwcgqVtluyw5+1zB
Ccr+ebVi8jOpZ3QMAIytgTNtg2qeZlPT4V4QaXcyW9Q8g14CL4AtAyAxGYEoyNdNU8sElJ/JCnzY
lzADSpnttchYL7WYOiJD+W7+eecgBcI4lkgGZUfQGowEgQ5KQK1BMRuva+q+gtH6obDIi5gClJuO
+LXItKHZpV78PDmy3OaKx7B2yhPVvxIT+0huZj/EG2NqqtPnQmR6hU+CRe13wEb1kPio0omPAsuH
32kpIEFpy8/6rD65jNHZoUmvtBqt5hdChsXAq7/e1FJdbPye6BnSDbFE5M4IwtWaj8J5V9QMXcCl
rIkmVCANWIe/aBpeCZ2SOugAVcJb7HXZFXIEPPfDyQe9darxULE/o11JEbuLBLMp+tJ0srOWdgTm
Zo1e1nocMfOqYMjPRSbxAXQNJkCUxYO6n89PTj54XZ3W4jqUPm3Qzu2pKnRwZGKERTCLah+SSGna
KaSfiuRwxSL4XChaRmt15ACqO+9N+Q5Cxk0q43cdVt2J9G5i49TtRsM/VGRusyY277m02e8Sy89X
2hQjb+I06RLsYupMk4oCQoEXTuUu6l79EQsBbSDO6cL6Okw1doB0pC6ywOepqc66iXkcU+0SDC0a
RRfTHnQ7VFMdXioQk+uxBHw52MG755YPpNLsB32wd30inmrTf5vzAoNIDjglifaEON7Tq0NvIOru
EnUW+XqO8yPRnvD/1ORMY3lxbO+VFv+NmVjZrpcxtn40ojuff+TgDPcex3E+UKVLjOw20wDR0u/R
DyPx5hu0Z94hgYKycbyTRhz5FiQRefQT3k8AIGmW77oe1libh2gMmuyprDwT3UD3F0O6/tjbjEq1
9DVGSbtyEs6X+n7IZrSsUgmI5nQ90RkgVDYYdr7n9ndJydt6mldSpSwv5gRfPSdnaQd/mqDhcVjp
GDum3vzR0QDEksZ8AscoW669Wzr7RTk7yBzB1pjBRGDtCKLC8Z0PLXttc3dB4OpoWJSZcBkg8oG8
aLtydI+tn9gnL2kEkrzGubhFc0yT4dUvhsvQkAdfl0zPLP6zVdbWCCfAd7Sa+VLThSt7Bsv5qL2V
ZvGs9SUcTLxVDbWyvdDASGNyD5A9bkv03nlH9xbgH1bk5i22AStRu6e2oRlHV6CfI0Rt5QKT2pbF
ZBzD8RVLUvNMJWvlGOM+9fEs+Nkop53ZwxTayA6KZGe7XN9q2qtb1G1fBttjuFdTgOqcDxo22Tdn
6N8LF8KDcKNv3eKSQL9AlppHfgwNIP4KPMU3vvA3I0u2Xubu6PEiHTfLfTgYP4Z8eIpHCBy498Mw
uF8CdyYVnronqpx9R6szoyyxmlA17hushhA6sa/Q3mAkU/p0EZ27YjwEOnZRewj0vUkzdO/j5Vs3
YRMR8Rj+NFMHxwQDcnoLsro2EN+pLQdhgIise2Z2euWuRJndzCTObczWf2GGMK1Q1pdjxxghbr9S
K/g64oAlwpvcx5EKI60QLiVRXN7PJF9Q5Wh1or3ohszRy9AUhgyuo1BFfRVSUnTOxX3zuBgSZ+iN
F4bg7wtBYDunmukQ9wOFUATPUzkCr0+R/BhDv27AS/vsXaQrJ3Per0LbfrdQ0h+K/rHMUV8S6PqK
LsHahUP3FV4YeH5cqszt2c2QWVG5SBj4lNouior3kB+Gebi9KUOEckmnU7Zhxth65PoURF0X85Kt
iaqjCZUH4OHY0oCu+E64wEmFHV04uFaylZG5fbdF2AaTNnePpplVuyzOCQcmxeDRuq/yWBrykUFQ
2oqoxZjA3L2P0Csh/pUwErLAvgPrCOs+gcwHlfs4O1p4rrEfW552Ciosr/A/mjCOsO9m4gEyxhcn
Sb9S2AZzgmMf5eux8kR45ty6LUqMdjP/bNM5Ww27/CpyKkGmJT4yrr0052NcZ1iZYWDg2Gh+aBp/
g8iEvDtpUNizetPqJlTNTPtO135Zofn5qxlJQcYH9FqiaNlFhg9z2MqfnXEEqpIOVApQP25dy3cw
1wD2nSEMcV3sOGdRS/YpdCMcz6u7SVtlxXyqIueFzDDjXj+0+JlK9rygqu1jWbbhGinrR9GWL8WU
bVI0RZu0RpATevWhti3oj6k9bOK5OPQLJ3YDAirJWwjCQi6nMaYcr0fRCfr5hmiiW05YGCdiJjeG
2fPZlCaZXN5G2as9xLhfmvrVgKx40sxhV/shwB0RL6/j4JVg0A0qa4t9bAznFk4ZJVpjV6GyO2Qi
vrFiWIv4RtadZxl7ESFd1sJ8P8/xBYI0GHKGn1ZWbd1o/hZq7SLjD8iaH5xnBp5vemRqlLGmvetz
/cdgjfi4G1ZZHl7iuEFd47/1AeBXSJiCY2Z8jQg1phB20keTyUjlozOf3afREltwKHvLIAcpoR/D
hM+umCqXHzhN32o6B2h0UUa7w0dcjgbzWvHYTuShdoa2yuugwbccjjco1e7aPPtJMdAaHCwMS0Fs
K3Ux+pY5Zf4gPoLOKk7qAbWItbo45dI5moT4kWD4A7NhlKIWhBZUDIBOuZeje7ABspM7B21tble6
3zzmOdllob0GOnbKhobkohKck1oEurTDyJtgSwMETCIOdm0gNuD5vNpfxZVBa6XXhvMcWOHeozHh
ieXYx3qILEnaZgJozbQ/8UHT8gutcjm5VjsdsiC9QNF0j75f3eEWJ1kkEZ4AvkEOcJVZx1THUWYg
AyM7GBc19SJjk5WMX7lItoxQGMQ6LspQ+MpHdX+9ZLjSxoZJvfdQU77fLj3tyTh9BAnp7HQz90+m
4zOwHtZTZ8cnCH9UCnO4dT6trKPrMRAiYSPkokrmaKGRjo3aEjmSnuVnc/Gy8yL6/AyinooI06tw
jjFKjU7no3DFre879GZQ1CdIPxh2OnKh1tRiTKBaoMLkThKiQAnshkiHeEt21nlKTUF/WPzEk1md
Zo9jm3CQipkV7iWqZT9CPWlw3Tn1yS7b5qRuMtWrVo7WHUDAUv+Qv5Eb4GS+rg2A1aykuaknF1e8
gQViaUjCxZwsZTOYv30mf+tYfhTiZGrnIaYGvo4kHB/0PAYGZzn5IQkwV8yMMz8XZsFQsTViSrlq
VT0ygw8MDOYLaRrlZ1Ru0ICL+JaEmvdU7pOQwuoFd2Rz0YrR3f12X+e0l0EsCQcqMz9ogPCCDMRA
cu9Wpme1Rj+6OxKUMyYOgp5qMk/5gHB4la40aaW2fBBRaiHkFGFZLOiZEdZa38ypzchZBGAZPNpy
TS3sZEKLM5bVph3b+GwQnJgU1KnjpIHmRz3vpLXgqtvwFPsNtTxzIuqsqvEJs9MNJwtkLxZcUi4w
hzIvkgs37n1M/+5tLqd1Xez9LGeqpFzWjy6t+R6BaN4yhCti9h2VuYzg3mXaMlE2kJoOGnaSw9R2
JV4W110LZwb5JfFznwvf07MDmJjtVERZhn8SENkSa39ZAzuOlkT1deH/vWbWPhwJl33U7gACTnF/
m5Lm8kstAkMwS53qsJmjxdWR2unGoXOs9SDniLmcLfq2yXwGMNRa/RChjawqW2bUHG3jOhtQ+gjw
GKTRxGdIXpVQLrymsM+1Kc4dLSAKlPlESIxtk3uRLNRT/eoQwewmEqqChNjPwBHamHNXFZB16hc7
9TlXT/xIQiwf1AY4lc3xofMW2jku+fN5UFL4tTo2drAOnoGqXE2ENNvdDmn5pQWWdzLlrqHHGA4t
3wUh8bctvpaPqptWgQve9PEBSSchqMViE5i6Du/N4kRpyrmgHxFvx7SQGUi70BmKaDx5A0Vhs//m
GPNjspBnashZqGsD8snSEFKiuj2FAzXPJua7GMr+7GZ1fKwoKygJzlRMEU4BuYml3CubFoYi3YON
2vSohkeXNUe1pWVGcXhtGt3FbfkJB8Vy09T+nG1ozvq7kA8p9dk8Rmhw5VvOfcyupFbVQk/j62fT
qsKOIBcGiUMg5P6+PQwmCB9reSDY+GsUmntnjDAODDO7mSH3LvYQYsWxPx2CSZ5c5H2NBV3cpQsB
OpNvAMsAkmH1PSRa+2WxhLdJJrzd8sHopkCMc7rmrbfkm4ypeT021SYOc91DR6jp08lpeZN734K5
fMHYQ0GnnsO9I0sp8lYwxz+GCReJQisEtA9B8wUt4OaBQ0Vuljpe1E21WOQDAAf7DQlOjIDkU9Cd
1jvTNG781r4NrQx1Cb9u4tryV5mjdWXu0liK/sb+SDpLenJMDnnY6msq6F+4gmE/JBALyEnzoGXY
U6sns/fMg5/2t4KYBdw0wapgTrOZqLWsAG5ehli/ZwRBMZIzF8JKqJsDDOq4DueV6VC+rkXEMaih
I+dbRc39vaKuuSr9/NGrjC+4h9+dzLutK+FvmFFae7+CR+za9k2WLMu+ShIu53p3stEtt271bvcm
/Q6oEJpt4ap2UeXAF9ZXbf419I1l3Q9GviVlACIVgIiYyuIADWdfx9ZLP59BTV3KjOmkgQslNvpb
XM9fyzbjPGtd+hFOi5uW3ynHt48DtcoBZkYzoZHOAv3QMR7zABCsGRUCcdS6jesBvGoy50KZ/t4j
CGNFHJAbTNvKwh44OfHdlDEyjquu2HozWeAGE2MGqQxUuvFYNeV3jsiF+AUGZUYc4FTVMdK0iQHH
tEX+QLegOEMMdVajWRznou6/lfq9jc/zO+jxmdaEbPGUjFGHPNygnH4NLe3Op3CxTUSaHp2x+0v4
jOtxtD9MdYu0GZTyTh2MFJ37Q5KAOi8aXEmOt1dwDb8xSLtVq4TIG8d6PiJD4Lw2d+KODCpt50eF
DwQAlul/az1V+OL/S+tp6tL58j//z//+Pv2v8Gf5H7Setz+Hjx9/RDmql/xSegph/UNHT41C00Lb
rfs49n6JPZWx658aTwMhp8dY0LJIb9SJS/3UeNo8hEiDx0F+Ax5w/isaT2Fb7r9aWHQHUhgFDVI0
yLM1XPuP+FiqVdNQNJV5oZ22whRub90GER6JGIyWoz5bo5Kjy5qDK4k++p4meJdG9g1DddhgRvNC
3G6xGmzp5tAC2tRGs6VDUWmweyiv4shpGNCWRoMcXWBgYSZGM6bd9nSz16OFQVJn/DxQbMCXC959
cl8gbkGoTxjs+6K4D9rS3kMPbNKQgZockJRUXRawO+tiiRMLyAIQxoiEo6TjDDjVN41tPXvAbvc1
Er2daKBR6+PgbhNjOOqdpsO6s5m191P72oXNs232rw0SizcTZSmupVvfC1pS1MZmYw4jrBgtIRnP
qu8i1+A0ZSNmsUPx3dV8YC8yICIeXbApBt54vYdi7lFlFxHxDkbvnXuHTrqeZA+ala5gbjQUV/S3
ngpUIpazb2eHMgird2a597E+X5YKyPk41IJh13jyIoP2ZyMHW/pCvtO7zfAakQou+3ph/jwu4tEP
SY1Vr3BCiOCegwnK8Ip449o9AVMRmja3pTzWTXCwcPEN6wAwxxJX+66kUU/jaYz3gnbBrqwtvuzq
L4m2boiPRfnXwsqPCzh1RbDzrR+Oxrm6BR+ZRaZzHlM/uI3LNcyYZW7tu1HvSLxO7yxElzh35gl4
7PiX247vk53XBy2QUT+kAfoFp/N+csm+gxTTJISpx0XWHhcGWXYK2BMURYEQIyX3gUjdiJYRk5He
h3zTwePpdkWbbg0yb+Cx5CDgkF+tTKQDm2TB5jFo4r5qxvRizg21tMa/OBmoHc1NMb+Bll4Pwym4
DxMNzj2NE8x2qGOXRHvugk2VCZM6KNIQqpwcB97cU8suiOlzjSy7pxF1DmzSpNwn9DPhIWxL6K79
X3YzBBfaD9+K2KKZT9lxZyQ+pVIvohNR6W+hBTEfmZPF1xOcF90nCWuEjKhhcRoY9tyajEbGPAQp
DEGsXEbzLa28XRy6h7ix0/MENwoNhXlOEFesIbct2BuLeWXF4YsPuGsN0IHdttPJ8cl1JFRTu49a
rq2BmID+8isCmPL3UczFatDSaePUGCWRB3HVsXXCFRrvnq0+YDDlmB8zmzxEqlNZWrwxTWhvPK5b
69Z8xkTdv9d98ZSFxYuua8OmHDL74MdTu1mm8wQI9txgYTjOUePSQgSpMItxQZlG2JEdNtoHiP+L
GFvAQgRTbivBOcQLhoPQ8Bdbpn7bxP24Dxaii8jZeTPcvLzkBpUXBupy4E2xLqMudevl3k1kYa2T
pytJIDWbbRgu2rueiUune/1P2JrljaujyPbKYYcn1l5FIojOrc53MBsR6c9aV15izdP3+CHfDbsC
FFrH03acKDjZbVqfAq+jtjgDvFu0CQoYeuWD4yI9jisru5g4NFYYbyFoNwhv7U4b8CG2xgbIar+t
nYho1YbUCm2YqJij2Nk3GIc3ST6iMgqCV/ppUM5ykieI2FwPRmytyZP1TqWu7cl0X+75P7vZ5Jsg
cA7ZOzbWMslvosx2rossSS6FHRxbVxrl+Mk1B7a3oB7LsGKi9VvYT2kYg+pIOqxe83Dui4l+eke7
Sne+zlpl7b0QkUVlEhJFAv1aE8hTRZHTjpELUGXUOaIWmfznbbVWmA6yJ1qv/3x8hhzB9yUbOfJF
nzevz1R34uvnndRDv62qhybbmXftJO7VW6inqPv/eEf4U0yqUuPF+zA8Jty9kPPqZWGmEcnZyHVV
K1lVt9WaepJafL4mdaVLWj3stXKi8vnQ52s+71OvVg8QQYc2g47KemYaAf9Wfta/3wJNbZd6wvXj
1Lv8tnp9mfqU66rpgze202z/ufG/vfXnhv3b//X6zD/+T/WaqQng2blNw8SBrf18H/XRbTM80Zcq
dn9+1PUf/PzX/3jrP5/+53+nPua3Lf18+fWVv7292g5KERKV8vcWVtVgbOw2k9xLjW9avV4tmPG1
+la9/28boR76/N8q3wIVajcQH6f30B6M6wuuz5oswGRQPZFposek47fwIYF9ScoCkksId8iLMHHU
U/WQa4Lo3Dlgul5luFemQpZI1L2fD3WNke1BoeE/49mf96s1gsl+vcPno9d3aZk1U275fEfwS6uk
otg11Wl9HkkMk1U34PpU+dSqVs/1r9tzTCU3KmJv89udBQHAx7R8u75EPaBeF0SzAG883gVp7HMe
kHU8bLclFMJ54dQfkU/l+ec6ZZY8t8zN1VpjUU4we2blFlLZjZGDcV5uSUyeqJVxvKtDtFKngsog
aZuiE6kSZ0wyXK5I2lozBiZysfVxaQ4/3fYnZ3LUH8X8NdMq6jfCBRO4yMVM1+O6wPdN8eDf3Px8
nnoZvwZ9IrTw1Kl6JAPVeYKhe7RI34v16VshQw/gvObZyl9QrFnm+B7kzlNJDXmD4L5Ba825w5Gl
ik4WY9TNeiK40OmKwzyS62M6Jy8j+wDNvkMvPSH+Y+r7terGqwUwDMZoqv+eUw08WGXIF/PPxrsu
19RNaN5iT/+AcD8nOqvFiHOI8i1X83IQZINwBS7ObeZA/ZI/KR5cDN9ygSFmZYyBexhkPXL6e9FT
cqsEVeKqJIxi5QdmvCcB8J6uTHyeTWJsZw2x+ETanJMFQFFoNWj2UhwtVYoqNBR8wLHSzbAw2OzM
pEELKiiOQCg6aTh26acmuiQD1qekId5PHxGkOUP9Lirn0jAi4XImi1g4G8G9HkkCz4ytmWKzcGpQ
cqBJgqNubm2pN1FyGmGdXWukLCGIxlBA+kTWHNXa6OC2Ms3yEMnqHuXXaJUJnZTOv/UpStmjlCpw
GxhkkecwSOKW+g3Ys8GxUtgmCCQTJBbJCqkrF2NHZkSdPSrMvC6rMK5GeO4qyMwDbjIZqsI2zLLi
CdmByssoV9XtDNSMjEeDwUhjw5A/hl0HXn4QhOJIOwiqeFk29PMp/20RzpGHMpMgk1Eji9O1LVrj
mtyh7ZmcLwRF83BIEARghP99B1S74h/3zR0Ny2iik4qHFbIdeVyMGXcto0Bq36rOJP+l3247bhSD
9iM7oqDuR62YPI5f/44y7alvXC78CgofnQdk2XKfUv+e2uFyVVq9/g7yES84gm4B7i3rp+ofVmuf
C3Vfl2rGFmnzF1xBNIVkpgnzR5Tc9Pix3f19J8XxAZ98W2/UUad2IbX2uVDfgbrJtZLhamKh/OVi
b8qFEuWoxedNpCLv+ByQac36fRcD/lp7shB6XTWtyV8NMm1DSXEMqb1J1F4tF3/cLFtrl5shRdba
bjiZjb8vZhlWou4LDa/es1ucvNGcKGGOxs9On5ttIevaahGB4AY/wO8FYjkAf1Vg1u//qtBg4M9j
f1Lf3yD3H7Wm7vu82WUFHY5GHAPbAv2FlWlI4eOAKzc28+g2Z6d3jNVUJQSIj+RU0vgmdW7mmqf+
IYtD2i4FPGAdC3fRMgmE6GgQL4SFiiOLBpeh0eG2ms2gG3de4BL9iLD1FM9otGhs95s00ukKmclN
GCfP49jF27Ctsq1oEIGpjSXzmR5LIE/onkGwmdw9roeCpm+GYkBSgU+AwGSol71LaS5EeKX2js4k
54La83Mq6+HXX1qufe4Mbm0mJ+upmNCnNEGobwhgbkgA+phEaZ58Wd135UJjMqjVXbpWPSnVnQJT
GZ+I5S1C36cRVXuHWI9odPWvfeVr1KlJsawzM0BbGzUUQYV9E/fg/xWQoLOKfu+21QPwrQaUOjpe
BoeAEWwY4VSH+02j66hgPc4gg1sWW/wz6SFCmy6q9mgmBtatgnwD1V3qLE5lFrk3KYIWTh4iKBE7
kOyx8Z0+OCFWGtALeTUiMIbNJDZIOg1XVUA6zFR7DaZFLJUYt1luUWlufaqW5CV5TfM8OnuTae/6
+u5Wyd0ZKQvw/PmccSnNda3fkByGPgqXCPlsa9F1jHSccpO3SBAbeZ1HX0hJXKB9iDtxUwmdbGN1
n3p0ScCnNG33HPWca5YlfAmCLEAUEVLatb4tlga+sQ3FGQueG/N20hdwiuvhBQSHgQAV8D0JXQla
UeIT1YbhjCIZMTVuSr+8a6gLbHWQVCvtr6jlTaN6+EIg5byVMJgAneiOmM5oNaGkC+WZUi2IcAtJ
WtF/Wi3Hogc5fGn1J5LGwBmcEtmbVY1YtaYatIEv6NJavXN0hzvXm5JtEiFJKziXbIsGs+f1CRy9
x9T5cGk977pkBOVBsRich3fQwZVe/7eoQsupTyOxfo486crFkNMbGyiybLKe08y8vBGm/Rpq3cJk
G/UoDQu+Hid97SIn284pemnTjWeMBoW3MSt4kKh3rrsHiBvJyInRxy5a6ePTEDkdPU6kas3zYkgc
n3figMXQ0RIEqekRTWeebMizrFr7XKinOZ+vVbfVu6ZxEe0rwQ8oX/vb89SqbjhA6hznr+tr1X15
MhKOiSO5sL+nek6YIvESm7Hswg2yYW3T2skTWUrLxV9E+ojjZzkk42MC/I5iOmqfxpUlNG3eoZlG
okxogT0TFDXmAC1nY7tko7fpJ1Qi1YKYcVngnNJzfwv7Yp97YkvJAtZThJm5KUJjRUsr2ITNdB7z
rPkeTIQHjJX/tcwpzZfwlgnWqN211aKCopDabDU9JRNjWDQkRtF3kewnz7S+tqan478egzs3CptL
IDQEAGk8f7hNfLNMpfNiUPs6UGLqd2Kwh6+pdlaPQ5pCXi5G8gaDJniqRf/iTAB6rKhFk5MH7i06
xva2aHGoyJLLR2SUj4UR6DchCdVkQsR4WJbR3qoHSfIQU59+tIj5dv2C14mwt+KliZZb9a58a+zq
sW1dMHCMdzZ1YcwhfFznae+AzYAvVw3WIStI6ZZjo9J7xvWlTj9j8pf3Gljwrijs/lDjYnodq+io
/okZMg35l7F5U7W1uGf2wwHBeP3ecxpO83OBCkhvggd3icW5p7dCdY1/ZaGmsPhO+iXXmoXgy07s
RdZHX+C3I9Biq/o5ImEpcYwzgarQZ9DVXjfXClHFxF1s3g/hLG4Kc8Z1LN9yJv9smGzjdabPfigh
H+/Sthvf8wiFgXzLqIS40rWmeWptN33qh+mrul/PQP3mYQBCec5NCNLdiJyAF5B0f+tlev1CZbAk
W7shSUhzwg8b/4D8ga2a3QlhjXMcRr1/jtPlUb3hWNk4GzD73UYQgG/L0ouuP6DtoXDXo5ZpYZqR
qtSnJ0ET//oD6u3Zj4zxKyld3S41ULMbumu/LEZ2o951icDiqF2sD5zgTu126h+3av071Wjj0dLn
+Bx5BG+ozS8Ew0sQ268xhE6R69MO5qZ1jNzSf0hCCqz+bBbfC4CsVhIZb5O31DsmyiEt7mZ6IPF9
uj6jDwk8cLTkixZbyc6am/pUcUJ6aDWblEhsst8JHyA8I56/9HHhbyOzXhi/UR3FE4RJmx1NfVI+
AxO1suid0ZaxTULTOwk/aO/nzqO0Kd/HjskpGbXhPbOphGmunTN+KKL7BpnaWj0jzGX+3hC8t76L
87fKoRdFQtxRJs7X6lNw+NH2mruv4WzwcwcGF3owqHcgIZrreziwr/PO9r4utetvpkokN0VJHTqL
luH6DBRtUJCW9sNr8QgnmdURLB/rtzYO3uunTJwDIMF/ZKU3bQoQDDfQEqpbt23s61v4A1Y6M7tR
T9Ar8mjAdMeXroOxzCUC4Y38h12cMcnsfht6J+ea7oJ+gVLOLijgyQxt9j37tUGlQEBpjeYFG2V5
yfgsQjpG8Y26pvqvp5oYvl7Tolv8ZMFNHHf9pjaRjebaWX2SWCoTCXTZ3VZDo9/0ATY5WErGx2C9
qSe0Mqe1IZXkFgJ7dWO1mDC6sNNvS5TGlJgpU2tV84MhOaXIsdMf3TCquLbhG8qXYnhcPGw+g3Dq
H1jnQNn01gcCOzD2uI5p9xIRVLCNJFrD/iV39PH6bn70VHml/QofVCNoyUnPrtCsW3Ymn33dCz48
fiz11NTEZkfrun60S2s4lGlA+Aq25UfE8vTc5bZhCsHYYzQfljsmoLDr5hY0yXgm4tGkuVuhkMvq
e/VUjp7nHsH3K6WVdNdxSJxIFYzuwDlajHwI3TTxglnyXU0mtSunc7QHMc/GgcETShDHTJ4w3zSr
glH+j5y9UvcH7SsgMeAMm0xrw9sIz/e5Q2K9jYl4e7MW61Z9PY7hvQ56E79abYfBLJzIG4NMcje1
mr42rEqOjN7UMxd0Z6t+EOKBJGz/MM64h7uhOU993T+NkCSu3/ccZtvS8uevWgLHa+g7+4KFMbqZ
eozGfeBGX5Y+vaj/xa/8L/rQmy8uIVi7BcbzCYmafidcoJIxZZvvYrioL6hmJrcKl6V5GNoxPWLD
mvcQPeyneEA0pZ4SOOHOo131NYCTJ+VZ48U1tPImIDNma2Ny+iJycVZPpVL3EUfQGogwK89ukOWo
qqfy6BS+9+AsOXlDlWl97/Nma/iN9g7zMtiMHcGphS2iWzshZohBZPct9x5mgqK+TxLkPPiudmfm
Osaa2iLYoxx64NPzRb0XzIm/NIAkz/QXXMIf+wlpJ5duNyTNia0m7TX2D9MciC+k5gwgnKLpnCxF
eJe3JRpBuT1qoW72oa/dejo7k5CnJvUy+Xr1DDM8/Xdv/P+nN25CH4VR9p/3xt9+tt3/eKVdGRfx
v7TIf73yV4vcdf/hQm8g6F2nWQl9iIb0rxa5Z/zDsU1LYF61ONJwQf8LFcnUBa1yl9hID3TaZ8fc
/YfwQT7rEDB1C5qS/1/pmBu2+KNjDnLXoUhlSeClAI79J/AwnK0xK5IwOo6andCeKX/mA14RY4zv
Wi4U5xHFN7KWEr5J3390vZcTdHqTjqK/HXZzZDlHaGMJXqB9LNvpBU3BDbJqQjWJAq0c9yNOgrt+
0jEs4FJaUeJiSlmT/ZYl0SxJA0QonqFvQOHVT5BTfHT8yCt7oyE5YFzexg9wjRXi09rdkCHi9WT8
uGF1oBpgrJsS0yP2cuTF8CCxgTYexzK8Djhis9bJvvMHV4f8xvLGXQJ8bC2C6TyEGd7qZV7hmfc3
YVTf5QylpZ57nUFthwm3GjNDHH2Gv6gWiwuRQvXGSgZnK4wnEhBiZIgyAsgaLhkZrfeTU2oMVR1r
W7fYGtouaZC0UxStuoqMdZN4YE4eOW5WAg5ArevbLE57WbV9SnubXOEY7RJSP4Q2UEH7j2amMWPF
3XxHVloM9ZJsHJT4MwK6rQMFrxlJinUxR9L7TLEyaDiiQ9ByGzTiA79TTLuyR7EcVRS6qxDp8jw9
m4P3f9k7k+XGkTRbv0pbry/aAAccw6I3JMFBHCRK1BDawCRFBGbAMQ9P3x90qy2rouxWvcBdpCwy
lKmBBOD/cM53HnN3KUlAJY+yzTdCNqSKMU0hlULcVNsPJz3Sbnjm/KltXuxouEqLJetgbyubkwfh
T0GQeRm/zoLIL2/yGWQeaVTu7XI+9533rDvqw6JZ7tXUkZZCoHQ61RutdQ/LZ002rQTGOGQj4K5I
cIXKAqRHC0+GnSLHfQw0XLdbEtay8miOhIrGBgkw1FX7tLXvhrBl5cacFHlwtuRgnEWvv8Vlk54Y
87gY2uBfMOnmKARUEQstQOKsFlORZQB5nNWGCrDbBHCWdsniYwf/jm0LfWzJBU7iD+hcvXJAAMVZ
9Tab67rFTu44NRdcCEsL5MNGGfOwrhghl5MIdwja47U7frV5eNMFq3YDP9qGfPCzqDm1A918VIY4
pYG8isy7L9MohOv7boWZAzk/eatUVN8j11iN8TzsNZN2L+0clIaj63MENb7WeNsYchnq+zQ6NZI1
TxZH5Bobu1RniRoW1V3Tq3llDd7OnLppU6V25IemNuw6GFV512HDyWB3ML7zu6jGJ+Vwm40AyzSn
wcIYnIJau/ZCVhsHK2oEGpwV+s5o+mFTWoAGyrz0s9xxfbDYT2mDHYychZ5xMdlUyrm0Vl6dnbjf
ovAfnqObJdRjXD+6udB25MmDvlDzz6RF4EZu9U/pVpeAuCSPiD42Kk2+6wBsE1xJmzfNNSHPC4V+
kOAu7XbvjbHGTJ+aqWVpsGS5x+lbkjxWMotXHTiD3hEgCwx5ceqkQmIQQdN4LYzx16T1zi7q5aWy
x0Nn1AL4SrUupTtt5xQuWjT2DwRHZxvc/xzfrmhXdacxf+z2xpLDZQfhtW6jLcGS16a/D0Qz+7UX
8RWyi1OUUPFTG+8PvpaVYzlwbGaJ9bw0Kf1RqmCy1/d68+Fhr1gbzcc4dvnG0Z3NFOofOuf7st9n
jiWsrRMwpANFhJoFdZ7mFpjMw/qrE4uxJ7csEtbmQyU8cULFQe6dGTyOlRc8R3mGG/KJeE7Sb+Li
Y+oiouzMKLxDFM0vU0a/FPk0hjeYZCUimcxM555hcH83RsML8ov8LrJeApB4tKQMAAf3EKeRe+0B
daWKGnvsQR24Xh1ugCDD/o8i6Q+K9sOVv+zkd6zZL9mMESqfvHYjU/Fr6JbAIYAok82KH2fSzcEJ
4Q/NV7jQpkwCvdcoIJFF5uXWFDYOUefThXMK9NgFimXywGrNNbT3euMqnkwV1reRlG1Gb8D67J3h
dDX0pSlfq1jx7pJGR69HoHOLHKvXQAfTf55SOpkiNY+j6uQx8uCrRNZzrkCHmJHC+pMcMD7FdwHj
ALdctjwaEoKQGPM8NnScPxgVTac7V3n4XOHecav7oR92o1LuWksKOnxOSYYk4pp75FAsK7qK3o9G
HgGJIX0pyRnXMOX0YgRDAPIYa5nyqxTJmW2g8J6KpzqDwJJ55Erg8Hm3Paff57+9rH1LXCtdI2y+
NpMaD8Z+nGE1uOl0n+kXK4PKJ0YeL63qNuhFiFhqTXcT6yRB6mG9M5dEzcBDIx8TqVjJQH9YsLCJ
RJWbxS+cBUCxUj3dOVpoXPoIq/+SujHk1YOZNu5DaVjrXCtWNnvOtxEz+NGOCPDCRnbo2gJ0SN2W
p9hW52aPDkK7txBoJZHdQyDtOCF7/Wjp3hOMHfMO0ET6oHU6HzK4QVpiU542e5k4vtF2T7NTPbNJ
uqUBF0qYvkZlQeK6O7x6BpelMWLYV6DUSqcCbGZDUAu1eTOAMatikFg4XHmuLhnAzV08E7qMlfqa
ukc1uCQ8OvXFG9gLlDN2THIsGCSAq5h67zqb2nQNgGVAd5t/dlOAJXes3C232jsaq8cOTuyhCbn+
vapf54oLk5pj2BNI3JK2g1FCoNbDC8f1ey8XY12Jlor0xmhTDkqtLPWrlNayaC8R7Ew2ZtTJ3Rio
3WtScLaxHAysoe5dA2Xgrm+iH/lo3urOhVtrWY/ofaDAwaXvPK+D8ADetCtd2K36IZjaU1OTAmFy
HMU4iNlzpGsOhR4i+Vss4j0wbRdc+7Sy83Avxzy/B0mJHVCE7xU70C2gn3RPUipBGHME1iogGyMX
71EQ74bZ44BP4E8146tdp8oXVX4zUudVduOWL7y27wDvBHtTGZFftYXY2x6RbjMDwT242x4PxIfU
5uENZeIXgdHFDgzYDozc0a6GhhuIV0zXTGNlCu+5J0PHgfZ8ErYltl44wKN3PI4xhmV5Rt1l29kH
XkUoUS3CQ5IxVrJiZqSRgQsn9yXr+nlD3BEuelbfDujoKQQeH46o6pGlP1eeGa7mhCdXM2jpuUwW
SIAzww0e0Wx3uBPVpx5UaNSKhRANb3Ek5xTDSXvICX2I0VIeUyU/VB/XPsT7a6wpwFQw0OfwbSJu
FJrlu11rtzRpibWP4N9bLCBXwag1xEZG58YiXZTEkiuTPHSDZiKvgWv8zvOIIHkbKJoxu0SUCx5L
g5McVBMRDA2Isgxe0+VCRQQNwastDlQr2ckFcSwLnnX4/uptjpmKqSFEZzeUeGvSftpizOL6qs+E
38HCcz6TVA2rccjUDnVSlopPTRt79FhqAHeifzaheLfQwx8aDfU/p+jRyL0l/khVK+2+0HlEF8Os
fG0qHoOqohuHgSfxeSbzpSqja2CluQ9LhZIys9SKnjleGzOrJ1XmNwdXLzvH61TUYqN3KNMq3SQw
VX8sEeVeWmofJ6JE91zOMca2KymWh3tiVbt56Rq6R3BacNbK+uqY8uTm7TkgdmhV9mO3zzSb4yWo
llEI+kIaZeI/xl7Deac6f27m+kduVa+UvNR2DW5aTCJMv1Xz0BWI1QdDY0ldRgdlmdUtXSj6RZ90
ELUZIjWw/rm7eb0dnPOYBB5CbxyxZHTPo2MA10DCuYrdMdjObT4d2eLGG8s0VzBgQube47AJ2Jbd
ZdpvnjEJNTmTCNmj1DfugkWOqzdbDVjaabbEpQ/xDFv8zuhdSzxTqj5MvdlvRo+1IiyuYOXyXHUM
j9pMm91tM+ERbxF83iMhnimsu+q9UhDFClN1+zmASW1qYeTbeYXPKBherNghHGVJZ8LHWzLleAtU
8tW7VKNJOt43Uf8LEQwpoZbN8hDkok6zcZIdTxQo7uwm3ZUJr+cQLp/i+itJNEFZGX82Zn/UXa7R
lBtgg0DiM8pOxOzwrbQy3gIPfJ3k9AscwWOT6MRckPW76kZxapj4yF1RFWSQIaaGrGdt5LL9a6At
whn7DJHX4OWv3vOmPrj2xLn3ANHjrunUB13U1e6nl0GrF3bavBHimGfVe6uRqxUWaElj6EEIVnYS
xyTptKtIx7Y9hxk7hkdbeY9yDD9cN+QVrv0aiF4m9HJThx8YqA9ebaylZWxD2hv0HGeYWmK1cCq9
HiNR5t7pmXNgaBbj2SGU0Yo2dmPv7SD69IzncZ79me6tH9UP1SRryIfPljOCfvOhFd2Cyfui+vzh
9DxDWG6uNfVDGGfPSjcLHjzhaHH1jN6geJhbHn8OXvhQHDH5vcQMdhRDzNltHiw00SvS+R7lYveK
ZkwpBoEUELVwcSbs3Og3w/5u+VJJll+VRVgarj4jT6dNHgi2wtp4L20yQob6IZnFW1GXrLIGopZY
7wc8obXAzxiK6kV4KWWz4HEAQvJcAFIE3hE0P6NBcS1148Ws6n1mGUucnfxM+01QlucZ0emCOLx5
lnlOVH0/OZDKA5YKsD6AjWppeQpRWTuNtlG15c9Kxae3OgY0AHzxxihu3yU8lZEHlMLm4W3dj7X1
XpXqphOkFFbBpUMhrWkUhY4fjum7hAa56iv52eXeifpXEDNC0oBhdV9jZW8JVd6lUJcBAuKshrSF
Yti1wc9S2tlJQbYLJtAm+vLkeM2CkYkAYij41A9EZrPG7G9xDFcTZ+/3W1PEBWDEfJvXe6xrNEO0
o6J6IjAthckIXWEEByfcYa3gnI8lTkUP/LFJuK4Ur+7cDSSkB68DJ9LymmuDe6tLrEZhdAvUuR/U
h6Pv4oLk5qC3QRsuZoDJe+jE8BL2aq2a3veCRPEIWjMGwUhkvzC9QLrQ0j1rUfCQ2v0WITrwjN6S
T48KUvKxINDThysDjyJPH8iHjw/mQD3FxOUMmkU/gVrc6eXcHNqehwYhsP0w00eVuVi5vE2Zbh/C
fknibr6TpkHWu/2Os3/J9W3Pcajfjx0TAA4uJCEqP9uD9hSXYqtFcY003noo2qbe0AEqgplamD5T
cCxCIGWpw3PXy/26rH6VNj9AwCrQ5B6aRyeD+ea8gvZkpE4XEdkDxIOuabkkPKKytPmSJeAgNLZR
HVwlXY8+0CBfYxwDQVbmvm64JzNUOyZXlHGheZHgMrfOxXbPdUVZwGaJZj46Uzt+Or35qQ2HpqaM
S4iVXeM6TtZcPZdpMrvVSIu2GrMYwHT5qdAfkuyj+jUDvoH11UAIcvOgwgrutFa+gk46jsROoDzX
P2ttmG56fF+52Nu8AAts0MqbRYoIR99DbyYaKYbk1E7aze61+84cXkTDCKZsmFbpygPBIu4dSYwR
4I93I61wA5jwG1p34m5j5ZlHW8FuZK1ySFNDkZ5j3XWh5BvHNBDR1lWRX89xdKexewWlrxBkI71k
G31DVNMhxhXv7CoootWXtaSkjrW9wWclD6a+eEpMHGop7vpgsWJDxZydU+qJ8qKHcXvDcHgIvMSP
YC8cMyaeG0kiaAh+C28jom4QFQjumMnD287IKiuMwNvB66JvN4afedIoALpQvaK53jeKx4bBqNPP
0+FkDr3hjw74OknLUY5PSdTD8SIZNy/ad8PFOdJS2AxZDZZBmw4EaEBRl+1xihiwtSSQhqhgq1oj
3yLVtwWxTphqFrZkPVzK2CB5A2Qvee3kfFf277znBiXEhE5S9m92m9IvDE9ZpuXI3+uFBpbwFPfo
SobMMY9I5EAwK+3aZaLY8F+DYBM0frl0dnAn071gFY46Te45Ux2cEoCm+76hS6A48xIO28Fps0Mq
5X4a7bs6yqDh5Y5vEZTEHIXxRm5M/ePY/SzNYdwMTQksCwQTeJFz1VnuwQh1HDgWGWWCODFimk6t
YlCZsZMfkvrBGcudwSh2NYz96BPnnRLdJgNGgYmd/JxH21mnNHRrKtEvJ5C/cgdv0oCQctW5TnLs
lf5Ue81e11jaWB05EXp4NWPtErgEVQWek6+BqFHioXekKejWhguaKA2TB8ACXzGoG3zL/SkGHEfk
OAtjUsVFR/I9GolkjaJTW4epdijEDbipP/cOXzhr1uRIXzKd8SVL8mtWmrdOKxkOTNp7oQkTqomO
nMohVxL3AbtH2EZYyQNNbWPdroC0ULfpZrqTea+viZQN2hfgGsxjQ9tXXpITPIgkSaD3LXImo6gs
7qCHREPt/QQ498yqh1Y3CdN1Lvt5x0AVHFu+Dxz6Di3OiNetx+IuJJtJhUlJQUYucUF0czt27jrq
vfWMRTE4ZZgU8IR91RpkMCDWw9IyXb1sAli2fEBnBmcNw8YWO8ODibpgHycGpDmIZHoJWWiImr/9
CXzN7A9DsTw3NA1pJzP0mF5nw/revvv+QPC6fYeqzb4TLNBBOy2fab14AvLNrd7wzLzrQsTeJgOr
w7cwMOyMCwMZiSEKTdY32orRDIi7RYb0rU404XFnq2/l2vTtojZDgClMYWg2EmNvTfG0Y5zMqn3u
9xjJicBeTPTfis3vPw0tRY07HTLFAcZC+NCV19yo4mQBcB6DYTFKfH/3CLHpnQJgYbPlzjbM5N31
9/f9Q7n8x99RhW7GRIl9Q/YnKiW2jYPnsJWrZ3ctIuY+jKH/Bn371thGJDqv2ay8mouIaFzEfFFe
ghj9/qPzLSCqFrWiu+iOYhbwWxDcpyrWUSU1ljz2GIXw2+FrbuOown7RByvYEeDkFmHb94eOu8Yf
hP7x118J6RKmUKhd9U3C+OsTakE+/PWvmGeNzdTyaP/rEwiPzI1ZUcyViscbJpwdrWR599cHrzYX
tdjyl+zU/aoW+Fw87gIkLqAmRaftHKK6iyZs2ZYL2BR59eRkQX4uQ+phPIn0hQywqzw45k6hH1wL
PI7ezz7xyMZG73NzU5PjmXW5CyHyUCL26vIOY3lBs5J4msaDJ9V2nATXvODgH4AnYk+uL7GiRko4
S1ejmAXn6RCfnASdbz4z5LVFGvhRbwNTBK6hiv5ATyBP3QTeqXVzXzGV0sYnEeJvzqlumULagE3c
28BtCHieqeIU589Tgr7ZgsTocFEeE8v8QlwGeUQygUin5EZgnTppKmVA70SIhiEnhouRiwUefeYA
PTjoHixIqkd9jnwDZdtWFZgB3SrgvDGTfctoaK2c8G7GWbrmMQcwrO8EYxidnKFU3xdo4Eme739U
Wv6sj+S6JcyD8KDg3r7SJxIwIJUD7qijXapRw+m2yT5opyUdH0qKOBF+0vtivdOMmLD5JcUgW3eF
NWzqQv2sRHnf6Jjnxb7CAVYTIpA5zD1z+ZIa+LTT2vyVa/ZTTVONP/6YZSR4mRjves0K1laWgJIS
z2nlTUg8V3nqHpAK1ixP0BSF/XhrwOsk6a0XGERCE/dEZz16tToMHrD/mMDuqnxhGE+/j9uRVrJ4
niyeuHMJfKTr36Pce1i+LSAmViUL/8lWSOrjBLFDjIC0Vyzipreg0sFJkBau6fkT/t1XC0QJn4at
FulvRceTtZzrn0NtvrX8hjJhMIIwHDiEaH6QLcxUTTzV7ansYjKnQwOPJNHFy2+3thg3nFPbnnfe
3CJvDB88YG5ywfcy2r0bqCfa/pKEuM5Yn+W6vKmA+mfm9iAKo9hhXnyu2nGH+YwuMe5+NkNLeUWf
ywScs1IclG5pR2SigvxEX+p5y/PMPeCd32E29FH5cspXeY0BMf+VWlbGxqQvN3gXk7jEkBTWnJYS
kFhQzyvTmG5KeF92KOdjo5hBGR3W4xQ5/r022VByBsy0ZQvJWYtqJg472TGmJzIDwEjq9oTBx/ZD
wRSzlECswfVdYMkWPhgRJJ8zv0LBZm956VgUmR/EAvu9qb1fcqLRl5xqmICdfNNs8Lqt/WR0aATt
0joLVnBJ32rrQDDzRiIIYqs617YZ45uYdnWJQ7aOYLRoZXM2JvcVjc4Hz0pzU5Tmj56MZ3pZfucK
/FDWT19pTaIlXNhQ1OGuHbKBT9c320oZIEw2hY15HxZKbYehqrfMaxDxJZIwHGbeNoz3O1S1n1Ph
sgtprlhZfmOUXeSS2P4JPWAuuKhBPEhlKYsInXdxY47hqojM91m5vD2gsSvLI6mmegxg+A15j9Qv
YOZKLucK+gGIIP6wfCqOHajIafNToE8sXQsfJzdpEPfcjiX8WuPem/oBz24/+LWl7bLqhSbLI61L
YIrMgCJYRHYdvCBcNyktZZ7LGxt1i4uU4a83OHRupsa0sfLNJMXp3PSUzpD7qx96R+SDXDDpScxb
4pJP75SvuiYvFriiDWOEJJpfm746CGu4b40QETNx76ZwcVHG3UEbpLFHmHsjCLPaImdcylSWd65m
7UJ8N1xBC8aNBM0ypdvyxG5qQF7EoqN93zPNftMikwxnQkinY+oYp7q23ytKsEYWJmdpugmU+1h5
9qfrsLnhsiFj9pco56uqHhxR+pPFGHAMuBaXT2ByYRFcBW/LBY+q0+9iz9es8GBa2t3YYBOIOuua
ps5Gm5IPmA97zyYSI4U83NkLOGLQHyYCe5ZiAVfcND5HparJ/NIe8zQ7qf5TCwNSWvr2MEv9MFWJ
BcgsNFcAKdFjgUJruvUsQU0L5WarRToXgBsD7nlhTnUFV/BgZu21gIdWFPamzMz77+874ftCwZ1G
dHvZtnbKx6ghdUegSjBmSm5LB6MW2zAHKZCoiFLihKwMgRJi6DwLG9QE0y/Na3dEMEA9ZqayImk3
4Xip/KR7bBzupZ7EoDXEnrNXBI+2kW6AB9e73PrwmOOC9pNfBBs/DBjfmrp6TuD8N3V0lIV2IWab
ZGueiiOKVaZJJpJ7bt2IJ5hlfjTZdKdNznvrur/d7FMvl/ynwr4VaB8aWBo6bJRVWrJ1r/U9D1eA
kTUT1lEnfLx+Z4xLs+gmtJHtruBBqxXVRxLmj4gp7snFXWfKmvdtD36/B2rpU4OcIj3ELGbdpG69
KljpNupwxOvdIUZChdTPeZ9IsFgtPBuFlEKxhsGXHrE9S322r1ihbJ914IfeMTLuMvWc9ONdHz/q
sv3SQ2ocmHjt0Owy7hMO2l3W9vc6h4ERsbLBg6VKxsQGerG1q4x8XRls22uNNn5iJ6YSsSN3gRFz
Kc5uHAMVs96qWV+2V8ERX9ymQJ3QEXBMl8guRZcgTdSPpOtfm5TgSBGDs49qYj+S+Dq0xU/XZYKU
Wt2bm8Hra5vParLe86p4KTLKgi5+ruz+h0Ueyaovxiu1RrGlf3Q4AOJxDVDoI2pNopF6mCrLoqGo
PyXvZ+CCxYpY6I+YE12CYvfu9IRbv70m0BHVuBF6Va3Z9Zn3hBiQX1HFEJOqnlwxbqXS3MQO76jq
wKkWQ8yVIBcHRKzeGOhvECbpLLxa9pJG+tESzZ4GHBSsxcyt3VZnPWdfbPHCICdIIja87G9F+KPR
gLcRWF20VD6Wy0mJhOTI5PVBIr5fOdEhGa2PoU8tXuqbOxkfDM0gRRJronloGsy8+Fru76AMq3XT
EpUz5mqdC/yuOFFvlu4c+qjn6WOzhRvM6QQ1htzT2s5XADsmHqXdPnRaed90KQ2o0L7Kiq8itRdy
6Vc6NNSVnVO3yNp6RRqwtwq79uF+4MpjZPxd7jvtT2Ezn2pDnH2eZixH833RBxQqFY9MfF7wtr40
i5+i0YzPBtrWrEEV93Iun8Inc9hei1oS/xIah5T/b6/dVUb8nIqCqN0ylTRWD3qaxEesFo2ZL2uz
mY1MyYK0DG5ebL/pEXsBhNpnbBAvrd4f7cZNfYMUsQCPOd9F/ZoqQiuFmEmqQVcep4AG8/RY0g4x
VWAV0sLUd0yiXjvnw2zimaguuXHGxGCQlBCqMu6L3PAtNvxrowyhFjIGgbtgDrtSk6/VHJNc0eRM
6Qz2k078WpGa0FFE7gIXAK4n0isl0MIndd4Q3uzrufbWlFuQh3UY6KXJjrubfEMvgJZ1l4nhat9V
I48M+31kXOHPJc8V3lxrW2jRYwVz0Mf1A9E/2dolGSdR8wZa0gAxQICMhjCpAV4qXCfcGaR28epD
ag4xsbC9WTtsXFkGHVVDV1E28mIQbLQz3fGZS2GRrj4ICdMe2c9Vc5LngZgR5tYctXHBQVYFrZ+M
Q7lBHrZQUzODqpnfnEfUoUA7FEzMfZom41bhXllNVUqR58C4n2yv2w5JQVZleJhn0MpYecCTmqzn
B9alRmsNzAnsB29CGFJKKBrMrXbsnIEKY/uQyvxUYZqcdHnw0ktNk33tIJ2MERlMrMxanXSwsM2p
bDiw8qRPAUO4M8ZdKIhKl6tZJWilmOapLqeOjPRV7Y3PEDpXgyge23I4VT3hP+zwX9qmzDemfPPU
l906zUZr4mCli/gxj+fHwmRMV7OznJpweAzSq1uGoDe0s6MxFiuZ3tsd4TJQkn7XKGUPUzwszpMR
zIjoD1J2v4WHijoLJiiG+rOlvcOp+6WTDjYUojhCHoxYmGESMcLZ90IhKd9Nwn2Li5izF4sEHULj
FRsM9ARzs8ndrNhqdmRvOzD2uEzRE486xhl07lHbbgO4lj7zaLhSaQUUxwTo2xEZEJmcIbxr1DZk
BHfTsg+M1lMWrOfSw/FrufuycHbu+MJ4hhmhvaAz2v6zEKxlINo9DaPzZojxhXHEc1cIDrjKI9I0
ty9j0TGLnn4aNRPZrKOkqdnahJkdr/MuAGCuHWald7vUxUNjDKHccIZymWbNQ2KTqRaVdbFx0n7b
FvJQeczqQ1D/M75s0eVvAyljJGS9N5G3LdqavbwKQDRC9mUhfp5GNgd6FdpXdrM4wH/ZC0gDD1uw
7rpxyWMVfjjn+2Z27t0YC2k+91AAObL39izuZWhRaDHqlOY2auJdT3jOSo3G5wBpGPudscnDZM/Z
F+5K47nzLMJDBMUeqOxia2oQArP8IZERAZFmf/UK8dQ7P5sEGb+H3YNq/VO1HURdELR1fs4ksIiW
f2YkSyvMxYSvBfPJ1DvaXNHgsIT9w7p7n8Y2KUIzs3RIx3R9GnM/f6ARq0ffLvPnOO5WUW7OK2XV
5sYj13fTRuugK35XRVr6XhcaGze2P61pxNyeJ7bfx8ZjZOntYRwKHs2T/dZhGxDRPq3YJjFi7BxD
x0cFhi9pabkKBV2JljYdnl1ZnSNhkwvtknc1F9NGVs9x0FQ7L5+fbKGldzH3LwUfzOlWKAvzFe6W
OusEqY/uTrQtm7Vib5hYathvPc1hQPxbeC9rJutGEH/YrogPvejvMZOwnR9hNGdjnkB8Holrt+QO
drcD+w02qK2fEs0c/IjxCnLKggiZultjPUGumO1Z5gR+OQ39Xmp7ofruilidBWLSo9Dr2eGGyjf1
8ee3+vj/B9b+W4iZYcMT+38LtS+/hv/4gWn0HwJrze//6X812sZ/udLgZCKbmqmg6/yVWet4/+XY
OqptNNqLeFv8XXIt6DJDkmSoo5/+R402obaW55kSuZLuSs/kC/4vY+2hzCiLi+aPf/+PApYWrXXb
/Pd/Gvw66v/+Z4ef//2f0nKlbVqONE2pk2XN1cXnvz4e4yJc/uv/Y/R21et6WB4mPczuez1rHwM0
JwlhoENHrB1D93mNXRqYQ/BbsnzZf7sP/+5F+9tP9Q8/BSy3f/opXM/QeZl4LQz3jwTvnhSQuXKN
4lCgj9wqGTyBnz/PBNBe0GLk2ymvGSM4a7SMKxs9nc96BqS0inYRq5cVrsV69a9/JPFP0nVpW2jg
BcpJlPCm+8cLU2umYO+mFwcxYcRPM8CItNrGOsucn3mboH9jql+VDUxSM/xE+FqucZ/bm6WQKqT2
GBSO4+Nx7namlKwWs8X+681oYHRBw6CjoVVmhdUNV6jvqgDJl8N+E1XTIAyY2uH4/K9/o2+x/R9v
tUTZb3k8xuDk/RmTXpErNpZNXRx0b9aPpjPSNnAy+WRxrU0oMHsR1PGuYZuDSdvapVDi2S7ZZatO
BCjc4tIR94VwXwOhe/6/+dm41P+8ACQXumnZDEBRwuBJ+PvLsF1U7YPr5MBdKUEGG0Wenh1Khn67
UAcQ1hBrup7M6of0OqzLcpEeDBVpCnivTYQ897l2H+rTv/25/unCtA1uQn4qC0cEb9QfyL9E10Yl
mtrbM3NiR+2sOcoi+okJLIpRnFrZrqao9fwZ2cROkIGAXLNcUljIx5Czcc7hc/zrl0ou98I/vI2O
hCDvCkLceC8Z0/zjSzU1RPPRHPR7MzEYKSWBdmRo4+vC1c5eFtdPWXDGVxleK87TG5G3/iTxtc+W
HSM06CG8Bmq8FFbpIH7SwMCNmXU3ITYqyll/rdFZORh1z7OZzWwbNVKqUutGtolxsnv9zuoo2Y2k
PhvjfeJKeRg1zPqzEvMmHjV/ckfT74Pps4T3tXY1byTKtsRm5/SrGue/NMsfFHEQGZZdLhjtvak1
F3OoSbYo6+lCneRO0+84qYSvR3a3YfndbxyrIN126VRtr14iwqiAh2LoNwjzb//65RXWP98njjRQ
Rxvc97qnC+uPF5ji3yUGvu32YqBdFHl5Qdp8rArPO4rErA9JFZIRV7n9wxiM1IbWfJzTonhIogJd
Kk4LmzybTUH+4dEjb6jOnQlLKi/Q1P0cInRZ41QFbNTn4BgFzpeqEkbA8eTx+jKxspnY21TePwJo
DVHkekRDiWZXBoJ9nrAeUlfcvCnqDwS76Ret5sP3n1IvDO9au3voPTaYZsR8lP40ouLgQxZ5dEVu
SY6yEfjQbI6ERz7yNnZA/sdx37TSuPWA8q4RodkMdxFZ5MYOIoFxmxmIpQyS7r2ErmSYdDJVQcNv
mnBji5IEzBa0IP1IvTYMBQ+uJE8OiH5xUEWCW2ZOz62n8CzIz6ljw43xIjwL5vXbee6yAwfcRrfx
k3BzxyhlaigRU2Od7CHcJCfU9O3Jdvnp2yrDaBs3lJFheM2TV0YR3Z6jDUWkMU/Hou6NC7JruB1M
6hz9gaIOeb+qUcmKwjsNUUXepiRuJ9PHJaBDGQcOdqJ3GWWsoCKXR8PtELlGcXNi5rgmzpapWGSN
p2YJpcg7c582wUfR988u4yOA9rxHdkbLW0WmsXFoVGAU6z9k5BnAV5hcjYOUp6QFQJ9rF6J6Ct/R
MufEqXrwKie+0qQf8zY3T5GRxtdA6+Ornnh0z3p1MRGx7DStMp66wmHjHbhodEZrawg7PEnF71i5
xQQ4h6tFUAQjY59OwkkA3IVWdfXsODmUJgjcTrXvcRsWJ5hxxWby2Ll1jrX2UjneTQ7SInPilE+I
X/Dd3hJ8kyw5WcuHZtLNfTBEl5Qs8C10iGgd/Q97Z7LktrJd0V9xvDleINEkAEd4wr6vvkqlCaIk
ldD3ifbrvQBdW/fd5yY89wRBsCiKBIFE5jl7r10Ihll3eIz7HGKNTebzQFltF3dWSXiXzhRZ1ikl
GmxLBRWkex/sfRTFEcDd9oMg3vG+zbThvlPZK3lDZ6D/5mESg/lo6ZWGlYBe4rxnWvozbVYOsii8
u3Gk8lY23slOSSsIPOdu2dDHjI6eC79g2Z1QVPz6Q2LzPfAbudvluTCGOsoINewzqs6X5cXm7HzC
pk5iXBa5O+QA3boMGmwZ8ybN0NFykZDePO+OCHweajMcrlYt98tTFiAwKOviRAGnX+sshfYGnMun
JA+dfZBgY2GA0R6XjU5YT5iO002fXxFiJT2kLto3s7wiaJH3y0YZHFCCmb8ve1ntTje+Hl5owdiM
B2fVkV7ytGwGbOEuIswdaiKC6VpFiVmLdTSGCupDmmXg3avynugdtbIHTz0FoBW5wU50MEmcaE3v
VdCMhpDR9E9mgbGgCF7LPMMDYzvjobVjWh+yaVG+YAsDPqnd2gZDWTvRFB58Kp0uEvZI/iCuIXpR
Iycx7Bx6hParsCGYuQVJLsJigdxWBGRWxvA9LVrvnuZO6hhf3czs7glf8tvxtZXqbEk8Koh+DpJl
Y54H3QEm89Lr2sStl55TPz4OXBe4lSg2tn16tFObMmqvbBzH9Hprn2gLp673iZUSfOxgoRpdOo1e
1dPkhLKxC3oIGl2cEAdXRj8NhrYdUCeLkat1N2nPOFEbgCXFfiq0dE0dYZPVg/8AC+irMttwZzH4
HjLSh/O6dW+FpsKN5vcoRGDG6yUNBFhBL7GS2HvHBud1mD+QafuMbpsqdUAXabBD/+SJIt+kqRdu
fRcpCT3CX0cztSbKBzmmPtug8JNYPd0WBPKtutcV+qmqpLw+j0+kkZvPMI1WdfPFRU/zwJ3qxhq5
P3uRl7OAHp4cehR7rCkD65D9lPIsU3dJu3eghdkPX63GmnbED91aA7Zm2zNISBeI2kQvqilhC1jx
dAhdt2Iti3CPN3jHzvgkAf1doqDxtnluklxJ7RG8i0fSSkRxk+B70dRrLySGlN/v3g2iHke4c0/G
OH4f3Xe21ZhokAKdg53SC9EEJn6mwrP9EW2hS6QnXw3zVOaSnBsF4F7DHKYO5VVUuTXz1XYLMT2j
ntQW5xihG69SOL/n3ILQ7S9WgE8rn26i7c55EWtv03QYvcza9EY4HsAQJgcCBm5T6+b4KvV071R5
tLO08DT1RNsn3VtUoBVEhP1MhwFBkT7zQEf0ShTVOB2116ANEC4ghaIMj9OKlNZ7t3qo7RgVdoNi
3SmHkv8e05yuXG6s3XR2hzo5hiP+p6EX6Z2eubDx0ukaxfE68MP+mCCQPpUuZnAywml2lAWK03ke
kGk7Qk9qUkks+zQ1HTCdII+L7zoEvQ3i9vhgtuW1Sg2kc95n2GNa9H3zC5Ma+5jY9WcUo4oCXGoe
NeXdidZ0IKpNQLdo92+DNO4PrWMOj9KaxDl3LG7HLr1qAE3OXldDfQ+3IaMVIa2PonHL98gJX7uk
twkipDjVWyUm9RTkgRSmeUTSBfnLP9WyLvduAzzWjbrkqKN2JNbLKSMaqk1B468haopiqIizglr/
pizLglJYOa6gErgb9OTxynX8+rh8eMgJzUPZeshLSo2aaoTOYsSurgiruXpZsp8CIp9D77nrqpph
oEOEqhBHM1sOSVWI36tw1K4Ku4TFNxu1Wt0B/2hQuESwNhD0bry49XcFc9Sq7UzoHdVdWnf1YWh2
TQOWt+jKDszKZ23nxbUvXAr8fv2znNDL96RlH2ObtgQOERGjiHODAulyAXGFm1q+tfjx4HE3kFxw
UOL4pXuLLJ1avD+8GbD4yAjiKyRRlm0SrdCOsOm5aHgPBSQbk7Oo9pxBR3iSIEUmAnStOXvapKJI
9Ky9HaBXrxlXPGR2EnhVBVu71C5pR0rBBBV10zbOltPE2JA3FsXyM7UiGLlqa0SOczQI797XsbVK
rdElvAQVCqHkMxxaIpAjPbTxuvS57TetVrnAcGvwmpiii9DETyQIDaQWjX7lzZ/6cqci75lGcI1O
HotFXxVIKsmwY9yoaSW7MZpi4q/sQFJGd+LHGqdi24zmR4diaD2J2dMKW3gNpaFfxapDd0KX8jm1
uXRViwZcqPgmG4e5qZnFBy0cQHPNu4RxDRfuLBzizj1D39ZuHVa4pzbLjomGY7vq5dXNw/5cShst
wSj9K9NUAzp1kn0RSJu1Pu4+Tac5UnsgTLYcYFIQD1dnuTzjp7fPHtyaLTbw08Aybnkm6nt5dg1E
JtVEHzJOo7LmjOO15fKv2vKMZhhvdeaE6zSP+kvdBpi4dNRzyAT7s3TGgGhslklWbbCr+T88YaTI
F0odC1f2tWZBhoE8Ci7Lo2XjhB2cc91psW4WtKSqWUaCBBHJeWedlpc0UQIHVWn7YfJ+OsqINp0+
3nDcmydydo1fG3qNeGq7CqhnB2zEYfk1ol6IkdkW6Z07Re96FY87Tb8JlnQPVnU/YAq812zuPih2
H/XUsA8VFRzC9cbycXmutQdgM8Q975vS1JhKa3OkVlg/4kXGPKCq+2XPx/R9ki5G/mUXFxm5ROj+
Vb6pZBZtpYsHn1PGfEikYT6MCah0kg2J7yCsZ1VTbTlWJjkfgxTDTe/VpdWD6ing/+C28QiAIDgR
35MdLIuPQ0pXdXG95EX4vXMRykWL1jsbS0fQAi5EPKpE6I+hFBCv+IC+8qwdHjRWYEawpTTVU5Of
Lx8ypI3SObDcKC7Elc5CfRv5kqbdicbTT+Ok6zNAjqbosu+Ulo7LAxOoW8hVzALprI0uEsIsHdcN
RbSTpQWPZuvW+8kcMBSG5NV0TOzafphQebFBDkS4+e/9EA/xHNI5bQ2OM7fMUX5Gohm3ktK+U4Xl
qrIf0hJ2qsNFdGZe3hHKGSIeKQkdGer4PGOU9kNT3Qx/CnbGrA/RieVJHR2py9Qfh1yS/xa56bYN
sovRpl/qQn7zMdudtbQ+6F4sebfo0hV6xA8bPOh9fPOm6FaDnZfKeGaGd4hFexsiPuooLN4bUQ6d
2fSiuAu4dk/0yjigBwmTdWXEbxodYzHpOITi6FnmLL1q82gyR+t8oowgilIdz7zv9mR9OJNz6N3u
RcvB0HXTe6bLCXFnhD7lOSzRu3QqLvZAiVgBugFnaTNih+6J/1QPTE7ewvkOk1r9fix2jW4Qq1Yd
DBEfgxT0Y3if5BJ4pc8M10C/IHKiYf2+yBkrgouGRKCnTdaQm6s3+kfRPjLP97d+RQrbBDNrJdD0
oIH1jbXdDQc8lsk+had/SCXXFO3ec6Qj2tLBq1ua0+6knXwMyVSudMd9Q9enjvSqiNUlPJQu0pFS
G6F/6SampnRy5uFy2WT2RtbEBInY+2wmvucs9qtMeRSu0hF42w8SaNlK1cnaKIix0XJ8xK6l7/rO
JW/LxNaCluEQS+1RM2lYFBXRDkORfhu8lkn8XN7JkDgl7qtO6NjWl260qpoBNBkmfHrkAfKwKEG7
Qg531LEcKjLx0+dQl72fb2DvQVQWTARUUn0k72ZcZvelnlXrgMbubq4g5+WkfjBw3DEM4X3DpHnn
agH2st6pDmZW/Oxt+hp+bBs7MXj2ayDNmzcnGUbKowIqSWdOQ4v1VWi+SK/8UsNOOEWYZy+W52fr
0Ovji0FbvIEV8JA48+wrr79GeVG+8ZNctdR/rasOmkRdfcgWxGIqq2nf9PRgoLITRxEmtIQYQ1i0
J2fLEQPtLpOCmWOGNy31Ngpp3k0lxIw2SnulD0mJgVV7PHbutiy5fbm0vTbQgOfIXT88qFTz9pP+
6E23toyKPdE+5UNE9qRdD6usTSQ+TcdhUS4NesAIWwo/u3Rpid+lfdGF0i96b0IqtRStsrziIBrQ
PCtIKbib0o2d1vTrNb07erb6mlM4QnjTzKFU4Y5xj/HL1u/MVDj3IQXqXJOAMI8dMo2PUu8rMmod
6xyn3niI9fwrJA99n3TuA8yA6+TjGk1sQlJdEQrEd569S/pObdPnnqLygfDeDo+UX90VVfTkoB7S
Jt+98Kt1a8Q4xdnXPWfrJpSUY1rNDmS+s5Vw9R+dAYqK6By1We4bgWa8eKNtHpkoXABC95uk4dOn
Vvzgyt5/KWKSTcpxhgj0s64eZsdI8pkb1khmoziffVEP+C0ZtwagyoLkC1ECGTYIHyd8jKYo5/SK
PMu7rmhuiYZ8JCT6J8IlRHSb7vssiyq6ypWxJpDERTR37BX5rBpZEptgTqsTbcF9M3OKne9M9Abh
486l6z9QuURc4l5psAtEqvzqtqm/GvTnIsdck/QWrffGFX8EoJesKUt4sWn1zZ3SbzEFihOsK7KI
AWK4p2UfaulqCKPwuKjUYbYUp3reLLvLxhIztP+//bM/Y+B/v7p3vGY39iGxG/leYMytOvnuJFW7
bqzUkFsJzDYb8+TQVZl3qOcXUJk6TTADuZsQlOrVKZ1Wpzotmy6Ghj7+CFmDY94ZmKxd/LSNjphZ
mHrdAYqtdm3UPeR+iR4R20GemSmCr+xjzJBSambjctqjHKcTjZykZaWpuVsnqQHiQIDZBcTM4QXG
LUHAO9jBPnjAbdH42VOE4bom+IckN7T0CzN3CLzVUNfGeRTTxtyXXu88tTVtFa9z3wjXK549Usie
JwclYTBgGeqPUO6TU2+6I4jCCJmkozWbpEBq5iHzqLqU9PNQPwQKL1nfkEHDoTlOGGeoaKvMWGkD
vjsXQQfFVetp9sWWZQKuefrBj+0wZGv20epx8uAhUpuIsDGjV96tDydzn3qyZKG4jrGQbuwaw46e
oUDuCpeybkplpU0DTDwxLAoyQ85khew9zuSNpucer0KfYQ6hWMM2M9wp+SKzDLtDTrHBj5p809Av
uyRpfjPB0r6WHgQihznCMVUBXXoN1zvtB/V9SMK9M6l9NynrCf9xsecSyA8+Gb6vRY5vLo+1D/Br
5dpyRXcjfju9cYtmoeRhEmUy/hGU1HhIUivAvL13Qfgg/cj5zAjt6dDzG4wxqMvM7pIHwD5qfTxU
ViO/ZbmJlFfZ/K46hXSQl4/eQEMHEVC0ZkHtEBzcJEdD682NkyEPbH1vwqjN0DGaKbQlTeFzpTBZ
AN/e69Wwp8TRQB9p0KOGrbwFVZBSDyzERpOtdnEQMGzGBrc5i/2fZtUcWFDKI+Et8Qo86F0iOvFM
sY00TnSUaeaNZ5sV3GgWIXpwv93Oe05FO67NlHNThilWQzZph9qa84nH/DlkjbCOW1bBQZ1FBBR2
xR61wVqSNLuBxK8RcX0dY9u5xnXBfUiT32u3QYn4NR+UurURztcBz42tG+fSxF7jeMI69vGg7Wpw
ude+zq5unEcXCDEga/QB4IUFB78br52I2wcjkx+JxZTYSjPQOeNwH+uNNjtUNkogL6xk+9g23Iyb
AOsckMsfTZV1B8vHFK1RXIUFF+Y7qdPAretwF9cBcrwhaq7EyPXYKsgi1SbCFEEqHdp2fA9DpDZD
X4vbUpbybBOJ+yAfhQ7v0Cp3OVL6fafcL7IEVBGWoXlKo8mmilECvTA4xwjTwMc1vUZo1Q7GiAWu
QGcHCo81UNJNuGJaEvFcXBee0xr7JNCnneAEY4hI1zLGBJVQHW4KXh+a9ZunHEKiaSNVo96eu1QB
na3syyDenTa7y+2mfginvKUCHairhoUgsxYQQjPs7fF99Pqbl3swZRO1tTm8pzHKv6ST25+xxp5j
I5a3fOzfAqJk71u8V06IvtnsZQLImJZNMso7r0y1dYKNOJmC5g70LKcWHRurB4k14aU6q6h9nCSK
VNf+QczQNrcN9DmBxmQ7tsZtY+bzSh1kVKW5zI9Rrvams5fSxj/eI1ztx/A8IRDZNN2Ai/JQ1DjE
smJoryCfjXUKh2GrTde+cu29OaKL0UscmUvloMlQYPkKCAfhsIfa6YE8JFhPI7cShzHhcFiWdYsy
13mvX0YGZdtXd6PR1aexS56CwYhu8Vga50QBzagsfQtg214lYVlcsREK4tBOnmHIg2Zhxh9ZeIYU
9Pq21fdTw/KfUnH5xmjPLFyPCcGK869qQigWnVrTim5So9fMJKmRKyC5+l0UMBNy6DzdY1BL1mat
tEtca7ypgX7Zphgw1NPVtXxxaFFy7gSLkG1AVwJUBsePia08g7ltz23hvfSAr/cVvsC1qHOQjwRc
MvDwj0plb0K8Ch0dldg4D3782ZmphP8VY2VqH+FgkUA/6l9axR3Wyad8Hwp+YgsX+r6sp/AYtOG4
JiF3O2a0xkQMLqbAi7Ludb0DN0wPGGm5HyvrArGEeOSheLVEHF7sBpPmmBsebDvfBIfSQBAYNZR1
vMUG2MO0MszY38Ojbqdg3Q2kV7H+PzcKF7jtjfJcMGf0oYNtks5Qe1a41RUFbQtfiaopwPprFMpX
PbPaA2PVK60KIk7yomoI5GVqIUh3XBtuQ33J4OwzXOA93thbq0H10Za7A37gNkgonPjEbXDrxaxH
jG5pJd3eisaLYEJxMedNZDAi10E7O+3sXakjKwW/SrKKpNlcRuIZpjSR6VBwN1p1ppKanQOTaBgI
KT9TIB/0J/zy2bTc7k5L8FO677o92s+NVsvniaK/6pP3SO+IS4W1DygCgHSPTIuQYf/EEZmo00XP
aixhbVUT/TwXODsOjAxMg0V4cZC667wmhaYSVX4eNIMFYjZctZgpX6hb5oYIqBYldBCBlaoARoc2
+jMd342nXrOgoHMgYn8tnaRBQcyNnXKrwUPY99MpSspy61OyWMmGAWMJA/iVEOA1ArtJQNHPiUdr
bWhBd4ypC9U9qeCHsiW0we8QwBVoKRBIc3+ZDD8wuCOW/S20XbGLUxrxXa5eDDPqD3nvx+AKc1pM
aW72V2xlk8eQnDTOXV3VzZ2aN8uwk3IFo0NJDs5wR1OAuXql3Jk7QJvaGkRztYc7I7DDgwt2Eakw
op5xFMldOD9yIu0zKVh056qXhx7xnzC8btPVKc+BIpRF11ysON27TGPPtRzsbTkl6TGMM1YKYUiX
1WEF6pkvEOG5TVo66UKWD2oqD+S1V0OMh1O/JgNZxE2enb0+CY+VnnYHxr1pa3qw5kbG5n1aTB+h
Qy6I7mbeUyuiK8JH/d03J3Scvczh3Yv7tmHhn2VtiQYlGdZNVOV7qy60U6mnX3thhJuk985lbudz
19x59TDkMN8/OboZPNdKnKN+GM+B3RI0FjtwoE33O0bmek/MUL/VcOyH9I3eBz3YAMOWq5op6U2U
QCOtgTTZyu62FgWUU8dUTziF+Jb01W6CC+bgjzxjnqIS2moE/wLre2SiaqJszarGe45zb++Fag3a
OLoMKfWELjNOQtTVXaUXd5Tot0lilB9Dp3/aQfvdLvLi4HsNni7K05QWnqPSjA69ori0nA/LmeHr
5d5iyrEtVYpaOcv8YxrgXubk5oxvkherJjXWpZyxb3KrfshZmY4hJC/dHNW6olRGH+prFyqxFtw3
UMfn9SWIxTMNcH2TksYAtbhAazXxf6S0O3EmkBebZNaxKqhUxAPGqa4uhtfcsz+1BpNYnKb6nnmm
8TKBqtrkkzHtl0HYLOgqRS5zOntQ33tkKVeAg/p+7CriIXI6m3UMwq/Fj3adGuc1LAoIADhCrqFp
vCbVg6T//yQTO3qGokKFOo/EPow9ZAKeXp+sHvwcZQEeLvsmsqZfj+Bb1KdlF7sfMqsowl5jK24J
UezhIZrDpX/nKOd5/ybqZJaERntrTk1pnZLO/ZKB/OthQlv72I9Xis3/EUc+m5uXiPJfcc1LfHOh
KIBzycd4mwnoIESFtAIaobOTZnmcRxLFcG3GNhKF9OjP5uC8J09g2YA6wh0sq7NQlY4roP2RKDzh
8ZIw08/hMriwCKyYH4mkkIzh8i1eYni6OYbn18MljjwCGXWq8IevwsYGwznbqQU3rROuuD+nky9/
sOcQnGoOwYmWOKH5vZY3/PVW//lcbXmbyQmKQ8YCbFqnSYqFcehfl5cly3PLGyR6gd17+Qh/ecOk
RJyFmPG1okZ6KmTPD7FkoP/an58MQmzEPaKMTd7hrEcGTpTinJy0hIMvj37v+qHGRBU78l+eXw7/
X577vfv735u0eRLS4/ktlyfTwMYu65JmvbxD+PtXXPa1JYYrImOek1+ncRlZJ9+qrVPah7AalZ0h
yPCSfd+7HqXDp+UFmvXNM5ryODhDCfV+9osv7+tMOWfH8hCYM7lI81+WRyJ0m60eq++/n1qeJ5nx
j1c0nkt8jVMcf7/d8opf71kMFP6sEv1cZjAIU8FTp7iRfzxadpc/tJDe5uAxRMXlE0EJ41ERp7oa
O7I3PI3LKp0N/cyLsBWTfbn8zOFyuv3+WVPYcvNFtVxOw+zhXzbd/MiSY0KXJAq3WtAPJ3AC5OhQ
nqeox+7vzfJcFk6sDDWq5onycU2lMEGXLxLM4UjLZnQABgRJPSAXIVzAizukTugFUpsGMjoX7H7o
msJhZSb1Du8wTJuIcp+nE5KS4QXxbBRb7rPm4v2h3byPMZlzi5a7rKp+AGd7EXn+aCaUYPthO9LK
x6oUYBUNBLKDcc8EzTi7Nkt8kaCtZ4W3onX4koJTyYzY3Rlj8gOapY8UqXmRBf9hpubOIte0lhdv
LmnvXd5Y5JGGwZ5khqvF6YaVBKFeAEiDKuirUdl3yoiDS2DNSN252BxBT01keHL4gCu86WPzjVoc
vXIaoysEYEnp88vwhmgyVk2jRkCmVP9HWF2Syl0ImRVRSyKPvjSvvmXV+KCvw9wbbuFQNDK+0x3v
jAMah4Q8d6qiRwrj1W5aLNH1PRWzfeu/CB2pfTi6ZC+8KZnJdaE8ZPvJd0Zr0Po93yeI9rEGBCuu
xu/TRPfeyvi5acy6owddvbRfjN750PS93qB5Hxz13VX0WUbP0YgVol/gN8kEqJMOTmiwWOA2HllE
9tkkgkQtXjHN17ctNSBIdNHXKiK8rG9TsRLGcCwQW8R0brqMtaXv30cwq4iLYyqfW/7KKZ1y7W3I
Q2nhqToUZFzX2EF3PlqK3Af0KBNLN6GQOrggWuRKmBy5hpXYycfbogX4PugrhDsy2+ife+K9kHsD
DObKzJjiA7jdNZ3/EKlbXozmtsiSteW1IKGY12zgjaLI36WNG2+YftEIlDQHTbH3EdtgLqlaOlZU
JQ0jugJgeBqV4a19iQMbbcQjJaor3x0iyxihKI5YVzkRR6/2xCq2sQaVMn/l6vwpQDJM1EnjhgY3
E/yjFXByCWFAbrToYZjhfuqiaitb/RsLiIZL1hA1EDPCF5gfkhhLgQsaoyrfRoW5qiyib1HZk3Pv
6hsUkj4cMtzNZiYeR8f+QSjHxu5PZYI9vlYc47Ym5gIWGI6nPPP39WAdIHQTBo1yB6paRe5AqIYX
A7fEbtC0ccss2djjl9A3dVWQ8BbgJLII134ecHtnvZ6fp9kL6M4m6CkXzQNd9d00LxuWp4LEW9Vt
Lx71fNS4C9mYVKvp3SAC45pNyjk6cQIQy6JcAPLMOQb24DxrbYh12vf1HX1FBJ22/zygLj56LBJX
xHJzgZoRtBhpC+Q+FoG0fIMGAOuDJfPpCfLfpqhjqFijz4wHODJ8ySpF14JeyaSNRmWi6Z6HYYxv
XRm/cKMA9TVv1HAahkaH6XWJfN4prswflWt6rLH8/tmxaqr9gCy0ePpMo6g9GVEf3UcwA8Hd7szS
NxirUu/gzOmGPmDFxyB0gOual4LGrNvZ3bmabHoECkNy5jyaynQeBwgQYzp193prPFV5/T3UM48/
jdSqyUK5kxa2uF4X/dEVZD0rv0ZsUwBCEVldbjOvhq3cmDfByq4rcnVG+P1BmTnZxZQRqfsNUMMB
S8DheM3K2GX239dbvxk4C/pnhB6g0bseIxRY+iMc5XxK9WslXetqG6N1xcKCERBdw06CKuBKjm3M
QzKl7O+soSyLiyWsh6qDbksKzbClXNWsCu3NHDp5NZV7GdBdHQg9imAYk8iAU6Lc1CSBoFbPQqxB
6nNMjSeUFeGTojwf+ip7kf15nBrvyYb/QWLfG0yk/uJ7Y3mNNXxDs+qmqqlKRlADAghSneS//5+V
xWJ2DPyDcNtFdQVcUjqGkLrxV6vF1BkgVRyzPCTCTQ7EZpdblcFJQjP44iJafBoywGb1NO7sWdwx
SBX9Lx/B+Ce3h+u6DKg6Gco6jUDzL3J2zw9VS+RXecg05E5+Cw5sho9rfRhtuJG9pwbzcwQB5Y4A
lPAGHnDtGRlIIVKl1w1BJyjjgvA8i031TmR3nRs8K5rLR5ar+m1WgS7VqP/5wBmz4PovB851dB33
BDp8C9X7PyrecTOkZlwMHDhPSXCCwj0GnX8T5oTsHRzH3iYydDN04tjJMdyzbEreJ/MgrORb1I8X
v7G8j4EIbTf8Jg39taCYQ/EH0rQb2ySP1EyBqcbcN7PHK4ui6VfMxffhX4PP4v7XB/2zu2X28fzT
5/cMXASuJ/kaf01BGJsYz4yQkBGDnKm7pRWbSDV8CbumyTbqR1QZ+RrJE1klqfOlkxHDg0X0maeA
chXWFm3/pXe/2UlcHybpfvHmCkgVl+9ceffxUJb7AYDWuslCe69i60YIbbtefoT/t4A9j+Xnv/3t
g1levokaVUff1Z/dXEJas/Xnv7eAnT9z1X5Pxv/iH/1hAXPF3z2q+YbtOdJeXF7/EdLh/d12DAeL
CYMC7XqTyzWnqBv+299M7+8C2xFRglyk0hC697d/aeA/z3+SGMBcjzmrwLvApSz/LwYwc3bW/MPF
ZegCyghOMpw3wjD+4nMyJagCMl+DEzNfvPgkZCZVKYBpDNqxKP2r7wUn25lYEjjWc1YSBMgMPDzo
A/ji9BRr/XCkdtOtvDr2d7rjw8PxigFCJD0oUEUhM55ZzVVmOkaGGf4UMzSj3e0H6CTkMeAbhpPR
k5t37Kv+E5h+JNrp408/yX91CVr6P39PjpStU/+QeDu4Yv5xEBkaJhAJMt8j/Byiq226G1ECk62i
dEDzmvBo18xWyguczbICCmaeWADLhb4QcUPJhPlS6K+5b54Ah5QUiO0MuQ0+/higDRm+29oz21ML
u3W2WK9pIz/lmv7NCjPrftmkGTcfSR9s63v+bibkDgY5gVq2Sx1AVSoHH5DJGWA/TgmBXyRpjJPW
HqKJUsBIew/nDrIxr0kCPrv1kZiojeqEdTUrtmeXIAt6OGw8agWnbFwrPYdyN28a1aNYSgrnOGkP
v5/2CDZYTVmQb2MAYY1nTMhkqQMvmxDXwNoXnvmnesmytmMW9TBEhdj5NtkA9HGzeFf45ntxKB3j
E5lIsh6tgOpHrdQpGKsviIdwdoeGOoUtxyyf8WoBA+WpnF3HQEZuUYF/ZgX8Do1pWxEthtL/u7Ay
VjTFQ5oMCTrd0N3Bs3mUaeefAEL7rDHNckuFYi58szsp3fvTZnlOK1FeWqNzQKAX7iOzuR/mV+F2
2WJ1x+AzhMQypGCu4LhEq8QgmdYRvJjK7Rgck5nhgyX6VKWdfVoejdOE6P8t0SrM3AJXs6SRsgtg
WJAFDghgghlD+x1BLsCfU8PlsOmBZCOKjWD8mMhqaNJ8GEkrtnoVcEQE9LbRFA+0SdHO6cYOGEx7
ISMNaWHYAUyfN6XUMzQNRQQe2gYcUTTDLinb1+WpZRMEA3+kY7mjU/cwkbRCm3NuvC+b0v0pKPsy
a4P8HFhfyyTtjvABJCoxBIWDs4kwbIOim4jw6G1gL6wgjHo6RybS664yz3VRX1KqQ6ARkfBLStBN
AhgDJsqokcmKoR/+X4RuvzC110Kj7EURIqaqACuLZXKxKhHQ5VNMdO15qWKh06ep3Lkgkhvv1ZNx
tqO7zak6YSDPJtAYsaLePAZyR37xM1l95hqmOJp5LCQiOtVRcoUmF1GNDhBmk15reDaafPqbTgzL
QEuHHrAVeFFgIeiNqUmPe02RVKcTWIu21Vxr9dgfc/9ra7Vih5plpAjWJSSbFJQQ5/BjKsOo+yoj
XxcD7IhZaVF6wCNCTeJEK9749yDZgtY4TZLKX223wzas0uGgRu7DIa2G2OMSxQMoVnpRjayJdy5I
8p3lDSz0mnNSFcy7SvXK9PVDTimEoxY+tQuu2CXjrXUIoO/DdB9GyB3LsTsT01cyy9ppff5S4VLZ
UAediARibS9RmliZu7WD3lvJtHw3+9DcGVSWnMpu9n6AUynUTBbHs4d3Et6eJjcjHo2T15yF/Y6s
RjgkYPZHyJHVvEm9RwYO8l7tiVV0WhDrPg+U3DArlngdcjgbuvqQPTRO62wyfZaKoQffZvlznTb0
fjCUrNWsrE8olq8xmtlrkHoa65r0DpLMeAJ2ZB694CWchTdDkp/Bpf70ggQLR35qE1/bJkb3Cc9m
10/BHCCFLUn04Q5t1pcQG1MuhEDVmb6aRV8cQxiiVEyRYLqgPcfZdOFG1BRp7n6oxkxW7ZyDHlaa
sY5hSvfo29yKXoaRAul3tb1qK2IAyafKXP9zdJ6sIP/K4qFCn79ZTvORsGkcls1eutnXHPP2tpob
RYGH8LHOnTk7quEUriVotIlPSfgPjizF+dAiqG9SNNIh1VnapPRSm13QGK9+RB2TceLRMV8bAYes
I1Xv39k7r+zIlSzLTqUngFyAQRjw63BJ5U4tfrAoIqABgxaj723Mqq7sXLW6JtAfGRmZ8SJekE46
zO49Z29O34SM+IJg/A7mQmANWoFyshEEaViZIAjJarLWr2CMDyjSc3MbRBhg1maAfpKYoVNCXcxA
7m8174AXZ3Jz95iqZqWkPOwKw/Yw+66IYVD9NbLtyfHz5VXZD8XsYHr0zNsysd+dQ5Bl475L1R8O
1neOb1jbuMughcwNA8jKvfV0iqKEYtT1A65GHyqO4newcZCcz41kZ6dFv6WguwLFYUBWk2exhUVw
bpZyE+WiOdDa/WIqtU+NPLpfYwi5ZoxTOHDHM8TEa9ukeSvyAMNWsXO1pD1PCBR0RAzaZT/1ijQb
YkIEWxFJlCLnDte8CishGIYEZYPza9OmHF+Ssf2SLVsZO7apI8wGN10j63dpMa5kxj0O5wq29sTE
kCE2l7LBOtbReju3k3aK5S1QCIYplDFsxVV3BflfuCt8iz6tyROpFOlKM4UB/diRC8i2XoxnyWR1
s6Jivvc6/euEDMBgXwkCa75RcL39jqKY/yakHnYCcL3HP2/1FH7kmC5H2ajdkM8VVx7RwRzlfUv6
zL6aip0pJ7PpYeabeePVNhUcP7pMHuwJTxW3jqS9RdUobH1Hwx7pk/BWtrf7+jwLr3xmyt2J/NUL
Ak573qR1VgC1xra9rASpt3V+hSPUxHQDdBfL1yStku/z4d5EB3MwAK9fD+OH27svaQGiI3ZybZXi
y5Ibl7E1e2BTitVPTVWgSwe0Sz0vv0ozoC8UVPdNxaHQhABPmja/QXwlXguSUMlDhOTpPMX+O3Cj
dtutiJPpWef1tLcC+VYwqwmdymh3Q2c7B7EQyZO+fMtEEO8iBkIAQzzrgt1RXMgnHWhtvSUkHg5K
TU/NBG8IquzfgplsvdDxzH1zT9vS2zCvHrZLzSatsBD+dLLyTkRZ423318h753oAmpv1ZIXhPJAI
sOlAlbRlUgeSdWczSOkJtqcEVo6AuLqNm0fNIS462L86hsX6mzF83N/IoOERgsGqFEdPlUQnm1tf
8Imh60zWpTv5E0TpOeAaZ8bTx2LeOpO/vNCmO/nz4NDGo6amBQEM/4DwK3kt2V1YQfFDRycsu7V6
c6g6RAoWlOfUt31hIZw3OqDIqV9f+bm97AKZoO7etMyLJRCWWjhXANu6TQvKHs7IcqNYWCFMF/RJ
ma6XLj/gBi1vZRY2YF7qtvzyNffF5+yedT+86I81WJhc82ECQDFUqjaMnat9pxkylCGYQFvP3e85
D8xMwcZ5XuDOkEH9Wkf2iRYBtQo0TQOihroT/mRxXjW7pqxMK8xzrYSfg3NMaK1eaZZr4k2h2TdS
U3BY0vzBf2RpOg51UQ9hjrg1AOf4HnuAWrN0eqA6ACs/ZiA7IsnfFqA7UKA+PVwnhKmY+xn9npVD
tc09SD1x2V0sze6hH+duCeSTP1WQfSIQ05r0U2PE4eDAwkxqDpBo69d++Vk0H4i7/d2iiUGjZgdl
QIQEMKEZqFAFXKjWlKEA3FCvuUNSE4iCmdoluHZNJrIZtqeJEVbEpsMcKqpsT+A3gzDVVCNhQW/q
5o71BqntSbOPOOinfDv1e1dzkSZNSGJLw/AxBoAGO6nSFKUcnFLcBNhRmcy4gJZsgEtNg8DXdjDH
s682NZPJAc7kaErTrHlNFuCmJPD/1MPn1IlnnjfsT0gXeYCeFEPxRpOfAIQBZdA0KM6cf6XmQ0G/
urYnrTDwgtsAhBR5l1UTpTqOY+xovG0FbMoCOpW1ZQSpnuVd4n6v1btiH7FNYWy3I7yqgYNp7KqH
hMKlUZjPJV4pkupgKzTrir7lawP8qvZICXmah1VpMhZUVIQSsLIGTc0id7JoitYITovnvrqPcmJs
p0bTtjywWxP4Laik5qHURC4FmivSjC6XfprooXbBE+V9uGEunmikl2Z7NfFp1qyv9Zf6pflfqyaB
NQomWO7WA7RTen2SsWefpCcBKRd6IXnCyLebLQM5Rj7xuAMs17BSI09PGpI6Fw2pBiyZrflkrXWZ
WKWSPTGf3ZZgmFPJu6Alv+fV7rWhxM9K7zaK9a3KhX/GyGcTeSkBT81GY1A6a1aaralpCnyaBKM2
Z3ztQ1VrSg4xbcIHrYlrpmavQRdj1VcEH46txG0HxG6dwGDVAR6Q4lzNzYsoSfqPLnPwlkHVhvtN
wRPzz2AcFxuqp6qi4DAguKkUiQJ0ojM3O+MhiUyAZcipKPkhEl9locK2dZ6QDfAp5b2QkkHYRfT+
grnfyqoL4KZSfzAq71wbdhrOBWfioWvvyFa34cx0biNS8RlX0OdtCwLJyrsXQfPrxnCfCzZbZut/
R/F0LzPmx17BuwRJ54KExXdmAb0bU/fdpXuzMZMy52AFJNBilV9x3jXbMHXX6jgU1TEmjNJokVvh
wBPlbrYxcAvc8ea4xpwcY8snWtrfEcfgKLhAK5v/Qpl+pwM9bWJhvQQtM5CFnWkyfRPQUCdjoVXo
pIdg0vQX5KA7cJDk5Cd9KLFAu+ZT8U3E5Sag71KzuLOBEuOwq9FPDadh0tosA/IqtpczBYNrOWQn
i8ZEQUzEMDhzmMJioHWyaQPuSP+1h7aoAfO70w5Y6cXwKNn0pruzOoojiYurzFo9MGhkNH3e32Ex
pFvF/o5dSups2ghLni7q24IlU2KSTooCK98wtJpDJHFjKDUa3XbzdJfT3O3Z6bAWnRH8Be09c/rn
yk79EO3mrsvzBwWi0PbAvHIXccoWlsfekcvHyCZk02WSb/rpoxj8x7S1IEznd/Cr+DsUmJBsFOWh
4X1ITvDmZPMImyUy8sh4K7r1SIj9DEOhCp22eeQP5tgEC3xHiPDN7KadyumfW3M7b0mO0yylhrbv
+5k4Xf+eFmQiy3i5shZDoEEOKq66nKHjGy+H1FNRUORQFN/RXJjRqaCMRCO+VcnK0z/zQmAICBob
IAgO7+70FXnKFtBx2WVXockJ2w3ABAlGylsCm+S3VvWkW7t7rxS7xGLHMSTEqIsI0wj/KU8FiebN
MAP9TCrFjsx9Z4LIl+uchuTd6IVxIFmG9ZSYyRu1dJ6vRn1d+A1hc56xqmCDO9c5Jwa+HTgWDOzN
02GrSsm3v/5E5gpFzA32Tj4ZEs6hjUnaFRE2mlxlXLoBqjF63GAT/IDRUXAWR3s51eqKSX7DHxH8
pbP1qFK9+vxjMAto4NFuMltE+AHdi2sGNZar3t947uptRGlC6+leMpbfvhs9B7a37ObAf0LZG4d2
y14/qaN7o+FBNkd56HItCvkOPzer/xMZwEbXhwDxwaAL1UvNcWNiqWZmPvVhsBubFDuTDmbSdjqa
YqzDjsEjD8dv9BvRthY2KG8J3bPLBXd5nhPxPM/HCD4HrS46Zzm6u0jXQyYgC8zdGm7kaiZn2nju
fh3sdO9ktgwnlwV9RM9d2SWYS08R4OADBnMOlIjvyHjsyl2gMsAtg02OLGF8QqutyV5U7LwUYB0P
pFGxIRnf09TxjAW+kUDGoUhY9+Nt68JcXm55DxkH49G1AnNjpuXTEp8Vet+ZoiOmnoB/bMJxEd0B
IWBgh/Uh9+2PHNwv+4F8mf5ytECe+OBmAytAd17DiEJqGM1YlHM/2CJJ5B5y3U4rUBU+gZzyn4F/
XNH9p0/Ig5KnHvxVj9cO8DF1D95E14h3upSbQNHkSGfrxdpO0V/OVeMdsNuHpo/iY5FH+VUZBNvG
oPLddscuqG+Ew2m+wKJ2DKz12W7mR/rw557l0zbx0IQiGfVw6MKNcR9csNdO4tyjRLLd4QWhIUx6
D8R4uZk5U8i5uIaC+9gTkgpHTv1JKR7KdptHst6xWobEHMvrYObWSlqgovwkiojMoLE3Bgp39qxR
x3S6+j+IWbi1mJis7BJhxHAMjP5s6u81G31iW73WkrvEOnPjGvvvtTZYqVuATrmVX/qhU7sx6J/a
SjxH1qPhYf5yauMvAYtbP6YilxrkZvjqmbfANnjytvM31b4jfUWivPirrNb4nA2zx1dDxkCUNnQw
evOpotzZxW+Nl56WIZVcogdM8WN66Yatl3l/xZjfSQQ5kKXiz8QOLhE3zrRWZ69y/hpG+Vjrj9mY
eiIm2bYceCP3Qa5YkoBcxysVyozUhCiIf1X+rQhoHFCxGZ3+x3Jm1AGyvlPm7Ryn4kRX75RzTCU8
60f7lmDDnkx8HHIP3hcqnfYzBghOX1fcQIrZJRm0jttuSRkhZv4KkeTahi5F9WqhVN6PTPV74xQb
wWPKXcFuTJ7S2YsRWeux4MhBO9zi0hEhOSqX4US229+oTu1jMzc1wJ3leUlD3GH12EdN6KMcmQUQ
24Ijs09FbDOXLb8+4G4uViIYSLg2o8qbQw7QpJZlckxBq2xnE5Kot2KB9nhB83X6LnusQSOGLx8R
LxNJ7uZeiQEWAwenV5M73d3kNC86K57C3+gtsTdT54WkDyvP0fTCWRV3TQ5GwzbWr0JpwBVfRpt0
rKixcpXY+zR407Rx9kQ2XrsM2pDRPTQRFRaPLs3jzDZ5ntlZdoRa9PQJYlz9UbOQDtoanfRS/zic
dUPjHpLZraVAKf+mI5OefruftD99As/USQmk1wtkqcbO5W3EIZ+z1vo5o1E7RVnBwm/lC6Hxl0u5
QqMKYCcZBJNuaSvRDo1JAS48Q3gHLXv/nKAgZ6bf0/+wsUXVykuJe8ZTGK3WciTTXM79Xbr2zNIs
WwOm8cr25tGc4PsPuTpYxV87oagT9JUTFgC/wp6jJR83xdQOlcSg5ozzNOPmACdhONVPwhwiKJdE
7y0jJeIxZpfFIFcSxfPTRNdsW1toJJiOI7nxxh3vcfRZKn6fmujkAQkhnzQqQprBDB3WfWQlnVyn
MRyFLLuCq7Rcc0rm7WsZHBqX7Vdazj+KscyVrNwrAp2XAmLZZlyxSKjIdA+SdOkuyuRXq0Ey0o9e
Kt++k/HwNTP7uUYNvITsxQjTT8Ym6FDgRgKI+BLRJvLbLrtFPxN6YuZdsO4+M4JSNPpm1EXMi246
v/yTLW6xiyi4bpC3aWmB77JCL+5hcTm3Xs58jvH1Ps+s4sCHcuzngkJ9yzf37NmnFHjBnWkkL1Fl
pFe+mj/7rGluWm1r8GOlts5MrlNqgpBhmucE+doy62ElGScoQHYviBCKBCeGhr3Z2UjSbLHPaSOr
Q0UEge9aOR8BjHPcT4KdMwkyj5mzPCz12RjB7GWmGu7TytyZrTjxmKA3Z56IU7mnqv3bxsZ0w4v3
M7F/PmTkuJnNGezsKGGZY3ot/TebnQgYQY740mjW26Fznydh1/Rn7iqbvgwX530AOcdknVDG+bib
QCBCh+nU1Ty2fIciOCv6q4j8EAdO74bRbLe3/QEXodn8yGF5iJfsQS3Jbb8Cy+bpodnquTG7h2bi
FZXcQYN+7g9e+qfpS+deieGZ63IEMv0vTbhNMYO/cBWFQAqt1Dfz6So2BkwEablujHV4cOr4wugI
QmM6Ufnv/cdqNKK9u/pPUVARua7r6b6b0j9pXh177kgg63nET3n9MqUJAy++JZFsfqKKJh3DtnBL
FB1ckRm8pV79ZPVVf47IhCKi5fFnL/FbHHHjMHPnfoXLy5IlGVmCCWcTpekr7pR0Hy+v8ZqD1WGI
uir5Plg2JsxkmwR4IewCKuw0uPYtJ4jB52wI82mBb93cZzZ2rzGlrkkI+AgfZTmNJHeQXzG+zIwQ
tL5DRKa7Aj+f7FoBZkFaye08LUcX3PTOV10TpvWa7woZwVIr1yMM873qm3jbFtPdBNcObM+de2UQ
oN5kUUPMsOfOKaS8Ubc5a4kH2Ce648WJWd8mk3wmfKYcJIbSD8ukoyLP3zPJ1L4eM/xNpnNL5pug
kb9+l7gh8sFPjnZUX1dB8+bQ5kTVynyl9Pa1AU69sbvk6AzexZ2AJHG+Q+NJVYdFHlRhlLUjB2xS
2DZpMEiFsl2wt0R/o9oqd9iwj9bgwJgs8jsKqN9crpJDpnk+HpERhSlMKHpuTj1ssxikmmz/YErP
tkaKzYHSvO4iOfLOjS5taTs3ZlM95LjLqIvZfHtm49kPho8Yk+YITS1cDP+VUt5nnUzJTc62m3YL
205BssrmszWWDc4BOvwbA+g783KqAlybd00XHfzEM7d2j0udGNdJuTVmHvy2vHjzk3Q/8mSl3OWQ
obKN4cpyKSLzKBE5FXIZLCK0Cdcc45K1tN3hi53jCbWsAkel6sfBSF/UMB0DZ3EAwCg0DfjvspLx
TDbouf0KVLro8ATmhBO33lzl2/eaUfVrMjr8bkhhrTkGu3Qo47vSVLCfSIllLV08qhw86ScANXg6
S2tCmZTW3SmhaLkl6PYw5THwg6e+yLGUEKr0Jru8jvgi2fdmgp3ZMsT9AvrLW4LnvHC645xi/23o
7G6MpQa5ZrK5MdNvjg3rtvfBhggJRKSJui3UOSraFicQNdZc4WT5kBsTh3s3aMJpRSDMWqzYtHX+
EzsUlqreeOgL0oM9x7iLzIsJHh4JyYLAflvcr6XjnddUCew42FJLngZBut5RzQcT7sGncKS8cqT4
riYO6vNMHikSIn7N+3M7/I04m9+vogru6O3uKjuicU3oYclN8M5i4Mvtnn7tow2mGgYQY7kptrvz
YFpf5bIUuzQ3EBrQ5uPEf2NYPJ6pPya3jcqPXlNtTWdqXlpvDa24EIepss5VkR9aIUECJYy3gz95
8jnJ/FSafDcpp7HB+pg7WTvHGEBWOFiTc1hog2x4p+Xwn5GYthJ3lzg55dI6gw/mdMW1b1r74TVb
1V8waByRe4rerf0OFaX6sb3yyqXPuLT1bZZIQrM2VLcVkBHuuk2i2uJ6xUumDKr+qyu5FBEiHcmY
8pmCkcLbRUmCJqSB6tF99plIp+TTp+mhhsLN4jBC1jN34dKRk0jB7colQ/AxWgLAxXqbGx1j+CXI
9+ky3rheTL91Lm+GAWqdz8WB9cZMFyY2TpqWcm3l62EY3PxmmN/aqutOJmejsDfS3ewl5k1e1rGu
Hc0kYYd4qxy/v55GI+FKKnmlUAgyMnaupnK996jLbtGbfnHaMJCifBYDJHRERWyFKl02TmN97wbR
OMPTdeAPOYtV3tv6fOORwTQ7smc0nOWdx7g8WnjgQTcrznO0SmYM/aFxdiL3juzWvrO2r3eytbIQ
4isjMa4fUGXI5/nYADuqxA6bYP713V5VxUParZeVBuh5MBhSOJKXM2vWL9aVt9Itsj+rxH1jbXmY
UW5M+Cg44HQPAGduTNVtlevKr6wjBDD4+ckz6/jOdQaefZBPuDJauyy39yajolstLWHX1p89r+Xl
s/iWzjE+pZrJzHtFRxeZIQG9KDHUF5EwOqGDZu+Kxk+PY6SObN1ZGgum2tUM0SPgO9ewqvcgq85u
XdbbTrQsX7KbYrbyR2lerelc3Pz+YBhZqfUf3Cwo4SaKr4WODAeH2I6tJJ0eJ2BCUKXZACSJy3xa
ipTNkQ9HT0ahKOS4l8r7gGrM7pbC/iUwUWZl7BVJDbCJ6Brzup/dNyhF10GBMRSZGDXjrHwtC17r
nuV7pT2Rce+SI9GbTot9lRg9mPL9lb2cW1aEV4HPgYsUfM47cwd6N6DqP3jeJkibJ3tY5K5TgbFl
UlcOEE86hl6ofQ8N0O5wGmvwXRMkt2KUG1vm8yUXa2jP/QJkdT57fgGKrzP2K6iMHbDDE4e4P3O1
srdkjkk5d6Rxx/bAg2y58T23JgK50pJYOKAA8Nk41nRNLgXjWVUeYjFmd7HhP+Qmec9oHTH+eQGD
ux451eL1pHtmDFZACzuBkq1TOQocT5wC2gd3vz+YMtvRYt2Nrp0iqXBwsdmJeVAzb7PM5ACOBVn7
mnCi8paxOpgRU5wmsfHZ+FiYzc4GODWIG81Fym1GrjaFQxoT/QQXjoCpS2YaPUy4VlV7icdGH5bp
EXF2mulN7Jb46FcVHBnyBEu8XiMheIkbAKwiSeMDm3b6BGbxSRmr2ZUFKr/CB/CHRltsxZS91iw2
lyI3dxStb4hxb+ZaNSfjJXPIbiijHPfMnacjkW68fHbEN9k6JocChXnZqegSz5y8Y7A7rKHH9QFD
FNKx1b6Jh1w+wjH49lH9CedF2RxrlRGaFWaNxRtK+LBA2DxeHzsPDimUB6q48gKBEA2D3+wCG56O
0RTG0Z3VXztPf2Rj+nvgft1OSYzXLsYkJigk1hP8s4eVr6ZauF8gDgjalBlTTOJnpiFvupYoShXL
k59771UKw4mI3i0w2vgxY/GYVWXIsZh3xuK5AaN0R/hLZDXoqfjMJoQbXeWfuPvzlOGNnzUsJmCg
WDxIGBbW+E2kIDAPpE0JXnQKiC4QGRZqKcoQ2PF0ZGZv36/xZWBBxvhu6YxD1xAPrAB48BS7ayfN
zxy663gVOD54JAwm5LM2YYai+tbhUIf31xcHTFXFXgwzf1P0QvQOTqwBWVZzPDDY7O7b+iFOIwL6
aeoczWoAEbFU757/ZFushswxv8FIzL6mYrrBXD3ITq5dlR9lIbhtMwMK+uWBK3906jO2MRZmkqWF
86Sitn2QvsldqTsxbYm3VgYwk7711VQHjOJZR3BHHjjfmst5TRAwZsU9pjhuSnNylRDnOwQO/Qp7
6ka2oFx66bmWPqBwDx5mkZmoIor+3ct942i6nB+G1Dg3Ls3LyOV9d0VxTF3W29WOSp5GCnShr9Z7
Z+6Qa9sRKcx6RHnkdhzd1uC6HNLoqEfes9J46d75CSA7kAmojuNUWwcaoleE1ZarrLJQQGbFngv8
Qm2XH35/5pjDQskqaUk5miPNkoiFqYX1MtcFw98fftMYRBNQSgFVZgmdkDGi4lgyhSKl9M/aIXUL
DqwJ9ynSYXihgFsgff8tI3Ij+Y9/qJsbdIOG/8xfnZXvb+UumCtGn1Z3+S3K/f5fwEj2zRjA+NLR
ttQhOFTA6XEKlKwt7xkM4vN+z6kTv1Cw5U25u1r1D2QKCYBkrsk9zObGt8BMY8I9/POHlwI54ZWv
02eVkT3JdughGnvrP/+vQHu5/3+WuurTfvkfstTCQfH9L8Hd7Wf/+b+IT/M77z5LUtjnJK3/NUf9
H7/hP3PU5j+IPAemKUzJbPw3Lv2fSWrnH75FrYJygIuAij3g/0lSOzp97QovsC3p8V+u/V9Jav8f
diBNy3ds4TEmRTvxb+qM/5dKw+EP+r+S1JIvBZ8djTZ2cD/1/62mEE1gAJIKJH6VIO/kpn2OAnb2
owuLpIzdL573lEu/uFY8qACYaRGA0Ro7/60J4NK6DsbZforJETss2WPgYC2/HtjZuidXdcFC7yJK
myMmnnI9VqByXVZvil7BRo0+QdypFCEcL/YEbHvjNAlOa3ZX96jwFm2Sds33PCekIyvf33RPVX0A
Sp0cS4tRK9SDKwzu4n/QOoj/5lMiTD7nfFYEOXb9svyr1iEY/DaypsBhjSGDYyxSG0WbcceIeUE0
Zhy8SrBj5wm6m1cbD3xyFGv+YVieCwsPx/fCR9oruJxDAJiJdmSguBlTYeNuW3tMXxmrxoH3ttD5
PP3LV95/Exm3ePn+7QX1saL4lkNoHyyf59j/FhmPEoF1ekibUxRHb2UDyYO10H05A0ot+6A+LCtX
rem1SmWPZ4+NfyMb6net/wqDeKIJH9ubGb5fOE1Fg+hD7DzGKkOf74iLsnJgOy20m61svkZFVNkW
2k/vx2EdU2Xt3OKay0OJ+otWPaq3FAMciZ72T+kCtlVRfw0Tv+DpO18vY/zqCG5CE0lE8LZvYoyf
peqdED/9yVyp+49gA3Va3fMvccIgpFPDsE/hZK5cE7WlbhSn0mDJkvqrFxodii3GzDYj1xwWibk6
X5ySodl647fOZmoXXqmteFMC0w9LXqd9eRYBh42HQS8Bj14wN/CzaIG4GCNHF+WR3fprM+mnqjbx
1Sj5POBVDYa+EVVfr519icTel6DxozixhMwVyORHCQOtwbxpJr5aCFfDSDHlaUEIWGkzIBsGFfb8
IYa2BqaDc++gEQSxzFENsSBx4AL6ifWZL0+zNg/mKAj95GT5iISjpr+krg9siaTyCvh4AyvnOi/9
PZzk93X1dkHEDrFuWdiTJCciXHa3jbNy/UkIz9LDPMiq+tQja6LgdBzopW2HsX1Tbstrqb2KzYC3
oqnFsHH8LaPy6zLgSFT2FdgKMo1hCpnhTEQJsp/Y2pF1Q2YerZPx6NvUxAqW54DVsHqx5QEaclXK
HkInaPdkXZFVOfskrT4Nr+Qk2sM5jcwR8TR21dhn6rWo5b0EpMZgISwI+irEk23ffTH42mUMTaUP
OmpEUdmhqhQJzkoLeWWbY7FMh/HVa6gYMbp2Io1pxne5Mr6I/WHrIsJU2og5m84bkAWokuK20c7M
OhOHVFs0YbwBikSsKRWGTVO7NuvaXzYNE0gTDeeaxJscLefCZJ1uwE1St4feyIBwT6cub7+luNfW
0iEon8Gn4gA250/DcnfNABfFznYrZ0e4zPyAIHTWugVtDPVRhybaIWokw8nVVtEavSgorVc/l09F
noJhXW8ylZi0xbGYJVmMfJsrzlAu5zGtHzKv+6yRmCYFKJy42Lt8J+kw6EdPSAv6y6aGsb6p/GNn
WcMmD7h/mka2lawzCA4+rdqdKouvzvf/kij4aDlhVShWjS5RIdmifCvRr8LYvKSj+5bxesILOudR
ep2ja+3b5hk5yFWDxlW67nekva6V84mavD1IhK8gCx/8jNIiYYDQjDN2dO5DQcazdzhGA3MhwRYR
HFjL8VDG1p9Km2V97ZgdneJ5QDpLMbFg9/vroWWGKbSblo38JtW22g5trURfa2mP7aqNthTqyo1C
cltr2e1AJb4c7/FGXNI5v8+85Y7xM72PYGtpW+7ikv6WxcjbdbCrp+5uSXOblBZuS7sWpy4aTplu
cxbRl3DLG8iuj8ECRg67zLMq8PWuEUkjFvaXf/57tdU3Io7To/mN1+yzQPurv78X7QFu+VYCxXZi
T7CzM3NnMUlYnfgdxAihW9jdRRlrvePIJ4mmSG9dImXd61/ISJPmE/WkOfgSffQQe8W2m1rmhcQj
bN//8Geubv51lJ9kF+A2bsY3aFYme57GIsClokPNkXOXBmaYNEO3mQwu3KbyDjUBi41Ex8MaGpsy
GY6niD7FMUNtKxi+h0mPe7lDwmw505kwPd0p69V2d04Gd5EcCuqS+jUO2uscWG9f6Br06qCl/DRl
he05nRl+sNauAtroQ8wCLIGdXmGMVoNPlbGXT13LStK1EpIOa4Z/HQil5PHGyADNk7Jf7DTROcxp
R9hv2tsOdljVvkTJfPEkSwEWBy8WKZ0MmTV4HNyG6K1toLa19l1X/KTVBuxRu7D1Ly3IsZUT3KBP
5xmINZvc+IeYY5YU+LQzAu2JNmxTekSNV2Ldptu08bSH21vHv7M9wLANwjkuvzyTbencZtyyPe8m
mGByQbYhxmmztxOLe44ZRUDiKk91MTzBqCZ4ZS68v/DsWSw+5tz6ZoI+blgVaNmiz37Tfc8RDW2z
iAKzEb22yXBr0+PZYDEgABaTbHTAskSk3YlqE7R3DQg3C4AElCNBQFlZCZgei/+YufPW8OVbCdKA
63aQbD8ylUK5XJmCuPany0GEwsq+NQT3NYdloEoRvtAgIjWPrGod+FJUvXdZfT5AAEVeSF4IXBq6
m7RvLw5C+sQEyyBTzBK+svtzIpgO+2WgboEeM4vq4p/VN5+aWXuAB+LT+gve6DAvYGceB7L+GN4A
WHj1n9SETVRYNfICu9uVS3agzYZaq+Hl6e0IPt1TrynjY3QidMH8q5QXPUXeBM70s6Z2z716IWEt
npO2A7oEB4E3F1TFUj5NQAzy2L8SPbxIc+Mk6op8IuV0Zqg+71vR2n8CDof8w5fE7Z5h4+0UDa+r
zxKortnzG+JmgkZJrIAlZt6/608dHOaYN3DzgDLnLW6GH+DC7GkS822SegNXMTRy5GtslY+lBCU8
9Nauq6032Qq1l0666Z3iZ6zgGClO230KqZscDnM74zIRVXd4IIarA5g6qp69apnhPcDwaJr6xY/X
Lbjqu8RrTgC2HwwxnTPgb5s0f+L4eYXQ6SlKWE8zAOWtaQ1OVrDp+F3kAt3n34+Ox2PoLDWxmgVU
Cv9a23P2bEUfob396TLaX+xnXxTGn5GP0HO63ZQ7R4Ze3tKcSUnyF8fik3AxjhgaEFpO9zOZncsw
fq1jCWUwB/tM6SQwPXvnKS7+bsf+plxYVrAwDsmi3ds15STe6q1F7JpKPU/98r42kj4iqfLZcLCk
FSiTBRaFENsztZw2vZrrtSFcYEDW9zj5EEnYk0OC3L+mO0eVFP+D6QIjQ+yMmuV0Q1Z8y04MvBzU
oJYIuDuMcF+dgo2mP+4zwQ0md2zoHpnF8ImQYQMfBGLWszAGzgpGWpAd85+ynNh9taJt7Yc+JN77
aA1oD1LwiG52GPAR33DpPnEuIblTBX9Slp67agWT4JP2Izg5pTeLWAXo4BbuhUqrsIzaO6715kNV
0cSy4vS+KXPjwGraoHrmNLxhYT5SxACK7jTHHTkNraiPgCgq3yOVLqx1R7aYF3EyT400rgsH3guE
VybTsbP1iohkS9lAgpA5HX1KLZqHNhRQrDoYXhuDxR5vaV5NxC8pjoCjyc7bbJS3GIk5PU2tAiTG
D6YPZuq//ufvzyyIf61Wt/z+4gRcFm5M1Wx/f/Gfv8G+FO06czIy//WP+P21xVyZZY/GpRkYutST
GWyXhoiMsA9JTJPOGKSFvTpNGhp+ROsMES+clfmC+f1B6L/Q7x/0+z/VLC6Vbv00GrzLQp7CxO9P
Eblwv4gU7lr/fXZd0FWJHYWVq7200LxOSlinsqUBwDKzOaRz5bAvxYfABQ5Af1+BjY7pFSzRk+OC
0/j94/Uf8/uz338FKVv+bb9/dqF5Vzg1520X8cYUGzmA/4UazcYqTV6vZrphGCtPo2T2XdI0URn6
yKA1zesIO+ymSFAoZYG+MdmuOtjG/2bvPJbkRqIs+ytjs0cbHBrb0DpSU2xgZCYJrYUD+Po+DtZU
VpdNW9vsZ0EYIpIpIgLi+Xv3ntuSA4M2hkMmujcqE230IrGjmehyHcAlkVWotUPRJrcIT852lEaz
qeAwcFbOz4DkNNJ6OuMJXkIGvIxUICoYqrmMlJMQcdsG2XC1EZplP9oG/kQjT/FKWWCmJ7pcqGcF
7hfGHzm+oGsZeGSkkYC8btNEv6eRhjK8/E49Uh6t0I8vcdS8dSopC6URHjNjx9iovuqdOT9oOcWD
lxdbwhGATosKULfg97f2GF7kYH+jv/A+NzPjvpwqtW2CU68BoUGSTFxStbK0ynqKRHLyp54Rqz3H
F6fl+lBU3Cq6HFE5tr3s+8wNyUuYtWfV0JwB3lU7yxvMbR02jzksoTMMGXcrZPNsCWO8ypnFFIDj
dtf1hSAwGm6m09A6HlG5GqQes8a3jrBykkeoBs4q5JSh1Ch+DnBcUwYlpcUNrNXwEBSCSiypw/Y1
BOKE2RLFoXA1LhTRkH113fARt7FLAyAZd2U8hC9yLkD+cv2WbaXUv93Rl7i0p0F+q9N83LvSna8c
Iii4ja5gMR6GB8cYqDFd7yyxY5yBykKIepo65gIsub/ShWG5V/nT3XKGhzRN/H3ahz/tUs3eS+tn
NroRAX4DFlgH1iPTv+TWYQS7obxEsxEybewN5zTNNVptxGibtAAtZWfGE6GO3kuIKweyb5+vS4Po
gbp1HkZwruismSoQVEXFWiSecYGtYlwG3XqYpD3gyRApBjhge7HrPKSVzA9xP17bSSPsyw9uEjnR
wTM7OuijfM1cdIDU5cE8uw+MqnCoPDWCGUqcOYcI52PE0oSBH0K2pLHFSVYW2hRkdnpOTrW0Te8Y
jWG3kk5oAD7irqrXXwOqkQ03MfPY2ol/zIZyiwi7ulVqlG7loXV0MlS5tvlAUI1+QBoQsUTKukPW
Gs5KvggQG9ToDqBJhmmG4eJGJsVoD0uTbm5RoPgMPgiOqJ6UnyUhE3k/MYVGiGbzhon529CM6SHu
9tqol8e+SM/mgGDL5shtWofsEvM1j3F4Inc/upIsHzcqCKrB7eEWPePSpj1LZEm1nqN9dzkghhn1
DLqFc0hXBpGKSMmZLAJ5s0f6JZ4D5GAS/q6053ZdW1gocZdQCtmVvelag0R6LdLOgXXuBo9xWEP8
Ydj3vxKm8/d+9L4Fufk2+FQy49zsKzk1xMi5q6gO85MAuzL3s3kUBDNUQwTpckJHTS1h0IeIv5tx
OTzVYbjVuvREKk34CJ/3hqZs2MZFV7AAIf9gzjZmoZ0rb+LVkZCztea3Wc/8HfkwxT5OQGR7qMGi
zh1pKKzCcurOlkz7Mz6monm04/yBSQmD98Czxr0zMWv3ehwx0Vjo50ib7tTTmPuRnh0DbT+nvX/X
9WrgXp0RwetON4ydxqkBxcphYzC/6nznZjuSq0xTTCi8cOn3TvFqa/Ir03r92nypGy1+6cd+k9Ll
eIBHszJGCsZct590RA9UVZlFvqTY1pgUUpfqvMN7TpEt001utsZ2tIN8047eR5jn036WfX0es3nj
2vPOUMRfeqW7KvRorTnWKyFg3WHAFlf1dOBINfQPld4PgKuKS5O+knR+JewUtFwnAwCSa6+rzjmT
v9OctWejbPVHepYrr+XghMMlmd74te/jqGaz7MXxpaq5JWu15rI0Urtjc2EJHHB3jLRTOIBEneAV
4QSftoFOL0lriLpYZxomzMlUuegaEVdZVP8uNOS0ra4ZJwytXBdU7Fm85BbAkjDB0S4RBsopTUGT
nfL66BVSD+5Gpojp3tQpx3BHfzHZScJGTpbPAp7Uoxz/qDudotbaRLhIWOVK5k3qqWUDNv1t7Gl1
pF2Jq2EhAQ+uMfy1mxL4cGRqttZzG4iE2ix7BsJz1oEdZInlcTdl8UZPoJOnmLVOFnKF07JXsA6n
wrdScgrG0GS9U5Duw3/p49DDWY8Ut1GFS43G84RV29/oMCD/PBcspcvnlx3u/VvI8d+5zDsE0/qY
Gf/+3uUHLJt/Pff5UNfVcAqpJRrykDXo57fULvVsWKCh+Pzfy1eFp/Mt/9hFK4y3OEJV+/nd//hP
y5Oe5gyoVRh2/fsVLF/+16/wPVGxBFbDM/Viojoght4Y3fXnL/jXd/zffsrnfxEjZ27c6btKVYtc
CBGwA8/eBmVsQt100HO3ZZRgl+HLteXxtkufF5k0T3GIMMQpIUYuGzeI+xPNU1iSy2OyjToQcgGt
uyBDTzBNLN4YWg8bZ+gVml17zgrvxfFzpFjqCOC8evdp+Wztcir1LYc4ARfqUEDIyAIf8liJqz97
9rv5lAcjmacwvKZzRuQycU8gyENF6Ews/TvChmMzyI8oxxmAasmB09sbFYkTLnkcA+LyaLIBtbuI
QDiKVjFW8MYeXq0U7WOTVs9x7P6OUNP7qOpD1PUlKnugZjjH0d3Tif3d9MBE44d6RJaPhcfdoIw+
suz+OijpPqOCtUDL7yhRPw2fbqWj8+/R+ztK+I8u6qDVOAGUJYCw0XETKZuAqwwDDc4BEwcBEUe4
McRzIa3XJJUvUT1h8Da8h2WCADKUDm8m301pb0JYQEiMqy+N9ctDcbeyIWiTs3kw8uOgjA26sjgA
6f/FKJ7IypGsp/Sca+HeEOF3Q71mjXEF+d2G8M4uKdEUiBG/TW466r+kH3eEuEFaCYtnDe4CEHU0
KChpa3dV4Msw8GcQtmtGNNNxbQzKvaFsHCV+DrROeI4xePg4PQwcHx7Oj1RZQIQygzS4QrqmPVS4
RDJqt1TZRiplICF24alSlpIh+O0qi0mqzCYRrpNJ2U9afCi1MqTEyprCRY14ANwqjbKtSPwrnvKx
KENLjbPFOzfK5lIpwwtIHa7LWGBcZYaxlC0mxB/T1a+TsssYLE0ZpCkTzYSbpsZVI3DXMFo/YDm6
duTorDpTlec33UteLGXLcUv/2R03CeBfG8wE3h2g+wcnnpC9fx+UtadUHh+8Pqky/ZQh2g5MQHiB
RmUKCpU9yMMnBBwFw5CyDtFEePKUmcjDVVQu9iJ8RoMyHJnKejQpE5Jc7EjKmCSVRSmEIrMJGCap
kde6rxhC5ERWQHi1x4MpOAvBvcErpJAP1ULGKctgU+cfjTJHzYtN6gD7EjzRIv5XRqpZWaoqZa7y
lc2KlfrJw3c1PfnKhFXhxsLMe7eUPctQRi3CWTgYg0f4+ij3lZmLluKLp+xdLj4v5FP7At8Xi7Ij
awniwpQlDHc/TARcYrGyi6EAwteEgww28C+kzCm+shJ/maeMZoNynCnrmbmY0HCjtcqWZuFPm5VR
zVKWNQPv2oxsYJVgM9249O+NL6UyuUFYphGkjG+2ssDpygzHJSU9pMogx/xptHoUqDMZhiQYko2A
ARwoYY/JjkYRDgfegqrQ7M1YfM+4yaFS4VyrnJxFy6myxU39g82OcY/SlQanuU077q+a3bxwwHOl
cbA++A22h5Qs2aakZVdndBlQveQwYmMKIVD8ozIP4jlZl8pOmOMrjJXBEPk6ugU8h7kyH9rKhhjg
RzSVNAh7oq6MilnInVvpOIruW6usjK0yNc7K3qgro2OpLI8z3scGD2SjzJBmji3SxB8ZKKMksVH3
FOekh4MyV1bKWZkqHZeGnfPdUGbLWr2R5E0y/4JirKwz6DqeSY363tr+Oxpvmnyt+O7tMToB+kRO
mczjr445ZIPTM8bx6RKBA88mfFUDaaZdkF+UPdRzsj2sT/L9lHXUVSZSoisg3wSU9Igwx5Vrw4Od
SKE1PQCERZ5bCPfVy+/ceONhGK4b06aT5+6zOmDFbLEeHMnnclmfrFtbf+g0TW4Hp3436qjdJ8YU
bhU/m0FaA0UYY67FzM/6PaBizGv7bA/afVQN+06dkUV/xOIZbgxlvAXNu4p87d2ISB3HSEvSr4WK
hVRS3JTl+eqBQrQHPyDFTIuRxuHe76pjYEzvNWdQQ9tZE+JtUHbgDl9wMP4elU04xevXls1NEnlj
arS+Uw46ndap7vxOldO4Up5jOjLrDhNypNzIrJyadc5iBpeyh115Vr5lSzmYe6zMsfI0J+m7qTzO
YLLoCCrfs48BesYInXINrVAiuRikySdV6ADjruV4p3thAcHBmcr5DYsHg7VUTutCea4DzNdAU/u1
o/zYHsZsznbefQevNiUC9hP1UVgvDNaqdaB83VI5vMMAr3eO6dtT7u9c+cA7DOEEC/n7UXnEO+2Q
ab8a5RyvlYe8V/p/oXzlOQbzNLtnym8+zdJAVro2lRO972vooJW7TfubrpNtWvUTiun+6usEMZBE
R976THEAC+CwDPz/P+Hwf1Tl2A7gwf+ecHhvfoVl8V91Ocu3/KXLEQIioeP4XJdRkRogOv/3//pL
l4MM5j9sxwZ5qgvnD6vw/xAOLec/DJQVijvIQt8m++FvXY6S7Pg+inkT1YVrOcAP/x90OYTRKOXN
PxiHum0p6ioqFN2gTEM/9F9lKGlLYIbs/fgB2hfwqvZU1HN7ghWAZBFFxpQx4yv7t8is4cj5HpgZ
FofeGH+EegSIntUfeb6QID43f4DsiXkZHRtd4miiIqCqXTaNiU+nLrP9Hyr/opLjYuHuCFa9Lriw
ZVOqtRiqPmJ6WeD6Q1MfHSHKbRdxBUwYoSizPoN/gL+7Nh1wt7d5eujN4RyY1nuSaQEN3wx4ienj
X6PbzKS+dgL3gRVUE8qJGKM6fky9/Bh02JEQ2l+MNr/afcrUcTB/xqDFAQBo59CC5VGDFNvVS/91
Vk3ZRvVfl71eNWodUCaVRPRYl87dHIpqb2f2LR309KwB6sDf0n4EY/COKsI5wVqZtmVVYpTMHXmy
vFGs5MBFtgn6XSEkgblq4w8sZc3sh6Q3d66DEB40bYN1yKvRktMSrvDJ518eLqR+UO0vY9qlfGRA
8Qke0Q70N1YDzZIzwJOOtgoc6WIQmyVaYXkNPmjZwzTTi04Z3ZAszovT+W0sxqtsO8iOeKGSqEMz
uSTIhM/TZCgmkMfEpEndk0duDPhu4x5bjerx0nFtmNwT+w6rysg2eRtRbgxKJikGpwX5J8jXASMH
7+gYBl4L44bEFBym9IhtZNNEgrvEuc3Y4QjnS/mQEcjmobvXXSi2qLb/8db/65P4/HTI5rS2GvYS
00JOXU3BAWQlww8PJA4NDnTvajOOyAPwv/7SKbkxocr2FDpJs180kY46GZa9z80im8RFHOytyd4t
ILxl88nF+3xIfVefmjmwKGOYi0WQrP7K1/izOzNMkKRFrGNhfFsCNuaRGciy9/mQxbyKp2gYiuXZ
evmkibQs/xwCy8PPg2HZm6ex3gi7hTqqTsvlZPxHqMLy5HJ0yMT+auaxuW3VQby8dZ+bz+fMiFVv
mpz+kAnViZwtyRumalMItVm+koHlJwRT0kL5WwO7CGGXfITlPM9jtaxtVaLGkq2x6GD/SGIXtes/
HpOf4Ezdo9W2ct56Kg8ksnrCfpvsR5jq/akbSgtVMQLhHB3ECc3hTDuPzfJw2Rg+tlcrrEB/298S
kR+ECPbVQLxjWEH09EZsYj7xgYhjJkwJlCns1gV0fELpAAQEXzxQrX1p6Bs3RlGLIO4FrBa3985Q
4i31R0Geikld1dXJtjwh1Fu+bHA8/LW3PPSZyO6ZwOyFSwTKpL6B4t3Y50l85QZBDmYhjmkXlmcn
F4gydI3upknmUkRa8kkHDU9PTZKlZo1f47zxT7EWRSdrfuWdJXYhtDKwmiabIUK6S5QMV+3I/lq1
XXhugNMyrsh3y5+4DJOiXKeScAiwWgZKyxcIrMjrr67u18eJtRbhdjJ5maYOiaXQkTbPj62PC6Qk
5H7bD+2NSvdnh4VpbWr4ePXhwigS1CJ3OlgBwUfsi+xIlSV2dd5tjKB5znDkHxjYvulWfSCVkfV3
4f/IK2FvZsa0/q4nYPMU5/pF5nG2K2r+Rx13h5AJ9aaXCBvbKbtWHl5dbxy/jXLeiDH9Flol6TVj
QjGZezP1EZQeJpanfBzvZpMW0GZJT5rIwMDWaEDN6W9AN8NdmXjpySh62iFD3GKDQL3S4b3cNhP4
WcJHmT0Vl6wCpM1JpChQSBVcjqYwv6r2gA6q7hzjbx3JHjwSUHAVar0ftQJURkBQDratlSSldjv1
3N9sbzywrD7PCeFVladEOmPUnv10ehubqCA5Q2s2XlR8pOhOVqPXv8NfsU5zJdyt6WXeamzbmVzO
xwCa7ZZoqtcYytK+Sqa7lnjdMZzksGOwiCUjm+Qa2u3dZPF8dkm6ORYp6hNMf2E24xuBiLO1gZm1
NkNdJtPdacIdqsHopT6Fo4SdrN6TLZfjiAyIBIxJiQrlvQwTY4tHpFubVkrYApoZ0trwb9rgo3uz
1xDqe4JreGmytDLNnWn2DG7y9BehpPo+9KcX4Oj3jGnuS4bseMuAYdeVpspd7hANTjNrOx1rvDD6
g5EE1Q6ClEarMHvoZhgFfPDj2ShSjWl2xDeHH9GUOTcvAxdYB1VP8kz+OlbduE3dROxEaX0vE5LN
5aydCnPRZ3bhA2SCM6R8fTdTVmtao916XOcYVLwWoRuG8MFOx2eZNC2yYyI/wpwxp9eLq1cxmc2F
CsSmTvqZYR1ahi+r2OwxXUTSWHue+YX+cdSjDtBZzBQGGRzDRtfjjzTEtCnzYEbFqV17IgvFVE/r
gfv5oRs5gYYi+tbmWPn1GaniwMT1iLSDpInMVz437cof8+FaONYGQ2hbwSLPmj9EYT64eUCglXtN
M95TDGnfO78lwlqugtG/ypLLlMt5C05S6fzDmzQjgLCZe6C4FDgyODsjJvcrO+gvbS7sVzxg2m5S
NmUbW6CDYiKdkiPrk1PfjGLnWFq/yYjcMJKk3shIrsveit5Kx3/PjITbiQpF8XRbu83dts/LZO9O
pJNnIoedJnVWZsRnYaDoH/zZ0LaDbxMtMsj3sIDQQXhScpgzGwfjkRz6L7LV8TFq1rfR4Ubj+gbC
tFciCWccDNZvJET2Y9EgRokuDNLHrRt26bGB8bShLjVO2D74c5Pg0JrK/mYTP1l5h0YzxgelQeEP
fYjjENuWJutrovoQkI3b3AFSYH6dq9BYO7V+MfXA21r60KxD8qfjyLrR2ex2uNlQpJByhkRI1655
INGYZPFZN+vfFUm2eO/0aFdmDjHvAuSwyRR4JhmF0Ab3J5Oae6KREDzq9ZU5U7IlUwCmRiouXT/e
zAkmJjO8R8MFTKZn6boduherh3QX3bMubs6RQxKfS1ZKiN/tKOm0rVLRzhwqsQ3akjYpl/5wxTCd
cVGFUQW+1BdJYtemuoOUntaOQz9ywnN5cNpsb6a9dvWUWMv+jjIjODdBXdDJVxQozvqupl2Tp+mD
dClldCvs1oLKu2h/QhDJQPZpP+ai3UV98TUKYyrx2SIHIzL5X4TNe7Q4yEtj/WDR8YqAS/eVftZG
FIs+qWNbiNEfxex3R94I5HDJvbIJAqVH+jB7pLzRw3UT+5o5JJPPFbcjLcYBCpYRJBNeITML/dPS
bzKxh+OlVCHI9HyIFrxxLw3XVf/QeKQ8C3iyZH4ZvLET2mwHz02ux+WB6BiWOfqwTWm4B4mSgjDN
guAyMHBYHi97IWzVPw+lkqlOGiWZQq4uG2rT6s/e8pBbYrGTbfE2WhXlN0AeQngKkIKSlO5EFVHL
RraMAf71sOxH+xiOwCep90zuJpt6np5Ns9GZfpON28g2Bnjmwjcm7YdsbkoJ1HIA64a0oE+MhyzC
/DMW2atZ6tNO89uJGDMqr1pUMACz6D1UYO1YbWYFqF42Cca+DGhO0yD5DTa5yrhyLTtRKnwFw4BQ
vnizM2XQFooFHUfxpbGYBxbT8CMNCa8xacDDSRr2y9ONiNchs7JDDsfIVIhnJ5zxEqlNrCMgsk0F
RFTUZIKHPghlabdeYQHvJUbcppN/wnwNRuTvTaecSgZOfbWsu5LA+Ve4d6Xq4byiz+YvU5Ea9Q5c
bJRElj3p21A99rNg2qW5e/dsRjp5yooGNym7ZqaaOExAyaXjIYmX+QkAPQuLk0w72r6G2uXaBTlY
pzDs5T5DG3abWsQ0sGeebbN8A607HLiLoDUEJnvFgXmdrdx6scJgjU4EXUrJwV0K7Z648Ucfmem+
lqV7ntqeEU+FVjzAUHdDGzbeGPv+mjMiX5YBpCZz1LsN66M56n25AaOl7eEIfo8LNb5w3uOQOYk1
IaPJYxeEtDpEcBLV+0nmzl0M0wFUSrQtgJv2pWVfaqavGbZP0FVgx4ccjmOqgVt0HNnu2sb4MbLk
cmVbPl24NVTPWg2IRGu+iC4JXxxPc5EsxfaG1bgGAK+wX4eAGHGHSbCwht9TFkBXFR3QpawKt6la
L+KFtrbgVzmlXdHcoz5s7tIhARSdQr9vEvvMkUciYsQl04kFVvu8nB0GHUT/wkwdoTVNj2PWXmGM
3/gg/AMexeTBEr/MtknBDByTYka+GFUOE/9Eud3hmNYz2O4c0fau9SelL42nezLDfBJOsB5SwTyr
HMfHvDd1puz1FaEg638OmJUt0dNU9SLpHLe6PudnLcyb44gmIsAaePNB5N76EglFFaM3jcY4ubYO
DH5dNr+Isj2HfhjskRHWc3ftWnM+jJP10EKaxbPCFDnRWMnkLX+6DVjRwn5xCH2OZep7plI6WM6u
RA6EnhWLT7JCGmMwdmw/amPOEBKm5UGTwQ4cDYOWmt4w6CnOcjE9SLTbeKseon4UxCOM8LBs+zEZ
o2jnpeOPxg+/a8VkPnRTDboM7CkiI+1q62awB838EXcgm9EaWQq+0D+aOnKVCW0vaZrznvLhNogi
Oxf2QD3nrQsQNSQvOAU8A2nSs+ZKlXAKrXtT1Pd8HTourLO4u9igh26JoZ0xIE4Ha8zfGSghVlYT
+MhLkpvhZSEN5wwdRk1AM9nPdFPyLavm6eKOxkmnotiSB9uu50aIY5N9nbyE5Qk4ZkLugN5GPSLG
Xgb4fNukJeFYN9FntS4HVzXso8jzsRHx18RU8AWXmX07TyasP4RMExM5OOolU16XzMQat7PDQnZO
u4uDtxnqthXqT3TmxYEfi94sRKwMPpYjs2G6U6ZAHmu5RRuT3o0YOUkcBBcvGE3E2NbJFe1jqo8S
QJErL8seSxQDlFiib6ACFHuy7lIyGpKKdQ+uIEANB1Z9V430XvDkT/TY8dIGenIefHpAWpmoTrsl
ToDjmW3FtH4VG0Q4rtwlaCgSOZCd4CMccfyTldfOc5r20ZMIx9WXOrX3fle+Zx7BpGR2w8EKkzuy
FXLR9KsuhtdoDHSSw771HecX3hD8pDnJRU4ZQFYni7pofgodtY/lNN2OwHAX2k8+Iy1TI6GhpyaT
Iru3WZjfvSpKb1n7UwKgX4+d2RwR2oQv1RyeNAAHx7rhR2RJ+SEFFit0+CFJT+ucYdEuC5vyplv2
PhkmuNVN3YGo7H4Qgmxe/D6ZwYjjeE6EzaeaBRCO7bY/2KX20VfutOtVtpleOG9pQ36abSXPfec3
gN9tRFGWeFkutO3cPoUknRNiZ8ubSHKW9xN4QpX23BXNWi/z6WQR0ka/DERh5wlE6DK89raxI0A1
f4hMnRlp860NRHMqvPHR9XxxjUuOwC7oV32FjMDucrmdFHwLmagG8XZEju36r1xosiNa5CNL4Hes
UNl1CnGSdY5L0ByUlT2BUfT2E7fyNqWEiO5F/S7zmMjluoe2j2skR8zX1GKx25AOHbeGuMepL/ZJ
OsBWs1yH2Z+GfpO49Y0fSbSaRnMfkQM9qW7qeMj6xH3vHLnvWtzAjWhxFZBtI0tG1nFb7sPipyV1
ndNhOITEKJ9G8ZMSQx7SYirxX4OsSCI8h4xANkXf1rsiRUCkxeO+qMuDn7m/Esr2V4vqvkdlSLSC
5lyFytDI68NUTD8SNyPXzOFUcgYE51YLsaCrjOA1vea+fUxiJ7sNaWk/Ul4zGGtS6Amyg33K3Gft
Gf7vFr8jgXRdR6kbxbimCVMItcBbBSUFdi+Kl9oMsVOgTPUiCVJzNLxdlyuQZMzoHpYpiEOHah7L
LDIP/C072Ri3pRTTOxdds90RA162b10GOjtqSqJjbPO15jpNnBzutLInprAK5aomLBy8XnkZlGvA
liP2lIlmDMV6h2fpaAfwbpyZLF8DKaERaHgGZ5gSffY+NpO/yacBX5HxhsWnO5uahem+J/uEtDF8
bc3KZax09NAovPR6j3BC/rDkHJ1lVnN9msTAZSwma2xGX0vUwtUnanCyDIxredRsdCaJCB3PhB00
V9HewP3A8XSCYYdkYnoOTRdIBp4LWlEM9Hx32JZtgOogzqJbZlN7u+BPdz7L1zrWV40Awt1X+e9G
T0A9eL78YTfVE1Hg+dauU0j5DglH3hi8zFNq0tYEBJ0ylbr6rkvDwdcvfQxjQ3e16DhT/qzj2GfV
ajyzkoI9po8XtyVVlRVjix3O+O13ICuYqRwRsW4Z+MabkMBl7hml2JodjY7esM1tZcXjGcv7Dsow
nkxBBCpC5/HemwFhfvDhkv6LBbF9X85Zs+q89t1LM8AVXCVvWhfRicKWfC7aaWfq1vBYNzoCcLvw
uMJYwd7GqrexqoYmZyueCm50YZ37F8zMXyYyDU6yJhdNEjyDHKOsz7mOfGiwtFjdZ/QriyPuh1Cb
cXhG4arsMw18tz6sEsh5uIvloRKAqeAwFC8m9KbUGreFU41XywcBkRbVV732mkspk+js8tePmluu
e6i5G7wP4pDNwY8c6t3rxIkYDx4XWdsfn7QaY0Glwa6ADC8ZVG/ygvmHSAQLUCAvJM3Xq9jv+o3M
pbXJWNpucz201x03mm2kEg+HFjVOKgfzIP1iOEcN4Hxu89om6EzjGqvf0tK5XRWAPLhaUsyroXua
JwPddVu8mGQVQsOCiuAxrGH5UPenOHkqncKHVirhmw2tgdqNCpWcl5sX3sassc9NCsENDEJ27NLs
ESCi3PmSD8D1ES/KUGMJ1PvcAFhir71J64+xgW0sjLIrjYm9tHztMNRGezZl0e2sdgAJhpORUZAr
jp1TvhsKFiEGr4NZb+MxgT6C9VOEB6qinSlD3pEZZEQ8e7SOjaE62qXHeg0izIYe5LBxpWYSV6qR
oKreAkGckynEdNNqmO1moBM7QB3M8mzgTjQXCpxL+E7n5JcgdptHoYN8rCoutxLuoPMdKly9Lrzy
Rc+S+WCHpnZKQuyIk9Fdy1x+GyB6cpUl8T4YLTqKeQ/+g1qZBmmbfrXqESNRDkklyHN/X0/5zy5P
ASeRHYt4R8/oRxZMTsziAjsFZAntVfiITXImDwbaZIU8bWRieUzdCoGKztCpTO7ck8Oz1wXZ1ckt
8o7T8tbpHQy2Kt5XY8zC0A6fAnqb10LnnZJf4yKWFy8FiekEZr2FCOUQh+azSCs1MLyJe142XjMk
/LgmWeumld9t8Js7SyKF80JKyBry6D6Wrns1Yqe48rI9RfiwEuebbff+ceF9dG7yjQyI5syifqCB
z7VAms6X3NWKW43H6waAGQ3V2JwTuKvriTXrFjLQtjIm+USypnwa/XabFT00ZVaqmGGae402yfX7
s2WXEGCSxrhomDzXc40YO82S+jzHIjmWfio3RSYeDIgrz/occazjINzEOPP3JNGhTeODW2PWd3GU
JN461q0d8phyO6BX3pO72659rl34nYPklObzfWw5f8ty/GlB6zkYfKi3AoO2lk/x1Q97j9BXIfip
/TtwRKjAHIawp/VnuFCrKNNvWliKG2ve4wwP4lI7ZOsOM8V5drRKu70DY8h2TeWCfmn7Ow1CRD5h
PNHfttKzU1A22jRus8nvr16zqTWTmwFLUwwNBIyndnOsFFEFmFN39UdWLHScHryOg8gcmpQy89I3
RY3nh9RnWxqg8swXaRvnqqlh20MDPIaeCu+tO4YntZ/e0bfcUQIOp4x2YJv6cD/9MsaFUdCnGaaV
tFAgJfhbWgFojwEmYCgunrgiGfGAMIq3oizMLWC9geuHz3k9OL/jpPmlJ04No8n7ibH5JNshB+qQ
1bTd236NLKbf2s18a9CFrRUJak1sMkQI5sP7aRy7vZVxq09YNu1kjtSjL+qKqJ1q79Uuuc5G2L/l
dnPpNcijpsu8eZ7caj8RsbXSyTY/21n3pHs9jN6y428dKdMrr3+pAl/BxeuXUHAvyQJUU3EsIPX1
5O8S99DW1dGZkOGz5ubg6Fm9YQ7e5za9XTHDiOyNXGP16D12ZMkdpJ0ijNY0azPhploVMGRp5bS/
zHAE+1i7uL/t8hATkGfq3GTavv1SOOU3fQKRFUzyR99T2Xpjsl1eR+/V9t6c3S8yKjiA4zA7SAEC
1Bv6LXxTjbHbfQ7enJGo7QFEKZdAwIaRz+TWZfCEV8l6qdKzsPSRTBXuO7KxEOTY/enPLF91tP41
91smgMtzSP9eCCjCXuqoZm+uekkwanHitSVBHDRhyshaz94QQfOgU6b5fcaVAGCaNoBhF4WerzNX
aRCWx0nbohzLwyPNQ+TXvqTJ6nTBhhQsyndkvSdiQkEEWqDIPD18DHs/JIIiURkKjDw7NemmhpIH
THsbvY+RJuj5jxycKm1Z7eA3d9LMM+UP5f6vOmXYBwhmCitsyo4AjGoUCJ3BEkDB7+Rp2URZcgu6
Lt5rtGpO7WQNW2vk4M6ZYmGaxr5DSfPIydKs0Ga92eh7WLPEUYXxm+ygJBOoCHME1Lrv0cZwRFVB
sAAXC4jumClNfGjOICiNpDm5ZBue/Jk7rzETp0Mf9FUkGqbIJCcbweT2tyQ4xlGI2DbVAAWqV7Js
PoPsP5/TTCPZpVP5+q85dGBSJaWsRuwxkKfllS97pUqu/3y47LnVlGwak0kSy0Oq4AZ+7LLn/b23
PIzUG1Yaxsvc1beozs11Xo3Zigt7tl3CyaDNBycfo98qM9EgDlbTn5aNzd3rOONQ9XASgGlivYdk
j91PaNHycDYoRpOkVCEL4wWV23Ruw1mnDuDNUH/brHqa9POVDCNdRAopV2e66gyNmVZQ8CamMh97
0b6t9K9iMjXCCmiaLoF+6dIvpQZpT75rv/V+gsGZyfIpx7NxWvZStRcVmb1ru+S+PMUgcTxG7huh
dP0J0vZfmw6Ty0YOmUkQGufPopQJHe+EIQ77plb5cLDgoHg0zQonBETfTf/J3nksx45sWfZfeo40
AA456EkIhKLW5AR2eQW0lo6v7+Vg9uOrbKu2qnmZZcKCCDLIGwG4OGfvtc3z92EU1dWA5+wwxhmq
EXtM2FepijDNQQNMWppBMHEoI1LJTGbrziIiJPgfgdh/CdtkOwrs858LxO5+l+wd8vFHmZDL+gV0
Ov363/+L0DD1g3/LxFzrL4CBDtm1liF0z/a/ZWKeIjv5hsHTFG0AO/0bvslEJuY7HtQnQdiosP8t
CNf/y2UgcQA3YVxzFHDpvyMTgyL1H2ViludatGxdlqiWi6jtnwCnHH/RUtS6PMLjpjuKLCMs0keo
LxXqbcqWjh9EmqKr6niNdDAgnml1QQETruMOOPqNmz/UNBI6kouWHqiqv/Tt3oFTRq4rhkd3htLu
AHG5qtzufvKxZhVaD9g8xjDoMSvEV8UIMbdlsctCmP8FBrBIzA/zRNvGN17LMEp3YYJzpbKkei20
wJ7Qbsw87s/WTZNDIq4+03ZM6BACW7DZ8y6TDyA/jhxycUCDZKWV7romgyOOZPkgXcRtpGa++iJn
MaYmucFHjg2OL70MXf+cxg8sQlgS+JQZ+5Rqiem+E3/RHgxWfLKL/kydc+gE2oNYUWZk7V9ZFRJo
hgYVw5mjpYkl5QvWAcWY62jUIKt3MyYavQS/HSV0q3IcHkANDLlb4ozcD/pmJ9dsP2nT/Ynp7+0q
oT077tjsl5StJck7bCFy71RQIKaKbl5jncfAnnrpKbG660xcT3PvsjNn3ozHZCtKctXIBph31M68
05xhIGFJ3JwWU6eN5mfJjYzBe6T4ukiWuk4iq78YzmcXk1AnRutaaMJFxILpbmbZtW9Z2pO3Q9VF
dxp2qrMLwhlzmkXdYetK5AOyzjElEA23HXULRXxpa+j8EyhN1PTiWfZAnlK2qEQ17aqlmNC3d0+0
/i4juR1HnxZujKbco3Kqa/3P0Kh+tDM78HlxKGe6bC4sE1exI92dpgxtfddfL3kO4ZbYJ+jQLh2/
2Lzx8SjOlfXuGgXE8ai+mmu/vmgjNTMaFUdGeYARi3fAnSKfwoEZugNWjTfFv0g4veApWgJOPZeN
VfjMvqTYOtDH9h15xnvJUB5gRYTFnNFDNeF5sNEhK5kgNRpihAwRrFSx+UGtfWjiX8QT7WhYUuIr
uhGNUBHYpfa7yaxum82QGZk8WEFE4qH3QPhp7illN4pDb7gqOyg24URtUXdy44ofabZ+z3US5rxx
WIPJz7AgS46o36fZHE4LnuVdOrofPWEHR9CEklW/E+27BtD80utvM60zmFMmexD6Irrb/JrKkB+Z
u0ffqTxCLsOPAtB9oZePS2xwxZXJteVF7MZoR5dZ5uxRmeo7YxRvCHoeuwX1ELZ6NDxde2pDEt7b
vO4OZKleVz+SBbTlOM+E5ZqPMtGLY1RO975GN8VojsgBQdfKIjrkSfgUTdpvL/HhJ83Y3oUtT0YK
Y6rJHqUTgy7tdYUxKP8UWOSWzu0xgYaC6yUkSsYNPCNqr2yvR0iC2Xdbdoxbsuwu/LHinnf5M0lZ
kpQJvGsGpH1uup+NWx2qwm9uhe8/tUYLKNSiwoplaEftoL/02bOftVdTqB+sGm1Q7yzFvTLgjb+y
SfJHzAOcBAdFSKJrmwkwPGQO4MkpZWxSkJb0LWwMFemM128bl0sdAHylX2zCfHasS+jhdi56FKLE
s0yAC6xPgTD3bDRxUM5jc5goNGAZgEpkm/4TyaSskd3Eph5Ld16nZI2yZjPASd8kjaHvMBUO2yUf
STmzcdtG4009x8URt6JG9849TEty7GgnRPJANotfPudm55+qojnU/iUbmkPc0lPSGR9s/wC6xTy2
EO4TFk2wOps32wNiPuWiOVRlh5FY4EOpDST/QxIMo4yPEz4W8Ds2jZY5ww8whjua2ZROyhSnQneS
TenSLLC7F3zQW33qn3rbgQs4edHRWBguFrItxsYgDlEUt9K07t3RDKZqkts6qkGopBJUEgphoHPe
w9sCEhUv3rDsF+8kxx4pKR1SIg127oy3Sgo923r6WaS5DqIHiIk4T1OW3iyS/IgBSSeE/sShnfQT
vy1hF4MgygCugV+4PzXfPrL6Dw8akFW4OLq573oLBlIG6oUFpebQO3DtX1ZhPOg2qCCWlmBh2VaC
f8EwUCWfS49ldkjK1x4VobnRUhdbSwRWXRjtrg8dfMVHd9A/SY5o9r2ID9piwRihbhCRvL7xAUZp
FOs2drowwvQ7EYk/jVO+kEhsqr4WcRdtsl1o3MJEYI8y2DphZ35+HS7Zg1lJLoXe9LdgPh4VrRps
WQGUpBmOGrbBDQuRw6jDs0lKON+dSJV0mEDFrS4F3I6Gek9dKGyZFCSk3/RjSOmUxjkCl63wuYgU
8ck33ps4p+VAdECAAEq5OcZTr0/4dkwDZRm1wSn3HvXK6LeFay6B3eMgnPXxtKAJCETtMhXngGOV
ttSttwnahE3kVIeGfcrWCaP71iDl0Iz3sHZoEi8nWmkGOTFDvo3D5GOkWXFN3XCfDhn/FHvA9IP7
f9NQ1Ih8cVOAfNW6DHK0QZ7L4rM993uPiIxp+umNTUp74YAS7QcOsmcfVPVGNO0+souZ4EPCFxr5
M9O8aNeLiA0fPBfDt3Z9lGF+c0/UaZ1tY78m0vtpxxDeh/alI0kZWcEdhKvXaFzkLm065HtXDAqh
0spceie9DfkD+xJjmzVca+AkCI1U5r/MOSXkh27dsd+XjAXbAVsOc5vcEwxUk6/HIFmHRKScwOv5
uPxQrnuy+5w3XpFQQcjQtJutd2XUDcsRtveDCTQS5tFtNY4vmYTRkszeddRzcdGhBcSB/S6FVELU
mHmKKjK9Byo0LaMbvEb3kBjds+9TsBUy+0UL3QtmTdzW5fi8sG1G84Qu1acyPM2ueYl6LO+Rsffi
CGdxXfO5D6xXmnxX5/lDmcTPZdP8YpeCSKOcSWx20AsCFcq9Jwv8xIZ77hDqcu/EKIxFzNVnkWKa
gD9mbVULhKeFXXI7OWj9w3SE2VI+R54+iSMze4Qh0YClog5TbxM1hQGKEMSeCXfSSBkJmxyO5TSf
W7Wl/T6s5xy1613PcQGw5HSI1FwFI7lSjayHVTrS6tyyWhRItYVbO0mJa8eA39TX3Jw50B66G0pY
E6qN+zIS2jzUpMOGCgOc1o9FNliwaFptU6qtY6e2k+sh67AWr4/WJ+x6cnbrP0Rbtcjh6r9QQqBY
yVdkX546yyDXfBWAq8P6aD2s39ENzU87ZYn9fWp95KvX+HrN9eH6zUYdMkvWMqtPafO5pI44V+Nj
RGDLyXFBgNElv4kjgmoBDSUIVtU3uIvUKXuC0LItP/sSKXlLycOvX6F+TzikJNYzZ5GAjia6HSPs
zwUhu3Q1ebie/D7849wqe/rHuTDpcBuI9viP899feiH++jSlhQ1tK0P2CMGoVhKmVbC0Crxq4NGY
INRJi319Xkt/v8q0vj/WVAncc4KwcYWvevgZ7TirfT5mZ55eCjSM+3I9p7tRRS4jzKF/XRPro3+8
YKsk8Y4LOEqUJZKkfx1WVZmppGXruQQp7651c7lZ/4T1pbL1Gltf8OshjMNXBYDdz3KBI6BqXOuj
bFXt5z38214Mv0ZVAYPdb6C9nrhbHRWKI5W7xanyk2L9kAeTopr8+tiiqOGD+Xq8vvepw2hO4yfc
6eXMOwGGsDqvSqz10bc6a+qvaRDqJ3OxKOHhy8RRvz5cdVmQ5g92o2FHd/vX9TZaD66b8inU6o6i
Eyt3oPh9ElJhQ1Dpa3k3uImkpJi1frk+ou3Rnq0xbciSUQ/9McWyqvf7sMSRKOrqXfM9hLlQcTYz
ZyS0oztOI/6s2ydas2XLUGL2WDubEH3EQn+nu7Jkmz14iX2w2/CtDdGnu9qUkCgwmzAhmjYgFZrm
dH+e0NPADRYQh7zivhTgTmwiLg9xJZkuBxRfjJds5rBJ76tFrTxMYN6WDZwzxoy0IdYpPXaL89M0
jPQ4DmiZyH6lHuyKs52iNhjIh/YT4W2x/6cnY2YVEWXaycO2SDWyyy7TgMDUGMPixjQrZkiAWzs0
FwOuTBRaoQtpxY7qWx1Fj2Pr5mWYx/fRVE2qGmJXHLXdPs1NsQOvjKBrKv9whz+h9q5Prc++jFzV
+Djoeh4UA7LoHCobkpy7vqPlGTpOdCL6lf4z8dP41wgcjsbkxoTnvkO9Ros0dqrimJk96eAYB1hR
cPkV64Csrjm5orRQKxX/dvIf37M+6yvbxff3VZ3z3raIjig5Xq/P0Rd3GGXUty0jhdwKl02oeF6L
QnkZ6rB++XVQtC8/z5jnFVwCfRgwsHxpHJJFD/Rhybb1BzIdFX1DG/27WdHE1hfqJmXLUa/WKlBE
pvhjzoxelTPrc6FilBHfOm3Wc43a4uugzNYnB/XT3y/x/WXZIUAzFRkN1SVTWaZ4aRJC8AoFwbcd
KYk0npvvQ47S6TA50ynNkdkiyRMA9NX171GalDkFVLagKlqcc99PfH/ptP5E1k8Z1YehdL++ZX02
yuQPswMe+v29BBNaW4N1HswY3q/1fcFhmxxSOD91orM8sBzrKtcMLwDWWJzXzwGZCE+sH3ZUVL7c
rg9NNS/pwn41BDG6rUK7rAepeC4rI3lsF287+m64G5RJurUj8zyltYnsVu5WrxPr8r+dUD7iwC9P
1Pc5C7zD1pxMwI8Vkta10F2q6def1n9yhrMOiE66D5f7qkiSk4ZHv0ZbfprktakG4dWRtD4aC4A6
uTaRhYyry3JqebBH88jGNdq33BpkBuME2nw5sNYBcXVprX9MO1kmxgo93q2/fab3E1S1uFmtYvSi
iLcfP6SyhUyDPGB6Ng+rQQulTxtYnnf/7fRr0yxCJaKkr7OSoULp89N9OkcJxD4bHqKr1LUWwZJE
WeBDZ/BfD/RBrOI4qBlBR80JBislI8onImo1b62Hroc53bq83aura/259YmBLDRSrtb5I12P2CTl
jvhvDDPqV3x9l3rx79+4/q71if/0nNfFzCnfr7A+Wn/u+9z3l98v8/3nfZ9LG25WUOTY6930Jfx+
5fWb3WJi6fH1t3//TJyTnQY6ev996utbNNOlarIqgGpBo0CqSIQxcoK6ReWnBMOVdAnMYepli8+t
jLUPBaHtx9Xx27lXLTOoSbinVpo6x2UitFPJxasIZ7nVCmNDx4lLZr1y1+vk+zC73g0oWTNol5Q0
quk+FbR71oZHQi7FZlpcCFlloaizFSqbXs3DNaoq9v/q71n/CL0dHyfTKQMPx2mUiOIIzg1RN1aR
nedBbfFoZJ75J1QtsemiAGUUW23qblGXpqe1jQHg6w6rg58QdMamwMAnt74GszhmuWmx+0Nr5HRe
4hG+FcIg9DSb/2ks/FcaC0Lopv3/ayw80Vj43XW/f/97V+Hvn/q7q+AZfyF8o5llGpi8bcuhP/C3
+dzX/xKGLUh98HAcehz/FQohnL8cz2BpZZm6ZeiG7fzLfC6sv3xPONQ/fZZhgm7Ff6erYOrm/5Mi
YPq+w6ZYNwROdp+Qif+QgeBC9tPiCYBdDMWQ0GGu3fUCnizRUyd4WZ23lTBr2By6N5H2U+XbDuXl
vxlz0UzQ6exXm4B6ZvXoflt21yfWc+UAqWseKIa7Lox4NYiupmk9QkH09fXXQw+5qpn7/aF0QueY
U3JY3dIUivFUqzXLehjW+W4A2hlojbhN1SbG6Lr/G9EyhfAb9uvZZt3PWGTPbA04DiybNaI8G/BR
1HJPjeVE8GSiDO1M9mKrGbuhGbqxYfn2y2USkBQL2oWGTpdzs5C1jWynNPauU16SxUAm2DX4nXAv
ppbPqjSOfhCDRz11rp8pdMLcyKhX3QpLfy+ok95IEwN5PGtBZi3hMdbQgRcDvZq6zm97fbybrJhA
SzlVWzyTw0ZiS0zUTnyICJUFcLgf2vSgm1GCuhYXdzQnhBq6CLUIstXL+K1uxUXOUcrUxSCHffXa
jbBFaeCsUfEfEqu3t9ZhbhYaRdNzFo9xoNibwzRb+GPAWRfWK7Xsp27ql70T+ogncpNMa5hfRlHA
N09wQwE6RgQA39PzH73IgGIEfJBil/dWUv2q63bG4YglVOr+lRx1HTKqig6SFYv1DhRmNRDrPLWg
5LQm3fc9aa368qzFD1OfvudzuS8TIgSsnDpmCFI1E6NBjDGEKNe3tqkKe5hIdtgMyLrNyH4EtUOe
UtJuAMZCrCdL2TVIQouSnk5yTvnbo2oNj/za6ur5aFnGH63UnF2ZmP65yes7kbXNvZmdbdbBNA8w
IEiHPr7uWoFXTDCTKHbuSqj621pbHlzUg0EMl1UjlPCQ5D7lFaD1ODIpbYj53UzYfWSkWwSzQX+o
DJ1PlH54c+U1YNA3Okv9EesCNHBv+UhCM6FAuGzXG2V57AhT2UkccuRwlZTMIsh4JAMhSLJ+Rr0q
1hO3tstdLpuQpGzIxCaSmPbQod/Y9pA9DYv2T5H7qHWnB3Zr1PMInQzA20AeiCTOBxHMce/vnMzD
jA03FclYe6bMGdjthN4NclXrzFfYu4tdeO+b2Qm16q70RjKyW/vRTMbPfCBXQC7Vfd9DFTKU1QGf
rcWwxhxtylMs8AaTWGaEhCIKzUQinHQPZTtBLoBvVM3o5DQbWAzpuQ7vRgncRRV1DArm9jbDfInn
I3tqdVHuE8246MuxsXBImCRRFFkB7arSr4w+wnBlsf+ZlYbJE9UnV0e5iQZ2iHriiI1EPc2iD12P
hkJegEfnKkZ0076NpAFcrPywrhwMFm4hvceLoU+boZeYVPrBgAhO6c5ewD+bhIVhOt93MMwSDDA5
+3Kt6toD1RM/4AK6r4huhTj31gGrQ8GAEVSqP4ykaOqEgrhSIiW6E5akwnA+MhdvrREkZD5NTfHh
dFAuS4M+lR9ChkcKfU0n+Pdgu/0Rqgn78DbE8GCSQd5m3WvOZXZ0xdhto0mlbGDY0kBihijN9x1s
tdq/Rh3Ex1Ns/LGfN75dHlKd/LXY90kwNOcUIzxbDncyfjUEoBTtWxYN6FNrkZJJRnKcxa0Rx8Wm
ictbR/2SqikOyzjhfHIRI4XKraBhTp5b+27QrV85bLsqGoIhme/mMelvZG5hrUUPfOr8R1yw0UsH
kIs3KJlZ8JUnHMjKgeoECy3ZTWwSLSMxUh3G1AUwiu/RJ91zGvWfZsZXaGN/RNq2pVeNQTPZhYA4
gDGMuzB+kBHwTzNm5KRYvq1t2Ew9eRxdzdUYI8xpkFP7lvMiZp37IMEGOgNJ3s5eiaUaV5cXQbrV
ShWeWbrVfpkAnVDT28qQPnPSTOElNrEGTxTkJ+lA4/B+A9C3MJ9KNoY+93kNmn3MPnKnPNUhM5XX
Fm+29UcraLQaGmzcPk9O0A1Jzqn/eBWuWOC8R601BhJO86e5IFhz1tr2UGZweNM8du6oVm/Tstt1
aIZOi8G4Ofyqm2g5AuV48WE2Y3nH/pV1U7mrSoIQuarHAEUT7nkQlLk8ue5D6sXbVguHrWcYHY54
zImmp02nUvY0tYxivFrSzwVi1CYTvX0J023hmB/j2HyIFqe6ZQzdrhkEDYcspiqflp/0WH/MMqiL
pNgO2nyLWRpDrO6fsWyi+YW/6oJOkGWW0x8P3wGOTSflnTCn2DiFRXwgiMnaWj1Nplws+VEjGZpG
NX0p29KhRC3FHaJYbwMyh9gDM9wXrgrkJYoQVwcb6vnSGdySYqa308bpvZxT8pZe2mKMUPDx5tUL
rLNJ0D3z5/kc2riuOxtDTwpuq2q22SLa2xILNOk+8VODzn2/mFN4yPWCNi/kedj3f+wIqnUxiZyC
IuCzVB/IBnnFiYqkV17XA+1aT8oDNNNXT7dsjGqYsZUGChP+n9J3NGruLQEYcQPYmEkl6uStzJan
1un6IHNSeUVaN771hjQgQ1gPkZHsU22xL8QkA5rpbhJ87YEtmpeWnclB6s6NlgZjl88HrdNvkTvE
235sQKlV3BM4gJODYzkPmobGAxMA+xET4EM9s0UirjoqLqmh35A1/8id86azeTlT/Z8PlDzRTaHa
Wg8ZCwmMCN7eRcBrw5+3MhK84onlw4jmqYmrjk4J6hFckyccgPq5UgcRmx8FU/pO97zrmerF3s4Y
1IHl3cd1zZUX+x9jXOAnwzM3R7Y4ANKZGeusxtskhf2kj/QM4lC+6x7qZPTj5FjE4JprvTDJ8il/
1EqiNazas0wTrDKL4kHPAMBLLMBRStULq+qxAa7AjqwJQv9XCNl0bxtEnQDASLbz5IFrnNHha9on
Y34X+FpDWsdoB2v909EsQb/QR3viEM5t+OzuENFWW4z+XKZyO5iJPKR2d18mRNwUGtL4TavbxArq
avxOpwqqnyqDmOXYBE3XPqzW1ylT5aNixHWJ9FzsJsHSOhMPToqrUnNA3K0lbh2eO6A3SXp8qZ+L
FXKrcecdHHu6TejbuyhfjmsVXgctJFLDIdg4uZ78ZD67whwPc5fCzIltsLpg40U1nbGftMAN+oYE
ltw8Vg0BVLFL0YR2SWDm3kPZ9ctJJI8yfolaxJhoNKqvirvj92qEjU+uXyQBoOAGAjimF2CLZ7TZ
NOZNE7sxjh/8TawJfZNoxr5+Sv2Mf61kJR0McKQWP7NPxWBOjHsWwBJW7JHqs+h0b/fYIH43ttbv
s8KJTzRMtyST0c+nrYwEE6pqn4zNTk86d4eSh75aMmAIV1WfIvywuvA5pQ0bdBC9d9wkuvAeaKG1
xynWX0jSg/EeYTqgQTB12McGiVIpc63+mBr0u0aqAX3rvHlRp587PIEIay0iRvJoOVe6DrzPI2wz
abvDkoPkUeJCl3WUqtlTTP5oxsci9X5P5GxtY/TuJVyBQ2XmoGHE84xEBFzSU9Jo5nZUdYuhU0mx
qfPDT+hzLKug0uOTJ6unUZBF1ubcTgRjvyz+YPCHW1tgF2+sA+PAN2lKkuEbZJUe5Ob4e8xCbU+F
J4yyaSv1+E8/55eVvVzrT7WHSydSSZHUkm97q9KC2OkAOXt1ux3wKrIa1d1t6VfNhssIrka0L3Xl
VagpRpTEJWmN3WBmGPcgyhq0NxQrgejCFxtxNtco7E6F/wCYxUWwy2GKfqIDlqeFYPrAJLxLCBjf
G30x/EOcRUdylNEyK2owcufuQDbu2ZpiEWCmemdFQbO/YLBxadaixKQfqdDGBanF0Vw+Nwy2gYPP
o5bjJUmax3GKcQ8N7ngBOLSVi4e5dji6S66du6T/werhhdJrwm3VXbCF4E9MrQAuoa5kyAj49E3m
ky8LJ8s6D9I+JE0+Hzt7wOujMGc16apnfBaIw6vXRHNmkNQJPn91U+OQuDcbE8TajOgdf0NDCxcV
p2NViLpzavohRoDAHT/clHi9sFZCWl2DVDHk5ELTdE0djYgA3wT4WMyYj7201NgRRkcCG1jwyQQe
hh/tUNQlB3ZWsCim5CzvCjsftlPPy7kieqokxa+eDJ/LUBCagU+YJV+qn0MnLQIfPWvkClAi7sKA
p8qAdoPJYEnPTbktc2A7GCIpHw1QRKKQUnDV+S9NAn5hBRGsl7mMMcEz8GR733l3E/MjzmjNjLK+
Sk0iEyDJ7AWUVOyyLIRsA23YgiRpWWyKxiypgduScjEhf8pHqlgfRel3G7OCvdx4f+hXaOf1oOvA
XuGAiHsSyrlG1d7Voh73dSAA/WWsujlQfq6vU42jQzeOx3q/HkLHJacVQt0Vksx1kQ6GxiB8EFWw
0URU0bLB2Gt988MWi08XAq7brM0jFyaNcOql4zlxrEGp/jwK+Q7ifkoSGG0IZs2bGfB5Mwb9K25M
4xwuunVOmsL+epRNeGTxR5+AUmLXz+wOIQIWHEIPsTSIOdYQHkDW6IhF7ycAUY3V3PllFB90p3GP
9DSUEwNQhnru+7Cey1MKh5EGGm3ltjdVEZ6dNH0o8RUHs6yys0juTaugjFiG8qdFcQUkr2ef0ypj
AoX8ctNoUXSIHZ2ZWRXse7KHN6WqK1qtBzwlq94mVT2Ulk/6doVvCn317/pYh+K9HqgVFBnoo03e
EjviUvFe++vf7cBQzZJGzGo3bcB9rQc9HUn6hEwkOgf/oQIqrf7d9aAt943QnNM6rX2fNjH229xD
36T2ZaBr11v+PvOGZicT60eI4DMwQhNSk8tFlS4MvgvX6JHexWmBlXgpnbGoUGrhuECz3rBVzwNc
cqdI08iF9gPGAJ3ZhRwfERfW3XooNIQ8Q/Vo92637X3jufHFwMQZ7pMWr4sKn6xalAmj2dfkGZnn
mUXpocO26GLCuI658raWEZV0BQ3rSk9Jh8hTRBsiep/LB0rA5dDT9ypBtsaukfywRkDdXW53gPTC
+7hs3ce6Zmmge9s6xsrVlaF9F/oJ42qc/wLjdQj90TsnNQYDIhxxrM74yZ0sq0Bfj+PTEIuL7UZE
QFpsDGb4WZfW/Fj0gj6DP7yXXQrblP/qVLx2dWpin0N1N5PUcMl0wt7KKNtiypm2g6fPJzgLv/sh
f4r1wj/aA5SSGStqPLE9I916flhoxpBl/gOtr/ETT/GZosCrNAvx0Ob41u20JPI6MuPz5I0bNk/z
TZ00v3BMoEZb2FpiUqGM3aTEfMMGs3vTvR7BFQS4YyHGeRNJH/WngVTtUt/OeWE9sAMBi4vnLmgT
f2fFjIiVXBA8mOx8o5qQxiUiMj6KWE9IglmDdnKHA7vbXduUmCPIv0YFOIdXkZU+2NMPOcfZhwn4
Fe+cQ39GgH13fnivOU2oG2bFaNf2tvEU29Dpet8kiBq+Th2X8qqHTxAsyMugJnU+yY/oltIOemxb
ID8DfoLIfz7XmMtgRGXy4Io/0MOWk2OnuD5ZjrAB8bR93oVPhD+yisXUuklda75uOkAwonfGXexN
n7mWdLd22b3GiMm2sTKGrKoULDLujqplgdCPcxoryjNJhcgy9S4IxUAeBvlTW18N/9mogqBbIqFp
Qjytp1gLyfNdo/Kj14NUvZN0Etg4zAUFoqrSjqpKu8JcNOSkfmdz8/ldIEi/21YGF2Bu6FWQArHJ
1MjdjoRaRyIOVt3Bqh+RZnvHrn76OmWuRdfadJ57FZW96iXWwyqf8EjUrlS0Nh4spvoYEAdqmy9R
BTP9GWkbeH8CKQALo4YFLK8yux3VqslXoYc6mGR7w2GnaqDDsRzW5G+bCsJ5XfSEKhh8fQTemqyI
0nhZdzoV2xq3iI3DPBvlceZCAZvyy2hwlNRJgUDb8UkXQ1tpRkqRQkR55FNWCQ2TcossyYuP+PDG
OSe+pfcHOGHsKJvhwA0DsCWMGT+0u9nAaz2GPUIO6gUba3Z+46k3LtLyLh6cDMp/S02zBkVr9RBH
6Tk2pvHMqw+bNMyQVWPjXVyqx4lJTCZmpmxXV80tXGNGo8YCadPYd5FJ9jKkF5qMcgqvuVqxyMCM
Y9cD8mCvZWSeeQtptz3sjnI8VKK5RF6OwJkiO+WjaefXaqhBiCzcO3ja2X7Iol3egDZB6vGQRekf
ilrZgc8bZ01ABmm7zxfCdWU9PmdpAZSoifbSG6Bj29QMWj6CTavJbJ/I0tx7+AaDNn3OE/F7kGXJ
5ojwgimKf7CPvx2imbQz6NIxOLsA+cTWpLjI8DgGc8MU7XaEfPIpZQZqYRVXSXVx3As7nDfWMGNg
MkzGck+WuzrhzXYXuO8uLkZkcskQQOG2Jo+oN93ZDYv7WWb+CdvZVdGA4Vu4V1t/ebUn95xme1p8
2W3jA0RtHbCHdUe/jGynmiLvjt/M4iZz+OlBjWHLchkk/Hx3WB5ng04pi1d6vQnV6w64Qd6I+kqF
GSDyTo1bFRlQmBoXqJdcCd4cxyC4qnHIsaSdgVTEb64daqW5lv6edWq6is8/0w/Yirb4SCalZwW1
jrEx3y39cmN02kUKT2yaXnuk0P+4b0L6L7XxNnaUfdUytpx+6OyuIQjq3UOxJG8Rq6KHjiwYWjQI
nK2+oODMcjDJo0c2Aqm47iXIpyiJEYXX6BtDZjyYo+RrFU+OGV27rIlxQMXX4A9JVpNWc+Wm25nQ
O3QF5k+38ZbA7V9KP3c2eeE+0/p5sQGw7yHAWAeMu9dYiGmpOmHGwq++abCh0ljQCqYMhLVx6J66
2DCPZWhc49ilWgbhZTvogdfOr0Oa4N415JOHd9ZwQDPUjFnMai3QJCj4cgCAIeB/00xDqE2KaKyB
lstt58E0aQgkEND3ejTtF4MQJ0pxXafTNinq9lx006YEVnKfkcuBZ2yzmK2xBzQR6OE0ohC3yp3U
GgoBk73X7AyqA4JYK6LVU/jC35nit+b3v4QZ35hlRcqcVuUsjN+jGNZPFJ4knjCqhtFGZ3mgqG0U
sHAoeEo9ze++IpsD3iAgfBrhpAm0S8ObpTOohGdPaz/s1voz/yzpEuIhLK81qdtXoJVfy/QnO1XS
Um1iufuMq7vPd7pjsmWr72QilGKWqpWlBXPR1U+dxQXiLo+NrXvsl8TOiqzyMiQf5HVwp8GdgLnx
lhrTRHlABH0nyTLLIvLAcudcZ85OrysZjBMlAdzPJVOXMHYhZZYW5A40fAwPbxXpeyDexbPVm5+J
KGukWKje46V6KQtK5QYuzk1ixJd2ILGxV76CjGpiKY0nkjKaVgZkX5NSO1hPYeK3x9Adr4oqe8os
pJd+upSEtbD4KXx8FqmEb0OAdGQgya9th4oUOj9B5wQNzAM8muPEqqcDyh84wPIB3z5nFu2hpD4u
kAd3nqs9EPPUP8YWkQzSfy+zGqSSEfuHniG9i50bM0z+RKmlQP8RzKIaQBFEJHpGQGgKMF8I/TqQ
uR7aXDLLyF2T8bnL6SnA+dNOw0Td2JepsXdElRBbCEZ+MvC44sohzDHRPjutO9gh2gCwlUGa1KQR
zoa191piQV08S7b2k5sdvglefqucHcoKaGwiOB+ueSuKy2hwpzXpc8P+bOO0NXYInWZFFxkvLhjC
A3tmlNr1FfLPExwOVcDLqp1VtVcZ/q7DlAesaW4704PcSyiRLuKOl7nGyISW28gem1r8MdvlSGeN
v9+d3icXa1IIw5ZMgvw6fsoQiAzTxbFLOkDojTauz0uMcd1ch9q06bT8Q1c6OS3pX2kiQPkWJpwv
cizSSrs0NopbCx0YxFJWIHl/CwuLEL9xKbZZUbnBsq9twm1rUDU75ZhvY2fbuzjN51LQGWyqYMz/
D3vnsdy6smXbf6n2QwV8Ao3q0FMUjUT5DkLS1oa3iYT7+hrgqbr71H03ouL1X4dBIzoRSLPWnGP6
3y1iMbwklXsMk2nfzSeUpEYUAMgmGHQh6ortgEOMcso8IV1KvQXz5cIxQwPPEHvQUUn2QLpYe663
wk2j1mzLOQqLpcrI5C7ld10WaH3iakHCtyBk5YnwENpBmWAPwSIxtL5j8skQvc9Cyno1Dfne1ekR
+SJcE0uyNQry1bOCnBN8BJSMZuMISulI189AOT/psNWbuG2BwwjGMltLrk2ZunCY08cOwOpCH2jY
FZzSq3Ya58BHTOtpkSKDkcOTLeDr5aSdeTXZPUNEBzKqdLS2bcPZFTGoCq/EG7CIW2850Te6Cxux
yeaAGvSTd4HOch3F/Y7V7xs2PA5N000WdQcxiQZnnxWfMNudzDqZVfeuKeSCjVPae6fGtd+DjkGS
QAJwgUfcGTzk2p78zRhDBJQu4JAN3QHJPY0Vxowt+kdMDpNae7n/VVKiEhOt4KRvqPZ4J3q57saY
S4dlZ5eZt207O9reTNJ/Lm6u6pu/+p/u+3NTw1WB1CYswmVdwPu9GXYLXAAZDdMZdX8TB1NFqJe0
cKrlSGYZzIKbEHxW7/3t75vApP+dZ8/V7em3v/nb1b9ebn7Nci4muCanx03S5FnqbEzGRBdvfsP5
4vbcPzf/+hDWP97vby/9T3/+1/uNPVKjEJ/NZoAjRiYuH/Qm4ArnF+9vIrDbWxtuZOzySVdY0sxn
fbLirQj1YgMV9Jui2LhTZEVu69IrdwWr63WVuN/umO667jWuAb/PqIVojMqTEM0d4Ot3DCzjR4Rl
roiEuPdM5ew0wtcpD7ED+Uus989Xb0q62mOD0yr1EcxblZul/XaReC6KkNtVVAc+FuhZbx+ZPtrg
21Wpi+Qud6j3djb+psM/P357PXFjUd4eym6qwZvbfr5wzeS/X+n2sG9PrC3Jy2IhR4jVP/7uz8f6
67X+3P5Xf/Ov7rO11tsLiUWQArojR4BDs8oTDLBFqg83o5kDIP/x6O3a7b7bo7ebt4vbC/y5+a+e
+69eKldlz7qN36KZmyMzG7WepfEh35Ya4Hz7X95pVWQH/O3xcn5S/OdJt9u3Z7o1ux/l7fu5ddAo
Dmn61VwNSjH+19XbQ7cLB6gsaYL7P0//8xH+3Gdh+/j/KrS/rOj/S/4JZXP7f1GhDZ/yfyrQbs/4
LwWab/07iz3P09nNgBKyBC/23/EnOjozyzSF7hkmyi8T7VeB1DD6j39DgWb7sxkeSZP/PxVopvPv
3ixlI0IN2J1HrPf/iwKNuhI6t7/HnxiGiRvY84WJ1M217JtC7fvzEVeb/I9/M/6PTkpSV5dMq3bS
dKCQu2vdgfhuQ5Y5pWAh71uAsIPqMQ+ZzvxpvC9QhMeTs+5G/sTMqnsrAMjhsGJ0PLpvTv7ZSIQh
mi52VTltIr178m2DTowfPdDcvPatcd+UDi1koFwB6abEfdvPqUY8dqqb8t6xms9CVzRBEYKN9WqI
zbNrsBCIjTsjoYOiqmDXsFoRSr5O0HrImS/u4XMQJFY71D3lyWkGHKVFz97GJ4gLedolU65cF3La
9l66cYb2YKo2XIXTHPjxnfh+uHFTE1NzA+EeyYEpyIkCCMiiycjXk9g3MStAERvV2kunrTJA41B8
Jj6254sVWyTQT9JnN9kLfMAqQRhb9yTkxoOJ7wt/piJ+IJAfNZls4BvvlRDE0JsRFiL+H0sLJyvR
6RiLSN6MGW5hVGl8ADNE4NCF5hH5NXQtyEq3WxiTzePtmtHA5sl0/Qi/wMC5yf+5KGN/W6YItRcg
CO51x6Bxr1kuyp/JWNGP0c6FU4aXwJrCS1lrUDz76R4iaMIilYoebWz9Ek4OwRMMf3/dVGVQX2Yy
kR77G8sEPx87sf0kOiq1pSAejNZVdOzK4DUEt3vW/ZAdYshGQWhecL5dNADLzpVZXjvrK/cHgZgC
7N8CPtp0ysNSHYrc3FZ2zn16U6+1gF85IX/eXlo5drkpleXKckqLdbzJ/qYqBJUIDu9lq6Xefc/S
774ZHWJGhoosr0Hc+33ZMFwGIE6yLroMjYhPcZ+RpatIE2gjpVDdm8OWALWL7+ra0U1HdZVjHG3H
ECsV8ub2WjTQp+jgdz5tFaN51rWSC/0DCE1wvd0wHRaufdldZjU01B73ucu9BV0m2v1YLQ+WTjkt
dWXyNlV6hSDPoSAqrbehlNjqrfalQ+z+lfR5jYHfth86NwBvWhcDJDq9R6+pKwoR8iS0EEe8i3+S
DJcTLmB7phyUa10PMTIVynkyXevku5hRXb0HTNmY10Erx19ene/Dni7DHL61MDQ3ei97TvHMR4VA
GxdiofsIJDL5MAJULb1RetcxYTmP/C7ayN4l9avopn2WtOGu5nd+mIKiW8YACD68KdxXtEa/qNsv
AzQpPjDVZ6jD0y6aJZaetORbOpXrLHDNMwUlcviATW4H8HOYifvwJU09UGF5yaZs1inlqeWtOyfU
2dfxqN+bW0ORtpCAZtillRpfhTRex1QrL9KmCjQ0Mt17gYPbSMruV/5J6HnwSNSPhcaoPmR555/k
gCorNFwfcnXs3VMAiZdU8aunyFVbJ+GtM0miACWb7skjB/rO7cxn37SPNHPDz1yLa/gD9nQpwVkd
ozQi/TBHq+lxsh3YwOEZ8QBVZpk/XEvCFa+Fae6U42dLAOgIM+f7+6ibcDlDo7n9hcDDhEtP1uzk
8mUn8vEhbchhduy2PxZxfPfnLn7LdBvq8SF2XToaQ1G96pWFHMwrtfXtJnlE2ECjgE9FWHUDRufV
MdJzQPrfA+q59Hksx4Wb9h8u5aNjj6jsCSTJKYaccL7dGsKeoLuI0DTqzTQwB++JEYg1aj6G99S+
9VcUYCuvcZyncejVpXH8FwdRqECl+lgaZvbQlqTGEHwJGXd01nPQ79FuhuyoUckpLcXGKTTpzhBP
HB8C88nGF8V63hObUgTOtbLdBjxsUP9QGQBB3N13tTBXrgZnasrS4lhQhD/z+7EP7LqIxgBcR1Ik
X0Jbk1etMPKDYrpcYb+EMFtV8a5yrXOIoPIXEZhncL/a90DByt1nIhxfNXgbd3BM2C/ON1cED9ir
RtXmvpG2eMvm2mJkpK82Pi62TyjI2L54b72PbVLn8FogHbBQH4flm1oz5TdvJFYEhyxGUmRU7e9O
43wyXeNMCnv34mqEfOixkRNQGzgbJIDQvEC1PhSGQwCPpE8ftAJHQlfbl2aUMMl1TuEaLOJC+Xmx
6lQT7Fzs3S8Ck84yF218GOLiFJSVf+4n5HNRKEKY5kbyLByQWVE2vpkE8W0MO4yvOZDxB4/A5hg9
5LXuiQl1ArcCGEwJzUza+7T2uoudVig0vUS9No5GoaQk1UtT8fMgm35pi0LuqzqOn82mpuCs841u
j9KzAavFigAIchjqCpKBaKaL46oHI5zU4a/75ptFl5AInOsvARoxkkS4uF3DNch02TnRuh3S7oBT
ms3sfC3NBiS8hL+sKAMNaytk9iXbRWNukO5sh4yo15sVpbAZh+Pn9SWDYyZS+dvQdZKGOqh0ZKyU
C6TnTIMuuTrwcTYGukWgNzZiZd/bWcg9lhz4wLrqdwui2T6Nwx14QaovZJGOWsLE3qPNNhsR3FcQ
KI2ihddNsa65QOfJHzRGWdK8wElp7o8BIIh4U63c5jruxNSU9YG8+mzpxvq1D+IEBGlg7CYroBft
NUTHYym2rPo99POtEXbkl3dpv3P65otBmDCYWvPP4WhTMirVay3S5NjZw6dd+zjjkXcJh/lBpXRG
q/Ead1mzMTuQ3lbb8rbIjiEa0ZEX32JMnrCaM6LSg9QiajLN8GA4pI3Kpv4dAPxQqtFx+ZFbTKft
QlmUjrrZ/bIGkGvNIOFGGPGm1Zx6UdpJvfPopy2pO79NiG31BO1qo2fmRrhDvenjKlhEUbICJvMd
SiyvnK0vWuvgNLbW8J0Q5ofE3sb+i1Wb30auHVsBz1EPhqWy3+Fmb3vDe1AlQOYk63+EEtQta/In
2f8/h0q+YPPdSowJ21qlpNKOPyn0JSjxsHnb4dUJqu8OTM/Sn8IDSw1h9cZKH/VVSzO7j6IHOHRq
4Wz0Hupr0AUfpa/JRfGLnE8O5lYt/QY2S6hg9eiNsW1NezP2FEKJtJN408NZEkvCcu48QCWjrfaN
IvBtslHdZd22GBtCbmJwp7iC6h6P0eQYr2WrX5F9PKK59zcwEWyh/4ZN0PfjSwA9ojLZN4fOLjDn
SHhQPMT1NLB7OJrWE+u/qbsM0luiax05WLXHztI+014+6CFpplSoEg0zryh3KSMx1KnhCTESYlet
kotUlej7lIzIoYYpNCyQuD4iu3oyQTATC29EK4sMG85+ZMoeVYo+hhllcko2yb42HYl8SkfDR66r
a7moS6xVaNfPJfaR1meut2iY1+d67tI1kbxn/ZRuGdUEksLFYAwU63sfdSYm2IYI7gCZsq8HYFR8
cZZ+RSEeDI0ogoNJliv1XnMR6wwwefjmqKA4ZX73LvL6UE7Fd9Hq1VYCItI5H1ctAdf8G61dbk73
PTyHhVNzIvrk+bARm4VW48UYEZpaCflXrRf0hEIRyxGp65jmh1wnurXwiFIdLTT+QWNsONQjCmtu
tJpC/UUvrRPlSmpqvoXZ2Unep9oSNMz43tILlz6myck3KazJ7kXm1rucX8cwnHc0zSdL0SkavRRT
ZPRT25wjllZ/d1VMvVahm3SfRe5/CM/4SrxfzAAXuud8VGIlFjQwC+n99vLxi4bPvQneAph73gDQ
UZdUOsTfZkRDaONnZ3kvo2H/dG7/M8b1vV1hlkLGm5c5SV3R3pH85A5hJ5ETP7Q9deTSqT4NnMD3
IiKf2UX4rTMXdXH1QUqsj3bO23rOsCuj6MiC+Y0u6VxRfpQuEVOV/5CZI0x8+uJjPrzrnjqWxAPa
9RwROSE/b6JfwAFpVHAA5ja4LNRrm04lDYHn7rlJ3YOa0M84CxcaSSiwpHryAhqUk7IpOEgmR5EQ
xC2tv2hGckkq+8PR40vI/OtqRPWUw0Q1Wqr7UNq7urOitYxJoE1WSZNfOriwW5qPyBTwBDZ5fg5d
qDvIDRuUtpgjonBV9xH1qQ87RUmG+eZHgetZNGl9kEh8c8DPSRAsWTSAOZ3cdGf1MSh/s926Rnfx
RrUgVPojoDBfagJvT2fAM5MSDlF8VDUZum1rGFs3Jq7ArvXdWDu4FcpPNIRqb9N0WBS65pzY71Mm
rBrWG6XJaon9seHxP/CnIToS1LQYfRldRBNQ/25+p6O0FqqzJkKwNoFte9/hY3L1lHUlAjp+Skvr
NQiY2pHbaysNSkfnyHzDKkvuHbL2FoWv0Pubxdmu21cjsrN7IO8dgtgx3aSwkSDfspWj5dsfaVjq
j1r2hMF+WphOBRabfPel6s7s/OwVISuSxRdpQ7Uf39lj5NMhxOped4mz1Qak7gqRf9TGlKi94iwI
zNp0Pgp2PRCHlF/toPFN6WzuR6sL15WenTUNcG7teOee5DHUFfnGTXxQPXZD41GnKeMx9C8tbfhw
G6H27BP3ThQFsIy8fNc46XuclFimc3bxhdR/GS0MlCrT6C/4Zc5cQ1MJNNEmM9r6TebNpm08yJpD
e6VlPNvI3E/Tgogblox9H46GMh7K3rRrPfbNLj/+orZQRZaxeAD+RteMeJ268R7duYMYNtaLbrpM
l00GuahxF2HrnaVTPIwBA7zI9KNUGqjeJPAorh56plcK8i1iEeKti2rUnmUw0qXw41Xjx29QEGi+
OP2xL/Tf0Yj4XbVxsavSPFwbtc3GOvQ3cracN7MVH5MCgrU/t293QkF8Tc0JANv8d32OfdsFzPh/
/d3t4UTH+RoM9fb21Cbj6I4pRvzTS94e1ANWhPYwhxLykre7+hoHRA06eKLQvAyssDjoqHUW6PwZ
lnuAf86+J8QiGSkkFf1PlLOYbUfQaiZjy15qgJhMrd2Xsj3bbbP3KPvQO0HKpNw3B3tTWk0/Ihl/
aguLiEJIL31rb/X9zwQQAF9Q9MQkdsijJRD7AYEWawWsDfpiss2fcVyyp4xWTWUcyzFGRPlrmmh1
ZRmzQOeAiCMnx47RSNCi1ZeiRXsuvcpg5ESul84X3YhU73ZtyshU6PpaLE0l1E71+ur24O0iatt8
M/XOc50O5LiZ8SdaMvdOb7Nd1xPxmILkygb0PIPZ+gtIrKREkqayolcl72oTLj55U0icb7cr9vh3
ldqlbfZQOoaO9g3hHT0fYuyoJo0+cZepmwE5dlidTWb+mtkTYe9znGaNp4feQfIxeVG76KzQPOid
hWtrvjD/cc2l/sdSKuQkHvL04HU4y2h6ANtJrtlMGJDWSRPOL9OlBqdfWzN8yfrwIEnRaGMDZHbz
jYDkWaBSmyNMzeGUg+FJ8/ve0temhsTYQBOWTEfLgKji2uZ9qAFEp31nKn0Vl3ikB5gQ+DUALQcc
G2xSsJ2Yh6CkkTRbhnKbrb6IH27y7VGtyQRZt772AaKemUEUp3jwf1WjtydMDWpRcXIclrNNgCsx
e1CGcxDFrKx6GEKFRqc+aTH9YQBrhq59tIhwqP2xxEdMjlSvVtEHsYxHq6aVJaewo0aHfkFvWooN
+sUr/HoVPRapGews1Z98PKcLzWYhlW0maR+6jeeCNU616h6z1zYfiJhTtcG8b57NIDmn4UAmSEK6
ZlP0244NNT3alK8pOIKLOnsqFYXLMrtz2EV52dNIUsosGnw1tA46f8L+YrjzzbMtmn6jZ+0XsZeQ
gZLAWcVVdjGTvaW3+EOs6ndazRCPOcLFkwezhUTtUhHwCjY/g1+eKgb+xcCqBY3o3iyGmXcI2l86
+XrwKtS66r7Og+eycvWVbqconwhZKKvzaBfetrHfxyC4ahkJnUxNd2VyUQ5K1VYSLB85kcO60bib
VLslY4H1pUzg0eWvgfLWg2GhgI8jKqxR/FTZW5WLWVLFLoAFB4e+BM3SXCeW+wuPrItl46IBkPb4
jFCccaRrcGrU7xFlBw/aKjumRd7Ib7sUBJulBMTEyXdS5h4+Slas6divzP4IY+djAEB6Z0kOziJs
1nZf7Vo3igAsY2QG6vVrHC0iUG1Wjxb95pRpLPP81wTsO5hR9ZQQJyVcNVEj6mnXxsukzX56V74a
NnLydPpuUQkjkUpp+ZqCkSHo8eRcM5MAC18nsNMexqWja8+ewEVnR+VdNCoQlso56PE2y+LHXOhn
5MaLoh0furDS9kb7Zttyp7WvSsTYeqp1D39Uz+zHhMSZpS6ME5DymKwGwlu8zvndaNZRA9dT1sm5
rAEi5MExC6SxmKzRooZyQtv1U0/xe5hcLKN+RTtRIVrJ8zkaCIOjy4jmOGQ49tG93wXhu6rKb8NN
95bU7gdbwQN98TgRwd3/xv1SLysveDAQ4a/geG1cQ15rqb/aTnJwhuIakqMrM8xmWXqYUBrKRmDU
aPZ2W37CiANTGsPfKy006W2q3iPbRwA42V9BQogjNoZpmTvlEzjOaz5VvyMGCnMiQxJBEOqRh0xn
zBHG/SADEIfF1xQPXwGDgmHkv+fUoVZVd6MQEESqDzX57DGblbSLclmV1P47oySy2GBYSYEvxvHC
fG/sIdn50/QkPeOKftkO7DVn1zN+uYfM8z6qADqinP3BPc1TPuB0JG9354/PKoc/Go4lUYAsVYOq
+N1qLV5whAhWYD03TAEqNM62T8MQtfPCGItNOYnNGLMVTKbwyNS3odr2kCGp0ZxvkymswiLIEfxu
GSfF6s0di1M59ft2CB9QeD+6NouyaQawUvZw6pXbpxd8KzAeY43kqvxOOggYffsYGzgsY0tc68SF
5zPuHavHnRh4VKeN9173HyMQrqEXm2vB2pBs8mnR15gWRcbXLaH+4DRMqIeMrKCztRuy4JnK4WH+
F6u8evIzH3EoIwIcvY3ZRt8a+7LVWM2JBHyFiC42jGBfFqt2NDBUJf6zORhHYibHOSZl3UwNo2c+
OXsnyy9e/N3B+jlCfseM4mhvWZy9WzERhnHir7wpfWlCLE39c1+UBk+Lz7cTqc049KvfLD6eifsr
1+GAZbNFvFN7l9qtScEbyUdJNdOEcW6w/2gIntKHV1gBGV0s1uzaxGbRVUyT6XQ0DfZFbnpPe4zX
gituccQwo9dL9CvkSCr9K4hIFkqjS9wbX1huGOT9+hIaLec9erKxrDgryRxdNgkV7Hm7jdsHSWNo
3LuVTkEw9U/8+nuMdvHSCymHaAO+5BAijpo9W6Hn7EbmjqUr3GYVOM9O7X4MDmmdwngOIgocXf+b
Ne6Lyq4OPrENNMVV0LvlimML1J/Vj8j9IuaV2NNWaohC1pEj3HmbQSHFTtm7OhIxb5MO42NY8f6Z
6tQG/RcTqml+5ciDFxJ2/+gER0ep5z4bkMzp9WlCprlrscTgjTuYGTSAzGWjPZODclw8lFxZl0qK
T7q3iDrClZxpiQK3xMlh0josSEiKTeN9Mj4R4rxACCcDIEVR6s8jZC3fsYV8uhaZh14frd28M+69
jHVo5uUmHmQ+3gBdjXG0XQ3BLb61oO5uEg2N6YUgD4n8RRgAhO2NqwikaBDF0xDBfkKBO6TShnm+
atEeQ7e+kLjkIpRt59Jr6t21ZBX2mSC2AO5io8AvyabZNK3/Ounj1urbb1UDgRxsOEueE55F5j9I
kyppa13benitLP/UhfQyslp7o2JLMJ5CflMWO2x52sKNYuZZJrQ4Hr/iaNzNQdVLtnm/J3fC2NSx
Z6XPtxwHUiNbwUTQAzGivk7OS/xF2V5wCk2zU3dZWOY7LB+m7Cz+NXj62s4FP1yUpusJSHFoiMeF
K1EX4rh7ISJ+XbZ8gC7SBUxWqsoY29ZGXob3Gq5SpO3dwijn7mYX1qs6t7Y1/tJNa/jfLG+eQScp
VkLaKlQTgRHZ+HuI2u+8sTdtLFi7+rG5CAw0aEGw0QuLMMpWvRg++yclzwMM3DQ4CMDVq7Hsz1oZ
WSuoyxAClI+xJX0WEyIlciaSLXmIwq2HQ0eE+DLDwHWPjJbtA9LEF70yQ8ogob+mw4aDXn7ak1sv
w07diaA7FgPBuiS/8Y+LYJjiFWB4hobVs0+nB3XnSXgZ2vCkpxXYDcY8v2SDlkZYsv3q0zZpJ0Xh
vs0Hiljdj1dBaXTZN8FRXmCTfB76dNzENTrhLko2jgvfIdUngtPH01jKnwKb3kaD32BT5zeqF6Ol
L+3GgmJeHH9Vh4EA6zuv08EaoC1Mzm6eEi86ej9KetT/6euRPb7QtHkEyG1a0D0RoSM5nXVOHEaX
u2jO0DxWIbYm0391B/7jTQhbH6g5Ealrn6COZWspHbW8vpZSPLChfYqC/tNMPbEYWw+CIulOrW69
g5Ict0GrwmU3NB8yo75lxAoR8ID4HKcZk5NxdmgUOoFeLSOPkc/S0qNWxZtuiGyK6gk54igmTeig
S5bs1U4KKFKwKViCZt6umuCrqTkfs5spEu6v3tbZwQhYI8qSUAoMd5Ug+F8hmCa7Mx+WfZE8iYxt
s0klYNkUGiM7RUDemSj5dgVbJSbWWn44QQTN3GJhrAfm2hdevDSa6QV/EVxoZerL3kMu6RbeuFL6
8K0Edzm5efFUlBDJjtm1z1cUxrh3eGwdAMgiQmYQlaRIyt2sR4fYR4qKAWh4zFHTV6aGprWcHrGc
BCvS2kH+1kW7Nj03X/WxPosKWEw6r4GwHuwBgEEQUyX0DOwbongvQyAH6kUlBONFAN52OHeNgwUF
vxD1xjYVa9snUaEbJuVtvMun7MTwsIlp67unIONMpvNk7RKhOQsttHV8Jp2Fk5dJpnIhjUGS/YnZ
/C2jgYnWdzZNiUIIqEZPkmI6jvdRL/tdnk3ZOrPdfe8zxSVFAwR1fCgVzZ6kj46aRbchzoZ9nPr0
6DJ9H2YGylOPZYhrkwliTkvyoSA6qxS5uBVvCskSwW6GjdcpMJFxi4TdnZN4pfZWNgJzXpBCzVnJ
ujzoIdJePaSgYjWeQSBvYt51WYf7OoUL3pX4W8Z2/ALiMR2JmsYZXyKlzh/B50zLWhPHQKUDTVpO
DAg7ZZmk90UQXwPVs/AAzkJ5lqodgTsLWrW7OEo3Cd3JRduoR/axG6XrPs5mOrVdIbK7rii3U3wn
zeLiFDQWKvbZC83LHvsu9F8J3aGGU1aO9ovq3Hpq3W12y6NnmrF9eQ5McCs4IOIt7/eJ+ZFRs1OM
1ADlybMuN1ZXfOlJtCol6aRTJBhjNatdk1bL/JKcHBgTTKGPlXD3nSAix2kVjBS7nDGjrDcDgAFL
nkWxTXyj/yl2jspTRnUAANCq6faQFlCa4NmduZJDPzIUxlehhfKgKu1cw+1DJ/jsjTo9d6KXz1qy
JEZzU/GVYGOHEe4ecdDgRtM/oByCNGKf1uYSydEEUCG/jGq6t0ScrWjuLPRWXgDG0+qwyIbDF8Ts
UGOq6MDhq5QdUyMAiKfR1fKIXCagVsGir/QHL4B472jWM5mQj13UYsuBU8AoZj3HQb2Z7IkMOZqO
+87Aydr4+AKo+W90SWhWUEyXTDuh7iu2HHdHK9VOiApQfgzNyZw66hLs4RDvxKj+yFavo+TZe6Og
f8i0l94e91bJdq8PHXdp+kw9+o/Vd5jNZPaCaPdWC6LjoLBngKStUAghb3joOlABfsovOVkDK1cv
J/XC1WgPWv1rZ3q03wprg+utRtwy7ZKxeujG0ITk6RerFAw9Id6uRx3JO82u9Y3UWe2ZRXTMm0yc
tFQAFXQQQVlgjAL1HqMe2o6VN3CYBxQqjroWvVMdZCfSNiFK1mVqKm/BjqJY2k1EbG1qn7IO17Fa
Ml24O5HnWPxpLmvYWDpifU0q2Uy3B4SsxrKS3Zdb2trCsWtckd0bY3tFfxJ/lfTqZSISWMuW7q1z
Xx3zrRd0q76JdoEG6GdIWf+mqtv6WVmzOlwDb2RLRVG+tuCy0LPE9GfSG/VTO1gbKSO2A+Wm6Sh8
Oy76+joIxpNVoM5OIFwMFfypVCEJRWqys4X8DcWdMlf6GyG8t5ql1F7nWmu3ju/Qe6OLKDYisr/G
uD/7jnZnGiAoR3zRXtw9t2VyTWzKllGf4PztyXZkNd61H2P82Tpttc7QoayR6a8iV6C5LYpsXY46
h3oHjYUExsfWyt1tjv4HXBQWT39V8Kux3c+vqT20i2rCzd6VIly2JdzuiC6P7pZPQTDskE28K9rv
C5kyEPm1/JySaMdKWheTQL1NrpAoy980ql5mDioutI1N1RYPunoRxnCUoxdsgpFyXd8hRy9KOC1x
9umOuE8S1zz4pv4rcAtWtKz9Wd96T527jTrL3ZRJfxnH+uT7rQtxIQLxSQRDQMV12Zem3Hqp/JUa
fcrmkxVwpov6QdX2IRaOv87bdFMLjVhzw7y27a6jq0KjUCffLgpeaUwReq+x/qzbiIKTmaxSiRkp
Z/K0qWgs4wECkidaqLxMS140MO6DlGEeR5yfbKu8k2uNGdMZ2E9WLsL1Mpc/tOJKdh8Ir4D8kuQl
QLL7GdlaFgxoOts9zS4qmvbS7TjgeGlGhkTa2+bgippKh+1ftShzEF/IX0i72ERhp1iYpK9tR8vC
ZkegOOcxeIeYxaZhvEy69qsJB/tOVuW+0f300bv3nowhKoi1wvRZJi71zvDqWj9ulshLmUzkncEA
AkwQEKJzGqYFpwg7Lpk26O0ITxndCboORoop745lC07KswDtxV6oL2q3BYwhy1d4DPobLIfHxnK+
Sid9C3Mj2NrJqG8Y1Trx6FBg3VoAOA5Io2o6OSw4y6J1yI9kgExtb0mZiShaAeSDoAusrq+phJYb
zMxM3am/SrwUd3llwbNXl7ayWgYGlpilouBTNVqzbogBCkOHhB0kkqME517X9qLQslMwaune6Mbx
bIjkPguh9ARxo+/dSSf7NaOGnUzbplwlNYOxHql618JFZ1/S67NJnkkd7wgYK8kCu5f3BHIFv6Kc
FttQV1g0/C0xDhnQGFmt9FuY8dCvKI5sB8JDNQBhM+yHILIuOY2jezXKwHq0s3JPRqW9HULjGtOL
2g16QRQxVqvScY0t0M67jsb+neH5Rw1O0QoizbNBhdCxu2mTBro2s4BICra8zwRL8HJsiIjFsU7z
EMdGaXTsWiDjGbZqOd/xkKDvSg+E9L4Yk4xWgdd+ysyGg8FIU7h438aGClkQtVvca3JpZAT/sBEm
AAlIwh4diM5Q8kHIAhzAvtA29N6bZRXTBuLayBymX2QNLT3oDcwd2Wfn1MbZwA3d51+B7qQvWZA9
xJn15WTuuq2ILvQz7CdNsE5rf6Oi/jHjUEBR2zZzoB+7X2JkhYvpvH3VauWvSfzcBALeV1aapOEw
L+tV8wt2EAtTH7u83VbnviXoxezu+rL6T8LOa0dyKMuuvyLonRiaSycM+iF8ZJj09oVIS09ekpf2
67UYNdPZKrQkoFDIiAzLpDn3nL3XntYdGATOU6ymiui5TzTOvhbSvtwPtsO84vwicLM4izh+lSXX
5Zx2NeQt8AJNepWzU+8sT1zpKJP2VkVt3ZdDu8IgYlE+jeH0ZrEYBmi1dCSOTb1kihGrl8Cs47Wf
qtfGrINlQAsP64f67muZbdOmiAjdUc0K0gqWj4ICue3xprruhvS2EKxX2yC6xbOv13xYs/CXIRQ4
Pn/CGMI9ENRJpIKY6A7rzzrV/crFc6+HtYILTpuYpHe5akv1kBPbi3HOGek52VgAopZkQE5OsM6D
q9EuAAI1RCmYdr40S3Bl0rS6ZT1pxUZH3o+kk5ic0Brfa2CtKh0kQin3pqx1sXX8yd6Q48kYwJdP
aUwJSOzyU9uz3YRFtnvmludOJ9DJN6cBX2//oHcQGKoVyRZjZnEP9Cg7XTKi2uOfH/iiIjr4+ZBz
lMP1vvxEPwWx5v//PpPVOxTvfz7wAqb/fRlJKbR0qkgVByMpCDyaH3h5jKwu+O/5Nn18byT86b/f
MUglGrzL7XiM+NXlCf/y4+/r//kNkAuca/v/66f48yH/vCPXu2Za/+s9oQiSlVtBPTo4tcX+MX+m
y7v/+SCXdzOxRORzovp/bR+yFCghLg+tUmeq/2y/Py9+uff3VS4/6S4k3nXHTrr3u7dwZot4eVPu
i3ww98qAIHMhnl9+wsRWXv11nzdNIIh/H5MgsqKr9s9HXn4K5zP1730NnEccQmJ3uf/PK1x+++fJ
v+/1+7y/XsYGFgKrMzSWhkMffR23hkHdEF7/fpDK1JhAXF7rX34sG/bV9e+rFWDLN+ZgP6YXwHOX
QpLwWihlM5X68l8y42ii+b+/7vu9efmpUO7RTQuf+Nf/furlp8vzLz9dXuT35kQVytqnULRbeMbv
L37f7Pe+y0OyC5T6373W5b6/XuZy01cVBKzGjpZ0QLa/r/fn615uX96OTNhkWv71Mn8e9O9e9vKc
dPKv/KaVW4eAV2BUlGWG0DpWX9x0A+C09vzfXzf1QYFB++vXvQ5+1dsk/txx0UHVXp70+99f9+ll
R2jMALzu9x3+epvf5/71Vv/ucYYf8Jl+Xwt9IYkeV9Pl7ssThOyZAf71ov/y+7/e5HLz719rfi53
Y9Ku/+0m+Hef69++zOWBv5/18pjLfREKsnXvwi+I5xSYLkJGaDBCWxS9YvSBhbtWN6Hq482f00Vv
PWk2jDHgMKZ8vJwNypl0FiVluRdW6sIsm7sPOVbhlMydniWbY2nzRQz4gmG8K1wHW6a/9WFEhnSw
55/o1tWCJbYj152R2lu+89lMaZ3pXv6gB7W+86Nkmw7dQ9XGtBw1WpoupPzFQGwd6oVwI4PuujHK
kw2/hXEiNXOTjzej7L4EPuSUwEJEaYq1B3NYeoDVLNcdAfhVKNJMPdjmhv7lZ8ODIf10E1WIIvKh
RFxUk5huBPHazKmSwvSUl2RM1Xgccc/I6OiggjoRL7yMSqthCpKfcwMtAENse+UDbDnolMJM0SU+
XBXcyqrdD/roAiGd9FvhOSaAdj6Zw3J1cJ8pTVjaKAKM+oZCx/RwT8cweWvorgQEstRnm65K1iqs
9K7JGXBgJY/aOsCuRzmIFBTvi95Pj5bI9oWUJ1S6GJ4b8Vr1ZByXI4CBtovXNtd2KpQj4Ru0PSPa
bqzYy1VT7MeoPdKVYI2R0AbUdACIYWLg72cKECgRb/qKbWcr8o28KHoImSFO0sR/H3hkhLEwb7zx
Ou2Gn8Zlw3id/8pMnfFo5x9DaEPLOON1ZoYL+cID0ST60ewIKMishHVLHT1X3U9CDhU4CSqCYbK9
bTAtXE2qnTIZf2u1B8jZYUsL2umy6cW6Gvonaslh01R6ucxU8+XGN3nI0B5dIM91aCVvLW0c70wN
MyxUBirzbFoS+PPWdH60Znyf76RGg0C2Ub3xJqPfCqLtPDQaa1PwxUN0jcAIb4fZuQ/yQz8OE5rP
ECvAlV7wh5YbK8L9zAwSMz3xT4wNOJaUyco+0n5UkE+rejjNe5CZOOqURdM3I2zK5IbxQCXelOYG
59JsPyvw90uTw2+JDLBbDCNSuSgigEzoiWA95R4ZU/SrGm+IaJphBcJzY4lU204peUaOIraXhiwz
HFM9B3GKmN/BkFogvCI9nA/MezkoyVaFIhiSIJYR66ONjk7b5MQr3o4GQMnK+5BZIaBAh+9jp22U
B1+qN6jLDOtEPyE6RAVWLj/6wtAMLwTk0JpYmBe/GvHqi52hfbs+sDcztuK9ZRCd7Sf67aQC3PBj
Bry2exjJ6YggZLce1Xep0XlNOxg5WvqZVka7mSoKYxqPcqN5T5DTAOMmeYBLqmhXoivohWjlceKQ
XvaqpyluGNfhQHciZ/ra6u92JSh7MJxDDL9v0uoRMX229OlUOr58NVR3ZoaWLz1LbTLVPZV6AGW6
SeiMB1DXUMGz3jAGkkLDMkA+xbgjcaOdLTSdOtkAZSmeAF9VAttalrFGavJKXxUJYUlEPa51ALeG
heAyy8ZnuDrvQVjVTI3Lr2R6mUwohi7qUD2OmN2bj14VPWKELw5FrACDH6CD607nv6uh9Va0q6B/
AGPFvgh3x/wpMvTUuvOa9PYZXeYzkIAj1MtwmRuwk3X0d2oSyXqmMCjZHAP0IbSmxm0aRc4inopo
N3443bYLsoe0aN+MtmAupMYbkWirvsUz6NBJxCTBuVswCKtIyzKKlgZr3a9C9ollXbao45L3jo20
qCVCGGwWezlgwcKmVS0Va8RIp2Z38fs05cGSmzq3g1vUKGrdkxmynEfIzpCvrIJwvUKj45BlLz3Y
wJXhZ7MynnZE0+TP0iYr0yaCKQPMuQL+OK2cWqchMzARQ2W/BsHw5CTmbTfMzennzmHqW8UpVkoE
EbH5VWrpVx6bn02F7ZuG67LVSbFv3RzHDImCXh6koCAQ0njwfhbRGL4YqBSGHF1nP5b3elKdqwaM
CWws2dLobGhYmT0fODI3foP1TldmvR40h76mLq+ZWy3i0hEryw1Zt4bDvoRMyF+kSB25QS9Ce1QB
3E+Mfc1U3W1czENZec5TGluWu68q572J5bokJxtIX74SeraLDJcw3kCpVdsH6D+8/gpkGkGEM9iA
q+66tRJ07cD8Vo7G7AZx34i+gSC7wNI+vYoBX9ANWyu2mAz0aJRcyLpD/SCMCRBLLralMLdEwZ/S
qHgsBn0jjAwheoQ8ZKyy19hmN9PKF18vk6tuGUbewpbVHRrgBziNT+OMZRF18wCe5LMciP8q0dXQ
Gs6BPjjhcAJs6aY0XI0GKavhELsqkdGUDZPUkqGMI5p9GqBQiZ1tHwPCiFGqvTK1f/PD7MGR7XFw
7EWi9whcs10jstd0YJ9IVLMxW2oDqzsStAqsFp+bXtPUSqV5ExMbYNUcnyly2mzHqhv1YcasL+4d
JPbluOTYfBvV8BY2zATdDEmoV9ImiJn45iQouvGjVQ2voIa/E4a0XWiBAI/3rcgfmK8ykdPLO4mr
tI01VFWpwX9WdC8mBCnlFHdrYE4tiIppK/zwvfGafdhiy6G7uS68HOmHcr8b0UwkbTI4bxUShkIw
ftKRW2iih5yuF6tg9gip4jYN52RVhBFrTFHbAUTT6xxkTYPM25cDY3pMauGS/KtyEcVcmzXzUGUt
6+VgJnK55m7WUVfk6C2kmx4IFNVzjEd6/9Lyofa6fI5lCghqzJ78Wjtw5ruPa7IJ29Zl04dnQ1Im
2OZWJf1uKINNs4O8vQG5Z3OSQCoRY7la9IwJ36KRwWDrynPszeoF1az1ZnRWg39My/I+awHCMhTC
pMLR23vBd5YBak57CExD/Ywq5Gj66qb1sqXb9rdShW92jpig9WlDJX326vo++gPMnstmoqllCXrD
E/vGzL4iBpiyoTZ6KpoBZId+5JDcCgJ89jAfgzI/4w1AbYMZCM8Mh0v77CjaclNG4m0TltcZCcML
XD5sTYGe08rhjjrZt5yNK7kib6zy28eYRvyujpiqIOhxcS3gMUB3XoTdAelWBNgneMMGs+KUa26c
vNq4TXeyav+kSgkTiuRYLYvxfDFatzR0BVio8xR1qhe62sKabJr8FhvZZTO6Lg6CHJXVqjVdf9Hg
YafPwmQ1v0dPLdnnEDOhoV7YTR3fqW5NZqt64AJHJXnrf+lD2x7BIC+hftg7L1APmhhZzfntG5rf
xTgSGmX07VvdkJzeeUw14pHfIpnLaNLUTEUIiCa8Qdc4eCjCKjSBVcj4jFkfgtQ8BcHReXsPEDhZ
RL7kCt52Eh04tTEELnydEHOS+CjwY3Vhfz34CbtLFd8ZnH5WTcuxFgQpY8LqGMblj9vEtMcNxuWp
9Rg03rkbig9jQJUy1Q2lNyahIPY2jHtPbQjelWIxpMnW+eGZEmSR1PbJjNMnau0nz7Hk0oYkgkx3
+KQrxbDF64az53OpccYVqM33UMZczZ1bLUxojzsV0u2Ko6Mn4YHerd3lTJtIcF8Qf+UunUxskjD+
6TY+0eN2adQL5u5kFg/9o132a8MEEj7mJHnGLutgp73BhsqwV0tvLHrjzFw/aIkVW8Zs11U1McWc
CCxCl2uBDl0ZRIWiIPpgpVwt7bRC9mow8XfZabQfMzDf4zLdBw7TwThSBynOudRhRUWIibOcQnSy
QVg1qbf0MeUkk32qW/8h19pvRjuWL47xQBykHMnUQGCJ1WitunBG4AlEJNXrUCdXbTHdTRbNmU6+
VUJDreojGoMh8ygFktFBBo8eQQ2LSg+pOzHlo5XFAO6h5dBBCCBOYbwy7cgEIK3Xfk/aPFp0/QhA
zDE3whofTB3zUsIRGLGFUxGHs+Ts20ZQssoAyrBGjAwHJcjwBq+Ouc9j5nKU5nlPqLbBdhK9OIdD
fgIkjzPO8UzKsebUpPYzWVHoBzv+67oXszloxsbRB8YAtnYvSnIKBMsxTlIk0+kePtDxyZu9uz2h
rWnKiU2zDjChXrvI+jAdbdwEZncPn3o9KgMoVpiBbaypCG2fvb/UyOKkMIEbGKUUVBYXCyR9ZWr9
WIwrFs7QfjPUvpw3yU6wzeVo6rcx6vpFVLmrlDBycjjYS1zbfLc97ztmvoRVsNxbZr/rRsKQU9O4
q2wf6ZRBTp0Pf0xPS4IwbXMdxyB8EWDtBi9lMG6OSwNRpGt0HnVAIpeGj4QHcQeAs4qUc3XQECiC
uwHalcnHJCtOke5cdTXwppL6uSdVi2a+WS2cbLb8JatF2UxnWgEvUnyNSJJkPiWgtBCTWU176xb9
q9v0n3GudhNDbcc03tB3whC0+nRZwJ8Lhhpb39QzEGDnkeK+S91bJqk0tZP81OFY0phREpLtvyY2
+hP0Tw+BumuFziCUpTu8XqDEOvRehkqnzBZHYTD5JHBu7UwDRg3dvZasOjrAEkTC6De+6B/NTnvU
/bYg3Xm8w+HWrUAb3Oak9nRdEoC4nF48/86j147IJCcenjnyUqmEApsCk8zTcJWY5Wrs7StkY4uu
brfKJepa4nrOHiscoFc6kD32yWUtI2s9JAYrsQ7BG34DAnBMh87zHI2LyL3B5xfG09pv8Z4SBtBX
+ouWZVcQSknUG8ZtOQSbssswvVRui6RKfUYVXE/b2lNf4AmnwJiDNqgqWX3113q6p5K299qsPOli
H4VM5/A2xHBkPqhfy38pKgsNnpd8jW70EqloDe+UPI+utZaJbyK6Gp9LEWfrwCTVxPQWRQfhrcHV
4iSM9kT7khZM2AOmnasg4a/mOzVaGL/H7Whg4XR3PCyZxVdO+jgMXL3tEkGrBMi37By19L1Ggvtr
C0RC/pUov2Tghos0kmcVRhsrtWNMr8NBpia81wC2btKyaEOPXKnPuB8fU1RsMFR9f1FxxINJgqdl
+RxKfd+ci3HjQ5oeSUZB66ngnaUEUWplAPQqWIusk4BpHQYDAb2QOP4qg+you2iaWILZLOttuZji
ZhcNpVp41NmLujS/egtTR/YIWLrYInx7c1GzuBPgudHP96klv0pmQBu3zL6SDKtv3/WbyozOU4hQ
lQhskp/m+b0+XdeRv3OBwLZvHIpEVBTvsRlsTLv7AclyDnx8XjHnKMOt13nnPvnGcBhrDSVHxSq+
JIijqwW6MqZ/LtOr1DfJ76YVHsnxmCG6XGdx0W5iBIwOw2YCpfonjlHUIIZE5NILZ12TF8PzFlAH
wxUUtL2R6Y94ULVVzPTvSZhoR/oquFXRlz88V571jH7mwc1bqk2oKzY6C9Ibg3iBqANFElpKl9UC
BS/HJprdstpWtbOxXnVSUSrDehryVmOD1nclG4+moHWrZem4UsJ66eB+GCEgyQmtFn8ZPzxiIXgI
J2dnzLo3EUZzMjIhKghGPNawmBTxd7VWTh8O12Nn3vhReCu/OfEGsDb7yjoOUXebCVZqTg2/PenB
xwn9JQJNvRjN8mxn/cOATmFDGMNNAkTR8tGRecxkBWPYFYtAeMgUnqN1b7wjpX53cS43Ojtmaj+5
kXNPMCF8yPgU+dM2VVhQSAZpao6WEOu0Bx/f0l9aZX9oLpIQvtceU9UGNy7NmITrP6h5ggzMbl+1
57RyTg0nAF8QDFMr4zWYF6+eFh6nGq2GUR5T05lo3DWfshpmrcBT1lZoGSLkWj1AHV23EYsE7C1U
MW1R+rtJx01lM0EuA/VRiO5WRu0EH8BmTdPeu5k4ILJolgwpqKmQ2ntMLPlgmrYSefJNAWAwlDHV
QiTlZ5RHu8ROr2q8xXpqf0VeTZ+qrudkeyPcDPHWHOU5dVJSUMkhl92An0QHbFna76nRXNUmk1jf
JqYlxX+bKOsjCorbOrbXfIRDG1270BCaqT8WGvSb1EG6EYO/6K27QGm4M4KfqdAezNmzhmPnQUvf
OjQO9mQSkKBLai4TbWcuV5YyPt1W7U0/voeIE+7LIv1Swbyxo+xtNLpnwMacwiycxk3Jd47785j2
pzKJ77FQvFNCvOuzzNktu40tx7dWhv3C07mQa7mfAlAki2oyXeTN7aVTOWwHTpkra6Q1q8fmFap1
ugnRG4FR8TxTPeZZeEAFfQexWyxcXXudwv6oV/5V5Bcnk1M4UJStKkskBr2Jqkat4z5+ibNaLH8q
W37aVvYRSEkMh1ne5hpppW7OycXBHRNg/gA9NhX9OsD26tDRy1JDHqwsv0cMuShcNCQF6pexx8IU
GcFzkqCKtVvILzAJCd4TFmNqxPRaGW6dqgANvVTTkCxcN043U+gesrJ4d0T1hnT8ussDbx2zn3KE
PON2cNdau/KL8hS3BGCbdbJ0ezIxXK1YWsl01gKCBrNu2la2tbZbSD9c8rS1nZEazdGFirLb2R0K
81lPPXhY7OYvJS3/bnBp3oBpYlVORcdeXJys7AmCzCrKyps6Ui9Rh/Z13gWnsTIXBeXRJnTYUejl
n7H7bemIvwSuOtO5vQ6aQGeVQFBEVhlrO5GHTOT3KjJf88EhWUVFlLW93HokHUYC0nlXxPeoF7gO
6zRlaB7LHauxe7C/L1Iln6x+H3pPqb2LH8QqpjkoIHux5bGWwSvlQbuPIkqUgEb9UfPEukZHtURs
n4JiMne1JmjrJaDvErMKj/moHUtXamfWms9DTm93at1NLWNCqWxnDlJDiIOhhs64yNJdUZ/ISmVA
wAvAsNI+WfeS2ts9iDjwdsOknSWrcuLIUpqYXnjVxT2LRoIarbHRljJBdC+hHo9NblxpGVrmagI2
HqYuCzWPuOg8MLYEj1d7W/OQ44++t8QBlt9pY4OmBjLH9nLzz31Bvks4LueIGDcjz7AupMm1Stks
4/Nym0VEkRTDiyfiE4OfduO4eKoqf9yXbp7iOHDfHPrIBgbqhWu12o7vs5kMCtVWBHT64NWztHma
srrZdlTodc81rKtpQMbqXg7le6tAQMUOV5+JSC5hdP7WDX5cl6SWMWM0VNE3npqqQy6JiqDBm6K1
o8LCRGnv9MY3bmAOGirsPAg+rESAzXFooUNVEj4WecI8+E4OpyUP7F8/l2yRhmjT27mB+xn5JuYX
sPYjJ+GgDfbWFB/B1INe9c1nPz23SBHwCJ+q+e3ieQJjOeRc9tFb73tPnoCI4RU7kiWRqY/JcdKd
u1xeywQMA8qa+yLE4Y6RaV9LQUvTvcbDuKhd76segCKLEJKXnd0SGDkzInPahkN9EICbcUFYHBF+
Ma5bXV21HbrHKqyGRTkiWUPoxmFt7YtOfPtEhG10+CnoxKs0ohPqBO3CcGXDnmW5C3PEeAdC6rpO
uhfYyJRDQ4Kt0cp/+nhqTipV25D2tm6zUrZCnwssLGQfV9Xaj/SXeHRPfviDCio56PXsRWDBKWOv
4PSY3Of9U2BhS+k81mhRiDy2xPo9KNKghxJlhp+wdnaR5cGQ2SaxbjynPmfrVAGpS2mxQIOytwYB
Jy3dF6cTZ9bYD46ePze5l6010MCrzgBBEWqwwjxzG89SuARFJn/EkEW7vhN0DmlSodOk7Ynxd8qY
lWBpliTTTJpzHuw03aIM4lnmwWIWttE9533CkJj3tCqDjuFKF/KsZma8qYE1nGZBWCoyb5k6jkEg
d/dgZCWFqlXhLIb0s7BoWNnyK02qm9ov+l02zu6iDM+IKfYqVwSVhgymmonmk+um7y1NPq42pYbZ
lI5ZVkb7MOnmAtp8tR38r3Qrwy2Prm/0HM1SbyJvm0dPwVtFhwXjkkbtqo4YBzANYqgMM2h6FCO3
AZgXIHM0O1td87fduSNPaynzlviUwq6p+Rl7OF3v7duKjl88tT3zMnYY3wpJxozIraG8Wwx12t5W
OUOgxm740/QlEYrJKbThKoAiP5LvTX+Itia1FEEUHRYaVlPbqBJgB8iePSnG7jhKOYm5povHJj4V
Qr/2pbC2Qm+rTTeSV1IlGDTSYh2ZREhOIReHMBTNoaffnnpYGpJ0eHIKfKC6emRqxt+/mIDN0ZEN
YpK9spK2OuvWHOOrc6itblPoVr3sqyI+Kpf5aVXTtJfWoB1q9mIYYMACFXJPFhAvvk+Mqj3Xn6Wy
D1O3t1POpFkMqpvUgR2es4RTWDleiWaeCZH+vmiNHN+Wm9bUtZm9mMHh5CiyW2i9MA/MG3PFgcYy
y7Gf8gzbmGsUwZIAi8KEEmH3Et8sh2gjSfFzgmsi0mlAjxzCVlaTOiuEhYquOuKvfVYO2zYwlANl
L0VDw2G/yoen2uEbVzZvaaYYzIYQYnPDSMbxumfbtw2k4PnRoyl5CMtbnRYKexSDbv4q6yhtoDyC
RFgHvLchx41VcQo15irLZdazdkhDWCZhtxMs3Be6lmtrsxXFlmExlOdi4yPDjKKO96vedUeou5wQ
wi4Zn8ExHGXndlATkhI9JdYKUtCwwQMQGOKJB2k/Iifky7bDD2kRWOh6pMswQ6Vx6Jt+DcCCtrkj
v0yVsYnG5Kabnbpe4D2R3e3t8CmRbkIy30KhQV2ZVbVri0NdsCfbAa4pDiTILPIkRuLNyqEgtcHE
2UlZYbPPCWl8Ea/3rps/3TB9tUV16xNVYNvVzdQ4JJ3FGMub4B3tHs8WpoOh+yGALLUaJKfMjIrH
0fru3DNjdvBPJVG3biLt1a+Fh1Sh1pec75AUCM0lFML7jFLBTIexF5h8Kh3WOaSyULGyrt2aJefK
fBjTFZftfWIF45WDFWcRs/QRRUsxG5bDhpzHbSbje6Vl+qb2bkyhURjq41M3AKhqdLrCQ/2oOiYi
To/vLiwaMEDEpDpDNvHpw1PUqFfY6E0DwLyLbzxW+yyCuSp23fAsTJYDLX61ReRr1Oy7urSj6xCk
t1ZajA2oVfoGPW/ZvQKPQNMdnNI27Uib+Oo9GvoyoQXfhdqDoilAwJu/CM3CoflhPZL0Qbc1U/ka
Lci7xtK9jtwRclgs9nmS3BLnPNPyodu4kyR20qd/bXSs+aDG0fyXxbdu9R+q06lYnH5ncO7ZpkUJ
6zP7wFEe8FzMJZrHyth06zu+UcJeha+olna2jSwwnvDHUy3Z5TpsoTqwbqrGT65KdMlLq4KPhBdw
lGSa4OSFk4/XJlJ9f5ZYs0SNkGUAnRW17+NYXnOFTaiCCfuUZQwTtUAHIjdjUjZk67LuwIIlb/RJ
fiUNWhAVJfem7gfLqKL1GpU2hL6KxgkGuva6cJZxrn3Sa+/ftHDH9BUZuybOXcOYbRqKT9eFD+oK
lkZ1c65mZw7BlNM2hGp3Hc//2XTfcs2HXT7fwqfy2dl0HuZcAi4F3gPggmGXIxBfpEggaBClG0/z
IQvW3biSFefhQBoPSRsn7Af6cyOjfmWYprsMrZ3n4BkTk/9M9AVQmZqedtnk/boOWMjk/UQttKiH
stpXQ/PQuXLamhiQ1h0wpSEVIbNjpnOwQKotBw8uYg+LkvLw/hpM4ijhOMc6qOxZeaXl2qqb9txJ
7y4r2KDFhF9VGvVZ+YqAwBgkJc9HAK8pxhtVn1zXwUiTnzYjjsKPvjVgkrqM5ZPWeLKcykXd8Sar
IthGAwbrEnRZ7V7nTMSIOxXIiVHOB1LbdIxYjUxrViXQsgTTVuB0WMPLq7RuBwDnFfCw4AyU7BQ6
rFVYlqGDlfBiNaIASgM9tC9J+ouHb065wNhc78aw6tuqTWnDOJA4RuafgutSmClWAngzg+4mCXCN
x7bVrVSRE8KagX+rDO/HtTu8h+ppUCjNBEl6S3dEYdtgxbes6UsMhN5Z0FmTH9dhB53y7LMCH0/z
U1H7aaj+izEkeV0+1iliCsXOZTYPQ9oc/BqFDz7NNTrzRyOFa0Dk86foanzylgFazjctQsBcUsHl
ImP+su5CZ+8j+bmSyfBoTFj4QqJP7KxkA7jiC27AtiVvAadIBnjdS1Z9kj1AiGBu6uLkR0aOnG68
7iymB7YIXqMbFCicVZZBP61bU620rj4BHsu2yDL2Yxdcy4YBsUsvIjWIv6Cnl3D6H5/zwv6up+Ek
wBtQpZKGEh0wJBcL9k4NQVCzSQU+rXSuzpijXDtJhKU7bTBsdtaustXegJjU5sO9Nk7GqUULZEqb
y0C8g0thU7xb32ZqgTOGFaGVaqLPlXIxYLuZpGZXiJ5qLzooZmn03N5NodQR/Sdne2/caEr5qwaO
si9mHH58mxFfvgw515dEiwtj73QZl3IAyevMkKQdx1jrBuxKpvYd2u17KtIPBVGZvd/c9hV/FxH3
S5g46caZGnC1NCGTJF9rWsIEzcLPZ5YgQQQuNjoMTGxtNnOHZhnhE2fYq0Qlj/z979yPGr/kKqRf
QJuWpn/j6/gOWVbZ4ffQDHeN6X7LTD17Y3PPFAIKaaIRKu8q5s64y6qA5YAwZvUOc1QNz7UjwBvp
ke8tyFKsWPKT+oPsyDrIyvgwgh7MUoFObJ5mFYoUCVZqwMIKue8G59ARxkW+sMsRVKDeyzlxB472
YrXxT23ixIZlPRDRgawtwD1ffxdu80xINN3ooryuBLl2XDk5p5Nk6+9y0Z0GgBJ4Z3uGJ+vWi5HU
6aRfhhSqlXSztT3bXDj5fLnmNwNNbx1N/mlAkrYqDPGZ5eEtZuHoCobQ1WBPF0P5SQIIo3DPjw6g
wLQguluNtr5GNke2Ko2ftnC2Rj+Ex0bJahM21R0+sLVuk2sjU3FVsygNVUXkcwt6IPcrxRkeI1ny
HUFcw7Sg9lah8b3BKQqHLg7lLYswJ1xrY48FIvIPdDaWQ1PM18GYRHe3eIhkfWORSDMAdeBjxKse
H+3Ko1u+rOn5OQBzFxXj8mU8wtBzrfSYONVtCOt2YQ6SidXAEGMgggbl1JZEJAAl8lpNugG1udvg
mgCvllKUyWZXFqA+WnrCcQF5Rw3F2oumUwy/eknyTLHWpboKvWRPFDEKdxRHBgDGNfya55jFYjbg
d+kaSgAVwoGj6AcA8RUy0KsSwAp+qMUrbTTfHVVdC13tcgKD18qg3s0U7hDqao3IzRLWdn+jQutD
ikNocdYc4t5lHPbjo3EohQ2xsvO/3VG90/wSlffEBGU7FCGzkvRgsSiNQsqIITSv3WS4JrL6Ou4J
0m6NvQyzfGPQHnBy52YwMcPRnqq3stKv4MqANqvN52aAd1PRMLVzMCuqS5Z+4ZyLyboPrOROcE7Z
eMTnpfW09SVJl1zJhZcs25IBGbko6yShG4kFLsEiYVaDtUJGyS0vpNiR6GLmlHld5fu4BFXdkRip
FFUJzUa/GJAAaNlRDPVXkHRfacOsgigqo7rLqrbloBmxwpQv6O6/4sH+brtyTdzaytIzudW1gXkZ
0WpGxardiT5oyTKwx0BG80y7tsqJwD73KXGHnU7eLabMaqUp8xgTMAVeFo1OywXRbvDaHn/QUq8r
XXLBaOpl54uNXXGF1fsPJOs3WfohrBlwkO5p6t5iCTP5+5XPU+CvatAHWJ2MR7+sUSP5r1GL65xJ
51EDk7BAaNcinB2Odu7d47WiwZ17j3rdHdugvP6f/+M//vGf//E5/K/wu7wpszEsi+Yf/8ntz1KO
dRxG6q+b/3goc/5dnvPPx/yfz/jHKf6sUd7/qP/no7bf5fk9/27+ftD8af75yrz7f3261bt6/z9u
rAsVwwNqv+vxf1N2Hs2NM90V/isu7/EVclh4I4KZFCkqjjYoaQJyaqC7Afx6P5zP5bCyvVG9886M
RkTovn3vOc+5/R5kNf79Kfgc9z/5f/3Nf/n997v8b6kHnuO7fy/VP6/U/V/4j795/wj/9q9vuUh5
fb/+R/DBP//SfwQfBN4/bNfnf9ke7RMSwez/DD4InX/4VJuBGwWeF3qR89+CD6J/8O6RREBn1Pdt
y4z+9V8GDrn/zETguzmhGfhBaNu2//8KPrD//iv/PfiABIUocIKA78mPQZgCH7j7+V/BBzhSW6qS
1NqNS//kR/TX3LIp1sGJzCQ4RSnyJua626Dvt9USHMe7cEBBeKwZizzUDibyudDyoInywm/92CrI
j/bEiWIS3aHtBHkvJfACfH+Y+xB3YZ9Cxfq6WJzBAK3EUZTBm4G2QpphXJFKmVjTLcjRPcrw0JvD
s2+/LiGj2IHSjsr2XFmY1YPssfyzLOK9Syba1J25cSILxm46ferhmr8JDwiUILsVTdRDYHefxZB+
T7nEYZhhuur8W277p3AYrBiZCufm/fwnH0TsBj6Qw6EBEBMEat4RPbFCt0vStJniW7RROyWNf2mb
wD4MrUtJH8i4hCRdkb5wl6K4BGG5LitwwCaadjA5onmJ0cz+CWpEGjV/uRdMprnSOp454BdTlaAh
Km7CfKuiX44XvVCSnos8eqVHzFzRnsZDNWDG4Pbd8kSJDZEGtFPvX2rvoTYKJmAe3BFRYzFrkZI9
uKNB7kO2IPo1GzYcHNN38XjiogA7+PRNY8GZ/qMwdLpZinw7Lom7KnN+fttxGGny2FM29B+kU0i3
ao4zXuYpCrpTl/vHqudj/41RthdN18PNr7ZkcfOSBrCER6qdlal000TpziFA4FKb469OK8nBoSBi
LE+it9mdLeSK7CKkFdpUDg+2ri1mLAmsjSVFbMn4CrzyE/YFm+Mfw1+glBc1iwQtaTUAV5Djpoyu
M0D5gzTQlizO4mKxfiUWfDxEKQZH0on4Udz0qAifsOiaa85WZHaLyeDvKaK871QyNlMe/k88p2js
RakhFthv5G5n6FcAu+aTiPaTv8tpF6wgqJOQzaBmLqrfno5eNFwdnba/ltD4RvrYbjR64rWZzOGD
cNdFRejlQOpT4znbJmxOiOIELu8GelEWHkLbpCk4eHHNx4LXUDLRtZxNmSIuMNDcsBmFCArddg/0
4Ygfg7wzUVmr1q+fu6UYNtBYvqfJ1uu/IVWRVKfUV+RE3l81b3J1DNCQjtI9v+nvF1Ej414MDn42
Vo2Dkc52nDIWhQ0G53G8f3GZLYMp8na0C5rDhORURD9cE5CzQP6DPs6tx59lGG7TEaFiITALDW4Y
xLWgodwIEDGIPP/UeUG29f2RzQeUSi3WY6hVv6qgfhe1iTW8WmNJHtYTRGF4kIG518kdiBsMbPt8
SYxqn8+L3nr3aKPhnmpUPhgL5rmpTto4MHxvVWSGwRmFCXFEdDxnYovpYn8uakFM6LgrwO7D8fKG
daEIp/1rcUgwuqx1g/qnzWFItObwJKSP9K3wH0O/INm89B773jO2flTFRldcg17QK/GyAWE7pJ00
1WAoQI7Ybr6uSOjdj220GVNz3M++vGRFBCDOBmmlOuqPWdfmutLUcQBwd4Ekjd0fXM6/Ls6oQoXO
RigTHRrxbBxsqTYlWIK/aeq598wWrTlL431rTNSkDiy4pJ+MdaazrzAb5GbgD1kBEFRRl/NO5/1q
+WWW0XSw71+SBeODvpV6HOEomM6DBUMJ8zMY9PCxSwMurd+ssEXX+wnP5jAFMxIBHpTesCoCBFAO
SdkdMDCn28DgcGs0X7qm6UMS6TWFbU74DDFkohm+6TrnIDeCmXal7fEs9U8ex4vYCLhLCMCDA2U0
xyy7mG8MY04QBbPYo0m5BXya+uLq2qHzGKL0r6pgwce59nl4N+EEWWXp0heRTc22Iu73IdE6YEUI
40LPjN1I+vQzkF22B76AkIy1D6sNAtLcHgFg5HeO+yab8YXfN6JJuOchpZ6c00afpql8bpA6bwn5
fioZmzxOFjJigag3tYR4m0XLugWc6++vUE0UG1zBC6Pxd93YFry0wX1cvFys+spIty1gmh2lfrqC
rc9VT8Bnp5FpxPY9pNvq7d+jyg61aMXTPaLFdfOVCsflyyb7LBNlh8LOwd6gBbSgPnLeubQPIXO2
42x2E6kCI+TUcjzLLHc2zWJLZAAdLVqCcidsCFbKIVdznE1hPJCExhgWVSFn5JGnbkrAArvGHZ2J
8GdArQDMzg+wmfgDsvk744H5xzXNvt1k8Y5tf5dygIxdg9i5imUJWfL7nMeOepk0oercTnSWEwJ4
3AlGf2mFe8+DRGmjp7srt06COKct/oQ2bqbyfRhd8wSoFVoU04VTOxaKbsBQxiEjzdjAarJOiERB
94tE2R6KN39mNFE4WGk08BASdyuMxTT+USNm7z4q5FMq6aR2ORSostP+bgI0ehhbujGTisZnD5pD
UsGuaboLzKt2z9DKR1hiq1WZkSmWWHl3qKtfjcMugvRu4bwWHnXuyr1VRy/MKM2dpiJjnZDEGoeW
t6sMXOwWXu6zyfeK//4Gl7BZB53csigx5c7La5bb12KR6rlxONe2Q3qTRoIptBjnRyjVzbmj90pD
sLhV0sw3RMC9pEwRDcN5S8Yy+Rw8jsQ5yJGzsOgdFyX5QMvBClx1CKdFxkhwoXoF+fjF+LYytXHI
lqFeO4yOtwVHKRIxKontnSGXKYojgYboilXnTzcNBjsIjGuh2+jJ1SFySdWLIz0sJ+WwpRjWToHD
gXXmri5SUMZZ0Y7x/EtL95fzOmz9cK6+DBndHMOvLyXiNOkp9MJhQOhFd0Lm4tBYT+yDDKZzMCqf
JFGOOm3qXhbEiht0KHJy0n3oAr0GFoEVwacu6xL9Qy5herXg3zR2H609giMbUtGbRDnP3KLDkvkn
qtOR8XnH8MUyPlRe08mOmvoVrgTpvcU2LQtxSnSJYWgaFialz9kiDHwhGhVSgv0Fr1V7tAf32TOR
N+a1MC6ZOWdnw2dpDT/nJk2vFBEmwGR6u5IoyKKg4d6VZGZ0RiBf1V1RJEWBjXrI5asMS481E63J
svTIwHjb5rDtX2vrY2FMsUs1t6cFHZaJ4Gy1Ho0dQp+wgwQuFjFmpeiAlueRIPITfoNyO5qt/Z7b
29CR/jEaGWdbweSdOhJOjMhm85VjfSoACpM3ZBy6AVqcQi+1oa9G3CFKZjTsWbft3Nw5aZURoYDQ
35xId3ZwBr72PF+rKPLmdeanX4LDyCUvNFpBWvm7IqUjNjia6VObt3t0HfjqlLhEBd6RJaJpnsH3
71EXnEuilw7ZphBGdewKyOZ2VwSvzMo/WfoenC4fX/Np3DjMmPjoPHFUYYwBp7Tnl3l1Cvr6Z1G0
BjBz+hRLIb0PfGtl+smETdFcUDibBhNArXDxILNDXmbp3KKZziwLPlIZOFNx52X+xsu7cUvdLLbG
gKJhXlL3kN79FwaS+p1F2ypeSqaP9jBbz23Htysb7HQoEN/HgXmZmQbdK5lX/GAEf/7yFKZMOuWv
YgFhh7DCmALx2qAvY4I0sar3S/eDtGvg0paRHvHa2MCkfJsJdvsd1EIdUnDu+IobD2hM/4roAZB2
9l1ocfHaOoYt0D6i4PXjZO5o1ucob8hYgNxYoSKcRg46hS/fsro09wk4odjzOnIsFnPrs9qxTKG0
SuAKoBL6PdS+SUpwQPGUsZ3TOcCm4/N0cF0NAx49KQnJPhHvM4qtk5umHOVAsG8YTjt7r55d6LoM
9oqMMW60lHFaN1gVZBB+ZHVyzCvfe5pnhW4kJLu3HUjwimrIFkE/PbZR8cV3SY4E8IbYItClIfu3
L04GGiePNAKmCbpVMlkfTG3JFkhv6QTKeAH6uWvrDOeAaQ57y+K6F6m77pgcXxlOMBYngwm/BBY8
E/LEpsoCa+tV45/JabPnsmRUhHrgvRFKx2Dqqj0OQQR2qbtfFudMescIOdDlMfaiBySCyVURsS0z
z+PNMf40nVPsfVKSAeakBZyRpi7FjgnRsuFBI8BrNNCvpNrdhXO365LBONuE+RRsnwOLPZ0vLDhF
iMQJ3VB1zPK6jweuaA455Ez1daE9yMnILt0Hgb2ITYIwTNnm+8bzvjO9WJuhQKlpRiRhynQItrnC
VWLIuj1Plf+Uy/FFR125o/IFFq06jB9+eur6LoxH2275zthPRBrthoXvHPTOHy+ha9bbpogjtyku
LDfUG5013ESBhmJmdLyqixEQXITlAl9TAqc36OIgrRXG4D6K/SR9nOpQPiY/aEGgEIkGAQXaR9A3
mYgaaobn4xw85YMx7sjODh5gPuHw9plYuKrEDFWdFw/VDjsTWj2JqCLJgo/Zyba1CKrXJjEvBj7z
ps5qPGG95P4gll8IIo64awVzzXj0SERudQOFvLyH2pNBd2gg6Bmp4lXXbPm6hki7AA+R5cJFhnps
FGgljIAHk6zrvGEI4HTj70W6/RGIOz9943+JFJSPdsllDghLORgLrCtIKhF8oIIMcZQYYvDlE9CT
H1ZGI5/xb0rVh+LHat1qaxQkt6tZZXAEMbsRGr6b74iVED3mzjORdPVzfc0Zlq87NMr3+Ifx0DGM
HueoPXqEutPYBuXuWfTo+lKfgkRfMC1j6V+ip6gqJCkG5YtR3zxHZs9+iPa1d62raaTLoVPtzRAt
NqQoJcsHodsZA+SpLij0MhezceZHl8zDRUGgGmFP+XYeXfdoBL/MdpyPNhr9h6DouZdVfzDbZy0H
51Aqfiux07X0q3Rf43vahzaQ8N6GaZ8a/mYenOTFpVuJZ7pdT0v3OdYDT5B1bUSQ/VAYu4kH2UyZ
/TgoyLVWK5pH5uvFyjFFvYk8ZBq4g8gKh4rKillPO0IO8H6n8mkKBp5eXZg7iMsMcBDLwiuDKyQk
4mW0HKoNx2ORO7HVWhSI4fAyRzMahJEBmQ9GOTZVZq9tlLnrBsrRZnSwHjI6Kkav+GSrtnGmNMz2
pcYznyIcHNyYAY/YI4p7RQlEe3lu6VLb8AdRltgH/5WEpGlqqVx60iamiHAsULM+kLfsDawjZU3F
+2RzvTdsAQ/dN56+6Qnve00EkfplAT3I6PCCQPd2jibfZM7d370Z/faqyYZbUP9EWi/2OGw3qB/8
M4dhBhM+rmmE3Pab4+4zKwIKHTXEFyE5XKKF4tXqkGnIgw3k9TyireWkzUxAWjAVGAN0qGqHZ67E
h8u8eN/mR0rB7KlZdrg3qRBts/rIxsfebub3JIUtzTvnxHPv1rfaAV3TpvOeuJaTUvINJ3u1ttDn
kSPSMu42sKiQQfIghNUg2gnDpxYDHQPMfeoN40++xEtXrkoGQc9Z4SBUVBtDZ9S/geCJVxpLhs34
jHLpkueDjSV8zgG0QeYhdb50uaIzvnAsX+KHD8zvAdlGur7bplJcWjcCIp8nRemJLD/Zyo8ZPyPH
d7nRwupi/l+xptE2rIwGaKKxYeKnUVuSrpSOHavbiNEDBP0ug423qmmuxLj7YT1ivoNBinqBBn60
UtZXv9Tt+moH07vSKMqCqWUrlLbYycVcccvnR6lD98rS712r2od1WbFR+rJ7SoY2xOiGztg2Qioy
UK898tIfdqb2HKiqTwica/fueJB5DwYxcnIq9QGPwtTDt+kzh2tLJ2aY4ANbJv2XkI8V+1nyi0Tt
arUIv165YqaTSv7OXhXjU4Ni5zoYDqDJEHLX5ND2MKNB7paCD+3nhhlP3jxQ1ljZTvDIYTBiak1g
ldP9rlNO/RZkY8sdCJ2nwXp1U6m3uhIjuz8KOhDG3jnyCXEN8LOvx9D+qhaGKn16rhrUgjMbuvRY
lUOgdr5dt8A/klOO1fZYhA25JrJ+8SAWOKafb6R0n3MdtgzO7KPIJRIq76XtEfXWh6nk+vfZTd2/
ZH7z2WNzfvJqHlBOfT7pqJWeRlD+KDXlYF0iIw7kYSjIS5x6bJlpVq6AT55tci5qROaM4C3SH+/i
GWDGse1HKP1Fh4zC4AkDQv5tKDyPUf9uAVfu5fwFOvhTpHIrEg/Jo2guQuMH7ojVWaKReY5yXrnK
Ci2bvHh292NK3B3jnm3F7HlhH6TOAbzRhA4kExhbTvmNdpS98xVM9bULsxff1s4DER50n1N/+OPm
Pn6uNluHoGAJFjeJH5rty/SXc+ltpZZH2tYC6wWG8waqN+/xa6pnbE79a1a5adzmxiui74iyU2a0
buFKL1nGKyd/EGqQxso7o/THXovInR6Aj2cpQgY6FfW7tims0w5aH70Rg3rD0/W2n5kJNUgBUAGQ
/9UuP+z8mmVUCl31wTP56dYIOlRDomznDz/GzMWJYCVvUVL8LJGdbPG3HrtZanxDwUqzAdgu3miQ
efFik4VrF9bNm2mc0qNAfgIarwSIGdwfXjejvWLcAouZl6ed4Ejz7S2dUSuTo0EQw+QCXKvtrYtQ
CBpG8eq2w96uKiB93sQhszWW2OVCxpbBWHqAqdbSs2wFt89sih+S/iCeYz+hxHRWqIsYMdfLH8KP
TmW6xPbEPmlN67A7+RBlcUEx8iRaJhjwH9O//Jbh9A3LhLYx7QNgn9ROs7kTteEdLWs9WCn5hOMQ
rVDjcLTsf/t58rn4eMXFVHKfqkdZhMEaGOORmgF13SGI+p3lekcb98fKXcqTTG2kpnNDHpkFYA3V
Ko8a4kM16l2oPVLW2uEzAWUSWMi+zIXTuxUNx5lxiBWUOzciPU+V65Y2C4dp6MoFcVlDfhRd9zMN
KOQWbOYCLgSi8WOkl2+zqg3k12O0IY/w6On8O3X1sGeyv6J/dy3M2dpbPYzsHn2SK1mjwsA5+fwW
0mrMZ2BzVuQI/iZBWl8WBve1lf7Utqs+qFTI+8P26+XBVif6LaDmhuGXgmxNqOxah0srugnpeif7
TwCGCD+MoLyMMy2H3gAMFfLZHiKUg6NHx3uOeAO4cSpGJbcn1cwGKwLMRqehg/XbfkRTD/2YeYfh
yDfgCQgz9kEv60+CN4u4Nv4YhS0PcuGJq+7dBc8h98Ao8tgc65mFCpffAhkMXawF5FDJ1yyaJvQM
wzUKkI7ndnUaHSM82BVol1ZRmVUjDwLjjf7Fo6SdLIOdo+E0Cyfh6ioAEuWA2hmz6bht3P6dI5n4
Ufgd59ZJGbvEW0DxGQMSwQSMEcoNnMxqkjujRNkV1QR+Ot4paronqjvCJq9kMESxbeh+awV0YQbz
Pt6PQrRkWb8fCDNoJtU84hm++dPIZAD5DIp1m5wv98nXSCiZ2ZoLtOY6Al+YVi6hpzpETGrQYe9b
43pn0w8svDYKQCnby6Kr22ICjy3IRFgVj7WogQfZjgv5EUkOzJVL2qNTGtTymdjmt7TxCQvUUyvO
Md8sNxaRmFvDrAj7Hr5TbVUbRZKVkvdNXc2bIPVgaQ5weiqQG2tEL2JDKkOwHXj+iiqtTo1ZNfuG
+iCU+N1d/Z7N5BFVQ7pWciHLR8/5asSAiukIALNIiOVc/swledAk7Uqca9NTKTlJEiGE84euFUm7
eB+wMPD2QOHwhPES9J9Tx8ZAsudHRiKyP8Cl6on6BKG7HmxEEyL1jnVuXJtyIGAEmEZlWmPsomaw
kt55jOzumyeiRstOnh5qV2Op7wam8kySHBEVmZVCmxpftcIpCER6PDlVt8fJi4g9xCOS90tct+Kt
iMab37d47XqGcvUIfMRzqND96qupgBjTmX+bWyxp09Jbscxne6PE7J+CDqTcGLxCULIeyqTFeAv4
aSdyVPTEBrDX4WE3ou+orfVHZX62mVJojLNhN/e4FfvZQLy6qIylaUh2/V76mmOO3thl8O709UtA
z3mdRMP0rrGqTwsjziTfLrX9qdvEW0EGfrUUWK3CMsqdCIIBA6Sdflokx4GKqS9Bne4YSz5wI0Ko
otmuyT8UZeWZ4LrVbNCDXfzqSA++XiW0EZba3HcEUayibsZe58h17zAlhDvBv2DfDNZIzodoJpOE
/ahrDmniH+asJ40ymsSmIx+sd/mXOjn7K1wrvxvPlZsW0H5H0CxxRhDICcKmRUrp39cX2XPFAK84
qc38DvJCzSxpR9BgCgdfrky1TPwYxA2NrbyNtomnrQg3iQqY4Qb6V+1n4mDU5vzkj8GTGli3egJd
XYGR1fPvSj9Di8fKClbhfASnKZ8wQtKqQsxY8OdEucdet+zcJtzTUgeTQ3Z3yuxtpdN6Jo+y23SF
qg8wH94jUYQPrv1GZDdRHlPwopb2leSqZ78I1jkiorT0d2mtCS5XZnntFCSDgrLw4JnRc9op8xi6
9OUyXz16d0G24xsXZl9+B4t7bE9qZJM1g3wfZJjeZqT/R/QIzUdjsDBZLN7lEF4nMoMptftYZ84e
s6QFwtsst3nHXlXnb6Xn2KearokgH+HKO0wB3LNvsdGsBrejumgrUADT/UBP2qUnMMfjgYi1Sa/c
6x7DRpPOzKmbjXXupj2C2iflmNSFbv8hsbFjYcNq8ImmPt82JtmuJhEvMBK4brmJFmEimkspUjto
Q4YtLQrLZ4y9rEuNVqCfI04/S9081DjEEm+2nwQRvQjT0jhSsBjcWm1Dg9sz7PwkeoF8Lc93rlEt
pLnRSULfoeoO2Kbu7B72hAIF2xAw9kfTU3WMR/rMfU0j4LCdZM0onWMRUHqZ82kxmIj2aJRp604g
x4JqO1osdZl3P3REJWJMbBlD+oScjLUd4tIWIMJ5iWxBZo3N6sQUgPEBNTwPZjZ+F51lxUFGUtKk
ifAjkgc97KAfdfStOhzXBelHGFYoih0NQ4dDpVvav6uZMrZcGE9mhv/mFX9k4fzWizhB3XfXE4j6
dZg2qKM7mnphjlViwRfUayt4CtJgD1oB5zId2qh/o78GmdQZ34LOUuj4vEvOqZRZS+1cohpJpU5+
lcHdzdp4xr43AnR0GocNyKR1790si3V0QHAYLuGNrBqQLLj/Tph497avXU7Git6naH8usuDosJTp
ThH+imVj3HaaMK6EchdZZQYHdPpSpGZYqoPAEHxNgaTfXn1Bw4C60Ec4wBYsH605xTjs0XHmCzJ3
CaDKcSAhtEbxqEiUimxQrEJdQjMhSS/d+Ely9TK736oSOrhMYqEX1Jyp1SDnD8u4mserkd4nVx5K
VEXME4orm3GY3luLA9q5Dbb4KX4b5XvfsTkHiNSF7zwu5ZSv5dLGaD6YuThP9H4/gG+R08XhcsBl
OEFTimBC7JR3JZck+5gWode+guczVoJBNaf6bdiYgMO8aTPm3WOBf8JoIRKZswadBbLFxN+3zbB9
m80telqQub0y8MLGH3Znf/QePUaIc0lKbOhyoPWS5FbWQUizs13fR3sPWdHT9Cn7LY/P2e/FhWkt
Xv4xu1l5eg57wC6WM2FD88iVw5xECVus7Tyq9jIf3pMwXDPn0LjAuEHLnWOCAGILqWSBXsx8PiMY
qU0WzAQBjQyo0gDfUg7+k08cJqtrWw1rVL7hmh7QnfgS0h0Temdo8r1nu7+oNvtg5Ec8Uf7ZlkTc
J01wqRLvqbfsk2E6N9nDiqdDd/ZIHEJiRC9IggaKpp91Te5IN9voMkDSWhUnQN9UY0wSaAPAg/et
YTsy5pUcne6DoBnveNc2UbtCY5eDVmtApLgEZgDxPBFbYZoydnrZxVmgre0UYrf2Mx+LZqAV6ngf
iDYJVDRNwpjTXnlKsvljCMczQIzq2NfyMKV3I/voH9Lc2hUWxy53mpCgVO3R8sFlyVxocIjuo6wj
5gbMn4hIxJyXNcOnzDg8ZYQlk6bwKhJ/PyXokjAvoZqW7JpTBNSj+br/bq5RcaPCh45x5OC1prUH
iPKt4Ce/Y2o6n44ElC3XRZyT6adpHN5MRptLZry0o9KnqrNfzB25luzk4mw5jCqGMmr2shiw7Pm3
KK+nl6Qy1lZWoh3HB73p+2yThrXCPgaUqEsV/QGV0pkdLQPMED9gMHfnRTIIuJfAdvB3lpfHHM3R
rvv4JOv0q+dwvXJmROZ+HleSsIhxUs+TRZGURi7kArNCb2n6SNkHT2DBK6J15yJpGsoUYhJgY24b
UQcWlLI1TZXlWqbyHGiaokme5dBZnj1kH2t64n3cJs05yYaMeZFtEfpC/BbudRupRqMQSOmyvZj3
gMKJ471Oq+VkJ9Ox5J6svFBvwpQOttPoLz0zdsZ5xCUKp3avyJCk9x2XDn4WB+Cka5As4ljNbqhK
3jOxM8IyiHGUdOv0R1JO75KEkjUWWYAh4RjBNzpUGVl2vj6CRThnc0QECYHh2/tbi6F9RBIEMR4N
bHIZgfmYA7fBy7Hj3g8NM4HDKzAvrSK6ejaVvxfrEofFow9iTphIYkPxNVml+cB5vVqjihdH20wv
sqCzi+z7tzsvhDeb0y8yFl3FUc0pVLStUs7ITqfkk2/sOkRSu9aGBVFY1a5gCKNaISFFNNgCMEGW
hqPJzzZRHc2gA1VwM11vm1NxxRnuF/50pzDyWPlq8cYLYsZ8byc5xTeJC6O4NA59Md78Z9u5t26y
ZueM41E64XaoGCqoKeM9sQlgbpuqWBfYfNDxGeWB9t5zkQz91u9f5YJZ745vZecFRwvnwxzm16j2
XgubduFcgKYFcakCmkaVgro1BF8EYWU79T3O/sfM9AHBLvIdnVu3qsbE6s30RaLc/87CysLA0+Pu
bPs/iIkm4z68bVAhVx4le89pJGjr12Fiky3Odkj0nsWsLh3MnYyWfZX764bxMpVWswBwKKZ5Dcq6
JbS4wYY5Tth3Ukw/DbyulvcJdHHzUZZo35viVwMHXOBYPjqY8JqIInBiuxrogxJFVe5JSpjf5v48
iFl9epkHc6A0kVnuqcUi/lvhAPbac2+WJ5eePB3m5yZqnxxpD2DsYHgLPoCbYnONUofDZzRB9gpw
ZbeSx4mySzw4BBp+CQMSfivstcfqtTfyaCudP0VYuEfzZ8P5NMY7SIxhh3DTr+0M51UlWQTQchHA
DAnIE6esLyllrD/Ar/L74PPFIgl7q/3gQ7pym9e+dbUMaV3pzlkPKqUx7DAWZrS3rBJGclg4PKCO
GkrtpLwPk0hShh+mSSjInKHHdrX3o7bIT6nspyl6zMfGfmef4HMX/kQKJIEL3iLpqZBqkwaoqcoc
Tpg79hD4ccG33NeupBdrDZLTUsRChu6MhL/CeRvVZ8LI8LiAMgTSKJ94iuqtGvM4GJJTZQiK0+De
rGXQNHTXXC0+2XVwinvOdw+lyN8BzFjGWL+Kqb6M9Ik3jU42DdvMOmOct4K2QBYfTl/coc8oo65z
MoOwrzBX19Vt9sOz6psfY4AF0CcguPRsFCslPgKfUAqAR4yj5nueQleRMuk4GCEQXNVJUMaB+DkU
d3/1vKIMP3gD3EhwIHRSF+NJTSUlZBcx7M5KTC/OxhsJdHJ9El6xSfO8ukO1bcqIAqsG65kQkYom
rMLXwFlPRwR1LmeMwdbOdKuMN6/nwSa7aZhJcAzqZV9nCcWq7dFclqypCsHhagzab8WGfyC1/KEy
QF7JgvauazfvJesive3kghqlfdAmOYF0DQZR7+DfNTsfWeU98Hnd+xFo8abYW1B+s2i8mAPvhLPc
bYagup6ipCY1w/+uM9VvSxu7jagV6zKX2xG0m2wO6qslwJnWZX6GgLgI7jEzGAaGnuYf+V1z2NFg
yXgFZ3JEoRdBWYi8OFU+K4FnkA1f/06KAp/Hxp7MH7iMmM4tE1ramydndRSBGPdGZeHyVNT39QJ6
kzis3IFunEahSxyaj/4sVoVqQVMoK/aaBX5T4T1mo0LESB+NLZUDXIMsj8funpqdkWtTrRkBcRrD
P3NcmJvNU3HrmppzFzHU9vBlCQz3f/XAMG7/0pYA++VMQDOXYmXuvATeZI924q75a/J8n7sV/PLC
+r3MdUkQxF2qXCREJ9Cn6mdf7wE8e/taZDgkGRAi4CYNQJjipYrsalMZFkFuJs/L34GaQkCYTkl5
MPspLkFdsoOMOflQfbb3ohFgYQcOAIfFyuhpzk3Zm5s/B5a1MJFPbo6s+s1fiWfTE4KYDPbOC++R
0XB0V3/FluwEF3dBQhaF5cF3bHi5UT7hJ8zPtJ5prozdy6DS9qCAxe0yc0A+oS8B4bzbJKEB/jDg
kD8IuB0gitP93x8n8QN6kvwSYtOzFiaasDl1Y6ICR4Jx7upvYBDdIVfjjWZ3j0+Y6APDhvZoqoTs
c7XoZQWpgWkqk4wyNjz5JJNu3oLCcOYCZUcfkleMKedhqLmrPniklW9FtMQjBGgpGEJco1h3EARs
WjP/2YXtTmteDt/ABVNl2NqieejXUfRLDarfzArJuOXvNFGd+2koiNfgQRzq+ibZh7Fx3UWl5NbI
gxE0X61Z20T5Zl71oNwoXkimWafJ/OOuxGBME7wspiRyq0bNSaJg6m4Dr93JrK7XxF5+AoaUjFea
p9EiZVtLEGq8tmd06AVjUfuzWSLzwLyIL71u9zmmlS4DTO6m/87emSy3raTb+lVu1BwVyAQSzaAm
7HuJkix7a4KQO/R9j6c/H+hdR7J3He97ZndwwxEMkiJpEAQSmf+/1reYw5AKIhaeGTPxAgRiyYdY
x/IbmRUtsYS1+nwDKuPACTdsJ8I1D30cfrIyJK9Cv1hNfCS6lrabPxyiUGwGRWqWjebE56k1gsc7
vIMfJvvVcPwOVQdq4cQ1t4aKLAYutY+F/O5rHcFNCQyT2PXE0kxIp0OzTA5UUcInR+LENDNmIunF
hNU5YK1MhWy7Ef2zIQVhoAxyrt1l+4i6+8GLPeeAiWMFSg6yFebOJTWpWUsbjNbnRMpZwkj2SIDz
nMu/BS+8KV5Z4n50BjEsx9Q+cwEM4R624yFP6PI7eWRuyqZ8QDrdr8PUfnBZDihWJGAxtqk/B3ET
d826KDlSeS6RO3H2QeEQj/WQP0+BmYOr0j5Z9SBZ+3rojZPXm3LYZvbxQ+s8UkQlncm9snBg8jS+
qng2BzRTPOPm7vCL+4dJ32Stf0GtPaPIGsLSmAv7/gxy8DKyYNPePGTZ0iPG54DsdKMrzoSWSzTt
LUGED6XMQikCY43k8XZWCY9qSC/JLyj0gOA9797gs9e3w/Kmer7dTFVOZ9+DroMNotGuNmHeGNrY
8rwo0410xudEuKCjBuqTNq5nLj3+ZlSBxxmIAs9r9W1fQ99pcfnSsIHCwNvaeWurHPVKOR8puqdH
RxMUyEqPqI0PVj9fHcY/AmHUB630+QiF5aXATYBBnktM75V3amK5Uubep8zQzp4VhTuDMcnq0ocE
f8JG+IB66Fxh0ys6/xv0Ea5zVcQcA4EzqtF001kU1SKp7ZpyProj8xD7bLI+y+2bwDd3cmSxb9H8
IYeCgpnvbcvJRHlppHvIaysKc6RHejjmXK9ZubuQ/jBS3eErBXKu+yqjxcgF/XYC+gZDgibhcDsa
xerQNyEZzoOcjB9b0a7BsJFzdGmFagFBgkCiJvbQxTRU3S7xkX9sbMQ+C7eoOd3MHO2VHbNGfWeH
+tM49n+g493nYdbU//rHbG/6yV3k6oZysN5AmTIFvhc8Tu/dRb4L21sSAoRCPfo24VteRYqs48yi
mTQCp1tEHcevdJR5QHgCH5903NNovbqU8ba/3xbe9JeNMQ3hKGkaNksRqeaNfWd1gnABL0Qn90nX
kU/byqw2UF2QHMX6WRblIysS3NAViDjUV5SCgoqGh5GtauFM6JZz/xl4csypdYLtlZ1mJTSl5oeC
GOKLRaUsI50wMseA6hOs1z5wspUtA+3OZDpJKA5l8TA0Dk1C8iPGAnjwJkGCEvTMUsyhoo0TjQcn
Y+LUxylZDGb80DQSxOx0KQAEfqdz/1nvdGcnZBGgy0VqxCWn5YSnH6unAFAarTU/jGqDJcCH9BPq
V2JsGd37Tu2TmK6Bypnbm4r5D/b54sk3KyLjIkD3ZqL9kaPhNcp9PldR+lK7yIFmYRqA/HQKPfw4
uUwtrSRbIx3BoUJ8cAQMBRB3syc517ozQ2Kkqj49+YGWH0ODhc3oZQ9aUTkHyhDYCqpOzMl6hMpW
IcMkQVhr7OxcMSfHuNPn/mI2eCcX4/QzRZTEp2fOqtvYOCq69LZNFaamK4Hk1tgmiYegLY+cPYbh
ia524m4lQ+mawk+zRfwgNrmmf0rUBHlLOQ9mmUznnGL0qilMuS7DouOYjmpwV2BTB7P6HHsZlDnU
vngkgHMKmWgnKodfuVSIQzyymXFEEbEXqXM0PWMLbXc42RmDIFio4YxSUFumprrT+zL/TAaDv3Cu
XCWyV4QGIXDOYEfXUr26iB5XjiyeQ2+ITxpdSlRtJse9F58Cc+JCT2kxT6V8krDtmTpGf2A72dlF
4qxRtTUoBM3pY4opdBkWyXejIMpZTzmY8KOM6Kfj6tm1mxeRCLASHaWwfkz0s2lV6d700vt2fhRZ
UIGh6nM344A6G9BgNjBpIK45JXAJG60aFUG6/Xi9MeT5thxWt3fe3sNQQMVozIIfL4T1CTue8L0d
qAfIxxzaB7OB69ziZSPCXDIlVSQI4Z039oFy8coPVbUzBTK3geAT33kmRrA/ZDSiA5ATy9y3JzSz
yWM+5uU5d8FA6HGE3b6gljoxk0IFgtebczJ7rPsj2qH0Xk9tf1dYhAdGznhy3Z6sbQvxWNBYe0uU
1UZq1bdSC0h/tWuuADlVDNxeRAhA5n1gvomqGk5QyaHfth66X0BJG/ImsEOxY+8acP8YNGLnrFdZ
xEzchA9LsfAB/Xm+SGFt7T0g8ovWw7XXZSD2i6i4i9X30u/6Dw5KGiUaf13HVOlQZqpjGOmbxMP4
EjuENlgJCl/biqgFjvZnx8+JNZGdeSJQ87HW/OI8dEQVWGLYhGB+N01RYVtsJ0p5eZWs2GfVxjNB
/yoKORqaCqxE09obrAWtjvwQZMYlsvT+YOT5Oonz9hgRTjzXmEig7eCB+jk0kmbo+6PtIiqlOQ3t
zi5C+ALTZ0q81RKxX7LVx3znJE64Uj5lmd8PzsL+y9hsK8s0HYehXscW+8uFIq6E9CyiZHcoCggL
wU8I/D066DKNTqoH3OZH8beK4xjHTIJkwAlz9O9DvHKVHhJao92JkoVSlmEiodfynWri32yinJ2w
P7zR+6//+ocy8agqi3BgXLymY8hfr2VOZVHkQwO1G0RkrGu/IhbIoYGH1otcoaTmiE+hfnoM5WYM
6KRJJLNTZWj3XdSvhH5NMkrvJIzny25ymm1XDfZ5zt4Mcwcjfm8ICt30q6gZFouaCT2lzlz+zVVQ
YB3+5Vs4uuG4ruWYumu4yuLv7y6ChYaUXh+HHNlYVp5NX91jwFtYLD5WSqjsXKeHIu9OPmMgNaxy
Gw6ZSUcTQR6jT4++vfhgVmEI3/mVdhKquRw0m9aneMJ+f0iYxn/YUlPqIJOEbbh/2d/YEDUv9yqU
8JGFEKqEeFkXurWT5CJmfolDBg724FfXsnGqT431ZSAB42RbBJg2GcYOx0uPlgH8BkQMlOXU/ZiV
9pEAkeHkIOJeV4AHaFgSTqlCKReDl7JgyQp16Ew8ZIoG6KJIbWPb9RVph2m6lawpPoJ9+9ZNd9ro
DNdiTqgfEiLwQtfCLYvUX28o78Q2wggq+3CDp12l08m77Zr/b8j/G0O+w/Lq3UH0Fz/+6lvy2r9W
39778X+8582OrzM9YTbKRM9wYSb/tx0fp77t4El0cF6b/IHJY0aOz2y5d//poH1XtmuYytaNeZL7
bze+80/TJLdK5/OwKUrd+Me/cQT377EKb5iF97Nl0/7rKKgsITgzSX112Dz955OTNX0QiQkVGTR6
GFnYOyeUGBvHQg0/L4DCFEerb45U6Re3SoJGmwPzZ7YTXT+sUuSV1C/ovCiRkm1DT2+MZtKHaGGr
Y+I4qogA6w2NhmZd1A3e6Az5loO5soD3A/xLNkdCLZaoU05tnWsbzX9xrILQbcJylrVltUdigX0c
PA3B1mXwCqmcgr1tXXqKkfuwkMvQQgAHLCsLdHLRcXdR5My/xXlKAkutoo3DV1zGnQsjtv5kDtAy
qLOkGMiqNnkxCRRbeVSGhwHeC2G6iEYC+3k0dH9NZtzFMSqNbl0Wryup22uvolo3eQBUMrX1UqUe
8yg5kpeKpaSd2eheMB2t0d9msDQKOywx1ylCBRymHumwJyJy2tl6g7ijju+l778Q8ysenRAvOEZN
Dxn5ATExfM7xqc0RPmpERdEArChxOVPJUs+20amikpt8/Y9JR9gLNBrapHrse1msBzOOH5k9/RHS
KE6IH7FmlVAdrCuT0ls2xzUQ0SLoS3HFc+dsqXolAcTgUAhf2nwd+pqE9owHGS0SpYSwQQnUk2Te
FLCRUkZtiJqW/j3uwTAbBeEXyIwfC78wqBXx22902Tyn0k9W04B+Bj3UMbAsvKf+V4V8FqAPgjNM
ENeqk1cVtzUuMVS1fRswdGF63NwFsbwwTUJb78ffSZsgSeowdTp1dZGnZ7o8i9S0yAzPoD3XFi3v
amTgDKeNG5Vfb843VY72KrYskkCi9D7gP6I1ifHdbqDqlsailfIKNoc1tH3yuvYsQKEtsPw+dmET
okvCA18hZx76Ilok+MQQFcxyRv8qnRRnYHpS+ueqSO+LMj4MJHAC5fJiumYzc2j0X1zL24+FdcG4
MhHfkRgGFZH4pVQ0Lskwf2zjdG0DHH2mcLlEjjjHEhBuQHxyzEwotbUdWAo8QmFG3fsO1/odWuy1
Z1Nuotj8xBYDwlUNokxanwUpMZu0o6Ck4RhbtLQpwOjuDB9OEEGsy6qFbdQ1uApTzvFZG7jL+97c
WCVCAfBSS5e8kj1KH1xZeUCuhIHOK0uKJT506vL6uA8j/8kSrBmyhh5GoKe0Yx7cBulej7YNyN+d
Z2oHcFEgNCvbOo/OY1vV/R3T/1OqW1tYgI/Ea2CnJL7K7bD6iCp4NoqEHkv4HQCOl6bZPumxEKLi
WDgKvFBtubtofITqA6IRF+rajJ2nNjjbiVUxnfSW+VCBkEBgNnuc0P8xY7O8GGGsQf8xSsFlAw+h
yADqt44ZauKK/KbiMwlR6DEuRhIAbDC0i82gsynmsU0LacySLxDBAvmIhCDf+Hr3kIY2jmqiKTo7
mtcfEgnBoc4MlLJVBf4qB6QOkWvdQ2wCMjacDNIqFhLeHSVPFPqBkVXrLCxQouQ+cB8MzVOXPKAn
MXdpqNM3G+uNFyOPt9tmIrQYiCoOyA0ZFn0JKIzW8mMOaXCNdvmxbgJMbE36PYngPTeTn23GAG56
iHJsEof+0aujXQeKTye5TxAR5gpoAvRR3LG/dONVgvRtsjneyAgQtaUeECr9SxR24SqV6nmSGQiA
dk63MEEntZ51tMzMPkZDJ/YZsc+dA+fOL4aWHgETejxi6QYaxZdbjmeIreEoe1KrG2362sUDVQ0g
pOPwHAlFiVkAleuIcjT8ptmNbXi1h3rYusRa0C2HTxbZlXWUUpEPDr/KTp+reeCXYmiPukCPlSeE
L6Q62KkJJwq5FghjvcgF8VTGJ/LjMB+MwT5xuu2cKbVtnR7Or8M4Os6GazfPKozyBDOkRv1d2oDl
aClpR1gPGgbEWoFElvca7rlj1oUFfeYMM29SpscA6zSr8Bn1YNnRLuunS4O6Yodl6kwEFGo4kaoV
u2LV+wAYgtKN5xX6Rxdp6dYwbfc4dmWxQxcCrB7cWpSNEb0401qFDaqU21ZU86bc7pXT98CO7MPt
Qdr0w44D7cdWZkGMRqBtcDTRrKNuRe+hVOhwb3fL0No7zbNy8+ngW8ZTrhtypUF3GAU5PJVJq9KA
roGItgti42DZmLRu90ALGAcTUPiiiZS+yqfue6qAi+djWSKz/9SRSMGBjiwCqBamG/S++mje+5kZ
r0d3Qr48yoPPjHcvEihzrT1se206lwMAiP/9BPR/Ajm95zj9XzKh/jNc6v9JIpRj/nYG+vG1DsLM
RwTxfg5KDXR+25+TUCGsf1IRVcwZHdeA88QssP9WN//6B40z858zimkGRb1NQE33n7ou4agIR1qC
WxbHf05ATfVPZSo4QMxKbaai/Df/iwmomBd/b0tc01FM18Rt/ou8RrLM/Xn+OeX4xrS6ta4xhrtV
BvVyzyxxD+KEsJw2zdapoZYm4QOwYEQMEzc/Zrqeb8g+TEHdOOXGrbhacJ6eSSX5/m4u/+d0+f30
WP68ILxtnesK19Z117TYQczD3y9dfTWYCTNXxO9Aa8opx/7vzmkODioEBqFrbnoPSuQAE/OIwFLc
uuQhCNAcfm0u7dQJ17GPptubqkVATXHO40RMRWTPwhB9cNd6IdOqbJFPFvrE3Pv8N5s/77xfdi65
eDqMLbzdFr//z5tf+U3cV7kwr5OL+bSa8uhSTlG5jO2ZeDqZ0HhE4N4HOpWz/g/Ek819I+QRRV1w
MnDlwBJNDqx1swu5OEtHY3inePTBxT0R5pqzylJa4KEsq33X1Q/SJoYLcSMX0plXWOj2iW7l9W++
07zLf/5ONkAbwSKdkoIhfv1O0ggJ440S48qBnm2rWrcxuKAA1Ht/30p683YgFH7dXmwKenA7j2rB
QYlgPA2mh5rQKT84w1ge7dSY54wCCP2TDEOsdlFsPlAXw+cHSHFwSZ/6/abPJ81fN51zx+SM4qwy
fjmasiLzWnQQ8go1kaaMFj2M0JzSsiLOLfSWtt8FR/K0EAWP8blrk+GFtMwGTZhSGg7FULhr1o/h
dvCnYQNJlJzSuA+3EKmWJV/hiDvlrHVIE0e7dvEyZMGdoxnrJu/1Y2DibEVYPy6BjrsHL6dgwLFB
j9cM0GI50uCQRFrUpNKlWD2xYurxgJVWHm61HjiAbdwpP9eXiZlDOfam4EqLgFxD2L6t5op9OfqX
ELfw+XaDes/urHRL4b+l7Kmfx6EM96jJmo2g/md6LNXgWI0vLqHvgIPCj52Wt+dIM5O1TtlxW+O4
J/ZGzJqxBkXtfK+Pu3tQS/EaO079YGBVv+ilR8yqu3VKCiZ9T4KQFT9Zk0mY1RCLtSYw6Y9RVdLB
Znbda8XX0RrcfRrWnyCr9TTdHfMaiGKnUgzpv/+95X86VG+QO5byQjfMX9bWTg9eY7BZ7WiyPXU2
DfDEqSoQQKh12sTcO7a89IaJ9WSsPwS0QtZx6iBq9XNMnNIT5yAvti2BX4K60SlpxbXXCMKtgMrP
iLeJnEASa9yPf7PZ82b9eoZZLgOz7cxVCfeXUcPSdNCbqhLXSWG+163gAVPAnWHHKfZHlLUllC9+
eJ8lLQuZswkVgsDDx9plba5LfKvh91tBuXcw9depS4E4gBtTZhORzu3fNdl+afjNY7RNj82gkqK7
DAu/jtEdsP+4pJFI9ptT3usjckPWW2GfnII2b8lIyyD9ZtDPMshIUxafhB99CKmC73+/34yfq7V/
bgglW/yBbI26nf7v6pzeaDdcmviViOp5LGNATNXHJIjAyZAYFeha+5x2f8R5hnl1is++HFwchFLe
3XblWDebcIQfA+HMXE0jKXFLTY/kvihxCVa1IOU60k78OD3y52zXDam9l2FHg9XML1mJqsET5Hl6
AuegXZKBqmFS16LkUxQDef79V5X/4RAxDMJQDSVsZfxlJJNEe7olHe8rwNUvZttHx94h7HCqDHuV
ROphrOPvVu5cNQQ4a4CJyUtkGWcxUjsiFHzCj9K02xEL/z6w5VE2eDKAidPAJjZ8VWowD3+/wdZf
L+S2zeSCawb/bBqyP18JaY7ooWZQC6jqxqHkQdAwg/R2stsvxdjYd/QIkOckyJJaO1ZrGE75Ma0i
k/AvuWpjdS8Cmh9mPnxRTueckCcTQODkL9TVuiUXYOxpjhHvAxnhPaERLq0Ob4v50Wp8Z6cHRnWI
86BYZPwPuxmREFD1X6XwsjeVbpCQI+z01KYUF3RCF4kdP9IAQ8giHXg9VK6cqBI7GDEpADqAXE53
KWmEclVw7tDtN3hT5T1EE4VBsV2y4hRXrbUPRtT6xGeIR4Hq8kM6aHSXZW4iz4PvlqUDigNDA09Z
rc35S8k5ZeP3+92cx4pfxhKbuhi7wVSGy4Dy837HveO1zuiKqwuMZFraU/cwEsd1nFhB7ywNWJTm
0jIMmV+cxnGCCNGP1P6J2+y0FKqETqpQW5uo+MQWt9ylbY1mqUzaZ5GOHCfCGOQ7+Xgs/A9tV5OM
6LhIZW5ydNayNEbcXTaaj35muZsuiu5Y2llPDpa5BGTGhD71TBaJjgTN68/wVDZTH+9QRiWPpD8b
S7cxNykhh5uB6yBta5uqiordPS289m+OUMFk+y97yqAdZep0o0yl/7KntEG2nQUk+4of7aNZUuZ3
2uBTPDvg61KYQEM1AMJ9VVIWSFO4H80iQIKCG3kojjTQa0RweLoNmr2//w1vXab3v6FFmAhtMiaS
lJ0dELE//4Zp48toLlVc+8LAjt/H2FkVyhA3/uCVOJ8rWzuhVQb4XoQ4jWjYQw7E/0EZF3nyfPgW
RtyhHa1mDLdmnCsHmXLYdvpp9NzzHJWzxICXEDEAzh80cbiJa0BBTRuM68zY+a2pP/TGx97iuoh9
QyymwsIzbzevWpZglfEWGRGKW/ApVKRMdPQDTOWxhC8QlFjSCXmBjTwf/AZyRL0rDGxmBT2aADVQ
6AYbYdPbZkmrgE8jrDdwpwODA/4sCMCM49coHtsTmIEiYWhm7kHpM5fP8Vx7A6pYAT0rgJL4fbUM
3Dm0ykc3C6UU/1KYU83IwuTvxl/X/LmpZjoWvwMnlMGoRkGG1trPP8rkxC4yptG/atRiiY+YOgwB
CZWbjCZ6rp2UKr/S8G829jQ6+yYKqXhlwVMzadW+VzG5orR9hyq+qLE1sdTbE8b3AqcTU2/gbWje
IFCOuH18SBgRsrPaZ22DdoZ1f69f8hoMQxPH97r4g8KgeIBj9gEMm35u8/vIje/0DjI5O0zfBlH1
JWytLShwXP+OUsFD30nrMW20Q2zgwJCR7FCuozMIhw02OBZHedies5Gv1JlQuvNoTgL3acrPGqs2
Ql03JBB7E8rMAbOkjnqhNVeRHBSURYDax3LGbKtXhU6wjkmplMr3yQCqffpxT7bXITUP5GqQyhN6
3kmE9VoHPXCnSqrdOaRRQ6vwXiXYeSjBwnnCGIGvTOCPlA/u1HtXYuSt9pRZ/RwlF30UvV3tIqRX
A3FERPWgFKumkSMtmeptMLc2Szu88wMaAWVUdFs7gsvExxp0TyK6Hb3HYgys0CJWQ7TSKcAsBia9
yGE/jZUQ+xY11JJ8GKCTA8WfEl6UWwgQvPW6Bva3q7x+uHoOUg4RtdEFOlxEf9G11saQ4n+D2JlV
Ad9TmRcYCCdNsTWkbLV+dYcYt6QWCZi4MyBLDDYuchC6gHkE+Yaq+xbBtTvqBLOmXQIhzPFQILcE
AU9aeyWRlGgTQD9bOpdfRQRRpQpIUJt6Iq09vbvg8jDuuyZ6qY3pFSYtOLcYCNWYkTnOWglfi3Vv
Vt6nKgqm+zDvN2aeEvkrOCCwrqCDRT0FZD/ZqLz+aqJ+3A825v+qc/QnLKdYE/TpyM8G4MrJib0e
xc5Qhr+cpWihhm0zKvBS63FChOBo3RecKjvM2s25WLH+8bZuFpycvP3miJyQ8aqOwD2PExdwo96g
K68v3hjWl6RC1Jq21d4RTnqU7rimnEFelsf11iUej0CkPj17RU2Lgua2btKrpT8B90NqOPr5WuRG
jHdOIiHAOUGBv3n2XRI9QGJCWiGNwZmDMI3DYdrbGL8vffI9TzjBhsR2d0IvZ+n42WPKlfv1cB4N
lMStmguJkqYicAUNpn9ML0szrGNjde22r2ZxbFxVd8Hk13dmgvVwMhCPRoGeHDGhIqtUJpYzCpEE
Bg3PJu9CD0D1vIDZ+3HQ+P7dtCtq6tnwBPR7YAX6/TiN/X20V1kKRbZhJ90wdW0Kzip1C+TeQehf
is4DkWmqUxpYr60Xh2tlT7uwGaw73HKwTvKa6CqlKYI2JgSPtlGsZeV+GZGFAEh5IY5E23ZRjVMf
WN0smKz1NQzV6WAAa964QfPNbqLh4s43dqGjMXYoCrG2s49eQLh8NyRf8Sr491PTI5GX3n2OyJUm
ifkEmP6MPN8/h5aBXc2tup0Iqmd4YfLR8uUxIGTkEupbm9oD3kpwGhqH7edwmr6OnmZv8ymNUem5
3WkqiByeGCmFqIZjoT4EBWuhGJcDuixBu3Sy729zGT8K7+pBCy+eXRGF7gU7nwI8GEk7I1HJYH7X
QbZgILDWQd0hDaXLV1qefd/mw0sJ1TghJObRjBH+KmuWsE2fVIA/j+6ruxD4FFdlZ+dPvUkUoU0s
eSmgl0FIaotoV1NVpyZSexs77laGlRK9a1m8rUMjGXTat6ARxr6tkM6isl3ULoI+IeQHLZgwGjke
quBQ4Qxo0Qgd3t1l9c7j7SApLLOaLYmthHXOsqj48VCiHL6tc8uDE8EQc2I6HLMUXYEa0tc3tfuP
x3qAvzGsZ7c+mvcSiMqPG+jmEBdqezNo7NYWX867m4p47rBQezszOT7IxqrpqsmvUE6rg2kwL0Lf
hk1Z2eMhnG9sfxrJ/sE3aMluV+IRuwmIYUB2WynTfeRr4zodu9cfT8OVDSwZb4smaw/VfHMDz7dh
KqmYKNqSZVofUtSlNkv6XTgMI2AGra0hKnHzQ/Sro/xtkuCLlfbVxkpIkgCBMK4lZu5NTxY15qMP
ldVWW6dDXQZgNFlHjkGdfsSNSEvQXRnkjR/tjJNlqjp9Adz9EbGzoGOTJkyFDlk7qH0HWZAviXD3
dvPLw6mPstWklUR0unWEoq8AvVNnz1BAMiYHCJFvN5NN6//tYTVq5g6rH/yXALjgfMO1GD7zf9/z
exqF4DH4S0S/rKL9CzMR2tEgHiOoQnttDp6xE1vb9gz26PhHAsOku2rJPNnmVv4kwMLjwKIF3cXj
vR5G1UoDzVbBEVnb4hsKzzO0iGhh6CSoVTaplbFDumpD/OmSLE3S4k1LXzdlr6+SnuDyPsovifvU
NBUwMNSNa00i3nDrLYRGhZMSf1bboRPw+oIoXhqWQUGwYoCCuR5hp0KPIH68BHBvU6844NH4rrna
qyvJGNcQCfoBK9y4SfZVhNCx8XdDHZt4dbAkMsU5OfGY7WeIi1Ny7U/wcOzC7BXW2KZ3snbVwM5l
GkF/VkPrJIfktlafzcPao6VCUnI91LKVX0BnFzZhqEZ9pDS0I5mSAyLtSeJA2sOpNt9w+dq7PhGr
t6cimtCE9vK6273bc2+v/fHe//HPb5+gAoqDTacFy1//z7RmSF28/TdFqYfbOd793WfHt9fIsku2
IqOFNc6hb28fTq+ZvJOg/FbVdA4RaPAtcoYn/HH4pgmUYq13+4TbX97ed9uU28PYLyRzfshM/qit
VBXRiMyGTRRxhqBmw9mpsUBy8uYrBtatNsx8azwzK+lidARajR70djNJbD5tpBvIAxoG/FFs5AjJ
jYRpPEAuRiNHxSwv0eUcdQv2d+x2rDhMSTGskF+CiF5bqAfqkHWlOtBtxMuQKVcnSCp4xE/DmXz7
8+2mZR2EA4UMalkW6KozIzSXt79wFVTkWETHCszu9va621O3m9vDVGXw4pRa1fOH3J4nHPLPe0WC
76DTI9Cd8wfd3sBMPsFXQechLUZnp7wUiKjW7NO4mQ6q4uLpaXotl8lE/mI6QeL95PfeI2w0Bwzu
7NL0VTMtb3ezVAOjWN/cCrcnbje9pRf6OpodBiQqRou2NFw65lwBbjcg0/+8d3sYzAYvNO8cum+v
oWH6/jVv77u9+u3h7d7g18narR3GmF4nbaG1JUUEOR/qsYkgZp6zP5FGGG4kPQAmQKAgD283UGOt
90+OCpfr259/eXj7Q1OH2buX0FV2xuXv38J0oFvYAv9R0FLr+PHqNM3dP+9OxsBWvP1ndUgGr+KS
o8yWUV56KB9Iaf6x8W8ve/tPtZD9+Pbwdu+X1926YW/Pvfvit7/88pbeRUAJx9Y1insI9BQcf/zn
Q0ullfSIeTfRg66bR32+66Vxmu5uewbNVpaSUW9jMrPV7vabvf2it4duI1mApXnC7Y/7t6ffXnq7
d/t5Q6JbJoos8xu6TsBLyLBzbg1sMJ0umff3k1usgb2uShbi7TzMVWOviHyYj4BhklH9CQUmP9ht
6LAqVkdiTjcY6jmuC09jPEdCZPjIftxUtUP08ttjj6jhpVYTSVsIC/fopFhhzB89f2gwX1GVFD51
Ce+YaEQ/KUK5Qx2y1G2v3n6XionvRpb5E/Lrbo8jNj/I+Qeemg9J2BAu9u9D7u3XuT337icqbofp
j73+dteLCw6bsG1fnNb/YmshXSwV5scxByY0tQ6m8dLOru3gHQcSTVfJpIaHPI6xARSsuHQgQoRH
bsKosLdwSOacbHqYZtzHaxu19rqAEoOvsc1wwrPYjORUnWlBnIdSlh/VvWZ5xsnJrp5AlBGT/+2D
sEbRBHe7DcTnac4jKHP9SYGk2svm0qJeOrqpeS2dSu4otHwON2Gtxotpx8ma5DnizBK6RHVZrXNZ
AiltgycQrjZTBPMp6ssIe73zOWewWrQJ2vuwByeFLodBOXRfkCMJUq561G+m4e31UTvix6A0Zukv
buDgGJXRtGsc8Qd472k9Qg5rJeHKOczOu3gCZdFmAEF1b8ATzYJeM8fXcBpeMlD7SOOpQOk6iyc6
TJK5gWttqjpmhR8TBgMSeti7YviCDYS8FZI6t55f+/d6vQ5wvWZmdY388ZloZ+A2mf0Vjdu4wSrs
gmcDm2Pr7kOZ+eEDXNpyW3TRhy41mzXNYdg0I+R5Y8yxK6a9epUdBTNDTD4ij3DfczKQ3Eq1KgQa
uSnD/OxG+kc1moRoZx4IrXTAZqhXl2x0YMRV2Rct07NzVwwI17JoRx30ngGpPJqThTgmTC4RPox9
YsVXlOfpU9v5BtMi8/MgR/25SnY4q/IjGXr2xtX0HM/IuG0tQEjN1OE2QFfZjzGXwqh0D7VBzYDf
48tkGxfANfgLIC5lOEw2dIe+wyKjy6yT/aDXmVgiKUkWh5Q+EGAnJ3t20HBpxtNQV85r4oOY8GUr
dyL3E1KflkUztKfYYlBQoi7vZT22C1UL0BzCPZU5IrFGG5hnexPIuY6Mnrbc2WIYH8Kg2qkW24at
2isuJ0ooxkiPMnXioz/zV+wkYqHHhU5z7Mtk4s2FHYBBLCMMJUi2bXNt2ihetZ3pnJKueAYMLfYm
YO2SEGWSSKgh6gpKduVBfHY6zNFDr720uyQ2r+MQu6ckSFuMUUF3DMVnDV4LuYi0E8bax3o+AeHw
rFLtIWhu3fsOq4p0NIaL4uJSxF57sIi/pq4fXiJXPNO/YQbLCn0jMNZwdueXoeTAIuRlaaQV6X0V
dNxiZmW9TrScnxv3swTcN4aZdxWh+WKU5gAQ31OHfBzPtPDSi7IjBjFX7/ZVPgB1z+vnaqjUoyzj
cyKr6FTrwxdYeKAx2wAtn0YmUNvTR3LBhqIQa58cLVn3ejRA+QFpntX5c284xZ716R5RhL4NjeF0
E7PbYbcv6JuAqK+OnZjctZzzWEZ28KJCMkiM+vQhKpLqKR4WkSeH+/9i78yWIse2LftFuiZtNVt6
LJc38t5xIIB4kQURoL7v9fU15HnvybRTZXas3usFIwjIJEAurT3XnGMm+jawgubJBtVSF9ZBicwU
qZitqEZNy64DgQ+QatzV8DN2LG1Gl2EzWIVKQCAztIpdkbI/qJb+VHAaLuA7uKE8V+ukNdfEbI1j
Sw/u2ANhJDhDDF50QD1nNMJJndO17hv6kTlqdPNMxJ5W6RC4JPUdeUeyPgbdwXfOaV/BwN++K8Ug
VwLq+5n08xcBvfewlFs+Jd/qgmZDRe3KYzV23R3rwbPAO8yVDUXIn5fySKYydvGfTjoTTyvtSxeC
BZyk8qGSAb9AGY6IKgpsoVZ0SNKZQsvM/i3UAvZQ89IGk40RT3qFOdM+VL4XSn2xzHrcqRgHFWf8
UNtEg1maTJvYqX3wrrTx6F9qvB80p/6lvQs/n89KqGzqel9CsXqJpp+R1PV90Rs/B9FZHmHiewva
y6TowoM2QrCoQM3NwnXPWfalYUO9YtNQ77PpblPEuaEilJZrK5+fhx6FkUYSN9ctwm6cWlMrVl41
oXqScto0Fi+hbi8w4fpkVlTLsHmQbqYsjlwbvtwUqPsirLckS99mg84mSGTtxexpiCsKCjsc+UxF
VU1cpEXoD8f1GPf2TqGqh+ieDHYxetTKGslGRsMCf1TOZrc22q58Fo2NpKWX17AbsrUdad0pmz+L
YaqfbOS6TgzPjHK429kejOCZ3/UmOet6emr0OHx2AivcAX2pDlVTl3RPDeGrovv9k4TZFs0O9p/Z
gtkx/Y4E4T4Fc/Ka0DbRsYSLFjUy5xgN9FrKcXLrnoRdUCbl09TyTLNTSruo4WZTkqImdPNT3xqA
RpeP+HpQH/Ux/4JJlHqW0QEXLCzIbvnJNkzFmxtmKDFH4brxecGURQxJj/+PEfflOYhHsNbmwOsC
aBrScBK/Ti2cdwJY7mRn8ZVW+5rLOmPjQWvsehjz60jdxKGO0nrDNYEFXxy7hgcDLH5IFu30B/fx
ZaI5bBVM0S9FreU+yJfbNl28myk3eH0zVDJ61c42bUek+wnTQ4d1kxnqJq12d9DVwtyPNqXqal/R
pa4aynNKiahtGN853N8fpRkfElDPGEXS6N6QKYNnF+zUIp5voZP80sOpODd9DpmZPfWhBdHPEtCi
ZzbmRr9j7cJR3pCwAnN6B2gYWbeoosLa94U1vCKtcPkq9ATXpu4WOl0etmUts9LwC3Fe3WGxNVY2
qfwzgXbMQ7NYOWMyXurhKaCXQ9fn/cBPYTtp83to1YTCVWIBiUIaF80fNpGBZOrzk4GtI19bWJGu
qlCpTFGGXIHZeyMLi//WomchHESzra0JaQ6Mzrb0QwhsTejOTKrvhpG+9ksmXtAE4vhLQCEaqIQO
x5fEzAXmMiPZDkNwHWvUTzJLJQkMXdKzm3qDPtk7ZGHEFRJ5qvWL5Z12Uelx4Aep0/b2oeeNRsQ7
+ApoogV0JoyncaT9tmrDk3RuIxgSEASEIgMu5T6ye2LJ3P4ZYbgqpvkKoi4+OJyVh1Y211kjKGIF
44+IUzMK8hy9+FZ3DghhupU5zbuZwIEN61qPnT9RNZLu63m5thiINrFsYEC2dE5P+iZuDPmmGt9M
danniEGuczPncungjI8G4BOh/tGVCCHZsd54epWbBMO/ZuCrKkGUhXM2/woD8KxdPOdcH9BkRsCM
Rxr+6lUpKmXnSC1cKSYNDQ31MqWu/lCr/FOW5caJqPfyIw1EnDEryGx+d5qD0DmVtBBplmSuxz2y
idIugmLGSQNWaXfiKA63Tz4pzTJ5+alHt1+yo6nqaa7ymmg+cok6R2zZtLJYMCXlFkrdmnh+hyxs
4RvOBgwQccJBmeTZhxOkP23YGCsztarToPXrgdbio9pOlGQng+qBknaAe+o3O8/sm5kPO1+iYKRD
dGQl6CFlo6sY80flkDWvuBk0rGPWWocMV+iQqfC2+Qd4/fcYz4wLXar1KqVhWraSdM+yiq8eWdil
DPthqgMIcMQJUwJ6sTFisH8tJV0JrUr6sZUqRiTHvpWjMx0SoX6MWVquU40HimSpCk+YOjFm+oYH
n1fK8U9latdx2paDxb06k/6xolURF+hVaIgtWpXvk1kmLoUQa7JH8gbw8qPUkmPUlcpO1URDL5+E
48r2bdcMfDuMVTGeiLbfh1p2jyel3ztLTf2o2N8MPPpRqWG50w4170dt2Fs8265g3Pd1NTBV9Etk
3h5/WQ0LGEPpoldTTa6Z0RzG0WdsAr69jeoq2SStRF3STV70RkvSklrhUAfSm/w0y0l+0fbzyyg+
Il0d71asXtNO/yAd4VylU74B1NIOrTCyjSibiXlz8NkCmqanaN0Rx3q5CWGvAuPTMkCJnIB5sGC3
7LMLXqxDuPw3M7NNXeFalaO99CmWcsXP2LTNNpgHk9WXat8T7r/pBDQ0LQiExjBmOa1U2U4te7HT
qJ4nvDt/o43fwzDnh1XA4Zfgt6zSmrw50D6KwT8zHjUHwmk7MBPzRY1wG9TjrcfWHmQflTFoNxE6
5UqrqnJtFsV8HflNrEq99jc2xeGwdsl+tfrOn9rb1NrdnqrSQ2E8W1BQzlrbmi698sWZJoOndIm0
FFZ0dvx0cktcU1sa1g8EF0JX2na4e9gzgygVG0MJ0y33Vxe9pGHJsSC6Rui4cIhpbFiG8UQZL589
AF72w8HqYS/JQgo0VVVehqn5rUHHoXvHOvX24NGIAAuIGlqXn8LECpgCLB2M3+Maxya7ToKM4FQ0
fGND3IVaxdcmBtt+ljWrUbCupsKZG7ZxrLr0i5jovMaGA6WH1fHBwj1q+Zl2B3H0I7SVE1ua4kJN
rFJi1LQRIW8YoqEbVjzdH28SzK7nKpvehkR2HpNfBsHY9DKbtBL7fKoaYpxIqd26oTFl1PaYLw3t
B23y3tQGVkkHOrRvlT7cRRjYw8AZ5LF2KkR/iAdfP8d+9eO/pYFU0fdBohwLPggOgM/rtxN209ks
nVPOeWQVc3BeJzxsvMSx/7Dxp52AMEbVJE9VkmjHILaMrR9PRwJU/MJVOFUGIHjXr6ib0kblbgzT
F+frxqPY4lOMtEvFSh56Q1gA8Vc4uJvmOws+e28noYMhV/1TzFC/5ZwrWygazbHrQpjVDtVIFNew
EVtChQroLcJluHQNSCO5gS5UoMEbNfw5Y4D5ltJOQ7ndJPaAbhK0fXh3ejHRxyOhIRQGyNgmL3oX
WMqw40RcrzJeXC6yTXrMSZtvpmy+WQvMfjHaUErXHHJgfCtYdZiRNjnuq03TA5yXvf5mFn/AoG/k
VAwQ3el+YQ5/45ppjo1+b1E1npLEuVA6tjRvq7BiQnW8TYIoX0v4hssUbGawIMYd5Yi+QPY6zglT
ULYYZLpnqcBBORKG27l0GBF8+L4C5fUgYggcfdowz2Pr2pKYXtpQo7cGTfFs1vA4TAI2i8BFW2go
nV04wT3GhznsFBALbonr98h/bKKkzpVTNXlWY+F2q0m7K4tAkrbNnzLq/fNYBsQT6UhbynPHVsOi
nNM5z3O3XcUlhSIRp0UVY+AhNzRGUhBHnoNRcKPLFJ+c2W3Y+laXLC2qXZvosUubXrZR9HhcF9Dm
lVbcjSn+KgZ2rOCvxl3im93JyRLHI86TunmrfSuNqp8J62zmrq6uwzA0ayuKDjNXqTuCJvVyElhs
plluh6QoL0rmJU0RnkpWXhgh6fdkPzQeQKoNt3COib3sJyUEDt1Yr2WpnC0dKrwh4bB3jrrH3DGd
29gxVm22sD2D9KpUNZUyy4EkoDf2ks3d29yFWwmd7M/QS3BWDjVpRideqdNC7LSil74GrmD08lI1
ovrpZP22NtLfQjgB53HxXJlK5MGfU3f0ZkfEkbrsqbOYSFr6i32l9EnUzQ2TeQkML81v2C91qtV4
NaQAWBjGGiJgFgVraA8ubp14jZdyOTIMAF5ZeTYCA53sIWdVmKIKsZG+5Xt1Sdmyzj0Nx3c+c0VO
nNaXoSReCMpLpmvL+pJNe1l7VYj5co4wO8J9eNHhW7ObbXUWBr7YjDFZjBYi5oLKFL69NkRHGSTw
HzYYRBia1ojY36lwk8m5VzU/46R875NEOXSmiO+EjWw8dDbVM+4jkmDbHF6g+lm8XqlS7YPgEzJW
z5rxHnC7uIRK/p0t6GqdI7mdkGhsANVS543hsuly7vtzqlIKG1EaEMfKtk+jQxBThCPzIT7ZE6F5
aoNoG6faKdTmnd28KnHubBI7Uvas4PUlxSRpLBMtkCx29k1myEPSToxpSSe2bRFpLJyMLa9oqsXq
ByRh3frKVcBNSno6l4NYJaSW2ABXcDelt6Adw3253GaHyQByIcNyV/TVMxUlNibws84K38PnnbHw
NbZ/6Wtqc48dJuq6dKbrNHNcAL4V0yXhv01lDc9V2MHKSMvmqg83nkbRiRbC94cEk8rBgLUrNC/5
0ItUY4eLIahwW15uszGyROzVdRMk3Q4cSVSbYEWjwbjl9EqZGd2PqT9smljFqU8G06UE8tlsSL9V
hYltopqYDgrnqYeDvU9K6MmBPvqopOU3/+wnvYpeszwQa+LYDhhnSmaAGTAc9agoFE1Bj/bVn60W
x2s7SFRst21Gnd7ItRPSSi469RBNxhY0dbQrMXFTLpLPWyX0K0/IAvmPYjviimV6F1r6avfR3Rkp
cwuCaNwYPQMI0OVsqzoFxZ+ZeRkbSS6RJYJK9aE/HcxS/+qwWJyWjB4EDfhWDu4JYKNcbo5FFjpT
xlVADhdnik1RdUQ9SNVpiUtWhwGjx+PYlOaZoonsGCf+dcjVrb2UEA7lWcyhfdIzdKQsJn1ixvOf
RKnBaavgEtt6pgMhisB8dsXXwwzvj/ZnTtvN2wqtilY60/Z3Kv/IDbWazdUaoFuLV3Mch+9ZL1yy
fUzTutF7vfbJwBVd21mg+9UjoW67uPVWhNhYpPo2LrCnJryaYdEP4Ny6+lwM9smEMX5Ht4ULE1ly
zTT12sa0t7Fuxj0QmfYJw9GHUZb1sQrISHSSguk69cUqblIYdVWD48EeWX3UFtlay51A/lzYsB8J
IKtsth12+04QvkysJLDq4g/JaSuJK8skL6h3XqNqpzktjbOPLXokqWIQ6E3Dcm+CIt0iK8EfWaTH
OKBMVGlvIhlR6ZUpwQAav1cchk+xpfzoKRve2Xg+j0FSXptoMS86hHJ1lp75oAWHwbmXZCaPjzep
YnDNNdDTpA/oJjG+Qs6oGIdxz60GGqWn+MKUXJxysDhvSSTxnYYbGq2IN8AffSkN5znlhXAMGmdj
Nc7yqk4Q48YUiSsJ2ytOuOZK5dHO8dWUezwkA2RXKnU30km/K6dX6eideZA15VlPMvXIkqXdTzOB
+rAgdWzi+dcS5VSlXUp1aZw81Z8CsnAeFckrT2ftlC+0obraGYqIn1Wc9ZtMm1jZaMZ0dqgHVeak
2Y1NamPiqGm0XrQFrb5zRFE8dSgp1YhwGIbsP1S7jjz1zxgq4bHqudsnuvKct/xJdOZ6ajXnPGXJ
XikiieW+rg4E4H5GVUdxEX2o28IG6jDYqLyU2a8Ghlpp5KNHxgENKxSU9lAOg2ATeVOcFdyCNN/D
IbJABCHhT5ltuz0VdGsOI9aaDshntdFJh2rhtg11ec/ltNOhZ+qFrV2yPPnZzouDpi+be55Q1DcM
BbbTLj6WUB33cY5QqEVFe4SotCtGoV7DvPjBjwCY9MwIPunaTQ/55+dsKF3M7dm2smPLBSVJJy0T
8Q6PLkRIFJYQGo5TWeI0pcqnMvTWLrdp+pV0DG7L6Ecb0CYY+uCq2tzqEVYjSnBp+g3Svj2lNhVb
/thlMAo+iRWvI1tkv2LupuCs6SQc7OBcJu2wyYlbb2lk5G5kRcXaHAlxKIOmv5uk/pE63qhh8ykv
UF70si0vTcB9SxoadD5AS+HozE81VKebP37nLOU3fcjpAslnutHhFl9HwPQUI73XatkcCiJjWPOg
kPbRDP/azynuzkuA1ibnBzLr9KSYZ0JH5tlykt9ZUKX7gnbgK8v+Z3BN0CUdp76MA4Uz9FohBj3z
zHFg3Gby2ED1bMIUvECneL1zR/dOnhXlm+aCYsfOsHdhfGn3oUxO8I/wTtLU49IwydUGN/RkJfo1
Nori6mgyu6TN619/ED3XBZZsV4kw7D1y5oqOYVXJB2MTGQY/ZA5nL5EYuEi0oD/p0EBWfTeVq4HG
XO8RuBADE5RoOFGyKip2toq9ET7cqepZWYlAKU7DFL91A0qeqqk3gvQMD50FUaCiOLLUapQo4T1O
ivwTcP3GCkVdLb9fylKOgAgw2FoSxtvcuVIFSh5GiHdjPN7MgBNn4D/VoTZe+Q6Y0KlvSAcB99wv
xg2e313BL8tlptHWuEMX6FL1a84AqI4dFo4q0IDk18lHsNxPpPRzt4JLGTTQzNR+Gj18jMqaMVKS
6K+QgLu/SE7sDZRdNZA0r5a1IwQxzYM71jgGfbH0hV9xKnYelph4VXY8HBC77KUJ2oHekDCWNsVR
ha5LAV7GSh30R0ipOGjzY2XSt9KU2Ob6nrwZ/yY8iS1FJh2CXDBqP/qCY1k1/EbATLwJ4uDWHzLb
1cparowIO78uWv1UDtqxVOf4yjm55CgQmS5IWHYReUnHRRYguLam9oKg36N0o7F6phymFyM24qeA
W1ZA53uvyul5aEw+Q41sfGWUk5fLeBZpG38WJ8QFgkYx5dZTMYFuqaHglURoJrAiLzB28UnH58wQ
xGt0ZN7BLr8sPTH2CnPxJR+gt0TGOlEi66dORlFCT5Wd3nJj6uyjttw8M6l2nsrvbeHr1+VkMfxp
ybqOo9oThUS/y449bj5StKGJR3qJT0ZIhCyxDkVQxbcePcO1RqTepo2pasVuwU4TIogNynvmwHWq
LQHV6ecYWC2ABNJogz2wrwAiY+od7gKLHjlNDY1taIjXXi8+DVENF9/eiYyuthQwEGwQh/nDyu50
K7DnrHe52ZUfQiobwFjPmaBtW+ms9jYXYPiq2C3MMHUfm7kk5aVeaoPttRoge0NEAQ8coV2EER/l
9NIZGNAXrjs3yHS6FuGIQcsaPhbq5il2/LUodE/hpHRKjU8FO+4ugNnAUqLisdnJNRvMAAiJFR7b
QuXOoSX+jwz6jx2SHskpXl/Rbg2Fto5QQwIczOlMB2Ez6eUuz5Bg2+EI23q4vQSYlY6mQX1C/IPR
qVpjZoYzlNTqprNmz/Z1ViVLybSgmh2r9Hh0jHE4TmyKxsbUQUAm1bnGsLJz7PlT6kF+VIWeHR/v
FWaZH4dE+xFUdbn19YWcYPDm8d440yE9KhNaUtqcIXhvLLqBdq2JT6DW/MkVAtuYHQU4p7viPhAf
YpP8KHgIsSXGjroqZL5ABGftZaqD2q0kMfY6sI3VmIfjuWZ9/4iX5axXn+f4N0asa2X41kfDeSV0
tI+SCpq7TpnOUQ4V4feB8kRLgc+fLKGCCDGwKeazAJD2pMc/sSWaz61B4zH1RBjMoFZkC8mX2pJC
wJFsv4soew+Z/HesH1B1ca/zUJ7lltn2wMqM+SuLDlEwvhtqxm0OZtzasXUOkVn86+GPGIMJeRry
03k2aILDKY27fMgRMm273NkhHbVOTHEK9WobZKhfHd9IjFdvhZviW2tNWIEmL+NatRa/SnvsDeMH
jKE79jxnDYj9dxzN2U7zlTVVTNrBnM2z4dvFumlJ7zogBuNo4mBoQz1nXXQEvn6CFZKsh5IYr1Ew
dettR1zDKQ7sjF8Dcu8HxiRr3bLlRj3l6dDKefWXRbYWl6ic9G20GJdzxS5ZB0L8TzvKKkpydBv8
3fa2yVBPokFXXNCT7JLLly4FekOvMDdUWgWgPYEkh+nRugnNMKtmRDCvoZqw1Wl9YulJvGmyrme1
V5hPUWSl+FPNfXzGA+m/6g111iZ3e9excKTQcIE2mk+/sIZXnmoeAkWxzkhZjP1C2USNKl7tVH5l
Fb4onpu7jM1L1gFrhllFqUmMpjubD8RI4WGsgviLBSEPEZ6rntpgVfWU7JOgS7Hri+gaIsiuSJY0
XtNYm8YadkkXy9+D1xT1ZpiH7l6I+mqHQ72uTSUF0YT+CVjCogivB1qbOBqTttCuVd+eY4PYcla8
Z0hqK+JEkvsLREFRypaSJU55EtPE5NC87TlpS+7FkuN2BN6Noy9Lz2Pe/R5jDV3ST/b6JF8rjRVJ
JRNlNRoxaXHqAjZtaSKosq5kkobaazvamQPKU03p/KE0649AV6mIbrJba4qtHg3BubG1G5UvM0Jt
6tN7mU2HMCBQr+Yq+zD2T5z/Fs/jcFEMqe7rubk/8gStob1g8Cz2bctcZBjxcwxf35tz6wcUzpSj
tZxIqSh/zIEnRRYm1UaZHIe4zUBMj62Ta6U0SwNM+hXUVXuM+mkxkJp/cRX/P5LvPyD5luDbPxKM
/weS73+lvz5/Zb/+SUP560v+G4ZiG/9FBpjcOhUchtBIA/8LhmID15OaIFT3N/bkf5B8JkQUCZHP
JshvWdIBofI/SD71v2Cu6w5kSwArpPL+34goYFr+EQTFDmtaNmggDBFCFyTJ/42IEmulMBodh0yb
Uaoq7JHW89k5KtFQeOCAtayk+gKeOLopK0LiQdTd9DQC/ONndvsr3vlP9In2f/s24A9K+Cy6agvx
b98GBj+6XuZe8aoSlXVKhX3kxfcpG/UPjlG2F7FYRU2pbLrElryoKEgNxaj/B4bCv8ViHz8NR9N0
3RCkHUlWLMHuf4TqodzEjdPrvqfWZJX8FD7EpClir/iu3ss9x8T3xPJv6CHv6VTj6S9al1wcI2Ke
K7tG7/vLEHHj+Q8/HePfks3LNybBNpGIJVaugfdefn7/+MbGpDEr8Ey+hxa75OW6Avp9ddUKdKFM
mtwORup7ijBUDvUs1JWcRo3RYEEoIa4shler2ACotXZAQQ59WTgnbUzrk5S7hO3IqRF0rZtOdhsK
YZymf71JS1mvQ3NI1pi8yccOhUk4MhyvM3FQQAzUsVdZyTN2wURESnHGLk8gslC/lMq2Duwcgnu1
5BCccdhNFuOYMg/KHr3o2/Ht0TV04rLV0oHeNp6s0rOvUaRmqTptLlipzmrW/OlHB5QZszT/7Pys
xvOzXdQ+6s1vP2hdvYmL7YjFMTj4Pf0CNDCwUaOuJEj2mg2cv++JIIFfYcK+yPiPMyU3Ix7CY5rA
1MZ+wEBdpdMxF8OLT98Xza0c2xqHs0vG+kbkp1Q1rK3mEAEwpWdb9gBiIYn3dZivrX6ha0y2sRUS
tli6t0PNo4+BR3T2PVUUVSmMkviuna92+YUs0xj0kcy0yDK1Xbaeg75ZWUuBw1xBJSd7zhzUwuuy
d0O/HNCn6At3fLDkJAEjVt8yn2+FE9wqzDKxgYI29tVT/Ey79ucgIVtiU2EbWzhraCvtNWnICpbR
wGc56LLmhLZdtq6sAeBmxq7BlrWylhYbxTC2ei1us197Mmdm0xzzWdMti6rseN931E8FPSeGMkQ6
zIZXW6C5K1PVbZQRak85Vp9kiLeEyLRZ/gRwrWxLZHQw6v6bM0bputQQQhRdfWrH9oJJ9wuJaVl+
6Lgaslm6yDXw9XDhrnP5oZW0ZWRMfDTpXmP1M1hS1InJ6nxeqSGBODLT6k5Phq+RkiezpI2uYS/J
RI8DjxVbupV4VDNaHs7dpDVbO+j0m5GBBEnrkKtioi2tpuwkzqzfU6CZ7hRrrVtMw3dqAaRPNBT8
tOM0q1nU4jUda22IYy0P+kBCwEelzX38ZAlp3Khq2I1oombW0A9Fp5vrENvUQcFvD+tMUlHyeFeN
h+7w95uMPfq6iiMIZ8tfKGb1OUXpvMkW93hJIwzeRHNLQKeld5wP9UGNl/zx58cbhs9XzaGs5u9P
ebyXLJ/8+Iq//+Lxsb//+HivNsd5FysmeAgiCLlAzHGH0XhDobRoIudj3eJKf7xniFlujCl9Q0fX
Zph7OOMHTuGc0f/1idpAg04BknH9+OvHGwwJIZUhy6dzyZDL4EeKSUOhj/LxhX998K+3j8+KFgl0
HnT2GA/3/fLm8d7jDX43G3jh40v/8Z1Mqhp6/qRtWuLKK6PS4r++w7+/NztQFnfv41t4fHR6fPP1
8p+Xj48+3sXrwLfLLSR3Yx8vmJWqFHY7X51ucHkpXJ6Ux34OnIhWeCuMHUoZ1rqgOrZhYLOs92+N
T+3GoBJaD5hjx3o4hGP/Ehn4bLtr70/xDwshMM8sxOQcK181/zD07hsy+aFMi8x1GH1XfsnpFWNF
5ukzxHVeFyqqaQjINAhsksG156vB3SBYuDGjMF5okfeYoxPIkytQT8ebqvZJBLaz6/PuZ5o61FTR
RGc1NS3YDpEd6ObWDkbvJcwn/5TnPzXVZgNLQWgbL60sRPxJDpZf7VIYnFv4bplvXV/UoxuZMVF+
VXt2chTeoi8vClyDwxyme4PyrRehFztfaX43ctogfIhNnYNGzEwWDzKonrDN2MytzUhFFWmUSEf3
y5zYXCPCKMS3sKdPeGMlPYZ+C3tVHXC9s4JTITLiMkiWmvposjeSXCS33/mqmBp+CM38qLor6KeC
6By4l5YW14A9QmTh1rDypdRnZEPcLg8tdlWdBSuhtmnxhGm6rVZ4k9tthmxGV0g0rZNifJ1gQsEs
EfhCFQ7RPOCaMTRvcg68gcLAtTBMk9Pcn3rIvox5/uzV+tVUasogesk2SXE8hzaKFSJTec1TVsN6
0FA20LHQML6Z9xxYIdOqaMG59iGVKVXS/8KaBbK17jRyjVGBBMBzVK0JCCdo0XQRjVSe4SBM3H4B
rPZwKZQ501aZBca76qFN+t26SW8Ek4H+w5hYlWX4TeblQPX00azB1dpUZE+BvSmrKwHf98gR+lrI
OFxK5w+Z7DZyiPQ3q/sFllIcKRrJVhFWa08plGet0+tdb2QIpBH8Oc36FFn1ZY3sSKkDrzY0a+Wu
wnGLJkw6QMdzSk2ri8RxmRV6h2eTiIygfG3Acuyqsb9yVK4AUenbhp2zFpseDRSnJJ12jBieOqvG
mgv7apHj3KoB86ZhBSWC2FYTAhtMP24IS5GHaBPlVjDN7Pvxa5ZcXokfzNvYp56vHX5GBX4xI6Cl
KgifqOv+zUt835vWU5RIuLileZpr3CcyfyUOyZqsqF8sgM39Ha/rxh7be+Zjw1Zq8avuMUHhVdvg
soCYZofvOuhOS7UTV82JLjvlNZ5TFnoEPJYQNwUptDNVbCWIhZ6imgAH6idjzL239PuU9e84ZWyM
R+N4RGPfAlKTrrBuTH54mDg3zhDsFaIYSB/jvdaMDIouvTnKrH/TE8a1JY502/U8LTMMIyWaSKb+
HCtinximfht5wgpKVu2KBERAXp+nWBI9Dw5kQ6fnRN3tcmRi3MkjBkieUGAwOpwnVJRyCt6rWXsQ
eP1sWd0ai3IngCv0dSUfHDrPqiF/1CBTSHFxHSoH2EB0sg3TbYzQX7CLP/lYw0ytfynsPuDyIGVf
B+mIxcy5Sx/t0Q9DHfhJtxmlyUO4nqg0KwR+vf4tVntUXJpSYp39bh/Co06qbbs0TVZ6dLIsMn7B
OrD6yAvH6WTh+CUnpZ7ylLLmue+O9XxnWSo2tkA2CvzyJzQYDJMkFmJ2LSwG9Rc5H5F3+S364VlV
05cptr7sUf2FNkJXIlF0i7xffcHjTqlw8Rw4EBNwIJ0MDEr5kL0RkklXauQ5x6kDKWtlMlzrgZNC
+E0NdQV/n+VDZembCP6q+/ibx8f++msNg/ouAHGbFOVLxUOG2jzx/vgsn6XRpuzG1p14/F8Uhpgd
uKMcjo0N99zXFGgWWX6Zc2ci1GtQ+JZNF1GaG0A32Sal22SVWFRZr+mnxzNT8moUM0yYygHUW/lo
G0lNPav6jdJfVNNJDyrJoiG/14a/x0+EX6AV8jxoTHrFTB2HxK5NDQtOQDY1a2pwxrOmvGC25F+4
fCeG2s6sLv2Mu6pcLApqsnH0ZNmb9Gsaxal1jr4xrGHz1gvejEiqRt//GsK6d0XipPzip5L2stE/
d3LSzz2/b0zN56Jgry3a7OyU4ks4Q+gqyuJpo50U9xBHJP8Ut6O9z9Ti1qB17fKcSkMTNIGYu4ud
wYBQ9fIbUeuaSH08zG1wHYSu89Br9QtLnpX00/T8qRJR4UuKvVpYgJb67jCY9RnjYYOHTn0yUwGf
JmtQ/6Zsjb2u4Wtlg0+VX2JJG8Y2SEN/pQrMfVOjTRub7I5bmv1+qgFEZxGo7NE6Qlpx8MCU3SVp
hvzCRgUpM7k0xNk9bao+cZAfdMNvjw68o4Mzzne/GwizgQs8aLI6BFnyHVp8j06y05ue/03GlZUs
KR3oOmetn5YR3Hyrcu77Jg2tmqCfrpUftslvJa1hGnPi6C+iVvc9Vao8l1Cn7PyaJhpaMrOwa5g5
qtVMcN93lA0JyGmdNYjsDqTjHCrkJV3eYJD+GuwGTpXKhW7NP1JnwjjsxQN+GqtlciGAR8W977ew
7KNPJxgHL/JtDJ11sc5Stdz7Yv5jF6y1nP/N3nlsx42kbfpeZo8eeLOYTSK9oxdJbXBIiYL3Hlc/
DyJVSja7avrM/j9VB4oIBEyCMBHf95p33JG5Lfq9WJB46PGtsZBRFsW6VSbFFauQ7bH5SDGjg5pb
oBu0F6UIGk6yuNZFo042MQFmQc9ArGci/7v/3zbWON/F2oSRbZv3bhNwtU2UmsG5UgrVqPrnquhS
zf1E6bqt2OxaFaXrrmx95F2VAPYTBxI74P1toGCwgzJd7aVZVUKUrot/bENnEEWKv9uu5MUfmnmM
38BEmnHes1hYajTjN/7UAe3WlzWXfV0PFeIi/bunHhxSr9N35Hgb2You/T+tB1zukDGbd4psQvf7
jERd7K+FWYoxMmliuWpkN5+PGZcgiVaimHT1LvHVp2SSGRWQcwaKlTDw1JJn00jBHfjKTS8hMwq9
pQaVWSRIaJAKJf/eLTCqh3bXAiQBdHYbRP4deV5C4xN3dZsQwTXTfFkh9HMaWwt7MMDepOu95GSj
wgkACPquqHa+kpxCCV8vKcCmvi96JBxrrM1kQ99MGlNpFN1BBwNdAgxktuBSKmWH4492tJJqgZHu
g4XtVKBH27arkmMUhMmxCKrARXRvjYWz6U593e3sSr6JLGfOEcy0pJHTW/iyGqxHB8DDlB/JPDwx
EZ+OHUpjR1GC5sogIQf4J6rKvDbT7D1U5GhHaP93N39SJvJ0OL3HCjDdDLPHgjOZjNcwNbNTBPBj
MY3MCeoYsFOhQQtpAN/JkJsqLEL2UMz8YzMvFGIXdeSTPyhLBZjfnDk76xIaKcxUMPgstYPq3+Lj
OHCN2CHTeT4vUz4ceZsOIILSx1I1LN7L9Kh8qT/GEvzUEcPAVZ2g+SRZyJhh/kuEYQi/WWqFrbpt
J4zdkHJw9OxH4BBax6KYhHNdbu1AP6STbBykrtl6JVO3CWrpIneidGMO4ZtXIguC8NhL5ZjhBoKj
fJQTWz6KklhoPV6KDhZSUPpJJEVGuCb2I2n8CbopVvNZ2k/mPe9kayIzyQILEwO3+8w8GJqCnpVt
LUfF+uEwnT9aoM/2yGSvpLnWzncK8wvilDq4xGtbgBwa9PBF3fUY2jLqjaZUP4obS5TsrvfXkYGh
QquoIwPH5tj2EOLw1tWOTg+wPY6i58nR1WIJ/Sw2lCOUde0o1pt9AWe62VZBwqBP5aeEfb/y5Xza
GQUzyhH8igTFDyNAqE8DD8lRlVPE8+ZS4uPFGmphtnLS4hSmRwvG6jZsDalcaoaUreCNAD9V95XZ
w4Av+5FUKLh8U03io2Y1r5W2If9JkmZuRc2mWpoawBwpt6Mj0j+/e4ruYmHZBwA2jwQ6Y6itcbPX
utRZ6iNf4nC+7gE0ZaxuuYbNfNOLhdKGuTsps0hADQI7MKLDFKD+KRZS6GPh8akoSRG0V/QAF600
4SJKR+RWokMetfidfOooimJvYr2oWjJinFqsKZfDXFdcjyrarlWnKbUl/rboufz7iYl+hYbP1Ng+
a5Hd5CjRhPGnUy98kymA7gDU/nN+1yNeT68UZ550RM48cgGuWNNzwzl6JG+u/UTpy+l9qYouX07j
egm6JvyRtKSv0dDY+Dog1wELFMko4oe4tY52H7SwybBT09Mwu80JOG+1QnvJE106R5WauT6RnxWj
9BDRnMA4OQFEMRjoZy93DvBJfsiVBBQCYj/YAQiSmQF0NEdd7Ujw8dY3JnPLqD4Ym+nGj55rC04c
MYuVWsU/VMa5K9t0HF5SzHR1hLUWGk+n7hOPLWR0V5hbBt/tDBpeAmdmqvER7Idpr4ewYNOm4A5W
UfNs7VcvG+WT2SYvuPCVG6IbTEe1IQR/aak7TgLccy0Yy5G9lpRbJJz80+Rl31N5tJ+74K1o8O9A
cOjGAktddRW+DN1d1vGebRoUvUcmTxDpumoVZ/FrIPFZRhGmP2LNKC/6VvvR6vUPocQ8RzpWXQTU
rxmic6N3r7Vn36aGDPhjVv6J60OkPDNPg1wzJgDSQX7wPseXJVcIqdqo0pfIQmC54Dx4hqy6eYRH
uQTvEPhEufTgJDPux1LOLNaTh/wqFiDvMC7wqpb7XcYjeK/msUEEHbZH41fxxoEiuSxABw0VTVmO
ERroT1fRayB+SCiB0ZHf+7L+3siGstZHJhaTTkK7eJkiw39I63iDzZm55iZBRYnPf66DTEEmfG1V
w43UeXiCENDhUdb3yXbCOIgpGB4ujVndyU6DVVlYrNpOyrYeEOGDgUd9H95IjVlvIhlGD3r5x8FG
hTrPERoz0hbe8vfIA3/Vd2Px2DjhviF8CaU40sGGejUqeK2xDiQlAjWUY97ZMl3KU2RDYWOvu64w
7pXIX2cV9FRYmqceuNwJwYZNVKTaPoFJtky8wD6UYf+BdPe4YaGtGGeP26Hp2xWxM3ybnWnClkmV
FrXX1liO+NKOAcksPSStYqbEKxllQ+xGJAVsTYeEzjhJdwUGqliGtDszS4lytKiEAqZRt/kY/dID
GzFLPUfsmjuKSJtGkK/fJKPfopLQ9esgkWBQJP07s75FNJgT4HIDEkpq72LFbC5puf9J+v6XpC85
VxVt4f/9l9XEf2R9n5q34HPK9/cGfxlgyBhaIF5ro2iuGCo6u39yvoqi/0s2ZdVBop14AbGSPzZs
uvovWVFh/pqYisHJmh01/sr5WqSDSUTzcJEUtmfvjL9O7Xdytf5S/5xsVcFK/XvWV7ZnkzhSy7JJ
qtMxtS+i6zmg/gA823gyFSnAd8pnIiXE9D4VTatFcq2bdfYuxa8d9ARmL2ZC676Op9TNLRQ1QZoz
XssbwkskYMzeActn9Os214/+CCI8G6XbwFL6bdUi5VshKqd7uo1yPo6WuRTeZqCXXSafOM8AO13n
lWS6kj4FM8feApGOSAgAeMgxJE36IOI1CydaiSyIsH24LXSCpnE/gFxr0Su0HESwdKXGT8aMlymi
MfC6UfRxxS+xUyfLb0RRQo1zehBFPZ2S7mBPeY9AZsNMnwTe7w0EfOdyKT7tRmz16SqJXqJRNu1N
WE/Kpo2CGao9q98h3GR2L6LIFD+BQxc8Gn9k8UT71VL7KpB3bdP7hjiwWJPo3l9FHeEPEpGzVJZY
JRy5r1XRdj1MJjYU9f8oXo/0d0cXbdf9+iGaiGNYQfDpEcOVbQQXRambq6J0XcGU43fbtZ9vkKwD
bkbv6ybX1WITUQ2ShGlUyMjk7zorhgk1Qqz5tMdLq9jc8Am+gVHn/IDVdlMZXE72yzldjyf29eVQ
oopwHpxgVYee/uf3QP7j6os62FzVzRAkXVw06bKrMl2vR9ydQl0umWWfzLTcJwDHLrJ6l45XATrR
5bIPURTbidXX6qfVF0G8Ft7h/lIUvb7sTlT/ebU4xKezBP4Eds9BJRef3QzRpjlhJhQBRc9SpNUc
XC6W0NC6xaWOVPPvTqK7qE5SEO37e7GpaLjuaTIbcnOinsy7F6XrlplIz123sUGZLloUUxhSSzda
IRF7UTL0Qo1rsfWyap8SAduL9QPEpWWBDA2UDKCihhJrfHTB6feS1C2R0sFW0dgp2RwEsRHTzML6
aI2dtLYaCaIyRt4F8daYDzK6aJeiMqvKGVxNMjSzCN2lKFqDxjrokY92x9xHLMSGot+1+mmXolGs
Fh2v24k2T407hnfoGJf+NHvDpfk7IO1gSRjgMLW5tpezRMeijzGplzTf7VkRVSw0oYiai1e7ObfC
syjcPK8aoiJkHHsnHPY6jL1tNqP9xxKJovIxNxLEM6/ydjN8OK3H3RdBtS8iaxmZhDnU3C2Qm2Rm
XmkZTKUy4sVeac8AVZihYlKzxVlS2/hBPwCEY5HgXL2G/PeItlQPud2vZTAc3qNjGnd1iIhYwZxj
34SVhj5XGS5FNcWdUm/4FWrXRi46SNMengyO3SGaykSgkUg2wyLfF7Oyq1WVzsZ32nUTlki3t98M
rXvT7BYbw5rMbZihm+PUVYwxZMMXQta89aBMD15iu2YB86jE4Rw5orLeM4f+XartSt9aagvvI+Na
h1VAcBVzZKFZSBAr39cF+M6FKF4bw06GTxdMkB9JrF81365VUUIKVVlrqX7u5gdJLOIA7U0rU3aO
lRBtDUwZmrF/U8rA8008N5dS0fMIjGmtuOQNauSAyAtV7a2K2cHlRtT+/W4UN5loK5NqXFidnuB8
KR+wDU829vwUAFflN1dOn6CY81ddlBDRGTiYU41bW0uWktUN+7iw5r+wVmBUmgUoVoh6YLMKaih/
lV7t3AxDbn3FSLlEAgliKGNgCetRaIP7S7Ept05bq7tgmsD7V/rer+xy4WOJDH2ZBzDIHHwtFPuy
KNsd1G/GJm2EKgFae6iETToUmawis6ohAQauGhMify0hdzqgTO6iRUtOh9SRMt7V0Xp8QMlZC3b1
w4AAxqYlr4BRQOYS1d5Kv/Jg42uoebnosHIrxj+Zv8S3OHkU/guk5gJVchlzwZfVD604lx3zii1T
EzlAnEh1V1YXrlSyYD7kJGub2W44nX35lgxBqf9svbcOSgTwosrVoGgRbRmWzbc+WOL+KgdvqXbE
TiJL9vZwaO1t4q+BGiG+aeYvwbhLpw8V21RjBuPsQ+ya/F2H8pnE1BuHJowIu3WvP2FZoKP9pR06
/9n6wJh1NJ4MHJ3aVaVsq+iUm98CooPJEUqajZj2iGLJMQtOZAgKeWtXpFYxonX1YMNcbGqbZaFt
ai7nPNnhhYNWbBKelBIw2E6ygQy60q8BnSJLZVLdvqDtA1KEPXroH+EbmK0DmfnqcbTvs2TTt88I
fqLxfFs0P81uA1PqYJG6KRZ2tzHCPTwma1hmiIMg2Y2pFkiahphjfA8godXR1Tv73d60t3VKMmur
vfVQPbJ8I7f7It6p8TGtdx16cfI5cMBDLcC4J9pjqH2bkkV6O/obWMa1g7zPovmlJq78Un1DGG2Q
t9ovNCIUxms3oH3rpZSgqbcyg1XoEWfcoAXafYsOZEn7Gz9cKk/NKVxq9moGe3nrXEOtdzeau0Hb
FMEOuXKj+mjQMEwOfn4iTayE29xbm9PRVt+jiSE1r8kWoZKj7Nzl0hKRJbvaBNO+sm5jHOzDfTfx
XCAAkZAMjX/l/je9PvncRwfY2lzvCCgUmib8NnMhwdti/L7kHSZxmw7BHmV+5qsEI/VuMxUH4xfP
rG78DKYVGla4V9nNXvmVV3dZvCsmVyMtVCIIssJAB2jCnrtTtbYlTDhphYK3Vrpmt2BnzXe8OA1w
IMM6xxC0QeIcgTc3i9BXXGWIxGBDZ6Mcs1WGJaHUe0MiLvzoJPtJ3upIRu1SYrfo7tTw3w6gnWa4
d3O0emAu1bIwFxDO9eMUj4vV8H14ggCNMpqzSoy7Rt31QNW67jjrIEXrYcPPRL9tYSB/0+x6XJBx
PP2IvpsSpzos+prE6bJX73sim+ZaflQhOCF4lp1C6yZ8wUlYmzZmt5+JUQjYvjoa6P2j529S5bYg
RymH9xM00om0M09tFe1Q/yYwg+7PGtiCNboJHpw9EfBlR8JMQfVtT1kZEVJ2McptpGNUvTfpBsmk
RaQ8tvZNk8Dp2WJPNWFl8LOAj/2Ewoax0s4o8njYC/NtBhZS7QNvVejr/hUUDnwwQpowbot0w7Qo
f4FA7PDixLTHXMoIfqHxLG2iwCWPyjU/czNbJ+esHdJNts3rFfZn4OHsdrFooAtwwTR3ADybAJNB
rGLVNU9MnAj0FYf2xdBeynZrobGzbe9RNscdDMsczmvCNxSFaftcFZsZGVSDNDjiHGBqC8f1n4pn
8G96uNGcA64N7cqT17n6gDYEWR6HV7HSH7v+aMrr4L0NzxOC3O1OepsTAGUjAzba1OG5WzgVNM/I
DZ+y5/RE5u5Gf5RWzXQfhOsJ5bvyu6ahurBsZwc5wiVkLKIlwv5aclKGo6TDcDn4WB0UT1DpSwBC
MDaSO3LJA9r4d2GK98MWrgCIP+yKm1vnGSiz8yP/Zh3wth+2+qp6gHJRQPa+mw4xeXVlNTw7s7XX
Rs4goK86G6KWi0ZT9CLjaIqkNLzUztkiGMyN4YW4eIPgXEiMgnn6joX0iH5zOz3q034c73ompfWb
Ix8bRDw6F9CWZvBHRq0RgNkavg4OEHr+8IhG6TjtbRvjmsYNo32brCwy2+2DH/3qx9dOZ/oA7iIM
nlNyVjAhVP+mCxBMoiKvNayhsE617+VpkZToPhzNYdvxZgn3qA6GJTzyo4INbbzhCiGDWNkLbFdD
vJZxikOKv0RTYoEpcqIsup/2G2d5A0hIP7D3+MCEBhCZhrkxbPZH0y03/X1eY/C0nJoV0BnSbBnz
7KVWrsph0bwrGANsggqax/KRTJPpmnvVRe1lDdKzWv4wIrd4LsaleYvT+U6/0+I1qJ1ldoByWq20
7962mUlkrrXiTrNWce/KPwteB9/8xyh05QdUdqBdgUNyeRiC5wFdaG/r1Av/Sb+1fxZb/+SfPqpn
wCzGOWqAzqECCa3GxfrniYq0wipoYdzXy8H1tqnLNV3gq7AI1sb9j8UHocgf9dpc7gJ5od5q52yr
3o68FBgAPOn9/MRkz9EzZipKuqiejXtS/hr6HPqSPLv3aBYL/g0SUASLPl+T8CMuR94+X3q3nrXq
yHKGazva4LBiIKFC+txa+IMbLB2GUPmy6dZ+v0J/Z5EG2wBU6vd6U9yEK6yQZXnj1/dMl8hWexNB
9/W4CvfEEF2yVSqML33dgQ7Zo8mWKst3mNnuhEvMCmkJ5XkHqan/7uFtf0SDaAtQAITJD/kbMr1d
uKjffB6DdJ/fGdv0Tn7y9zH6r3wSAJi5XnTumkX+BAeXs9qEd/YriGTWKc9pjCqqC9+Ns16hKIY8
eYBListMK7AZtrm0hYtoGd7VQDCJsHPZkVub7zMa5CflUfXd7kH9Vp+zZbbubo0j6IjuNj6Yrrbk
Zl+3KO5w0VzjqB3rc3db7bzNd4mEznE6lmdtjY66v5WoOsHqxOOdTjxsVIduUT02Ht+MxXpigDBm
D/QAj7FgpnMkNvza7IyOHw6aYu/tv9dvwzE9DwBSFvaG0ccRsZljALJ/TXrYjV1phbn1AmPuRXTy
XKgQy2yZn3AZX6MUetvsTFiSj/G5eJRewnuoRm/Ro7OIHq2F/Kv81q+QIliQNY4Xzav/bKJXsnQe
wT6bFq+AJcu0WeBmtear8cybjFuHK4y4IakDBojAv0kyQC+9ne4r5EfdYhefpS2A6KPxWCytpedm
aLxmLvH2V4ltm2VwMit3esVoFNt3yeUNhS0VRLpXSdsiVMXH5TXlV238DYOSXXLgdvgWPTbH/ld8
tjfdsXxLGPUQ+XqRf72k5/B+XHm/gtfsZ7qVuRK8Y4yDcWhP8HfRveP9+dCeMtVdt9/lp/DOzNEO
4w9f81CFi0f5I1vSUR7c8QnVk2Hx6Ly333GV11fxobxLt/ab/lS9jmdehLwg9bfqNfqhu/159l56
iA/xQX1CyOi2vNOf8ON0uagb9cTSnZYARxfvRezy9lnXLuYTwcI4WlvTzffBy3zTbaXnAWkNQGCz
RPii/I7tUXtC9oDGYZHekdu94ZO4Lz+4V/MnskK76RCt66fp4POOaZ5Br+Ynvk7xh7jvm2fgCajo
8XXhKVoOh5S/V7Qknd+Ye5TUyFkW8gKSNc9z+IFYV/PMOh6msF2aysFmjsKlAVXKB4vLhBM834z3
6T16gGUSxa7X45ayRjdPHzeGjPsvj4n0LmMUxGvUWA+QUXh0s1tzjynEbuAPMp6Hn9UrpGRc2cht
LLLHniH5D/iio5t/k26mNepNW9ikbaRsa1SFkdF9iTcIDe3C3bDiW9yVa/zD9tJJOyFCs7Lu0w9U
uo0axPBP8DwlLuAqn0xkc59tC47lOrgb7xGZvZmO7XgXn6oDQwoDOeZ6Ib8ieLDqtt7tR3jXc6kB
AONgMy17hsr76Ca8m54H8QIUbwm0p3iplBhiPOUfPrpPUJEXxjsURf4HQwtgIeQz+N4jJ+Dq35pd
thxmDzb7rbkp9847LiaS5Pb3mB7Yb5Sq1+DFOHY3MK056+noR259j+FCCxiEBMyD9Sw/VTcx+pnT
Jr2bxwfflffyO6cYFcsQTP5HNx4nnDQX3fvEnzFCJmB+Gc++C8C2TtiOLEm2LdRqMe7H1Xu3ZYTH
XPNeO9tLEIe8K1BvWFU3vEv5TH6f0hOyAvVTcsMrL7npT1zXeAvnZSUdWmgWN+o+4AllCOQq3+Ud
OBLz6KzsHQ8+3B3HLVblMtsOvG7MjXMjbzBD25KINR7952pdLEfiVYuA19g3f/seLMF5bYaAb9pw
h/bcgny8G91w3kO5wtGR52VYMxt7LvnivFs/p9emd42fqJjf2Hy7o7Vzzp6Lg7lrDkHtOvcqBi7W
qo1WfNLUW4aDxGG4aZ+Grcbrudohg7SUDsoDyp8bRqjseXNrL417xhT9hz3/eqhGh3wzbduPjvfE
Nt3Wbukq22gdPYR38Z1xyNb9/bpCN+ZZ5RaIAZou4aDzZN7xzHrfiC3yB9Q/NMy6QfR9G9/Gt+IW
Fef79NwcEW88A8i4CR6tB+WmStxp5+1Rkjzbd/hGLKPX92gp3Q+HjsdZ287/mUA6e5CRrvlNfUtu
yaVFxaJPtiWW9AA3XuRki8xDzBAKsYjFix2c+NLI32oPoMWacfEeaOgKNxLCuzvmC3fRWjkzzOSu
VZ8cZZFAM13k/Q6biL2+c6ZlFkGpW03WhzyGwFrvYng/zg0WmtZj8+jARN6jDDciZPSY3zvPnMS7
v2GAHyHd0Ipoa8fAylQtRA8T5kci7CaMAPIeQ3KxuLShOYmrskmsgPiTPScUREmZQ1SidIlG2Uq7
zvvojlkIQSjhPiAWwn3gWhUlf+ztBbIXuiuiUOJ8bDnZk3XGzMxSHuJ+GnYBfOgSj5udhqie0tTW
TkH/FwT5oZa+dwRzFLwCSamswKgj3iKDdLR5qufTD6V+q1gxcG/Zv1GJyW+qxGcCPC+YupiyZCKF
hsVBNYfyRKmuYeFPWr9UwZHv62iO6iugCucA0AzZmYtxIyN8EPS8LpM632X4PamhTQTTfvLtCp0q
H+PRPsvukQGFnZNpTHinmYQzauVtpRMbDE0iDsrcNOB2DY4Q8YpmjN+VxiT6ArsuChhRF4NPggqb
MAblKeCc5DQWJsOg+YyJapERkCMk/4wY/nbjIRYzTPkZCCov3FLCAtbeQtVPeHFyTpqPsaORoxdu
WfC3x9Q1ZvOqxprTI6LYDhjA5aEOC06EdEWMV8R1RQlhWJJ1fVkC00MjIdIIf4vFOOfvVAgul6po
KxAeBTbkI+k3kqtvlb6Cto3hVSdcr+aqaJMLAlddzwxMxEHFosBkV12JIj4PdyClELmZw7SXWK06
QVNSy5BlH5jSFvAwFCcLm6lhjgyPf0oGDl+XNrHiS1X0E5vFyNQBp8/G72hqEuiuP2K5/pAHGyE3
ixdA3PKoynxnGiU/KI2q7mFRJ03B7xoIUu5HB0hiqSAGFEFGSL1d3/owQlqNN5FOVLyYszgoHAEs
nUux7RymLIiX0TTc5jLqmiuvJMqYlq3VHRStvWnRzIEWYpb7SQVZWhJVJ0ZqgmBDfvRSEyscGcBY
6BOz/9QotrvURREeg5NZxUGbiLFij8dnBWccIBnEj2u8K8mNibJoFgvoUzzb8+Java4ta4+IK65I
otu1/bIXra2qaSZg/d7Y7LM7u4U1nyMY4SLaBPR2lI1T6JAFRexmjIkyQCzB+YrLyzPoYaS1l/RO
XeFQ8ZonRrUBmrG7rhMl+EXzO2jiN4gNNLPET0+sEotSlfij6XWSL/KiU5eik9iI6DWWQIpII87H
G6yEnpddXVsvdbGB2FTsNLJiPsOieN3fpadovG5+3eay+6/dB8PP1lXVPXzZRBywt8BK9xUx7etu
rv2+ntmn+t+e2fXQJSapqDRGZJ7n6yZ2+ensP/26S1Fs6V2v8acjXYqiw+UHOi3zTCRk9MufQ5zJ
P14TcWQLSP3vP96nI19/55cfI471H2dwPcT0fWr0J9J0r0iHwjacX/6IR/xefGn7UhX9vrSRAyCu
9WU3ikhaXbuL0rWP2EVezhZN1z7X1X/X9vUwYhdfdnvpY2nTfUO+bS3ohTag3HjhQ6bblHV0YTBe
2ZSCy3itfiIgijUXsqJYfymK1pxYk2obCF/OF/DLLkRVLASP8Vr9dDb/uN31TK7b/d1uRL9rF7G/
a9swZ8EEoOZ/sEf/BXsELgjL63+GHiE4Ucdvn8FHly3+wh6pzr8cvjXoTViarJuzoEP/UTf/538p
lvovXUd8zFEN1QH1g8nzb7kJS/kX7n50t3TUagyAEX+gRwarDNlhraZZOiIR+v8P9Ailgn9DHs3n
o6iKoSumAvhJRtr734UMbPQL0rSV9Q8Mv35Vw+gfg8kgBNxir+xUyoT8DzrdShP9LLMW90u8Le8q
JIN2imV1m7zKceHAe9gPumnVtinfT8PIH3hd13dtSKbOTooHsfBbtNraJDU2gT8WD35Z6KfWsG8t
S4kKt+kIBYDY6Ej6swVQhnGPFBWBownnaZtRC2TvDvwnzAk+VLOg3e+FhUz0yQ6aYFiMoUSCCRPH
5XW1KIk+otR1lnSEeHVtzlTvW2Wl7VoHFL+sg1J5SSzljH5t+6GgKjUqbfs6VgP6tINhnhM/TjCn
0MDlGk34oMvdtCgtNMERsIaIKefVCd+A8qQzxNx6ufd0bRLtYnFtK+1kVZeGA0ecjdAlq499e4cc
num5OAUMh2xe1LGP3eJc4k7DFqFK/6PdVqHV9XkB5Uz0FotLPR9i1okdhXa/q5KexILob1y2yrJh
h2EOiZSK9FyV1zV6bMQKdQSThbgzIP+WOJyQQo1H3/zPoje70uuFlOxIhlkEkTObCEGWInY1l6Y+
J4tk13V0mNeKFU2Z++iWNfZajgC9VXFVvoYTRthe1zFdQwH7hTCSnzrFq+MV/mZAYdRy2uEcDCm0
jtEqXhUlJNtV6fXBjlr9m6LmrtUX5eugmtnW0pAaFd36EN/kXNfurcjsP21e+h1Bfw10SGG1Bk4T
khIS7i9vL1UvjPUzTqFMsT2yomYmSxir2DeQxsHPtkXHHVFKyxJc4Y2l5M6NMS/AEh6CVkEc/k97
G2Te3lL9O9EkFu00OZgy48kbpv3vfQQOYdHcH9J1nUX9sZ0XnWzgNIzzNroO3F9fVogu17Y6ZJio
BXW+EnqoyMiAe6nLZ1FrJ1AaC1H8Wg+khFUQdsi/JOh/Za2uLa89syqdQb6d+ltnVazBz5qRODAA
sOoNAR0WctJsKkuyEPRsm/u2UHBzzcK7Ekr5zw4CHzYp6ZtWhMzLC8d/GutUW4a5pSKpGpD9G5T0
4EU9kmehP2yM3GkPvlxI/VPQtF618jB0Owc1EAGEiZXtAID59rJIMjLlANg/Nc0rJbs0mO35Dlq+
f/UNOye8/akOQ/B723lNitP0KgK2g7xInpIHIx8TKc5jxw+6FwsdKcVlawYEvv+0hR4hbvxWTikE
UQibCU4gtnTZyAsjfwcrPkOlEPkWp52yY5xuRCWMprC7tF+KwVij8OIUhOMqEjqiUz9vhlY9kSQ9
8IYVAqfWoqrl4GyPfioTnztFLe89BMyCM0ILwRnJX9o9WycZMsb65tKvnbzf61OUe7RU2Y9d0Gyk
Rpfv6yoZ762lKF8WvVqQ0Bhxny5j5V60YbYBudirjvncNPhpdmys+OW6UROg5ftlp95lBzkK8qgB
aPwZg+zWhg82yWp78iZql6a4rddRT4RZVBOlzm6dUU2vfa/txpjVa3yiMIHgmd6nE3G2SUervo9U
xw0GI/2BXJwkJdO73KAWKOF4dLJHLLp64/dX4b93IPSfF0TlP40H/k5MSf76kXVkR1MVExEW09A1
9etHNq9NJW/qyfgwHSweGq7+cdAq5agaTmeukX4zN2XaPEmqAt0u1Yt41YRTvinma97aaOINqnHj
t/zRlA5lMnnMdEQbWSnaAl8hkYOWzX62Oj4pabRLkRe1ESWM3rGOg6srV5ti8t9iHB4esYwdAL2j
Gz3XxKKffQHb9HelCI9yMIW3TdCTN22IyciOgyff3L1I/R5fF6zDRBXnnEWNRjjJ4pm9mhgSFu2j
hLynDE8qKW/9II1+KnL4QmBAecLuA5MDyP7YqKCTFICTKfpIvg0j3SLYpIV7r+6UE7PdYmV6MpIq
GUJyAdDjzZgQrsecgsR+j5xz0HX6vdSyAJ7dLXhrebtxiOZqlwBH9o+iJrrZRBOWScGhx9rS7y/d
dq0SIsuMIiTe8LW+Qe1hFuIPrSd0x2/Myu/ePT9WcMZ0ptuprKZD6/jQ89Ihf/fOhNtahJJra4nK
NcOfJjbP/++bBhOALyMzx7IcxbB0wzZMDUG7LyMzK1KHNK8r/2ePCMEyQX7pHkbkdKeR2IvULsYA
z8ELtClvTXtM16MHQgiHhfRRLlJAHBnR7B4HsANqStwB+B0eeJ9IB8ai4BpShMCxT/QO1xWiJNpE
P1H90nbd9suKv+t8bWOESXZ+sHChVLNVEerGqdBjaafMMuhxp3e3qYQ0Q6BL+stotQ+O1uu/KvQC
ilrzf7RBqpAb8jXj2AextjesWtv3lWyjHjDXA4YIZGrn1ktRtJqNAeYEI/dL97mjaIcxPSxiQOHH
PjKjbanK9a7w0uLGiUDPpbHmvNh5czMqufcRStlGQWl+lzpm6ipOL58TbANXfdTVAJlSqg3xR+iE
FGEQ30SYtu5FP9E0erPIVxrxmUPfgk+D8T7gd4RnCM8aioTBqs47beVFcnyHQn58JxeNTBujgkrP
4zutk+I7Ww/ArYRYrIk20U+X0PtObZLAoioWvV3isxCNL9cmfejSkzVpO3ynjaVa9Vhoy3EEUC3W
nmLQpym+fQex0LWyX2GjQeh71lO/rhAl0VaHhKv+dnVbxeheqQGWWX92KEqN6pPeMmvtbUr66mg6
/oeeDMp5sFvjm4V3i48XyiOWp/0Dlm6rNDKk+0JGuxkPW5/odaC8m5a+9XxbfbamlCRx5ye7Hi92
bMm6H6KDinZVYRj1g2OE5Q4RK3ldSJr0DKFhoyNJ/O54pCw0NAtu8PMujnx90CCZVyQbP4s3/iyt
n+kaCUpv8k8xYp+n0URLcgkbetfXqn9maBw8lF5zG+aBfCp1M3hQckRlIqsLEPBipVh0UnWLpqZ8
ErVrjxKB4Aex1Z99iB5qlnmXfTQRuKReTQnkeiXpWxxS7f9L2Jn1tm2Ee/+7vPcEuA7JA7w31m5J
luTduSGSJuW+7/z058dRWyVuTwsEg1kpxzLJmef5L/fXakRE417B7ToDZvBXdTjDZlI2dmsEq9Jq
lVcPjfAlxziIgIGjvKqGAbPK4W0gR0U1AAx1lKcgzhQwWO3Gmmd1aIdfZSl/G/7H/5H/w7tO1399
atkqLzrLdKHSWJorONf+ep70gngIlTjBsBC06znXO/I5aEyTEQ72XVzNHmYPWphW5PNQ9o4aG11T
2Cj3TaQcgsSBtxKisLT0EGBay7ebE6PjVY9Bch92We6uo6YfASERzhdx1v+Hsp/xq+4hQp+WIRxL
sxCBJJxtzUf/n3X9FM3HSzCxSdYayl5UOZnGIoy72bIDVXLZdsMgONelWd8NUZNvr51O6RRHrCxW
NokJh2S0EZwndRLLEfzwUi5p0HbA2nQyF9yJEXq/6YwK1seloYjoJPtkIXC2A4WlgiqbB6y5sCvd
33Tkkcb+PzYnUlDyKgC5+/7//x//YwIJlmmC4dYcXjPOp//xmKSlO6FX/V3po2MJBed1AJiD1K3x
XhtFu8t634FLbJjvEcxA4BtoUc8hgucSbenJK8x3A2WJbZgDvZRNr82/J0ZdnQ1HUS42dMTraswQ
cXcIAPbO10b56VKrRzNsiT9+CQdw3dJBCYmlsbiT1Wsbk7K9rMVWCUPdKsYaaelWWeVj1sE/zCN8
itx2UVsklqLW4ocw8R1zrK5CZQ/nvzCx7WsRDXWPfsrc7iOnXE6FDrYqxXlcvu9xBF6FTeO8mxoG
N4M+Gz/nRfXEU+O7nFDxPLuzVcV5nKbE3nmYrK7rwa0/EssBc4czZV3DtI0HHurQV/WXyVXVdVYX
Bk6X4uemiaAMkjrKU2qb/jHSwuAoa7IIiNeD8nba9aeBELnt+3/fZgiob8Wnr59TvqHyrjVsxJjn
8Z+ELDXDH1V3iMT3Dhy9eLDC9s7vRHUcUvVE1Hl8NNyGAurWMgjRRLDmphxIlGYV6WK8TvPr3iP5
OKdHwai7GqlzYC+6c4Fk413iKnBBI6awzxzvYk69dxm1It5Y2L1haZWD5lCzHk1BEeFLNK+QEyff
f+ONYuFhzQrZL8CMcFXZkfkm6FauKltyhbxqihg8Vph/XiUYK7QZLdhucl4IJ6f067Uxu4hocROb
i2t1bsuaLHqI0/fYFHKIk1WUfZdqZaDQF8fZ+j++BViGv3wLmjaLzuL6NEfjZsXVX78FPfCLqRuR
ep+qullrZpuuTeTQd2WI9U3U5ycHhvnXDIEM9OoJz8VTAOjFTRRMUxkoHPNFjUbviSReBFrYRc1o
KFPgq81TAkMNxHgScEiPkt21GdiNfYzmQuWlvmmVCKhNQHLnTnbKYtQj+zhGyiWGzbCTrVu/jtHo
T2vlwO2iP01mvfzc21JZ8wbS58SdGkyTbH9fzL7NtsBh5toOjPze4Le1kaNinnKbRzgruK7AxocV
t+EkQh5i0Rtgf//9C9L1T0c4W9NQw9UMS7fZCvw9ToqhTZ30SWx865SwxFlRxQJnwuPWcScP0FUJ
kE9N8Fj3kPIsGtcBRZc373ath3sj6bILUn3ZRUuAniY9KTrZdy26HDHfoBi32jxP9o05Wqfwi1sQ
tfS1o8gufYHu/5gl4K3lh3teoS37vOxWiRmCUQ4IfsWmwdlogNzPHjOmWlpNsUxDp17EtlYc3KSw
EvTV/qo28B230QQQUq2tJT8iv/E+sbZZ5ojDxGZ1M/RGeMojXBh70faXqEna5eBU8TPyo/wxesQH
oLsAkRom5SMJgm+KOqa/KbqDI4I7PRMDJjaiYf9rTihf4Ix6Rk4mPstanOffucC0u3XlTYhrYcMt
7U6Dc11QlP4M7Sy0zW09jmnWwTOMTahY8TmvML6YBDGKr2MDy6mzRURMAe9X0+qde07Pzr2sxfbE
RkpWa9werp2yiUEvmxAsrwnjg5XERWzZmXmCIUEQHG1Z+PHWxDllZ9gVwGtTqQ1SoyintXXnHYYp
QcVDacDXjKCD5pbsF34FVv+nalhC8Oj16f42J3dh2SKXxhp40N8i0683Xt7s2AMEL4Ha4rXZJ/aB
rYPz4LL3J8Kaa9/aFB1GYgfvdd/la5F55q5IkUXDMJBgHqbCCJ+Y9ZMsBpiDfeM4lzxOmqexc1HH
rQm+yEHDYTvSA5kPLQzKF2ZFeHVUo+xeTjYaN7vXs/CLjczIYZoPQfKEIwtUlsEICd/e/HQSijQF
lX81RqOXyUIDbNMEJ7uJnePIqXQxeCL4ApNJRanXch7arkbKcfDDOzc3wi9Vl0MpIQtw0HOMoSur
fiDM473UeQooC6UjTrsPilepSDaIfulgtHuo3bI4GYR8LChDGDukU7mXfVnmF6dp0oqTE6ovPbYK
uypmS7+y+iG869BRwXCz1vxVYUFGVrIu38h1comsuQHZCTvhf3O7FqISuPdws2CziAd9Hxl9sjIJ
tS3tvmpWoB6I11oJhiMp8oOWV4lTbeviNEa2vvj3B5P9eb+N5i9K1IQIiBDoJmrHv745LDRr9UwR
xVcFE8mFHbXRJmeftCG6Pn10mAc1dhm85uwm0EUtwOPN/U5EWEUtrOmUTIqH4If5vS/E+NGrxbSs
ixrsgz6obxEMINkfeOzwurrAuXiepmXx3hiH8lmLMuNgBkN1vWypFYDvGjV9IOiUrhNdQx6WwA2Y
K9/hmRLbbz2o+FmJ4cun/pRsQ9HmX7CZQC/Eg+GRIJj8Fqr5svfz8UtUAtWW/aGptW+JAQ1g7v80
P6M/K/XxixsqETKM+7By8qfU6vplkYXmWjYV3ItOda0AyRd8uamKgl0ddPkuavPiKTV7Z1839Y95
5/4fxwvnb+953iG20HWL78vS/yarXpW14fiWEXztghbfYy1/m1Dru0SYxD70OSp/jdX2H0OLRKPw
XZSOIkd7wRljjUoLHiwdvtlOq4cby0wblHFgJhi2Xu9JNZICMRr8/v6qyb4ANQSEAGwomXF25j3O
9hj5zkVpdNk5UdE2uMPvHZySWhw8bewPBXvPl2a0TkEVTYA2m/yF9OUPt/Cbo2wFeQ0GtgjqvWym
7Wy+6NqkleaVJASGpT8ZNuF8loZJbq4wSK3XvqunhGfIbWT8KR46ThYHMXultYum7muUDwfR3Mke
OXabVfa6t4yc4t3HZBnyTNR/52Emal18T3VhQrNSg0eez8U2jlDaQ8ARm/YYLyvHiLt5ao1RrO25
Bk+E0T7aSccuxzJz+5hX5kOVW+NOejTJUdkPrMz+jy9e6uX/vM0mxWshMTGngG1LQ8H319uUkOXQ
9a5vfBl1hBtzgXCjZSn9tUC3Gp/w1H3Nq4hwsK1HR4Fa+yWdODraWnKSLXKzycnqzKXm6XW0SAqS
jrlnQkysQZSOfeidZYGrQPbg2DzT/MZU2GQZ7tlBMF5PyJ11bPV2//4IMn8VrzBt3TKQTqCw+f8Z
xudAZWxapWNokfbF1ry3OlfzI6YtPxdD33YQ4UxttiUHWq+kAu8atV+ameeeyxQZ2bggpeG7fr21
shx3cicU96qou22XTNPR6wbAtVZlnYUx9XeY2zd78kgVgk9FTTqU51QFfc3xwJNx0m3vZa1Qo+5a
y/6q/dPore82D4+G+D8e1X+7+YnmC93BMMCwiOaSbv/1b4CNyZQ7/Vh9idL0R5adOsvFajeKxENI
yuLBnwtLhx2PoqO1vPXJWtw6uF855uK6oESBnfgDa6PJt+8moxzX8gJyshzoDRTF+sDbjzL5OgwO
KdiugRIVjMGhnNOy1z5ZVQfYylaFvFFvdj1usxqG9QTAj0TBMCnL7MFCxpjbLWy143VKQ9BKNo15
CuoE3V3qm+NdOudxwH8+g5Ax74M5+aNccz5Ws0VSGxGPuU8Wcm6exte56Vggg4b4bbv1FRT/Ir12
iwX0cFDr5TEKRudLoGInMDm5tWfLjpHgZL2bje9+Eb3dLIYxb4+zudW5whD6Tp8Hkhw7py4PstMY
h/6pmDz+I/MA0iewP7wxujRWQCptUHvsbRmIpuLNHKztv98mtrwPfnkGEOfQXdWwbNuxuV8+hcZG
0w9wOLezL2JQjUtZhwjkZ0O9ijAne8X+qV9auPFsg7mp9AgYqUaDRuDc5NUNmzlTH0dCnc9IWCPR
QDdxyoBHQv/NMyL7tUXOafaxVTn7MujqeY+11dhQzKNOfgn6/hk3nRJ0g2UfLT/U4QvH5bdANHPy
cXyf6kJbKz7wjiz0i+dKgbM1T0AJCluEdmxA6DfxPvCnZJV4g/IVzSw5IdczF/elYNx7ReaeUV/n
1T+vTPvkmf2teGYXY2wHA83pKQyq6eyksBkxKuL7tdx6o+L0QUyAwizUP/qq2eZOFtEE0FbOk005
+bZWIR5/nXfr06MUkdpP1/p8/dL+bugck3QM9Z5sG4KyJuyPxAi6VVwO2S6vFfsd3Tp9qO2Prgli
tIHVChc/rLpQi99Ykz+wMe3qPSmLaCn7S43ERVtn4txlQ37yE+8Bh8Vy15FlqDrA7dwmGNWHK98v
EFAT1djv2Xj0wSsyPU+ODo+F4POrS9b7SMreeep7XPh6xBdXYSicJ7TsuyMikq9RNI74SwCIVrSh
Pcm5wxSoeCoo3tqf5/pap+4JOaJ8Nl/pWmCRYrrRdEk4Gh2sQTM26Ozqe/OvQvNTfe/25h99silH
O3/Ec3Qyzrcu2f9p/afmp8thskXqydIFFEs+Vn7O7Xopge57tXDWCA5jfNnnxtkCSLDqDT7WmGvD
3CdH1cLVr7V/n5cXbrF21SneeBmkTySYphY+EFUffI7RCvM6oDipdnCb5M9RZ54i5wEtf7XmebFq
oTxK2nJiL7bEXyC6yCL3mmaTAILB/MKPr32NZU47OwONLKe082S1aeODGeun29LIbpUHRJIXfYQc
qzN1L6bjjhdbxQkc7856I5uyGDKtves7J911TTFdZB/Z3g8ikgjZz6tkP5KZWHwW4/HW1VrQepI2
OmeG1Zyt7IenBdiN4B60xgV4fDcy9Yfn1/7ZVTTzEVfDh2a0h3erFMZmGoJoLX6d1cc8aQINgliK
OkGV9/UiGo20XCT+A34C06OrKsNT7UecotWhxatkGp70cjQOZe98OG6XYYro58/CH7ujnNvlirNG
sKQMtPhJn53OUeu+SDCYOqTtSmg9ZqQzNmx04/CSjSVaA39iy9Sx1BamryubpJ5DZz5n5BG/hGpt
eKaxD/WO3V+fbUN2gFvLFH29kwOySHrVqdYuKZlVmc3x4Xm2HGls9RgkRfmouRWgiMbqjzHp5gev
hYE/smn/lqjtFtuz7i1P02yTdUm3tdS8eHFL4yInfAl1374P7FqBxaVDLnQb8zg4zkBMZRxOehCn
DyN08+sMjZ3MXolNtPX+nCGn+QUGvL1oEJ0Hw8dmuXI4HQeo7Q0WvMoySKq95ut3TZDSTESDiDTh
1FXq1eUpzglU2IOXfjO88a6MxfAdv8AWTmPrPHaTr2yUtBFbspAjz17oZHIKaI3eFfZvwuqRkzTK
4Zxl6bjjfZxu7PytrfmLUky41XGd/1G4c/PWV6QmX2Nn9d66cOFcBJ3lvefwsHOjDr6lFQoTqSqM
Q1Tm9ilQeS0HrR18Qw730U5LHTtRfstTAZUgMI3xy+RAkB40ZXhIVUJVZjyudZNDqhpj2tdo0Ag1
QHxj4OZbDhfthzFxFsggfLVTtfHqqdjIZqKjzO2VH/YwlttpNOu1XBy2UPOAq72hQlTtSi8eV7I/
qEOoz5r1UkxgE5OePKq8jFbZD2pCGMzL0PiIWr9ZguIAQZR7w4fZ4BEBKDA8TYinX7oo+CL7Nd9z
l0OAsnmmcXcBLgzm6XqjqFs3yyA/zc1CtU4moIonlXTP0RCFAle2Hz5GC1XgWVE+4XTYk+B4EWpr
3w0AS94bH65WpIfjVyvynzPSRd+NKNs6MXuOOxvxFPTR8XMm68SJHWFVE8ZNnlY/EGi+KKQrLpMf
ZntvsviakXBf2LzA1zEivByjlNbbjjqqqXY4BDXZamwvvCQ64Y6CbK+hAQGt+JWu48wnWRB96IGK
KAL4SeXo9ZpyHGxrlWMXvZddt35ZU3uv5z/FhvPTgBkYCqmcKNlUg7ib8ik+OUkYECbAEmDMjGQv
EEY/k6DxL5xwHLjwGqfOuU/4aLpbekB+iQyjavR7Y9DME6LK1kmtk/hoOzHyM3TJIlVrHD3agUQU
sL2d0bL9cFUteOmx8D4A3IGzCkHnZZhc+xR3Jc8rBoUXD0++8SMvw/ClUHXsn4E53E3u0ByHuSh0
7GUwf9pKS2bIJ5hnzebMclBOK02jWGCLCat1XvBpXpkMa7UXz4ODL3ilq9O+d1NooVMdPU9DS+pf
84IfIfp7jen96CyMwz3sF17Gyp8w40j06yIbXaV1BFfVwtAE+GiGhraigStTfaPbKmZzvjbLZgCF
Vhdg0zAXyoL0pcnsbFkV3CaRlVYvZaelqzFFhsfxRfmC2HWx5qlur2RTL81+kzq5WMomjgT2NgB7
B8mOyU7bofleGdG1GQBB2YcxcityNJ2EetQL/3uiP3vxpH4Nux4/0CL8GOoS1dTKsp+TSq+XuSOC
C3p9OaCxQT0OCmYo0TSq9/hRE1cXhXhoEx1tA2Bm5xiTtNkqWt0JbWweGrA2S78aNQ7Z3XdNC/rf
uTWUKkl+j9jZ3cWmGb7ioRasqiJWjr87mY4TiUi4A9RIuIe+RBE0EtwAhSleszIz7gtvHM9zq2wK
flN+MNuWgJZSNAMabqGmL7ZvBgRylOpejrpahpVmHNdbOap3Q78ya3day2bTRNGmJ6C3mkYsbX0P
P660VeKDm9fBSde133kYdm9hkOIEqBTpiux79+bj6kTYr1Dv5ajbBQc9aPLHJuMJgtzRVnbbpVnt
eyORD9TurTHhjBVDjWjxfEn+WLBCSarkQV6y75dV63uvpEEJ2wLFuX2uaXYQ9uY1Rjus9dLbC7Wr
H0NSV1i3ldW9HovwwceSeumgU/aG4uybzhn0Rxf1Cz/P3G/ksN07uchSvRxyrAUdbl4UgFYgFW5W
b9gXXRdh7bZwqsL55vcpwgF2VD/68ycBR/35kyJzqt+yChq/4is4pAIn/OuT4kjdToq441lq7WOr
QgEFhLe1l0WVNv+RyCPkyiE+R+81z/5Mp9umY5IsIi7iYFr46ZCnh1kSF6Glf0+KulqEXhmf0ip5
dFEgu7fZG55kgSdofIpCboi84D6SfXKurFWNzY5fw0L308BQ9s0Oh6L3T/3jUKF00D996o7nT9f9
6NDkY7C/XV9Oq5UI46zEQFjvrx/rWjO6eFW3zWyT/ufP+8cKPAn1BqvbTwNZ7cdHH2jmrf/2YYqG
F06G0IkclP0hkv/YXVTJJs3KDtQiZ5ipwX0EXuHc/lyVEzw0WmcFZ+b+VP1pLjlDdoF/u9i8oFEK
ZcmLFLWbasBnByX6o6zZ6UI3W2JxUfsUDv6T3FmVOeIETt/maytoxo7jGDstOSJ3X7JJTKVYNz30
6zhCdtBVgv6l1jW04Wv/EfD88GDnNraPyqR+JNh2L7Qu1g6T72TP2LfsZT844GhNVqbARTbUPnRE
yFH6excA7HcY1CtLOesfrqphof1fCU6ZKPj1D9fVcBx1hKUT8AKY8Gt0KspzLe47Pf0OXptvWHgD
xOdWd46kf9eNV8V72coj3u94fcLzJyAJj3+e8tNIH20HLymvXc2ohurS1B3I9K7ZozX05+Rh8t3r
nLqI08OIFn9D4mqj9gAQ9LjdhBq+hNrUOxeXx8BJwMN17cy9yK6syWpydzHmNQSKL/pcFJOo1mmk
pEQVacp5cYPtoIo1xEb29Ym/RzwxwPEhg+qu9dZe1m6F7BNBkCGD6Pt3csDWEeW7Vv9p3U/DGBCO
W8UFhxt65ufr/58fd/v0sgbbMorlP03FnsK+T/gd7Sd1UA4YjCsHWQvD+rWLLWXzqX+Yp936sG+q
SLCZM6oKCsxt/ad5vekXi6oX1vLTQJ6XRC7kBWs/a5cOPy3ylX91yisKorJbFwpA0Frm3ot7TCIg
C+0nF3f4mDyAwqkYegSFM8RhdZcaoXWdd1vBKf/ieeq4uXXdlslrcnYNPZAN7M8cfpaVqjT9a6Nb
H8bM2okHXA+BSH8VXdRxUg/KjQfp4owx5qoSTvnFGR2cJ8cKcGRb2oegRqpNme3XXTDmErEskqC4
U4g1Pg062wi7jJptFgXLPim9k+5NW85JxatS1wQUk+Yj9fLyNfLj4tCWHQHQudmGgb1LY7QUrnPT
Vt9U7RSt4nm0r3aKfcCPaJZ5a/uzMUTVblTFtCksJXwixgFp307s76r7ETkY7SUlUvOeEk6PTjk5
uy5CRqyKjRma006PhWkjAxJVylb2WVE9ncfQuS6QXfCU2nUWlO3S9yP8jOYreb5xcYs8OMoZ2Brw
HwSdv/K9sl8IN4Lgwm6yWl6fePKoScK/3Y5aCQqZM6gs5OjtyXgbiHm3WDqUmlvX9bx6e6DePunW
J2drf13e22o7CcDxpwlATuNitiYBOtf2jNIZNTxp2A4fb103HI/2D7AeOe+G8vl0udtafgVISci2
qfXBf2wWZMD3l0euBUpSzP+IhEMR/JQUMqqkrtworn8zK3+no5J6SApPX7dl9GOo3EldW2VdHK5V
331rCsW+50mp/uYr3nPOU/xVCwx15Q2WS3LLro8g1UyMIXBIr+Iy2NuthtZCLbrjNBjus0j1dRio
znuGDMW2s02BC0ngvjdm+7XwanFOcj+5kIT5gJ9z+ffo90xm/HVfZDma5Zq2w+ZI1f6mcK65saMP
upr9JqIB/zmk8h+92Lub4kCg50dLVR19kwFBXiT42GaIlecXH49ETDAYTXtR3Sf67Pzm2uY6LlHZ
i73J23OM9/ayVhj9qWOft5EtqItIeciqLCxM7cR8Vuh9y4NdJEgyKV21b5Cn2ADVaU5BiNiJDZz4
2QlKn8A4yey2yoJFUDsKn2uF/sEXFFAilL2syb7J1KNda3uYyDH4aZqc28adjxbaPKxU87XCsHvw
x7B8YRNmrW0nzNZTVCqvDdCeBTLiNQIYNE1De1MU1zrJlqovy2FqXl2yB+e2nC61kkX/kaTQPvNB
AcC6/EHqpKfY2+ra52Sep2jqUFSW8g1gTbFpM+WLhCDJwrOGBKZVdL4ikIDxqsdQzbYSnyQBTpwb
0lNszeClGRGFYLU4h2hWhF04Qg/9avWKd5LXkmAnx2zJR+Ptd/sMK+Q7ddhwyevJfiWsXnwtQ01T
ny5tgfVCXHruvvUsDTOZZlonntAfwX4Fi7Dv+q99o21TMs+/O0m/yRLhfNV7LD59y/Wfxmhq1p2W
eXs1ngPMVeUsTZE/3Hhd5lTyoxoaIoM3rlclHjGANw6S64UjUYv6U/mPi8K2UZNFyAJ7XiCvoThD
e5w/pSEBlCyKkejS7RMspTyHVt8vijJvHlOULY5VWD2Esdo8yi5uCmRqAyPGKZQZWufmxLkSf8iX
5WiLg+lVP7K4yM9AtdzLYJAy4K56rwTOGu3A2y/zWvFOUu3YdW70NKRBcqp6VF+Kub9LhxA3YSfZ
ZZxnkTZNwiUQfALKY7IWTa8cb0Wgij+aFZEGL+5eLPspmOOlEFL+KPQ54pq0llveEVE2dwmIM9kn
p4w4TCNmFGiE0oHAVhEgD/23yu6MN7Upx2NaqjBQ56aiFMOanJRYiwob1IoXJLHvzH/4Y03ul+aj
5gdiE/RBibtdaS4S/hu/1eI4qYX6JcTGqxdKd+iqNn8SSN1OgJq+lKOFZXaomPd234wvsJi3KeSp
LwY0qpVixOkub8PwPYJPLOengWZzdxZYjs3LXetuXvwB0iTbwsho/yNLrGm6+hmEzl0HamGGn7sO
CePPW3GLpFiVtlX+zak50RiFI07aXJQT4pJNqqKeNDf7tqhgBar6tnJ4T9zmBTjL7jFuOZS90WDs
gtxZaw/axh9b940U2Srq9Olr5KKpS+zbP5i5N94bY7bzFb06Z5bghZSJnR2E9Vl2NWaEfbFVa3e3
PjlgTYIbOOmOHn7E57JykXFLc1yoVH1WpjIIccL76fdagMyahY3tTAPq9z+lvq5V2SsAdXiLnybI
alFA3oqiAUdZVjZzcZ09J85cBFTuIi8W+84ks0hssHgiCh1u69gBtD+SMQV/19xlE9lhK7LHdTSH
q2XhzeHqsZgzEaGJnvM8IPtkzZlH/88+rM7jvSeeb7PkVMhu48JR8XYPilqFS9jaqKGVKpJZiY2C
mvD0nTWfTrz5KCOKZl17GlzzuWu0k/yk4BVqzC3ZVXdoTsMwwjsUhORZt3te+xzLjLweP0p0mbYm
kXmiR2CygjBA/tYrn72E/IEaEDuX0/hirLvMicMHLC6Nx64yH2U/tPZ+VY22v5NN5NOcaEo/ABzd
YYIC0C6P9xH56LtuDILnZi46VFih6T9de4LUuMNFtrgPRGWdYtDK+8BqSJW2FV8BBaEchE+DPrqf
NFE91YGv3leRhqTwPBpM+PIU6lggV01kboz88AG+eXVfD0m+abIYda9Jde84sHrf+hL91TnMKUT5
Bjm1euvrHpvqeVEZKDUxNhGtEz9sEf6qYg5KsmpnnJmuhQKhdiGrBmaYmyJCeBwyCpZhumU6933l
bn3C9uqmAGZEzDvdSpIWGZ0SHhB+Q5LBpaZZv4PJfu9Ar39jE5EsiAonRy/ArgRmwkM2H+R9j1B+
3CjD0pyc6N4aJvscmI170CxlJ1tlkdtnWcMemmBzLh4IbkMvcoZ1rI7edCefuU44dttGDz/kcxdD
UOLqckC202lYTmOh7z89n0PLeOxb4BopMVTeUam3IinSX+w8wlOv0sOXxIWx2cRp8GHm4ruNztJv
Qz7ek1gELuX2FyWeOlSvZphVg1WULJxSpEB6xUq1Owu14XkAYz3vIc+093AyYKXKAaV19Yei7Dau
zJ6OEylUmVedm841uTq3q1rU29Iuztd5c9d1VLa5PfAGnAs5jz+xszdfCmGoU1iBANGCyFxMkdo9
yUIDKEXW71HkUMk8/A2WvYirjRzzc9Adhda9yBZuFN1TWUXfrCRQFxoo6XXhWN5JFm4Z1UsHPvnq
1teKWDn1nrv201ocbv12bM9nuO4Hn6ScdMDGuJ3h0ogFApZcslNOVrMu2lVR9hDbQHphdCfvo+Fu
GyuFxAZX4ty20TfZHYVmvInTpsUDk1kdf+hYSgXhCWyv8+w2ylL2N46d34OqBNGlOQlZpEBbAG3p
147mc+wTufYlV9AkzwseBBmiW+ciQ9uSeGL11YsBfsLD9y+IGMA/NnpkeEGmrc2xC5eDpzR7WcS6
MJDN/as9KBNZwL5EX3vuA3jHsB8V7T4WerMH1ZLsCL1jVBsp2dl2ga/XlRJ+Rz3KHhr85uDNLkwv
bEl71gKKZMs7LE7s1yEdLnIm7nCvUe86LxZuQ2sl8ZJ7N1A/Xct3QGXFojgjUa7t+wQv3rWsmkNs
lHeyOiB+XRStv1NNR9uL7reWXMRd7Ypuhwt9+VKmWkMOD3eiDr7Wi+qFZDp5g6zZtlYvmDDxiwQS
vJKjbtrz3sfTbSlHbaeKd7XIzIVs1imPNFMblDvZxFQoO7Qd+xTZzPjC7MQUjz5SegSquuCH64LM
9vrav1M97gbHsTFNyxCR15zsaQKSurI8zeNvvkPWywlwt9cWGFtoSWw/lGMRkJLN9Wcza7Q7pOjG
r3Wj7tvKUL7EurmD6eU/C0Ch58kYVxC/onqRK/GHJ+r0qCtR8JyrYbeyWtMn1WlmO7iU4z63eMOM
6UEWGsS9a002W81OD/1c3KYonhhWmpURCmr8ca1l0UpFp2UvC+LAzd4MIhhcjSPgaaUO2WU0/LYG
x+eTLHI3DXdd1ny9dcnapKDjZoY5uphp2izDOeeb6u4JRn383NhhuZf9/twfqcpJicenoasM0mIG
510/9hbg2vIHwqv5g6ypeBw/JN34x+g4N2WfHHUTOO0AL6d3sw6KhY7Q2oMhhvpYweRaKEUN6qlC
JLMQ6cfot9W61tMOJ89SfyoM/6s+sQNG92UbuE31kI9RhbsBNZ3o15JDtlgQOeJ7Uhw65YgjsEKp
favicUzfbUAuHmurBMw7Zhs5IPuuV7D08Mlmi7Yx9frg8hpDaic8RX0B+RTg5bU51j5wp7npEbi+
EzBA+mrAqW+qxn1DEp34iB2fpwIktKmr/Ogcl0F0De25buxoGWsheshhZLxkjlUSoQMVXP3aVCoB
nmwkyJV+9ZycP+IyNZ6x2g4/OsNEVTbTjIvZJGI9lI25zxMVWFSLcxi2r8UF3rWxmEpBOBirsw13
bnLqXPM1CzMVRgUt2RVmgFwTGycZfESqdWbBaeXXwnAaxOXK0eZfbFUenUIEj8BjwCMJW12jTfS/
jJ3XktvIlq6fCBHw5pa+aIvlSzcZUlcL3ns8/XxIqsXeOnsmzk0G0iBRZIFA5lq/aT+DNEEXwm5f
tLBzjgVAwaVONuizceBJDW04nELdnp4b3Tx5qdt+6lmeboZQhwU+nw4RH8H4LLqWSrSVDFwCFO5e
sm5l4cyGJ/JIduSSqnsfY2JQiJMmyq5Kaz7rZrQBDtK8J/w+Dym6CUthBmgVGz0o+gCwi+zlX4kA
c9k7LD3pVTMkk43UfTGbUjxmJQIdESaZuSoiNBVy8QjbcPYKgZY512STLLLscxxsA19FyDyT4iFI
nXiPapyFuEuk+YMo6/pNTy1z0YC8OMhqog/fm7G3zrKWCZ10aRk9yZqrrH1naJ/V1A6XWA6vjMK2
j/XY28c5YwXmZD6UdVmE/SAWZYX+/n2g7Pij2jpYJIm6+Nd890n+GPvf5mxKqH1q3wasQxLr0up+
uDOqsEFD1lVirClmaxczStdq/D7arf3VYPNomEaINUVZX8owUT5rz0KK2zD8p36+W7teHQ8jzKiD
QAZ1o41qvBMDUd8BE6qDVcAyrXiKfPOt6IJxcvEi28Mg/NWeacCyWQ496d33Jg2Dx3Ig7FYUA9rh
Vnl2ohk8JmoW6xl7sBqXv7eK+IMcoNjJ/PQ3h0s4RtrRnuD6mKFf/8iscDE4WvstVWzsECIXq7og
6Z9soL23ud0o+vL1tHge/NpATN5Bbpt7/HPCJUbObQADXA7NVJCaM51zYUAQy+a/qsdkIchDhPM7
MiiAJ9ODVHaShRRySgmtH+TRveOPcX9U5eAyDFB9xhlwdZ9KHv0x3/0a2C/iY6ZPSD3bUGwsuFO7
uhybTxBZedfG32rQepAA+TdFmht/I8iz7IQzEgs1JqjJZYkpDsPSvDl6BFFehJ2E+8zAXCJsxuow
9A5S2ECEDvdqN7fFwFpY4MyHsn4b+PuUe1uRDz2i15VY/bfBQVOh3GqB+9NyvIpig7tA97SXto7+
CgorO+H2qL1Uo2vhuWRNu0YRxuwL7QHCyRssLGRAia8HRJMNi+8ecnKHELNTO7gFmVyPyFtUh++3
CNL9hFs9UvxDPQ9WJ4Rw+UkHe6VTl+S72oC94/TraG6DJlT+NAGewO31jpCL2JbMhazeCwzezUOj
/X1v+WMUNlEYIDdJj14Fxr9VXj/Fs8jFCAYeXY6m3cuq1ihYtIyxt/KQ+H2xKzdDQEH5jHqY9aUx
ecizJ9pJ0WJ1hZ169pkAIggg5nyNg/NmAOV5y3zbWptVrR+iFEBeG5bqqiYjDzUpVfa6kyK1JDRo
EIatXGyz+1UMpon/EruWra0l/qPsaJS+uagtKDpGjZEpnIUzVv2GoN2+RhE+Q5cVcK4a/60hoBt4
yc8uBGOjuuR6lJhdQQAZISA1ta+mHoVtty+e0BgJlhMv6B/JkDCCk1gjPTaFZ3+oNUL0XmaNl9ZG
EcoYzLUWVptAeCi5K1Pzo+w2UrooLF1nOaRleLZneQ4NAPaYT/nVVJJ+oZuZ/qOZlEvQxOJVa0Jz
a6km69dYqwCLiqc6s4tvwKxeJzXNn5y4y55UB6oA29tkK6uyQ6nqXYq42lk2KU4KiJC0WGO8s1sG
BaAVX1pcv1cpbLvMgYdseP6AdHI8XdgaDssoHLK/zBxJ1Lj8SjugOYBq4msilPKBP73eeqSPXwJM
37F9Zkg92luj0fpPNNnslV86AvogxNCe192q7aYGQlO6k9clIM6Nyhr1CZaHva4z0Z8x0/1V5KgW
HFK/Qxftn3bPHSKCSRFSXSXbpuV98H3M2JMuyEfE6dvYuobgb7fRUAZvLPVmtegg3d2qbu0uk4AP
IasTpLZlJBJs7ObBVmyoi65WvQPBNKqzPWKpxdVJ9oaN+CAg7Zx5lIZvbIPPUAzbx9tEpJ39FJcs
eSI8voXAFg8yL8Zn8uWdoh7Rx4q2kC9t2db2ETnEyj7dm2Q7ahd9STS5sf0HNnxR82RWLfrcsf5d
azp0YMoxKR/yZPoLBaBp16p1eslLfihlbpCKHDWsUuLa+8IbdKGPORCO0qhhXnr5tzCzsqU6le2T
EPNGUEEzxxZ9dvAIXmwLLWuuRNXVpYpyzCqZXLGyBbjzsEQ0qfCs6EkWXps8qGqbnm+1sCZOaysP
9pTEtwGuYk1bI+rapQOU0G/1PcTd4SQLoTfJiL059dH76KZoM9Xgj3LhBIe+hqJnxpP3Fuoj3h6Z
E2z0uer1AgPaRvMeZG9lJF9FBkFWngr5ctGCLXwh8FE8GYl1G2S7BbhSA2cgeU7u28kuSzN/DTZw
LUyWJlNvVsc+Hz1tMxZOuR54Oi2MqHY1doU4UapRjryk7Mq9XFvI8Yb8F0Be0VZ+kurLmoXQRWtd
mMxGepW13PKby3+2q3o/Wqz9GKsnSS/HSiaNbJK0m99zyHbZNISw9AhVveZqupabIbJY+rprySg7
ehq+QyO+tafqoK9tDCYf4N6F7/85XrZ3VZ6/VD5bDtsQh7ZrkYOaj/QUnSg9QXRPiQmWD6My7fIS
4tXtvp1vXsskuTH15UE2QXfxHuUtW4l9Q4bvoSxKpSK90r//r8s72aE31t9FrQWsi/5jPXlfCrZx
rxF7xr29tj8ImvSfRMCxs7Aib+3M1SDsL8RHWQglkX7ya1I9st2IPW7sauLdhm74S8c6v2K/4evG
qxKkIWqVJjJxqap8xrryrRKddYWiEp9DD6CxbLddFnJszQsCWl63htdg73vVE3tuPQLdvwXYas1J
lkk8Njt/1mhjvaE8Ch2rxLkmRdyKCNrI1OuQI+e21IHNMUVtvdbg7wPNwM1hqKznKHHgesNn2/L1
Ws8EzdUDEHzEiwvFfJZDfp8wAM9jqxyhPOKp6cuAu+GkO+EVBhJCbhXPxDyNXmACYeZWO/vOngjb
QUMU59RJBXqB6eNgYU5A1n+fJUmDMeEMkyua0ziD02Shzxuv2HI+BESEB9kUzRu0YC5sglpLhExi
EjQm+9lJ4Pqj+KO3yvJWw3llON2qMlZoxsUpLGx9L2vVpPNAdbGTJE+4ZREknmWBUsm7Mdgl+mCe
eJ5iTAtZvDvraq62ghWLWSjfzLhxqqUPHZnV1QzBpDMPPQ8Pvla5zWaEc9zZiSxEYUvl2dA7/Xn6
a+hVXHiUEcUF20RoYGh6a+NVnv1gRm8ZaJWfgHBfNc9qPlBk8FdOZn/ZYW2ubmyiMMboozPts+Qf
SSaSFrS3pizr2I/PI5qhcc53mtLc5AoNf8SxwHRvBpSh6+tig5cH1SrUwme1UvMdCxrYD5BD6Zm7
byNLbZpWg4E4/r/OlIMs3/+K+1ZZDoTVnqrauKamCYFLZatP+KjbyCrCX98SHl6PdTjdRmkNMTW3
QT8KvqgsWNNwM04deji/2zI/Cx7IkJbokc4kUjWZFp2KZM0QsSzt6/AgBjs4yKosptzPSCshIV/m
BUth2aglShBs5CHc3MleykN5ZrMhv1nsmtoud0kAhNQvA4R0Taf7AijEgd79UBMVMEBl1JcGb+49
ZCbiD70N0K5TvpGa6L70SN+LWLumiaruUz9t/W3bWaTQQ7L9GI9iupSZLKig/D4avdqv9SozXjuk
yNLEUuHBqMbrQC2ea7KvRzpP9qnzyLmvqGLt1vf/nif7tFna5/d5ppcgkhTEwbKOC8xphoyM2ija
B8ST+i2vgeI5N3BGQ7nB+QKwujCJCUbw79o0NH/0oIQWY5vqMCar/NDHZb7WfAJ8JWuzYjJ+tP78
L1eJZXRdGJ8BXeLVMndoBkhjja1Q1fOjqerAQM6hqa5a6fAqnOdOov4y+Er4FmiETfRey3daEytH
ID0xi17T2kdlauG72P06Gux8J5Q+2Bl5OsNg5iH3Xnl0Py2AaocwJNZkLNfxtzHsD9/BHb6I42E7
eIn4GFIM3TIz/c5rqoFfmsZ7m8fzC1/TIxIuxJMDgTlDNHUvogqAasWtuvFGpXtBnQaXpaDOlrK3
U2uERQlHGJkjGoJe9bJvjfjJQif3BcFrAsGqOR3uM9UOMkz5PDHjYQob1aEScXtMPc9Y+l2kLPG0
oFojcCGLzrWNZiEPbwPnnliJ3jTupO19nDwqJ/8K9gzN7KJ647Ff/6zmmAMSZV8seTvc3LzkpbAx
vrWCtjjWQ6gezDDCcQ8uS1w5w7Vz0vE6JBVLIoACskkW1lAu9aBuL7JGBHu43nrlCQGQeAAvuJ3+
nqPyeHwnJQbAc5MsQtMdD15QvclayqPkrBU9IKFZ0xfdJefQzbq/zVzcq6nio73QhFtfSgPLDuSq
1GZjdsgAy7os6ljEqA6WuFgywZ+z/qsehf5TiYAFytJWutOA1K40R1HfTB0Yho1f+Vb4jfbWaeXs
YTtY+3LSUB2ag+u+DlIpyMJ8k8y8hMDxpm3S2toqsDPUkdB7eLCxZF6OvZq8dlYcHO0M+5ZbNUBu
UPfyV1krFbCsXolZ9QQ39VBFRnmQR/dCCV1SJLIekctybyNrvy0PEQj9RVi02tpW2hfhYRWY+k3/
GtZRva+gVy9lNbKt5JDpmbUo1XR4zYMRVJCJTansdQbFPaLjgB811KrXPnStE9rwf2VzLSPccYbX
+Sb7mjIxLl5YPMoTY18YmOUGB9mH5o91LR1lI/vyonBA8yEZPs/iZbzxmuxv2TWYQfyq8TTyo3DE
zmyXOan5IsdlI955FRFReW2A/ivS7O4qaGvE1lsbNkM/PsQWqUpEsPLXKSA+mXv1Wfa5EaBYPRri
o+zkZ54uU6+K9rJXccJ8ZbKi3slq3hEnyIZB3ZgRNkBA+g8ZDjyn4j+LcYQt2GtH2Ty1VUGE2px+
DYs01A/RYl+10JbrlRyDcDhjpmaadoleXX9V5YmyX56NJIq6EYGJU3eB0Hph9+qe5QAxJ17ZQHqs
xDgarTssFZLpq0YYHv+qubEvKzFbJ82D3BBcsToRXES653QvpsGHuxKZeENb+oM212SnbI9H4t8I
OnvVtp/MYCEbMw05aoj5THM7OQ/DdV3hh8Yi72dXgG4j5QtutdfiVT7YyVEWgQ9MurvJDsrSbZv0
1pWWGQwMZxbW/z1GHipKhN0uX3buwDWMnbFb6tC696UZ1W9hydt98CyfeAzVSi+fpliNHmXNbJPV
ZHTjM6sXthr5MfZLNNeRdVgJnQR5OCnG/MQyr0EJEW8MUx9D7CiA4CNAahldjqSDyT23TB0y7b5K
3uxW1yr8wWD5HlNTN69yHrfgBZ4Zj9M8Xx6FzdkaBQBsLiGb0BHEtjVufsqmWzsOVts8MOul/CNk
W+fm6PN2frsOOi2fxYdMVk08I+PJR55gQvbVFMapmTdc1VzIdgWxo0BTjZMcapZ9by34pm5t92Hy
rN9jZXvqjuVR07nv2yIcvwmBMrmWqx9D6DS7ofWaTTQhdDO3+8KePtxqQv5ALduNZ5bQ5qFsHc0S
XkxTlua2TbvuacR95CnQdoHbmFfZwgpF3xHnVDD+9USyjDIVnSLXqh8U3+meTEB8jxr7/1svgCA0
9UJstuXJQRr/3QGsXcHcj9+QUHgYslS/Gm0SoxBqQ+PgQaEhD/YafJeNdei2z1XnkHzhBNTZ0mtu
NwfZZ7Pev3jK+C77fMK1J12vs0XbIPHldtabP1Vfusi7l6j07efC3tRK4zVLpntVPKGczLkPCzBn
6cZ5s5NDOxffZ1wHah4W9KaQg46/59HHWs4TxaxX+3D2h9T0izHvjMp5t1RkxjOuYMZJ1ny1IRbU
QKlScjZLXiiq8zxedubzeCTO/hxP/LZfy05hTNXZGc2LkwaAlhKMBid3cPc2ylCLoi/MJ15S5hO6
49YiGr38oakC6ynTsPwdi3AnO+WwQBvMVe0Tjr+fZfXPORqMV3mOXhjtFlNta3k/adCqJ1fo0Ume
I5Tc3bvzhc35mn9cWFb9KDrGVfhq2x1Oe1ZVr9Q4EG/4Hvz0KmP6OzBecsVAnKpAQlhzdawFQ78F
rWIAPuI1sykrC2vlXBBYU9gE5SAkr6GDhXiPdMWbKNKdn3XouA/pcz0Xld/DwFBAyGR5kj57LgsJ
PbSOsiZHOGXtLDzPbB7kWV6XRsdq9H44KOLkTJuzZY7LFqQWakHI+mKuFQfxuXMH/SF1uguIiAFP
aFmGwvNPmvopR9yaUBSNz7JekmUCGacetLlJttsTm5MsKrE5z9vuAsOYLUgSl59TbVSrUtXGPVZ1
4r2vXtxULz6nXhW7vmvatRXGJTHIBIpIPNU8QhW8IL2ieMrnwhSNugimACXGuWqgsPGEBmjUuv4T
+pL5kyAIC7ojR9Nh7pOjChTboSmUJ6vvjIsxF1ZmdcveaqKNbKu12LjkvOwvTuBc2bjo+3tTabTm
OdSues26YCFPL4CK84NPl/yiIZh8TXZsHWWhuB6hLnmYdyWHuemPq5Td0fI+qB7aX8PJ91qsQP+p
Bn77MJCZfTBF9BfPjb8HXDeIe07TEXJpyC84755R7nVI56vie2Y7W003lJ9W56ESopY/RhsPyrRJ
recxiL31pDj2MTJqbR9ijDLDqjHwJqAfWT44Leh9s45GkKTuRousYavNVYXkHXYn1rtrCOch6hBj
y2OS7HmAtnwyCWNnJYrx7vnZK4Q761EfMgiwZFdlcx0H0UEJsmEpq74BwzrtUvP/PMkoYkzLJwwq
B4LThRb8sANLXxVNY/BrGP2Ln2Hv2xjFB/vKT1MFVdOZlvVUluIomysNSeCxqup1GyblRwanflEM
vU2CeQjfyMTczh4gbW54prePiZvuB5IxGG45SPGDE9okxeh/GmPwKHoweQqP0Qth/BJvDNqxrdBW
/DDm4KYffJYTWjhW8RFkms1CY4pWQT4Iti6mtgZveVQFAZSOHeOp0/RwqczZ7aonBDR2RoTEEDx1
Xi8HmeauwgADSLextjI5Dttr2ZPleWtAvR/GovJXcpgBFwYWWJXBRe+06zhaH3LaMo9TlAx8oEzz
Vdq128KmrxOMZRy7idYys95N4pPMdk/ss655ok7lQk46FUq4skAHPNTjD6tDsnShGeNzFAfGriA3
iUW57ga7DAbQcbLII8Rt423VJjChNTQdLN4OCsMQ9QeCq5rGnSfb8vDU+AkJNWqW2XUb1sPxg2KP
yqEqcPOt+9R7CctRuVhecpS1GBGQl9m8YO5yu7495DmWzwQo4NZAWDvmFXn6sIXNJzQUdawkDz5S
1/ur6CzlS4h6SbIiDBYNCx23r8a/MAxIFqCwrDdds8MZYFQCzR26dR8O1fOkDOO6grZ3q3ZDZD96
arAaNa0hvG2A1swgLKwDQ4hzobvdsw+0igc53q09lT4tV7GBWrnsU4JiOAVmCWWRzqCOGRFrX7E3
xsgxKNGG65LUio1mWXTsL6YyNS9Fq6IhMYPA9KH8malj+tSnJNUcFrgr2a51wyZj0/+uVXWxM0wL
zNtg2J9VTsi1rr/zKx5QPEQlmUfrT10E47ZzywRhB6jdq9oYeQLHIYugwdnLAvoGgEx5yEAO89F2
9uVc/Nn/r6H3842mxXr2Xpen36pVQ7ygzPSr2xI3Goq4++6owEIcNZ8Vxt0SkXiA2sEl9JTgu+5n
+qLsTO+lKqEmg4RRL4THta0HfxQrpao+KFGNLoJqJ/sqtcQV75huG3gBK+ahEVfZ1sOGWHIv4+mc
qQSGk477MMFIIyumctsCef4YK/u7iwzpYwWF4TlLjW3AA4LdKraJ8WSDROa5Z6/bgSARKIb2iJRb
jyxmAYzBCxCAQt2HIG0pnhpAEjsVUdcduBvlKej5DRWsm14NBC/51dQpuTUBWboYhoVuW/HJmquK
h5+6m4evQa8AMe2cJ9ncZIP3EBdpsBKsFd55xwtA+QgAyF7Xs35CUvXOslM2yWqT9wcTIevXYein
nYfmxBrREO2TiNip7YT1rGeaf3KC+iUeXGeRq100gxy4uK5FmzYfvLU+V8HYVbtKZDHUTKoQE5S9
IsiE41QTvhph4Z/h4382ivWZ5cG7ao3WS11n+gasWL6u+QJeDDEjaZ0qwPxWsV5ckhNns4hek772
kPPqh41SGcfWctrnbkZ4ZqhiAvCN4sM4g0SxhfEfJlQ8QQ/QK8dFTbisWABeZa0fdWTOUyCXbuld
AQkXe3B29mMAFID7th7+0tqS7UWWfhNmFKxZ27O80V313BaWvpQjCuyhlDz6qyFqtawRKziLCVSH
Uzn6avLwX6nR6+iV6WyX4VFUdfbhRFoAWixu95Yh0o/edJc9r6HX1rG7c18E5BD4Ij66xBJrVqL6
1qhGGOw+8RHce/DT1oC45F2wTkpu81BHYd4xDeUcgezcDwWvGX7/1ovuY1lvlEVxNZMg2qWGopy8
WZtDFmpSPlmI6z/c2xuQl4k5NA8oj+gwEIbhU5nySwvG+adAoa6y1eSvLCSiZ1eAneAgxpuuZZ+o
Dmp/sCcurOqp/dQUaGvqODD8cAp9E+nW+NPwxX4kGvOt1vNqqY6+d7QQLVkosx6ECtn4LTSyaI/H
xriU1Sqw7S2YFbJ0c68eIzQfpMLagE+r3kjc5itHc9zdOPfaOgEj28R3V/ayGILF2/CfUAhOvE1g
XlFHja9ypqJFfiuvkUSzyvEFYYEZ8cYFkATbiSK3L+0wfAfQ1f4U7oOpIglKMjhdDLFWvNrQadb1
aGanVCO4j9xpth2J815V4JLLMbDy77Fb7eDoNT/T0nroCbR8iwK/WmZhNV1jPYTirKTNPisChJrU
OEfspNVfjTlV60Ld/Ntul6z/mp88Ar5SO1bfmiRxABN4OXccDPEEKup2qFgRWR4IYMS6N1bN9wiM
H0Ww7AXQqBY+lE5THbCdqIlpjU5EisSMq4MsZNe9aushoCoXA6J/nZMlsCq00lN2vD7yczUXNZiT
lVb13QrLufxMfAkIm+zWajf+V0/Ino4VO2NkL6yWV4+dRDOgTsW7+FZYuc/qqG82ZZ+AV507+lIA
zMhq/bN3VPHQymoVRe6hygCszkNUa5rtyUVH8kULD2TEq3whD0dfmw+nrN7mojvfespOhIeuE2Ww
kYf/Gh+4l5EAy9VDCSgkOvI+IZ95IqcIpGyuhkjr7AyDh4MmOv9dbXVjRdBk2sle3tQl4jRtf5K9
JNWx4FHUZ2ssy+d5yqHRlDc5ZdhOSHPPVTllT/ZrJas+y5vblLKKVgLyrqWz4zeo7uuGaJUPHQu3
ITVc3NvkUY949t7qqyG99cjGP8b8tzYWLLvaa05keEyo9a9NkUKPNjr3sfUd99GFy5XY+XS8t5vD
oC/SBMyEHMH+1kU/FlQieuA2Gap/TtVRn9npdof63zxk2JsGSVmez/G2D1r3VM1Hmhv9OpJtbJV+
9f4x7r/1Akpwb/PliX8S2DIiU+TsmwGhdOQEYci6nmnikT4fmii9/Wq9DZBjSebpi8Dt6tupsq2S
58vDf51EusTZF5rVrMbASSEKKNUu7ADqpknlP06p78PZ0FhWVsB0yswj+fi7Y4wd/wyZfCmH3du9
GN1WnhfA7QlVuwvZ3Zj6CVRxf7iPU5Bz2tfh+DFYlvPQCE/dOLU67PXYG/adhT3AQtYnNxn36CQL
c33vNwvUuthfM1Q23sbf6jpCaeACAYGi9rKI1EvmZtN3P7ertZpkzT4Iw/5Z15oP2S6qYmGN41Dr
ENVZ5iW671+R8FMeMxcrJG72ZlXVtsKyIzDqHalHFdupAffIqWzsAyjL22h5CotL7xIXL7JC7o+z
ekvZeKS4TrJNFkYCthgIL08VNUD3xa3n4OnMkl30dWYS5Ik9flmZsu/6GMV8f3wVRtpcC1Uvr0kR
v0lJOxQEsBnblEGhvjavlXC611p0Bsd63HWvEuv869g2cJBL/ekCTdtdRnaub3qj0Nlf4X8CZOnv
ymidox4mw0tYgdAMVHZPYSSGF5a6/q5lBb6SvUqdJ6d68n7IzqQ0NJZIB3AJSbsMp2qjGf7FGDsQ
jWbpnWSRtiS5F5YYm22neBGKP3P93i+PnLLdqSbSZW0bq+22UUKxKjKiq15UdAerI1axEEJpD7KO
GlB3O/qjzU10XGyITLIQMxDU0E3wPq4RHpHK8y+t2/8qLAffzyGays0fHRAGsG8pXRSgf59BfM+/
pGYWnbhfln+0yzlFkD+jAM+TfL7CYOv9EcPulST0SI7PpPX5A9LLcLX+of3IdksqNcpDOVgw5sFg
3L3pduTCHrpPJ9vknL/HyqY/Zsd046DZZb0zhylWllqIdIUl2p0Xp1EBE6EdSdP1ef7QIZzLIXV5
lGF5uDCSEJ0lZJ9iRxhnCzPbs6lP+BTg56N1SnG2R2E5Ky3MtFWkRBmg+7nXZP3Qd96inrhRwCpD
tKvG8H3UuY2yWVtJVjNh5SukTMoHcMPRO9rKf6Pb5Z5lZ2w98StxXhkjHkkwPpaaEr6DZfT2docv
mRzkDyWCyW6pg25gfn7WyRI8ZH2Qg4dAnCrS0VfXtsmncU/I5jq1KvwlbYT455N0pKUV5dsN+lBk
n2Vsx48S+cAapb7SAoMnebwjHcCg/9GSa59R3MWPd4HW/32e23Vq6+M+Rz+g0wlded9mI5gCAs3B
oVLFiMVHoAANmwuYjc0qwzph0WUFmrmd0kbHFMLqUR41snGabDbnehOwc5sHyf6w1ptf42+j5Alx
SkYdBx+guX9MIrtvJ0VOEB/bfc6O6BB7bb3tWu+FAK9yCMzBqk7yMOwzH4YVjSM/SB4akBpA+zkd
GDuIjtwHoSAaEgnlEBIdWeTZefC+GldEqzmMWCxk0lFmIv97UlJ2AQjA62AuFCPYNH2V7U1vQC4E
gmqpz2jSiv35zV3oVv/dXau90p9/V4cQw9mFtBzSUAOqV0k8LPvSig+DFjX+9m5Q1Bjj7QKRRZbl
/Lt6mwE9nwHxmLSH1Dn1V+3TtizjKovK1ttTZAbA7QOeXl1QKw+hU6X871rjmtWJeY1LH8aIItTl
vc3jGbyqY4fE6zyV7MidSixGnQzjvU1V7Q8vnpqDnEm281xd1eDHoRFxpqHl0aPiVLfryabKNTPS
s+2TPCdyINx2jf6A0uAAeb8YjkbD86oTXscKtYwWGYIdLRfuI0q1skh2zQNG4a+UIhr2/nxiIQfJ
Q+GTeNQit17fF2LVvLK7V/8/Fmz/95A6rpsFgK52M3RsfCbwDX7rVxcBnBnb0Lmw+0d/tIZ9y2ve
AphGG7Kbb0RgzQdZc+KqumSGVl4cr/warBJU9e8mOWLUjQQkyVTsRgtP0bgrlFNswPgWQTe+JygP
LxFAbp6GPrXXSaFgi9N02s7EOGev48R6rN3J3xp5Uz0qptWvojRMX6epZNPcWe4b6vTdQWlV8FEk
SFxgmhR+OqTHojxoWegddYFaLHkz81enHKHrY3Q09WChsjFWEyt6zOfEYhRGztm1Ucifa7JQeArs
E6P56kY/joChhv228MoaxoKwV7WdmPvah2zuh4GyNcfJfemUik1rph8aC0whKe1HLzw7lhXjakYR
8za+Nnhwpog7XmTt1u57e/aCypEExDRz7epvwg6tvRyBSVBydXFRXZC6tnam46v+EoIGkIS6Crb3
2dUUR78+I3F+b8vrBFFMI0lXcho5YVu245a0Op9o/qOsuRiyuHkogiBf3P4ERMlZG9jai1lPo7+0
UaY4BU23vf/NrW1kjznh0//8dP0wIiCTApqf/2w5HFHH26e7N/3+hPe/IDJdUiKRb+9ul8zYbgBU
Yflwv2bkOJjfZWTg7lftQkWsocL9+oRywgol4NsnvH1bYeDi2Tl/utvcuuWz3uHTydFyfvkJa2TE
7n9kP3/CtLn9/25fS19AAo+HX59Onq061l7xXVBR8xchz87T7FukV9b+Pr1D2nGBzVK0AoZXPoM7
mvmuanEq7NZ9IlX2XOuO9wn5BsW5TACw1ET5nmvZsrCV9JzrnrnGN2rvNE5+4cFkPWc6EblgEjxl
wpisZ2LqR3Qkv8tOWZSAMQzLG2/jqw7SfEMAdCPzoX0UtEe3iL/u4z2N+CHvfBacrrpqDYW1Xjn7
LacDytX4ijwFfq4/oQN1dIdGOUVzbSydfh9EfLWyUw6zBd7TrLYD7N0YIpoAOQoX79J5DlnoTTGs
084p/tUm4nrj2U59uV1ljGpi/kJfyMvIsxozrMlcFeleVgdtrM+Am281edbQIGdU2iUue7//3kDv
QR9o7qNsihB82KGjni/vfy/mvz9zNakPckTSRPg36fXtL5VNmm0RBx3igGwfH0i2GZ+x37W3rwSw
f7FVoxQYv/Ft8E6GyLJzjWgqX6UfXuSRlaRQp/qq2MmqYyVYMpfo5UJcbaLVH6O9WB0eKtiO9wnk
CFlwBZGNv65wb7bjIoKM/88V7h1J+T+snddy3Mi2pp8IEfDmtrw3tKJuEJREwXuPp58PWWqVhtO9
zZxzg0DaAqsIIHOt3zS/PiWDhIIRNOshucXsVPaTJVBmQtssOlaqIWlQ6r1oy3IeV1okZ/dknW3S
7WVxchw8z3vZr68a6IIF+RzzSfIn1zItRfe76nwcvbThW5jVxxK7o5/OSK4m9XFNklqyyizNvFls
q8CnZP+7pSsfteVJX/xkUuLVmvRZhdezSLANvEJdYmuqafKJy1XWpt9ae0tq7a2T2uW2l/jP1TIL
AS+jZuWluN+5uYYDUK28mVXiqLDkr7U22YqWXnMmxlFKLnmmtslwuNXiLzDreREsQVSk/AQ1v3I6
D6qaeL+kxKtGYXkyL9Ipna1c06jSHwr0h9ZBlW+DUgmImTreWXbAg4AvlpBjbON5pCb1caxM+SGU
q2dRb3uRtgjHst7xdFfgVGqLNLekN/CsyspRXZNEMsP77pipDV6Sne5vuTWUpahmh7jvil5+Cq/G
6NvQwMy4xtPQgWe5YplIEJKMb7zvej3eV1Vew1GeTkcV1QrbUHad4mXEF/1FYLf5TSnWMUmfNT0u
57Zlxs+5hD+6mYHvEMW2gXIVZvJPURql2j47oXMUGrNovhgP2B3PsfzkXTwd7HQDsqR+EgVk3tdY
MNdXMTYJx2fdC2TMZfgY/hIMNl0/PIiucQcIsCFUvyV8ID0l7ES33Aq5PNPzKiBWzwG55WAuW6m2
HIPgV92YwOeasTUBKGwQ9hMdw179q3nqaDZjvnOHDLzx7/rcmAINrRzxIB1foszrgVUX8WsrDSo+
3rz5RVHLiXlqOKrtPEBar6wBXmSjCC/Q1ceXxliITkrqxGctb/k/ZgZbDeEzmQorgWlIbBuk8yUX
lMDUOig8HDtrtI+idST/DQ7Jex5AV10NrT6VdZy86ood7Mc6KAnHMyhrRxzawFisxCAjl9H0bgI2
D0lK5hF7s5UXQcMUhxD9z2zmBEmyjycepqjUwBISHZ2cHLyyfAwJaw1Ro16bSCsxEQ2iZcY3vBKN
3WC7Z9KOt5KoKpvOm6fxwC00DXdIae8VbE9mWp+TgEQW9FlqvJBtAjMRCHa2IeQCEMw/FaP6hrID
sJ9goonrVn6J9MJAaXucOHM9IoASr2ynMauJWe3M8OjN3ysL+pQypdGVxpg3QJe+my4uPVGSyc+5
b5Jq0VWVQLbubDoUoraONE54kjxYoqyaPVcxWzP+KbvvxNcWt5mKNNqiPKy/I2puQl2X9cemJupV
x0Fy1OSMzF3Ue5tAttyzb2nZwlai5DUwpR+JZRkfcX+9zVOyeZXqSn5rjK4GfNVKVwfVh4U7jv0+
7ePn0RvypwBj96e2wqQystIHURVWOkaaYQOyemosGuS4M8LpS9HKszE6tHoHRHRqzbEJfar397nI
x01Rrag+iHbLSZJlY/FPJr2lTtM+DW2yKPAlfW0MWwF+EWgzUdRyw1qZflPgSFtXr+zE/HkS9dAn
ps5a4q5IfLSPCu4iD1CrbtW9mfh7jJRAR0+94ox7DvpIvx7kxth3Uh3P9Ml+atKnWMiVj/ONOfZH
UScOQBH6I4racDjC2lxEJYqQoqFDyHaYtLZ/9VZlBEvvzaKPaJ3MJHdmau7lKg7nTTe6pwqjwGOd
Wf180Eb7nRDczuvd8SUfcWLP3KpYw8kMvnj6iEl8bL9LEJoXqTrqh6BV8K4gfQOtV7Xe03B4VXCR
98hszHwk+ME1dsHlfrBq91ix0NlDZizsWWQ70RYZaKxVpn5xYP3q7AVoEOtyerwpfZuE6mZ4Zlbc
/7CcZji5EUFM+HoCIx0uFYJmu7EDyiPYAe0Qfy9HlJUEc6CmBKTHR80JVsHgBN9lswlOgh0wtdVT
z/+PcWIW3ei3tlIGZ3mEKiBVJOJdI3IefKNzHuwK+IhtXkXNIBP0QSanXog2UWfa9ap36vEsSrER
RZuqQ7nMN32WpKZbXRCt7Y/hNFnmqvhw1JMNhmE++EMPgTVI2JhotfmgZqN9jS1gLrSJmso0pKUL
n30Ro5oMcTIKlxoEkKMCKtsuy3AehlH5omTprzNRB82qeRz6fA6GIsAK8qdmZuUXKzfTrQXBbSmq
XS/YO1ajk+zlaVUhF7soki7Ankn+DmW/vfpRk50GbbBmon+VakhFZFZ3cjQ5ubqq/iHqDSd3WQcU
JrI13GeOXRxEPc/WGu3MpNmib+99CXWS89PlSJ0Ur2Mk2NaiyNUZv6+u6+x+mU1XgcLMvmisX1fX
spSaY1S3qpBSCYsu+ygs5UxENvsyhhmeERF69W7tFPsiQ+yx64LoeWyBKBCnyT5gg88j9PfPjYbo
fKNruEuqnrQTZ/dD0kjD2mwRhDcb949G0VeX9RdPt/3nttX3SmyqX9y+QIcsjfxjoTTQ45FbX6qJ
a732anx2A1v5EWrZA6i45FXz+LO6MpP2oTZ2R9QpYI7qfvUGVn7rsfb+obj51zRW9Ge5lNKVnRN8
14JaPnXeGEyime7XSPKWoitySAEA+rx6ymB/r1q98XYyVPYz6lH9XFUGbuJBb5HiHlxQbaNubbXQ
2bDBiOaTWNDrmJb1rBuH+KuRB9/ypHK/EUk4ZQh0fBTquJR57Pszpz0iepKFs8ZE/gbGyAzqx0qf
XC0cX75Uadh809rgY2x9YyOZTreSrTF5dAHvZfkjchHZY1sWbEAHV1mJunbUyzPEsU2addmtB3KF
3tyJdcIYrT4fsuDBT0PnnAcGKObpDCZ+tWjiLFjWNnIiSx/FMX4BZ1+qJKV5vbJvNIro4daK21iF
l2EdLCML8SLS3Q3z/DXkVse3ehsi5veVTFmGfVCvYruVcP2KpbNrd+o+HgDKRV5WvrfhC/hj61tc
Nu4c6W3lyA9mHicrl3k5NTTD9wQe8nuIW/LSK9kHmAMQlVzukFeLQuvbqOcwMhr/S95F7SqwQ3kr
5Yb8YId+fOvRt+aTBgfzOUh1b4M+qA14zyyfm0R5FFMgSZTM8LMCclZV5VqVApWvgHyRMHsxqy8W
mOyNFCf5qrT0jdVE/gv69+o21p1uafey8dUcmkVgpcOrW/b6xlZjkFVTfSl/q/sgfmvqwl43wI/W
ihOYX+MkMb5qNhGFPpatddF08dsQfxNtERznFdtqbVNowfg6aNVC1CsGG9WwSlRiXr3/QkB5Iz6C
+I61CKRgrZkxFqmGr+099hJ7cZZPxXudaND98v/p0ukO7qfAIRafxvYg7Xeous+rDok/cShDcMpF
kGt/1KUJPt9cRLgmU6CCTPurczw1oNZvozpt/PhUr9ZQbn2vPn6qd3EsODYg/tsIJ+AK1vK867rX
1KjKK25n5dVGw2f/uwrWe3XVMCgUVWTZSoJIsGIltrW+PiiLXM2Sq5cZ2rLW+8mH0nFWuabnR4ed
3gZWbL+Xa35P0uLu1jOdfI9VSLupUPk8Gi6KOnWUk8GQPGcZoYV88cMKTQC39B4TpUUhNmQxGqry
CRhAdi5NTV6ZSuviXmm4bKxv34U8bNBIYGdqmulZ1IkzN3aMHcygkyhhQeMhZZT4xbEiIRXEXXq+
1YVl4iz7RI4X/jDIj5DBvV09lgBYXR07qUj15wCgu6toNeK6WFiBlqxFUYvs7pAP2besTOTHSi+b
E2KLh9hzUe1Vw4CMroE73FTUdWxv0zzEDnoqBt241p3IfSB76j3VarMQ1fbI+qXUWcfLsBUBfqE1
MxjYgAWdGx78Uq9fAr2cR4OGHLNFpHDU22Ypik0d/YAbP2Ch10bXlL2nUceARB1dW+ZmUaN7yaAk
5OYjY7KRM6tdW6ZRPZQ2UWA9Do7NpGwb1UZwbHn5izZx8Lq6XDa4ayxNUxljgNDNRTdMee2BIMES
0E3O4qDoRbSQC1NagJpJb3VBPSawlTx/hV8KcMaps6gTZzA4ccJpSHDe61zJdxeovSgzkIf5uGzj
ntzIpMGTOE2yCyE1rWPKF8YhZ9c2DQ8oBz9azf0ZxDteGPYHvsA/VawbX5JSGoEl4ZRSZ5W9QR89
QGvR1E+dAn831/LiRQnzgPxG0X6A5TU0zfmpleFT+JSWss4bajBvhzqxUKhrk2sRZfbqU307NX6q
I7ZhwEyaxYb/szC8Sj054JmhZMjjUgdYcMSBUgEbGX5IVjag6jIMe3F2P+AZm6yVqIFFrbsoL3DA
BlKC9Tidhlr51KpkiAu2intRJQ6qBE9f1N06/+4nWu+d+1IplrGsuxsJNtpaUVhijYSkX1VFktAO
lI1tWHnBK2Zk74HpVGde3MGrPmXB4+rFc62e0HDyKIaMRaXuSBl2c9EpZgcL8gu2B1FY3ikDr42x
g1lk9Jb2bIa6skiioTrHihpvFLlIwC9o5qEI43jll73yYEESm3fQSd660XogyD4B+Vl+kbSauTDZ
A5dlCAZgWEyrVf2gV7xBkkLBmAmt2l1qS95mLOTxnPvpsBjcwnvpOnbJ+ReeOclBN3JSAGHVzQhw
ydECeGt88CaalNNAhZyJsjgAyQtBODTjYkBL8FeLmEN0F31uY0RZlVBs7dq3odKTq89e56pgTHjo
0+IsqsKpCgSCcQy7ei2qxKHT1eZMrGAmxtzrxZkKhuV6q6PHrevv+ZEGW98mlBPidElUnW0/zfBs
4grkMZBWrjFWALE0Z20Q2NqPRVjs6qxzCME3/tGuNG0Fvi26YGxtL9i4DI/ZYNQkjLVieufmM9vW
vAVuq8ADIl3Zo9iCiEEyqYUoZR2tRGWopHZxO7U9FJpdomnDXh5UIGgK++nMa6rHtotBgusuwepE
TtZy0yGM2Of6dkjKYptOkckQRcbV6JTxJZdEKFv1nnQ5S+amXBVfQojjM9cmtNgiTAqbE4fjeFi7
0yZqBrBw2XYFUmNuZq0te5gZeT58aQsp2LEBrxaiaPmNO4MvIR3COGlffndrLNCFdg9jJvNxPBXd
3Mp0D/7UzWE2US9mM6du4Fr+7MYqxAQnMMaHqK7LtRTbJPejQX0MTLO8+jzBzdo3cCdUIQW0KBLs
SidWHy0zxUDKM2DyT51trF4eU6g9U1c9T7K5AtZtI7oqch3vGgm4tijqVq2tBgf/qc4iJYRskPyY
+ChrGo4RveQeu55mVM0vdchimJ9feY9GpCT8WvmBoT1rrhihbWIVM/ws2d565ZptRopGT5Auqygp
rpJU6fOqgWpehi0aTU1C6JAkwDsk8mOGKR+EF3vjlZn9k/zcs9uHxVueGPnckgr9QQMlt6rRUT2a
YaRtmyHRNr7mtycxI1I/KaJcmPsZbe+/lxmrU95dU+z4NmORgN6ZZtRbrH6HSaRQBxa1FXucv9sF
faojI1bs/ITQ9mhsfEiKYab3KX4zQ7JM0B9CpVvS8uQa1Hn2XDTFc9ZpKpaLbfrMVWaAGw0iMlPj
KGVI3dlauROtVlOF6Hca7Ua0kvUoUHdyzZVoJQxrrCpi3X3VnMDQFODftfjNDuSDMXmQmBbbE+z+
vqS6OcmNBs3JCSuAma3isj2vIYRFRTurNKv+GFeuJ+UfWJH1AESQxJLz7g1qh3NwpfLXoW6qYRln
sTb71PCpaJYVuy3IkaJ+DDK0QxwtnSWj7hz8mjA04utsWkODHX4R9D9YkSHI3Hc/UT58iTs2AU6C
TjC8ou4cxrggV/By4LrY+TkhIbxAZttcm/rgzHm98bVPhwaCwd5UbHTkes3IZqIysyxn6RYD7nk4
LvD+GoNZoHv6oasq98n1uulGUeutKCatUy7LxsDyYuqMS4CJz6qO3MZU9BsHHech0m9TWbnTnHyp
eRZDR3bFDwgeza2pq1k33ZylT7CK2U/Ai/TGaJHHbDwzTeq11ybh8VMt2Df0/gxIco/zQ4DogLHI
o6H7kHPlMSXL+O62ZjVTLdN5wc9rmOejlzzKjRwsEZ7eO4mFTqA/oNkajtm2B4mD8okiZfO6bHcs
NWzw7LQqlh6vJcOOF1nkpo/JdBjILJBpuIoa2fUOjjVuZZqOvm86R1XJjHGWNtCnZdNNFkCEOnkh
2suBiHDWoldcNe4xJC4/L/TenqW+/BRZsK/Mit99IP20Mt0UZ+CJ4yqEg7AIR0Mjy2dpkQNrxVl2
b5ax+mLp/Hk2brSiJBNCB3n9FMF6uShoDu/KLC0XXmoZb0Ob/bASI7nmTiWdkIcm6W103Ef4PEzR
yCvZ5Opb4jc/DL6zN14uePtFwAJCrQnmKDZfosHrThkkpmVg2yCJHcvdhApGrKUH3dpFb3LAOwe7
HXk8cLd8VUYekPiAqPOwbr2V6YCwRO8t+OHww2ilpGwiJZQ2BAC/DSXC5omOAHmBHvovLgsKkama
W6/6oLtrrE7StVnkzdU382PsDiqmXBpb/zL5LtcIpxJ09i9WWFw7yQ+3fR+Ye0S8UYScDkZ89vL3
rPBrb+Z18EWzoP3ZqStZk9d9UDhfcPHslrUml3ubDcTZ4xKxBGWRpaHgsCojVz+XY+PNO2KRsIWK
EKVox8d8vIksaJ/yWVOa8V3xKuTK8iyduVae8x81rDLZfvXR2v1m2wHKKh2EM14o4dosUUZxZaN7
dUzgWqXut989Y1iXHk6as0Z7alPdgaUnXT0z3dQ6YguDhejIEKnzulaIriS+vY7QJN9nfdVvTFva
uWOWLpXB2Y9xhTskQQ8CMZj8tYFmrjK3+eJbaX1WczuYVekQfEOX6WIbhfWRc/Mg5ezMPWTQV45U
1zukX3cO/OYTHRJ5BrXXP6UDuPQIGEjv+eFVHBAoU7C7RZV+qookCVmxxDaW5HaUY2cNylHu8i+9
nV8KMyUan5VP0MfjM8LO8nMmYeXoKdZJDfPqOBjlpQuB8uRJGO4D5yOUm/QgIzrhhP2w9SwUUID3
Z/pBwr4XpqJvJm8dqIw12HSkmaaiNJjnKbL1YKptd2ow05x5EqA2XQqDRSk3/l51mqNSNzaa9RPi
cEIr+g5nLBF+RLkPRmpAvkDUiwNkLPD0oosoO371lUV/ior28NzjLXQu4vC5VrLqRKCVO2nsyPB1
Vfsi22k4g2SRrMug/WGTCbkmwLKPfW9BbdT9YM5qIztwdhWNiMZ3V3wRgCuP0TfC+vToFGPYOkGU
z27lQLX62VCpMaC6tMX/0S5eCi1slppFwlsUTc3k9eMo6Mt6I/w3Jx/mXQ0NlCiblu5vpxa71r2r
w/SbT6CKfeTpD6SCpbnfYULoO7u0Gi7FEBpnOwHV2tVL3dF+sK8rsNKsv3W60V7GOiHtlCHzWQZv
Y8l9GErqfGjC6menP3a2hcpP5DuHgjTTDBWqdtFHkGeaMMYsZXKkxSiOgBO38yVByfOSTmekoS+J
GheQOKkSjW0GUarreFaKoqzqyUlSym8RqJ4M36+nMpJb3kHIQomiFXjjcbAJlvGeewLz2T0kTTaH
BmE+5ZmczAJgAiTO+z+91capGEcab13ffP87azXRQzQ4vB622sCn/3Zws1DKHoL4Z+Hm9q4v0H60
G/xtYN0km0CHYQU/E2ZyiTYZW+5hpeVaccYO2YJsKTcEbLDtrotsk7FU36c2eTmf23/DO4TkXIaU
AoKH4xlR5mzpBoH80IyRhctQJz/l8bUsWYDG9phc2zYMN61eltvQc+rzEEzJFycu31Q3PcoFd3oU
99tGAc5ElEubm5aWXLTG0DeNO8obsNLRvMjUeKkYVrFVMBzeAO6eXhldQWaadSms5aUql+aHnSeP
yoBNUJXJMrY10rIzwvwnu7yTz7PwzWu5ws6PMiSagmZT4t9qcyutI9Xu1r1hDxfZsr0FGtDqq0yC
UjWT8GdqHslkAR3nZr6YfW29WT46p/jWVg8kmJpVEdcZWJcSbDRhLNZc1SWr9GaeVlb0rcj6uZ+V
8Yfsl5ggpEH8bAINXLVIn+zHUUOlxQDL6zudQk5/OKq1bj/ZjqPwyF4R5SreA9+A3mnLxc7VOws8
YfeheBEPStsCim9UJkD4JtwjRRwuidwMp8Qxc/yxjW+hkntPUBGHjYJw6hrRU+eZPTpSkan3HRkL
AIR4bz8Mid5B+ynlVZm2zSu6qDvRIzBrEOMF8Tm1q7J101cb2fLiLZoQ5lYh/3Dgt4xI/dXmGekJ
ZxEg5L9seoLugxoMh5Sw76wPHPfJ0HXCQWW/m7AnnYZCcIGPhNfX8TEAqAejpqyXpdFILx7f5cLE
/3LLy0V6acLRn9mtTfp7aq0aG8cZQ3+S5UmL1M1YFNW8SEsgFZredtumIXo92kr65sTWRwfS9FI4
oX7JNP9HMD1zSW7NcnDUc3h8KCw4srnFRGpY922UPnjqFLnOmuq7iXhWEjTKB7ucj0IOrOcC6ael
okRv9lDmC/KeziWZDmCWUVIld7RxTUmV0PeolMVYglny3dK5iI6OYwLND0li3+tyCdvk0uDBMs0i
usXElS72be7bZLGJuU5z7tuOYLPk+Us7y9Oj5FUYEIwxwk+tFh9AXXy1AEweAw1DbL96RII6mKuj
ehgrZ68nxHEtx1aOeR6hlD74ysKo637jxJW6xYdkOOfTIdikAyEXUAbBJvecYKGbjfpqDujpl33/
EzLc6Hfs2JG1ei6Jt8+q2smWHQJJPC5jb9yRQZj7umRgFJVrG3kAxBYXpkKsxrM2biSlc/7luV+V
+IvvqMjA2JjAaHI+HEbIqvNEIx0dmlq/6IyICL08WFDqmqadRXXziFhQshF19wOssL+6VLbaLTur
02asRo46qYJXu+oItliYL09qlIs2MbRL5PjOyoec7SbGmozUeIBglG48A8ebTi1Q/AnqY1dqySOK
CqyrbRmtJVXvt6JOSYC+oC4LHFSyL2wFrA9FJQw1TnZk9oOnsUrGbeJdlqRh5+vZuAOPzbfjksEI
IPUfGrBHLASjL1JF2qGDhLtsEWDeJEVvX2XsPWVLbdn0aCZAcZtYacAexw+aeewlwQHMcLoNRgIW
NjCPRWGN6kLzHRdxl+7BIxruGCYp/DGUzCM+8WsXvtpVyrzsylp6YjtjGzGarJo80LvPJkYAx37E
3LuM6/IZly+C6JH+xP+PCUZnjsJ7erGbyae3ebYgI1+IfCa3Q0FeelGgELYcpl6iISwq91Tn30UB
o1N5ScI0WlhWOV5QmHJmmlL3ZFm08XKrkw1zrca2Dv6VLqKB3YJ+NoBITjV5F0Zz2UhZAEtNeegd
qzg0TfzrLEZqAYVuZBgRvQakLPrcTnkS8X8Vy+0q5k14LA3cfSXZyNeJ4riwKjnwb+Bsm9oifp+O
R6M0eQEk4bUupIjbn8ciK1gLp1cUujE2gUKCU/hV1NV2RqCxQrY0tFW2SZVLko6oLqi/9Sin6SIr
hlODHNBFRtlgrrm+d/W56jWhuZhsYYdqvjdebMBEB266qlMW6ArqvKZdfe/karKuQ/2t9dvo6Lc/
CIKXp7gZ8pVju6jFBDgQVS6im+IMTWVkcsTp/VBbp77oB0Kn2I/0pmxiNGGhVy3Fby6qKF8N7C1m
hi7VLzzvlXkdut5jYZc4tYWlezZl/imCCNGeINqbDd68amPwapmK4tAh6gEL0sn6bCaa1J64ddot
pC5WL1r1EAhxJtmMsefhC75pN8mE47awwkhfjJBK2PWqU6gPAzchsCQOha+wLPDNZqV4snYTcCrr
BjPSXkVfaJJwEv06fK3QizYPUYaOQB568aKxFH1XB/D1HcBcT4pvVg9sp2dyn2RPKD8ugUlK12mh
7jaV8qrFTnEok8C9FY08Sebh0IUrBFzwWEnbXlpiXiqtY2C6D5WefYc6AUYs7bod91ow68hUXY0s
Ai/nxOPacFwAV6X04uNt9dANyVxvyurJG4byKUvsS46Y8Cn3pPLJ0Tpj3g5DwxOWom0r7poURbhw
a/dkZHl3bPPBPaWh+QN9zvDVS8JyG8h+DnHDi17NiNgkcchgI1ojeNRg5EmViVZXwrgqjaRH2dbl
B94fG1HdW216iP0MZBMbTQCSo494AxlMQ6viBXwI89mIcY7HEqVawKgyn5OK2DdAM3lhT0VjkJV1
nvF6lyLLeE5gKQEJVeKlGItVvLdG4btZ3sY2IId522so/NKZFV61ykbXQyeNqaK2DxBth/8liiom
lUuU+eWV6Jx2YNJ1ZEdvrbIXpYRu/Hx9G9v37gLBH3ktOmuQKRalb7u31tismoUFzX4jOstBB+ip
ndKw4nNHX5rrdR2twY1uDMtpz603WKskGPODHe0zInRPuH21itw9TUyap6TsX8jPOccMZYENCg+o
62t9d27qeAul3dlbmoQai6irlfdihJl1q2q1LjrpIBVcOVcDpEtTfU92ZGd3uE2L/mkZxAv2zwH2
5bibWGnHEi8gTyyHMQ525C4Spf+e5kb7nue+ik24ZpzhpYebAN2omnTYpTGi50bGKsx0UnVHTL2d
h07vvZaEjlcaOgcr0apU2H7URYy7yNSa6UD6qqy9eIGtvTTvVZF4G9XPEC3vCNuFiVkuKqko1yCX
eW/Z3jjsHGwqjGVoWH+dxtOpriSFOv+jwx+neqLkq2hie3nGgzt03ovJnwdpeVhIyAC9aPy3Xd0Y
I6KpJBmdfg694UGUwjHNTgXoPFECY2UcNBx6ZsGkmD6WiDzZfY/e+TQrBp3aalLXWoSmpJ0HV/51
0KWtJUEIvFez4M93sQuYcup0r491NBf9ITDnnxoyL5RnhZsM63tn0YV4BHsdE6353x/ntmwYjVJR
njEmWMHvHt7s0XQXY+10h0FJ5aOsEu5qVICDIXtkf0BsIpgchcShmGyFxFmsGZMOBsawo4WjkKhT
fp/F2ZRkbrGn/dQgOotWVHsx/ZhmFsPw/PXQUUDIYjkCor7NWhFbBvZEUqqZgWReRMOY7rIq+HWA
G5juiHynO3F2b7j3uzd86vcfdLlPD9wMwXsx/32cKN773D/pP+jyaar72H+8yn/8tPsV3Lt8mr7y
pL8u/x8/6T7Nvcunae5d/rvv4x+n+defJIaJ70NpB/wd/eBBVN0v4178x4/4xy73hk9f+X8/1f3P
+DTV313ppy5/92mf6v4Xr/Qfp/rXV2p7fsnqUMsw7R1Y2gXTbSgO/6L8R1NU+YxKyRHeRt3KjR5l
f5ZvA/4Y9refICrFVLdZ/l3/+6fer1rucKFZ3lv+nOnfzffvPp/NDFvvTg9Znd8/8Tbr5+/hz9r/
6efePvHPv0R8ej2MF6Po2tX9r71f1ae6e/Hzhf7jENHwx6XfpxAt8fSTf6oTDf9B3X/Q5b+fynZK
pHNL7X2QjGDfSO2kkAjYbB//PoiWaBiKnapdRLWoEWeVGHDva7pluBfNJQmkrRNjy6Z13kOmNfrc
qwy4VbUhXbMgRkCt7p/YBSNkO5XiHCYhMBbRLsaMgW7uyL7/FO2i3kUnajWWKGKJOnGoetQyTB0Q
WI3Y/gG56DOiHvG5sKV429kOhs8dPF/bjG4HFCrjY56iQDr10qIIJznRGlgScDZPPtzqRLMa6R8t
ACoiZw3SMmKq3O/hOeeqvLx1dFGVXFRGYKOTbMAvyUYsdtjZg8PETHXlR3i52ujdGPDnu+KsEzQg
bx/C7pmKQ2AV50KJi7OiNNra0wug62J0q1XDxi1ANvwx2uodgMlp84a4IDOKgZWZY0tk1Nf7XGJq
v9Mqgpre/jZfkBTNIUxjZHn/+kjRLe27/qiysLh100e2aJa6ceSyh8SMX5A3OdTfzOqRR4ai/odx
fSPDvxqHbm3wu+4B5XoHv5q87IXhvagUw+/NBTgRR3L0XdI1oCrsvIB0mqL0kVnbvLD8W8FRAgc0
zFSfA8dF4Irg1W2EqLwPk6wxmpP0qJd/jLn1rIZy2cVJuv88cFQGf9uE0vXTXKJoZOaRSLexVSoD
r/oYo7VR7rxT0CTeSZwB9vLwbS29tQtklrw2rfcG0a9zxug4wiydut5H3ibS2gfbjmLipoG+E4eR
0NkOZ2R9J84wTBu2iZTMRGPyu5sourrupRBOGJFBjsZsVpq1jgy8DLcxH+GxplBPrSQpJ1HbYia3
BFOrzUXDrXXqLs66USbkrXoH0ffeg4yTuZJyJD3Aa/zqe2+NFP8RkyGVgO3/1aiNmb7RVfv9Xm+C
J1TR00ozsjyuvBYt9w9z8DAEVdchYTJd9e/ruhVTqHpQDe2luAjD8lS+kTJBYct2d+JgZBmO9bfj
vbaLTGozOCFEC6e+CcgWjK8HnO/GuJP+mEAvcgIGcRdLtwlvg/6YsOzRepVQaFioKKPv9ekQhnmz
F0Vxdj98qoOnh2wsG7H5veG/muA+7PYZau+sMqTtUjY+ZX9I2CLigKwmF1/200topOyuQgwlRAPx
tggPakxqMzTS0aW1d1ABxnQmymBPf1Vahv+E0YK8EvWgx5zdfcS9bymMLf8PaefVLbUObOtf5DGc
w2vnuAIrAS8ewAbnnP3rzyc14AVn73seLg8aUlVJ3fTqtmXVrDnlMnLuEvPXsAxGqjG89jirySel
y8lklBZMbmacPEUA1I6uw6GByjfsreqNg4yggMvjmdsLHxwBY88LqutKO62BVDlQ+As4SS/gJN0E
qKecS0rhZFcaW+GRvSVGTmnGnTMi37SESvO/DSMJUVlWStX5zu/b6XH2rAezzYbnigfuU2nq9Xaq
0/xLYFqklABYcXQ2QfImUlBq4n+sLICrSQX9Wty2/kppp6MEG0sUsmzaxvXXluVl28UmYcs5VXXb
DPzWWjpu8GTf8+O94fLVfwd6Dto+OcK8+PUW2FHF3UQw5iJw5Z+8yvNOPLma+Up2ZQMXuwWEoEHT
/matKdMeK93aGUskZKc+MpwihrwRMrGikdPdqo0AWHIsUNrNCGNoDqG6OgctsjlRc1eX8D7LnmzK
KaPaNjdBdfjNT0fyu5cGgBxgcjb3Mlg1DOSgkxBO1NZp7sc8fY19z4F8OAVyqqQTuiG/bDGprHvp
CEXvv+zZmL+mv9dI+meOLctL65XJFe7/5NrVzqbxOPqE1OunSTrnapjBkzRaeYSE9gKx/zSsZEwz
gKAm74kyfO4l1AeKtbK+baK97Kad9d2N9GL/ziZfKv5Rwgt+kX2FI9NxNDKI7kzvlIlmtDUYKZex
7KETjC6J3Rz+tiu9d/o322iF/klB9AlNdxFzW1Va5VjOkU0/UXqylp6qmtQDWeXesrUH0wzL15bz
5lAFyG6nofnCqUdrd+VrEOQqCuoDuH61eNWQkL+3BvtJzohLN73WJZvG0uS01u640JiUXJ/DPPTP
spcN5ecpcO2dHA1T5Z+DBkgyN/dfIfHv3mIbgJmihuOjPiG8i+M2Wa4jV/zr5VqqdTZ5mwlO/D/m
LcE/50YqKhROtFPDqNhXsxk8KmoNC33lpR85vftkjab2A3FtzzJJ/bpB/JQ6SfvJ6xNSOnEffghj
l2umFStnu7XT81/rdJB+ncOhhu+GL/FFUxvnOCgl50/QDqxaxHMuEfIS07WDFXDXx0AvwSLY9Vuc
KN42ha1r5XBQTsI0S7bwjnWXTjQk6943i02GaKq2TWpXOS52OWEZyjBpy0vDPsyJh1bbH0ta5fz+
FZb5Rkw6os2yB9+yKIRKEXdwYCXfy2Gqltmdl6V3IGeTct3lqFkEIWpbodHC8zWiwKUZ0biCVGsg
cf5HU6DXi96rBbf3SrriQYPHWnbLIEMFtuJY7Z3Rrwp7awwxKDev6XaRlmii5CB8kk1nQiCB1v2j
HAUVBDhLxCDCBiIiZ/4Vwa4J/KOGvLdW5c2GtGNwrSVJUtWmbNv9YtxKI9SZ4XWShEipCJLG/45Z
5iwxjaBdko44NoKDClYPBqHSeIErJPG18qVvUKL7NfjlqZRK2eVUR1EMI657RlBsY6gc1vIyuFwV
iwlm3FA4FtvtOioc5uRzkC4uq7JZllocy7RlqSW4QLCJ89os57rezk/U+o8rl4z7aU7Qi9EzJyDX
SklR6vhdtW7gKgk7/cMonBBjuOtOA5ktY0fFts5RI/RuC6OvSKtEZ7fWo3vpjUr+InkGjbkcOmTm
78xgFEJC6lM9bXvqYxqQdEAWhNy5Wxgbv7PDY47QxSVzYOHimahMNrILsfjUrNwCZCdlqPWunfKx
WVWG+jP05l+myt4QCQ6GiWcVOeSUnWqmERBeohQfXKqN7/zW0J4nkp5rI3HMI6gp7TmsHRe2+8BH
cbqEKkw1h7Utsq8Wkq9Hy6i+VbPq8rgqbGAaA0BgXX2cRR5WNmagmceobb/JUSdytjI2onTnX2PF
mst02ZPraoVSH2HpSs9jMlTUr7Of0vgc7s0awIy09RrVmq3ne/u5KpS7kjrd7dT2qM2NQbkem0w7
zbJJGwBOhZATXEnDO5fwF3B9nIKs/9mTIe+ijST6mBdqfQC9U590FWLJ32qDUnJQDouoOJMWCc/S
1EpVwiYjdWaruaDg/6VPKINrm8o5ZdSBHiNZ+G7GqJVny3aC820B6VlWmXPorje/38bUNyTK5yBd
W1H5nVRq+UQGqnpSlPQzuf7+YoqRplrjAcgkUlYioqz0ClHBbgP1+fwg47VqRoh4pERKOhXLbh71
lqN7MV1O8v1UA3CE1vftBdw0u2a5RW2/UZbrgaOSlZ14xVkGgyKYj/pEpZB8fRQi1OPkkpaEuNrp
jbeuqY2rowCPlUMngFR5bqnKkcPKc5qVaibONQ8U9e3nnL7XjKuSwTPuV57xtsxhExs/6Lr/EIZw
WkZO+jUDg3NfiIYUpnYf6pm1HYV66WKTjsws0ElIUPmRQ9nIkNCMnkbQiafFJHvUjI42hzPLOuQO
3ZOfQ/n7++VukTq15v7ogXUVb0E2o2PCoJ6H+8FX2rPFs2cJ24DenvWxPthDMB1crW2hp8WU6rZB
1Yocy6603ubI6XZDEhEobtVswxn8c9cW/zKhUKn5TCLloHU8Qsgm7QMf1JUYN6qi34yUu/x0L4F/
2WYxo7M77+dk6TaNVN9r4PL/XtpKPTdD2/OPZUtKXw7GBH8jxV7pJkFx5qPWeQN3WhORTjsoPmru
C6TIzivUZvW1iZEMdMY0/5j7U7l1A8rLecSG6LlWV06hahtPIPORgs7PlkBuyp60zQDRgRULj2yK
3z05hCYNt2el0PIM4sZbDEeVPfMFXuruQQuz/kHXLH8zDCjeLDZbrYJrU/p7aRoouoRlVlC6GpM7
HqVRNjHEEHsbQIfgue4elsZ+ilu/eACd6fCoaFHEWTS1B+CeF6xiW71mFmg2Skw3MfSah5Js9WvX
8Ak1sYXksFBipv6X6mq/a8+mGA4tCFYqhP2L9Npu+GWYvOlOTgUBe5/VevUgfa5Z7jvTTj9IX6S0
KxA46bPmad7LgPwwDC+erTxHMOU9ANhszoUPIlWMMqgNbr3OSxEh0PrmKB2jFdQPXu12B5i02I+I
4MXRhcpR1cwOwQvCZCw4tmDXBQBTlli5OiJyVRKGt9k3X1gDx1AMbasEgb/zhhAegjQo7mWjWkhD
zS0CunKIoPFPR1M2UNOoarBbgnPhRXJi2IRJCfXc71WSUSvug1D3tkNXIhD02yFnWAOndrHiQMZk
Kjsbpu0jr2Mfcw3VGMFLqQqpPWS50AqWtJbLeHEjXAjhpRxPbVsdGpPi5TCZ9wX5f1iegv7BN3S+
b6JnJNcYDcB7cso/LbFfDOLUhz+QDBCOvmxrKhgAk3JavPWVlDr92IMnEALa4+C1zsMkGqpyUQGu
OR1Ltch5CDPLebA039m3Y+KsFpupKdqFCqezNMmpMhYam1Wb6yEYRVaTTi0IotvLLLblZbyeiuMe
bpqzFzr9kcJsitPTcn6z2XJvMrPjPFIMXdioKNs3H8deaZ4S09kHqj6DNemDcwrCdB3Joekk27QL
moP0RtX4JfZFqh50zkvFt1dGwa0C8T0PhIhWsHTVaPkOWo5oL4dzXIGi1ELvKodaDeJTyd9yI+zu
uFOlt0nos8A8DFPDVkaVhqWs6ho8vxzmDoSdOoLbZsXX1i4LlBagAzo2pZPvuegaTyQbuJJDJPBP
ZEO/DSH+VzgCx7WD1Pf9X7EmPAFosRCbp6i8s33cULzrbVp1Ns69aGRPNhFSVGenCv0KDnQ8CnCr
VW8kLYSbDJO6+WB4bfw2JK0XP5d5176Vavdd66Kd61TVYzmo+jNl6cAj64adYhQazyNoj01gDf5e
eiOT531USwwAGARPKH+fEx+YVCKCa84QHygBP0mnnB9X31KXpyFpCcv4U1ArMFyLaKWE2H+GWF61
LHWT8lP7IBuKr1Qr/DBYffmBYs6ZsyQVssvZT9K1m/K4mpsmxKi/49u+2BuhZd3pjv7dzxAkGwct
vR8KrpRsJ2HHB41434lGOsY8t4/BmL20dvXLJCbkuVteazte3+I7OzjF4XztJEWpIJ+XvaVp/8U2
Zdb/FbdMi2O+/4XSjhszDRKw0j6MO5NJxbCoOdWbUIcxiEb2+pI8yUqO/3KDBY0OYeRfpP22gpzy
V9xiexdTwtWx4/fwXVMrnU0GL/zulZYpsvf3u8lNzoZGtnWr/wyUKy5ryzgjVKxtxVUFpm40AtaD
C6s039qk3FmCW1qOoTaJAA8DaFxsw2igYfRuLCZ20ijnLE3tOvGpLAflEeCg9dQ3+TelsIaLHHHk
qu94NrM2Pd+bJ4RDDlFSjJe8czVUcqjUmOxYR9801++lTTZ9bkFy6erFVg5LZQa7W/XzkTNbvv9d
Hb6Cho6oUNM6tAKLfGd6U3dNksajTiUKTopgfmVRDq4BCIVzHYBBD8J72bN07jaF1sGO/KcDlTFO
j33rTdrtOYuhoRAhWvqjGUgkyTWywg0hhxh1LnOKjYIstaG3hWVsPZEw8L+lCJOcszYtzs4YP0am
le3j3yZpr+w6LFd/d0cq2rHyQd9mS/+7oN+rSdt/L1n63q/V2zLYA3Jyt9rg5dcmjXqIFqg0KKkx
WUV2H37PgXlSRPSDv8xHA26st1kr2o2vuel9UcAkCLmffpjsSru32aNt7L4r15TueyQf2vkSmsCz
d3VIKZHTOOPmnVF2ZWMEANT71vCBa4HZBtutz5fFPUFx3606n48J3eQviyOCHhYlNjQv1az4wN2W
yzF0pHJEpYR5bor5kxzJZihN8aUZ6q3eTMUHaVMjiGDq2eXHjclHNJtUbbSVPlOYoD/R97NidOvF
lmWtu5p6wOrLQmPy1dcQML+tSjnYiTK5eCXXkLbcg1vWT8d4J21sjqJ1pUftAZ6R+6KckPhAZulD
79njFd7MayxGlMlXHyZY+HeQps0bOZQNZ/jfAcrHnE4SljaWd++T8ZaTpKml2noPs0G/riGGpk54
nECS+UgzjqV+n4KON8s5umvFSNr10DbP7B1OcuSqswlKUZ+qvYPk1koab02j6ve+jlSY0cE0J23h
oBp35hSvmqyOt7anVHdRaZGdhZr3kDqaccf/2wXw7GgvvU0CRe3N8J+p1NYZZCgUc/fmKTej4ktY
UbjqwkoF2ZGibJO5ci4mDCUnr1HNvcOhyENPPeQGChb1zSqir2S46h9OvEdcI9hxnan3DtVzD52n
2+uiCrDZXeetCvbml671TtJrKwmM9+nEVxytUfuggoU8pkjcbAy9ti+UzX+HUiGkgEJD0luYlmax
2XC0Hwq1o96cCGlXxqns4bL+NY3azf+f5f7tVaVNvEOeu/RtAFK+FunLVjSdyLzKhmKjTQzg97KY
ZESgT9qu01X+oCJW2uR8OaQQ9AN4d+soR8u6VMnkcIHsC8qlTh2wciGznD1XfUqxqPMZKnvvviHD
NjV5dSh0NbrLh5bqX8uwHzkNQnnK8yFXQod0hSyG9Xm0uqch4RusjM3aGshx8pR/vvGrvqNald3J
y/RtXZmUyghmVd2waGRPNDJkFuysnTi1jubsx6yX0z1XNGiux7D/SrHKqaKs8i2A3GhPfXl/qCI/
RsZG/WrxHTvkrgP9TuEUryMFSHvPnaetHDZj228Rasr3cujPQ7xRLSM+yqGnC/IrhC7OE5fK1wAm
K8qNoN6qVFW5ov8MrjmHfq1SXf1l1PKfw1qct8qhl3g+VGT9T68cZg+luZ0C9Xs/zx7Mr7aK6lBq
gvVt8wR09MATjK2hWMJ/ZpMpvXqVI9lkYSaILPTv8WDk2XZ0jrrNQT/HBgblMKpx64nNOoUx1UAS
iEIz6TCRcrh5+amZlCiJ6LS29G2pD3DP/nZ7lWWUG7nibVkqa1dT7ivbFqmYdZ/2xclKMnQCkYvd
zODPv6oWJAy691mZB2s7a2F06mo3fzIS4ysintm+DAJwOl1QXGXj+mN7Gdx7OZiaquo2i9NQAm1t
1UgsjV01HCA0fPXzimJCr9ZXnu4od62Q8yAbENznKWxLlma8s5dVHpirwYV8Mmo7zg0Ik7NgoO2P
c4/SJemL+FOnw1FpW+6Xdgi40SUlPPE9dRnd0PZwRhTeF2iCvmhlXz+ZxpSc2CppWyiehy8J2+PU
8L6YnNSRqS1VsLC69sGc3e9yHs8B3L4pO3kcqXgkH9GZ3Hcj60ZJpo5PpmZrn6koRbsTiMhRPjrK
JuNRKHRKblPiaVI2UUXZp9pWCITnjgvTcDk719KzN/Ih1I2FXFserDW/Ve+bJFbvi8b/VEeBdpQj
2UhnnPirgdq462I3dN28dKUxV0hVqo33as/GfLX9aFr1KqKCMyRzW08f3b0cZor1gqrzGjVWNDEE
bY2pxSGfmh5eZC+Zw6xZyW4QuEmzWlyq2/LQUmsgw5nyLvBnF9m/ldnaHmyO83iJRRNwCpNvamP4
6BR2t5cO1Ld8pE+i4s02cyoOyzps+FsPoIdkNxS0O7EQtRA3nMutEUw+t/EtqCPlpqH1BSGWwExL
VHQDn5vG42fooDEKL7XCUTF6rrN+aIV2TwNcnrt6bBzaTNdf1N7/6YX6Lj5NA8pw7BPcFbV0wdfZ
SfZ1bJo/YNg/NnHHIR8kDTw++ke7cYoHeZCf6tW8UoM8PMthoIXhtlKhJnMT56UZZ/SRkvmz7bvl
Lm1HDh89p/4o7EWlT58pmYWWla8w6Z11BULqVKhj9NF0E8iMvea5m2CBzKL+uzS72RDuS2NcWdnB
5hntBHM3TM2iZ/45nJRxEPKFuG/dW3gI3ArpcMhzf8/5a51btIa8QL5a1gw859GhDmJf585wUYJi
QPAeKStr0O47tMxNxHyxSW+ijsNFNkWdPytj4OyTJrb9q7RBDQKGRi/rlZwByCTieFqsWuVzctDI
/5SIv6L1TU1SmQ675HcxF39AZ15JrxXFn4pG7Q5zq+lUNYgZUdiSCSrtiCq934GyCgxKH/titV94
jE0SqC17NjQlm5C6JYmxV+rE3pXwmcF2rWvqJgjaH2XJUb6SVugEUvdCZQVEGFLsXeq2J93w0/HO
Jhgy/nK4uUPx67KMjJYq8bK3OOT6t6X/XGaxyZBlRm7BrMJvl/cViXcTCXloGb28VyvUPwRmbqw0
pak2nDEUDyiM5Q+O6IEvoIDJvpcW2cwhKnL1YDvvQr20nXgeOtym/F5hrKaMy5jfbeVMubTpqv3d
xFmWNJlZH6J4YZkcI0dhvJtjK/BWGvfVa+kOW00O5bysTAvSmaq5UwPKxinz67tLBCJ0eWfy1an3
dbjgz/1+cXht158bDh1vb8NUhQiYskHI2XnMOHbqPA5KdatyH9PGM6/gXk7SpwpTMTgQdRgTuyMx
lI627IZtrXneRo/Zh695gvNXDX6hBu3cYvij3tuQ91zkKlwVukfUbBY/2L/2CKvL1XGTgxt11l1r
FSn314wUqNaoQHRgNriLZ9O6kz03qI1j0LZPtzg5JRjSf3I/nw8Z/wwOvpnh8JM4tI0RrWyxqoxb
lhK40Mkpi9PtJTW4MiKqsjaDyDYOfRdQgleWBzlE6xwhYItSJDl0M6g+6u4JwQD3jL6Ec2v+GkqH
tPVeHO3KKYxhHgT7Z8RDukLfpn5EY65+jGJyXmapU/E1TDUfMw11Ju9tMpi7YLtJB9g65FDGyblt
zN7D5ID5Nvev9ZombPdlQy22hur52Sz6n43XOeeBTQMl8DAtUUz1yyEkyyuEEKDjtOKmqHdwl8M5
Ac1gpVXBRq7wriuXldHS48Mgwg8NaaRZRTwK8U0kMcsMTfg29i6UTHPINliopZdDpm5uY6pQ3cst
avICGCzs8Os7jyUnFWI+rOc8flMnyDY8Zb9i1r5ynqkqZH9FYyWlggwzWT8IfXTtlIxldImoc4V9
3jjFWboLOOM8xA5lVXNZWSdytvYhMIcPijFQZQ0r8sqY+3bHA9T0OeEUgfrT6aMewInAN6Td1Wl/
s+d2Pd/sQ6a/s8v4GTjJLd5MO+WKqiKULCP0SUNV3dVCXTdNeDxuyyk6zUJ7d3CQFtAQ0Ns1QmzX
4MHlwC8q3EhvADXrxbcTblBibpVP9oOqRIdOxCJ94J7cwH+FwnR+bOzeWDU1rD1wwa1g7Da+GFqH
PEbQR9CZm5S46o2+SmMvueujMn1Ccem+gk38EzCrfGcHjQLBmld+8qhk5vyopNgPjXYS/qgmZldK
NOsr1NUICFWIAA1ufTMFdghBEZn8+qrVCmdpGfBsGSxjpEMOZVM61LH7AYo8QSg4X5ZA2VMEpXMx
fFuWl2a5yGIbwuhz53xKx2Le1UYTaLtqtilaVHhc2yBEWq25jjZso4TLipPqMnYGV/HMi9MdB0jZ
6n/NAksVnwzP2NwWkevdgsykf9MUoz7ERhzdLY1dgKIepvVigR4puoPHEq2EObKeOZIMjtK2hMhe
U7rz2tc0ZbM4tMllGqemwd7qM+oOxYvdjLJb1CA7YG/aGKn5/l0YDkdxXdl9cetkOAX+1J881fnZ
SJscSscyfBcSV0q6ejf+vYwy++baR1ZrLb3L5P9cyxEvrLRleECz+Qi1x7yPRidc1YJCq4XZHyoA
t9yUimec89CDektSbSWQRl0T8jvryYo47PXrSUXlkjlqwR9lmvWzDIF+IIJZCQGmICitw5g6DrvH
Wvk0DNqRyjnYuNVwJPkluMuFvZqr70YCU0cUh/pd2ZqnJux2g9Kf4sYqvoaZ23CXNJSXKDarzdgo
w4OtWtHegVvj7CI9se7SqUTaTof8vm2/ZI0Tvxil4jwUFBLn0L29+ORjnovgJF2ygfoBSLPaoBtI
NPuKx6YxV2jufqvQCn5OELdFuUJZy5GFmNGzM/Ijc5NuM7HX3jjGylai5CkIu/4pGbN442Z+u08z
u39SiyK+cgV8lU7ZjIH/2WW3eJEj6DicfWNSuxmrHAutWcwVi3lO+HOxuUm7PQfB16lrSfjNBXsY
QeLTw5AN5kQMYT7ZOq2+r1LYgKJIGbgJ/1LikcI4WtpA7GyBL10cVVN+QebFgWKZUwAlC8kyjcmD
RFqBMryv2ix5kCAs4WvESPqCOL5v1FRdTS27DsdqS9KFiboCq19+cAqz+MBemmKJfM73cigdRkGd
cBw7d9LUWH190Vvn+RYvJgWKkEsNeOhJpz5O14PZfo29oDvLEDIZ7n072+tlgqa2a5WL5KXRzFXi
sAlOyqi3oApO/aOXKfdxHSg8LAH8vEOyrL/Lhob8v5pStOJD5bk3HGoW0Ciq976vGXyIfrOurJAU
mbiZpnoCt3GM7I8YyUY6CxGxhP2/bVOPCt/YUNybKNvCdmEn5JnahW5kO8WZex7HsLpHo6Rao9Ka
ffu/IzLWGP9co9MqNEmMIjhUSdo+NZPy0ec9XgoxqvMuPMzDqK0VxWyejGJsn5L0o26myQdpsdAY
QcnQGnbSF02ec2eO8CQFTfuYxjqw5sq849kUZe6s778O3LJDS4k/to5n7BrPiI5Fotp3HRcDe3D9
c81trqZcl+44e8rWLQFAovruQoc5I7Y0t/rLBPXSbaj3tv7S9b7zbrh4ZfC/zc05+zvAeZvNenuR
jafCfMBNt4DK8ZdN9tQOxguOgn2yILkAeE4ZsroqzJKbm7ETaNK4cw6ZbcynuYQdW5KydyggcU9y
nnttVg5T3wHVz/Xok1oZa0g/w68AJ4GDRe6L7sRIJJZgcJIeYlcjurMGRb9LYJChuImfySULyu3N
acetc7QD9S2kpIFUj/9aNFwiPHvu9j0CNpvCm43nKjSbM+mPfiWHOuTgD1GTINJTK93aMN40veye
pK+GYCFRqvBOjrRyKtfu3RxxKX+AA8c9T4mSrAEAIC8y2dO1r2ZjjdxS+NUxnB07Jeutb0tYRXQY
suxJCV9LIQgmAuTMRAiT1COMTnImW+vo61xZu3xyrLdhGMp9n2zDAOrvGcRw/U9UoXM4tZryavfD
19qqk3s5UvXXpmvVFyB13SPJtWuaFih/dz6ZTD0N1nKo50O2Bwpsb8Hpfcyojz9WtZ3PoOyV+VCC
utZTjoZU0VjhCOfU796YwZTBw8Cwkw7ZaGVq3+IcCD/OkIatl/lpQxIF+aOugQHCD3dOjorW6HY8
GddTcud1qs4VM9U+wNQ8rJOycfnQ52DVOLUJHZcxrks3KM52V1XurZv5ZXHWXIsjaKeEkVH51hmw
c3PgViA1NAIDn7hLFcaALE7XDk+6LzTDMzP+lvr+mqPH7kcW9w8mZFSf5okfjGlU5UPrJeWhH2zO
CLVMvzPiSt2EGgl7OLu/yEmTeyxhIfruWEO2CtW8fsl7hNZrx+9XdYACOPnBHkZRfnPNZNaHNrG7
Z84khNYY2HbprYswIMljfpNOpwi8Jz4Y6ZINcuev6Hd7Vzky7MZdG+4A4kwsDXXxv64lnZUyu3+u
FSF4YhqadzXFZLlWrD8HaWZu5LFbb3Up6kZR+/O87t24HxV3nXUwDjVib93qcH/M8MEc4IqwnlMt
dnZVnyfbVuy1+7iG+lbhCtyLoToa8x2n1uR9GSlaqT+NyaOcKBdzrPKIgsfAPQ8/AkEV1VqZd5Zr
qcb4768UvJRBxK3HCPxbE+itBXQ0TKJd1zfdSnq8vvrplsNbjJo12hGcx3GZHJc8WQTwB620yeAy
WgtCc91G2wwYK7nAlOurMPmC9lwNtSlClonuLTqLANcqWnyaochTXe2TpYbAjNvO3w1BMX02Zrin
fpm7CqZdaVadfzX/ES0XycWZ3h/R0hzG8T9eAbfxqLr9gScna5/ARv9sTsG33q6nb5CEfFAgIHo1
9diiuMpSqdysefzp5nklI6BZ3A29RzWnH5YA2rs3I9bGtUEG/spuEuZVVWmLqxx34MYHwQvlDd/Y
WiPbVZg/8qC8Q1fG/TToNWpHFafaDuep+xqenZPTdMql7z19OxdD8wyx+QCvXDN+K2pDXHjMHxwM
7WEdXnW5Nz/3AFvgJ1HBeIlPzaqBe/yLHQ21a2uW6nPgwgU7WNbP+AihqCV+sYv4XsT7DvFyffmB
/hm/vG7AOn/Fy/fzZ/y/rC/ffy3evzMV25EEyrPhWd9Doxu+dbBAz0mKPoy7opIugvDfyg8cGejf
0E//Z4xN5wTJbc+G07IOsAfFO9/1p8/wtUHFVitvjg7ncSXsiBdPn2HkWZu/7TmFdje7iJ9dsz9w
etKuMgRXzo2Z1PUqzRT7XA2Gg4BHr2+kRzbSsQxlr24MpvzlLuLu1IUjfGNiVTlt0gaLk7JQfULW
GV6mLNE/lX3z4pJV/QHfbqY48I1183AY0ahZj9Cw7NLSq6H2o0FPq77IoezJRhlIlwdm28CEwi1J
oUSrnNurbJLSa6+RaOTQt0ZrDcVLu1lstdlxji3HgTLHO8MM5pWcJ6dIx1TCKktNZw29v6N+6mcD
qbc6eClcK7r0g6Pd7FMMxcmY2shpqiiS8Gxg3vUD9C9Jmp0qp0NFPQXNtfdyhLvhblcuHPRSN+dQ
ijwbgv8un5/GiMcbr+Bxy5meUAeZn1y0Cygp7RFfFDbKbiaEXdlwRDZlfrb+QHHb9NSOHhS4wDJg
Pvbqah2MLhUFqX4nvXYk6qxAiW01I5yfOoi4xNMwm8l2baiG9zEOpzcNXsIfafLgwGQYrGwbfMQs
6gSh1d92KfsWvQB20KvdZ50Kt2GP8lx4BwWUeMQ0BqR8YeIaD6oTggzQIHZTq/IkRyNHI/eyV903
fTXe+gr32I2lp3xmI0AgavipGsoCSs8rKhOvdV6Oxb7uJ7bMEOqtSU6OV4uyrRwuKJh+jP6r3xTr
sZxM+G5LZRuoWXRKtGH+0FgxlLMQyx1G1fK2bhs2O3dEMVZTgvG1TQThY5uHRz3uxtfJjbUVD4A5
Ogx45yrhjoIAnplFIyolFXeM3w0ikD+HPB/FJ8Wr4KOHC+iOMqj+pXG6NXsRsiaxxmUjCdDEEUPq
7CG96/NNPBr8lwxHsGsWYIk5gt/aZaN/LBWhId4k3j0Jt/psgi5BG0rpqZcMwx2Lt6uqpToid139
UTZs7u8NVYPKMIC77GaHdsBUyocG5PZjkVKYEukztNu/pphRNXBuGH5cTDMknQfV4EB7WYY8KcI2
3BlvUxuIKdfp3OUbzUcIuQaMc01m3XiDir8K1PatsPTgzoXMcyXNaqKjoGHaHzVYLcn3uzsk2MFN
JRwobhRdwJXV/FgntadsurjmGanIzd3ca9m9mwT5rcmQOkEYGgpsGyjKXQGycq8a6LBZTTfdZ0Fv
U32jOZ+haN6VZlB8L4b2Y1Fr46vpqMNW0ePmgsLbcCnaotoMetc+91Xmb0iRR4dGi+ZXzheA0QQ1
xReDNr2GbvdZAWtCmSAjNbDY32TDk5m35rMKdoo/7/yao8zzEM7eBxlUia8MNQ/ayolgWtbzbq+o
Y7KrTPj7qH0ZX4zeuyjcd7/YLjyYxgg4J4pQnaQkE166cWi/VBMldIWTuo8jzGLnQQMHMIHU/lJx
+GZ4TvkG8356CJwg2jet1X4SKSMZgEovHLhT3p/qXtef9Kh67Th33QecBRxqQfzaepr2LBBHu6R2
ohOivxRBQma1RuxL/zoqPypdmf4BUMrVj3rxD6HnRAejjIyD2/jqYxvA7Q3x2PwP+CEItJRvdeCm
4G4a/SFwkK1uegfJWaAOedHEZ08wSMvGn2b1AvYn200CWrHYbj0Xkmm35Qt181giMNT4iB3DxOj8
XofPxkYIFXm1qszHUzA7HC3+3ZVj2eimOZ5Uykj+d5DaKipp52AYT9b/cHZeTXLjWJv+KxNzvYyl
J/jFzl6kd5WZ5at0w5Breu/56/chUq1SayZ6IvaGIg4AZikNCZzzmqjkKgAYAzBCSCWogMyMUOvO
fhVa90U1dNfI/RyZBrbqSRpkJ3/0HmSf4zbWfVB06q7KwKT2UAqiZWwF5rrLbY0a1tz2UZldcmvO
kX1juGui8ViIbVqi8jcWurabKkrSkNkd1sEaFZ96Av+NgWXXXus6BPav9mfZQvC2vRa2IMOcxfpa
xuRh1lPAq0A7Y2TCpWSs8fS3VFOaw22E9aan/oEMxYSWaAd3KwdrgXfMjH8sdeee6n10SVQXk5lA
3KdG6dxnqdUc8NQOF7LpO4N+wU2RFF4nps+11h8GHaSL4sbTrlFMc8OiQ30HgIj8qbKvB+WezFN3
PzhlfBCW7i58z//DLOJ5yTd7WFuPdsnapKFuthhQUH7W4yhZ1V5Z8/oJRgCgBO+cmgWL40BZV9NK
HNtAranY5t3Fm+0KkIgdH9sWlOBoKumb72Pb7DgI1dk26gLwvO8Lr46/4OLnL7rUxNijR1ItFrWO
GUQENMPp0ifkYvHCaiPnviXxtx4H4IfQxrVNU9awMQAe7OxMN44di9693/E2CnW+R6h2szOnPr6D
/s2tyB7iC1aLPBbZBdyPs5lJ6RfTI/ZmKukRDNkGR1horwzaG/4JMYxDftQOQrZN4JTfTHXcF9ks
wu9ZMIbbCYuDNBgXdqc5z5ONPW7YVmyq/QqGtB6v3Nqv3kAg4Qxh5IgPG071ViQL9kL+26ja+Qkp
kWQpRyUOnG8jEdiOzJOQfFmJJEMWVa+7s1V7Fb9pu8IKtVReROBCinTJTuR692j5ylIdT4F17pIi
xLNmyA46FkpfjSL7ZqlW9K5qwBfDSOArq9nUXZNkAihrI3WR+tVZ2vXoiPY7tigLY6H2dXcRM41M
Mmkl4xYsZoccfvcgZjquDPWxjzpL0ukHVyTF4wR38YDJdLcoq7jbDWDiNtgjqZe4CUP0K7SzbIGU
BZgyH1AubLYx+sQ8IX0zWpdGry+UIrUfkGPRF+Nge5+6trzgAiH8BY9aexa05VXvwiyGOVJm4SYz
cp6UvRErgKMSPF31yIGY0Th3pKmMaeVDuGKd2J5uzbLz9E1jIcgkKEvzMUTRRsSaqh7UuMZnC5nR
RaJ75Z08pHPxpuKdH27BONuhXmOeZKeamqiPkCNblxZmHokAFdKYfnROjHRjK0jfj+DA+Bnn5jXq
XOMa5F15hmCIquufoXo+a1CY9IbROX7Eh1gxl3bdFRstjH10ojHs3N0uxx0R7M5o3S4lL4zlaHuq
q/4PrZ7Q1h+C/Ht6rnvRfFdiq12YohwfRTW5/E/N/sDO1l31Tf6FFYCNiwYl5E7NAiphUOxk86Pj
1qR4Fbt1dvdbfDBbdRWhq72Swz4OeU4Kw8yuMmKKtBCrYdTapW662XrwDqrudw/yEAjeWk/v1L1s
olSuofiLEs9Qdw8K38IHZC6zrS8E7vLzLBlDTRP2uha5BzmubyC+xJO3uU2Yh+V6kG3qyRtXclZf
md1DVakvWJLmJxkaBF6zXR2d5SSwezluI8GuoEJx1noScaOGc6VR9SRjkeXn7qm/K37qb0zb8A+k
lbUHbULeVY4YnPoL2S31sVZFta+sut94DV7Bah7t67ywDExedO9cNvD9W9c6oUqChCteAivLnEWq
sCZcIQNb7clbijebh0tYOOZLEGrRqQeDtiw8W7wZQc2tUK0idtm59WJ52J+kIlg2OYh5TRPxvk4N
7QQ+LdxGUdRf8qYp1qiNqg9k6+2lWdfRS1mGGvoyKbr09vhJwRDia91F+yI2DJ5tYtyG3uTBK+HQ
Btyc3WzU2d2Qjbc9hPWT8d2zErFsJnc6lnHnPIeJvQ6KiTj6K1ttQjfVyozhPdPJSnfIunpkInAh
NyiBzNPHHFhYUAzFpS2m6t4L+s9yeiF0e5VayLLrVK/jML0j2WzsXReoeVsM3dlwnGwd4Lb7ZJWa
BYU1Cz/XNu7RcstT9fuw6+0/EDl4tuw4fw/zvFyqtaY/ZMPob+QVe7Yetys66LaelbTHfGqw86dy
GCyg/Vr42Qq6Oz3W2URxxQxUxTeNitf4dfaeMfRAvNuhwefR28bJSAPzMeiBYfSJ894bQFkU1Af2
JirSj6qfsItEoGAq1AxDr+yGovMzsz1y52iXEkUHqrVdjtkXT5QhBlSeWFZape98l2bfJYgl9T2u
yeRrwFA35jZUsAiXvUPMDi0Akr2UvUYJqd2BWoi3n3VUXF2s0Cz2vyTBmoe/9qVstQbTrlQ9WWGd
XEbFzGaq2vA0I8yKXN9XtT0+s9cvDr4eBWsJLPtrPJzjEoj213jBeuE/xeV4ZSgqKpKptVOTyN+k
rhZgQW9Ez0FnKNs2Rv/A8aL4udeV4mDrmF/K3lxLFPYdI0+kudd1ddzUh+Ru0uYiTlN/kXAPU+mS
Q98jU/CB/pAx6p2U43+iP5TBTA4yJgEisqO2qAvUgEMdA6FjF4e2OzEZlJGVSH8vBXf2WrexPCne
GxyvX6pZQJ8kIApn89DkuxVv2hxUo8wUmGNrnuWZPp8h6H8ZlCk5yNBHPM/sZtv/nCU7KIj/mOo1
1i+z9GD6Vk21udM1Lbq0aeyscug+K6tAZV3G5MGH2rDTCxdXK0g8l7rqWha4cP/geZnLboo7/oc/
p+AOtnXLVhxv4+S1PA/SZDMTV34JKqpnr5wJvENr1aGy6sy82lUI3S4Stw4w3JxfIeYV5LXldW6z
51cwi85ZpZ5G3slo3Xt70mDaaUP1zTW+F3k0fLGKzFjyNqQXSsvWIcAgbKNjt3sJtNjCI6121krq
srPUuuzFVjvYOaXe7oa5mVkV0suxqA6yFzGHDihT0J9GNcxerDb95Ea9fYbTnb2YEVt5flWHJuBr
oya8aj2pxTsYPuSNAjM6R4qbPsIcusi4JfIchAak4QlHpXenL1aja2cv2L6bx6IPf0z3UiTGQlTU
z4ad/MfpPqCWd3vKb9MRYTePvuPqSyc1QGMYobeMXbI9sTGyFxBt9Fq3by6iRs9NVStXP6GQnoro
tTUCcSDF0+BpU8SvA7vWjerUoKX4TBauYtdbffRwmDOq4Dw0uLMP6EPv6hGLJMUfu1UTFNbLFNp/
FAnuFGVyDzWZJfZMwoCvsYjs/CwMczhJp13pxzuH+L5jx2H9adH7M1SVeBb2aeQBYa3afZWUDxHq
1OoWTkDzSxPvmHaPVdRD2ar5OYgrGIaem64M00QBcT6kafspQS5lP3YlxoFjE6UXDcXxZeQ47UY2
5Th17khHnSJiZWS3C1RDtXKNBBReZ4xPg0cWITLqNxwISyrko7UCjTQnFBDcRpM7uRt4qL1YTbKI
rbh5Mw1bPXiDUJZylu/r7TK1sImWverbiLzfG4mW8JQmOKnB8W5YvUfpaqy94lCHqr0irRlsuoQn
OBoDnQ2PkR2YY95Oc4S6awC5J/BDZEk6qv9xUKd7Y5bJWbH2Foumr3i+o1G2JPsYPYsmBpmFV+r3
tAap59nfImAIpI2d6dHIsKEdBtM/mhZ8NqQiwrXiwLm3qhy/ool0M9V09BGtLz13YUqDPtKW2CZs
B69w9nC37XMduuXKHRP9rdKti3whMwx2MVxIrOF4kBbqBNQg96KLPLPr8puiBA6FwL/Ey6pxMbDH
XTwl9bkbFDacnWp1p86u+5M8a7Pox5nTW8pRDYGKM+Aj/NtQ3NH7W2/bzboqdkFiMqZsFrdBunOx
srqVzXo+oLtSj95kZzHDRfJwMSYieZLFL0cxP7NUyu5kF/4B2UrH32IrO1mCJLdrlaGrHNKBcnIQ
6/4VEztrhVET0KYQNruMefMZefe1ouqUi3EpvMVLT693HdXbhRzxMSEJkZZynaEEpfnnRcKUP0WE
iPzMLyPjclbcCXPlxtiRy45frs4LmpcwUot7thLtc52Ju3DsQILMLaGlz4oaumfZcur8m5fOmhxj
2j07OLrjNVlMJ2tuFuCZF6UpeqATzFQRrVnqvtsd2nrqnuMuGJcpPnl7OZeMN9aSkTnt5NxB5YY9
9oG5vf0NGgojXodrgpwrKHJtWkNNNrK3jz0L6OPsr1diwVmlNhaKXV+8eHa0m1Td+WSbir1KAD9A
HgqKJ/iD11scVY5VzH7+pA5Z8yBM/bOMy+uEY406p9tMVzuDe901k/g0tKbG3bapLkEYu2dbt2zS
EBoagk06rOoBW8lSBP0VFmZ/VWZ6fsVjclJdIGc/45ZuBSsKlxYrNEbIDt/SMKvIUGCZQ36hKi7C
ruMlw6zkKGOpGUcL7pjWqtw3EeBvjVX8unT1cR9T2Hzq8+m+qXp8ghpygaNTd0+2AxkRh4BTP7du
oQA1kwrNWdmK4KvhZZ70R9kcvShb+0kwbrwYDKJoW3uTSeaOGnjtophPMY/fmFUXzEsYYu3M7tHA
9RarJgoA4cw4XG2Kt6k7HbLCUd4bbqlWyoqcrfUOkVG+XSAi35vU3WGilj/zkKiPKMTODrvE0Qj6
OuJ6o2qPVp/lwWq8BmWpHUOW2UcDnoxoyZDr3LQXVj9UD5mSubtgjIbtECXjU6oPX0n9218jm/sI
egmveWEmGwHy4kAyPbwigYucjB3bX0X2YKtD+6XRsfh1PDs5uxqggLoG9ao4qXlEG6FeeKx7uM3R
lAcv7s3jnJgB7j8Hfzl1ZdRoy3RDfRjNx7m/sbR46c5bTZb3SwwJvBP5a1OsekcNV6GiOKs2bZwz
Dt4te56IX0tQlLvOMBzwNXT4Vg1gtLMGSIrcrHcySEVL3LqtIIBs4trdYkCpa9Vq6J2ohj094J1r
bWdjKSy8xiblbjx8x9ylwqYhmh58lw0nIitn2ZITqB6qq2HeqqpK0aYsbNtlmdTVVQ7xeIbtp1yz
FwZqwA/WfPB1xDf8LHb3sml0fnIO1B2M5yuUe9L61YuF+oK/gDj/oPInvwd+HGOXFOaPKtyVtZpi
MVCgyrJ3vCnYs1vyz4kb4odE7uUx8EtlwQ+/+dSVyY8r6tRA/rxijW7W1p0ydY1VqL4ztRhNi6ry
3hBi/l7ZRnUNYBJg9+i+yPBoqKRX0sndinlU4RhbSw+1J3bbE6bvusVnTbxDH3c1gOU+4ExVv2Xp
Sv4bJqd+sA22vNDpnLyAi50MvzZxt1QWFKHsZTpOGC31ZnWKFAinm3E+7WYrIHmotdLBO4QxBQIo
zUIGP8YYKPdurSJVl2FG2lE6A2v6uMsaClURv8mFBUbzeXQSnTrQBA/Yz/11XzXipbHnb1D+irGY
e/b78I9bC9Dmrma1twrMNn8dy7Th1uple99TwpXwvG6jlOCudRenrrTjSeX13ZavbP6WIXrSzolb
EwrMKi5i7D8Ror23fCdeYG02fW5BkvIES5N7PY4Tyqc+bMWfUo3yTAou3lQZbz1stFnlepuPcV3U
p8vQTo1lhjdf32b9dZwPSSnIo/vF9zZFA0S2ZNzwQ1ik5chaFP3l2zA3qcpLYb3JUR/hZmSBY+l5
uvvoKAsSWJEDgFFeTb5erXYaeFcjiz8Xvb82uTWck3rA56odw4cMLM9St0GhjhUAhj7Iy0+a1rxg
ehl+zwyqoXrLXdfVtlmrFWwBTf+gixpTKcX6boyB8eaWY0AGJx2e9D4eVllRmtcOCZiNXkf1XavD
KNF7cyZ09t3qAy/fBUO7FIULRY+CGRWWPqjvZHcNHxRnmP57zQZxW5IORoonj7GJy++n1sZHRwPG
lSkFufdYx/wNo0k+7bA5tODx3mDmyeEReZZ93NXBsqr7fMddCtnFOjJXwXzDlYemiYrg1o6tKqsW
Rg2T/J//+N//9/98Hf7H/55fSaX4efaPrE2veZg19b/+aYt//qO4hfff/vVP09FYbVIfdg3V1R1L
M1X6v35+CAEd/uuf2v8SrIx7D0fbL4nG6mbIuD/JgyWQVtSVeu/n1XCnWIbZr7RcG+60PDrXbtbs
P8bKuFroz3xRyd0Lj8/FKlWIZ4PzhCdKsqOAnKxks9Us/VhhvsNbTi/IBO9ieNFJtvrac56gvYM3
uvUarCyRvLzIjlwfoFaVObpmAqEus0vWbWMUb74IxV5MSbOSTbQGs2Ul0ug0mEXx1q5AVKdvsUEx
KJm0ZCkHqXHXrVxSoXszC58zkZ2nZqiumukVO9fPu4Vm5NDHZTArBXS1wDvJFinV6lppyrjOajde
iTKtrrnTff77z0W+779/LgKZTyFMTReOo//1cxkL1FBIzTZfGpRzwNTl98VYdfe9kj9LU3gjA1OU
TZa9kRbzUae+yFHsJhI20+wIfC37XsycGXmwOq3F0yf+DjSvuucjJx7F7eHnKGvOlPwMqb5tosqr
tsvCj4aXBN2KyaNcIFtggyGjhC9Bk7QP2SQg8zLGV7z6HFkmWZHrf3kzjN+/pIahq5rpaqphavDw
zL++GUPlpY3fO9bnwfPWxqyGrc0H9k8tizfOLCSKPBAGfwZLMQSriiLHLzE5uqXGf4xzxYQzPs+W
bXkWDIgDq1NKCnEyEIhq2g05jISFgB2fqyBJboduyCJUz2UAcqyqIqfAKNn2KxdsuN8d5RwZvw2h
EPyMKomPLkKtqYvcymAlGNiV/v375Ni/vU+6g86aalvQfnVD09T5x/7Lj7nNvCJQVNKwThRgP5W0
uLFVmf6S6tH75Ef1Bb6Q/hIYMRvfunoaSmV47EdvJQcB4UANnQzNbUrQsHIzWYzI5rzP2kJeMdbF
fAkxKP0KSKOxk1eEWcbNuYi7k+wdw+gSo1x11SBQHgQ4oXOee9kuSJBnARYGXtCawpPvJvkiiCyL
jdxAUTodENRL7Cc5wh9eoYp0j7I/QK2I127OshVqjc/DXk0Ooxu8iNq1wVkazkOm2luvMpR5/yFO
lKSpKszNWsmiXRxHEcsUmm5SDrDyXCwm56bZ2BSUi0Y/BoL65NC+6AIQnRN32UPsjxMbOAxCsZQF
2+tH3TctzNKj7OVB0979/SeoGb9/1fkIuRurls2rUFyw5o/4l48wwjiRUqbo3x08+bYVFuxGvoDb
2i28FEx9gwZ/dNdaGADaVWaRo0cvaRxwdsnt0bp62RddFdFDUeErV6J9vxex1Sy0IQKP4kJBVOEz
b2s1xOM8L7o3FaPdRZsaOIVjiPkIlXyfKHr3NmEfupssdn8BnJK30gCwNxVWdbZNhLVIK92mk1Vu
9qJmb9TPVytaCuuusMu7HlWjl5GsjpxeF1N+KOD6o9vHsHK+C2e4jJ5SNq2v4sdrum4dH4WbmUs5
yrfgAWlR1xzlNYBSew6lHEVEw3JwDOOqQ0y5Fmi2+JVP5utnyJ0V6Y0BroeMyYOHgtfGhJR7mwoL
XDuZpf2qor198pFl3eVGCk1kPvuI/aezvx/nRDh4yatgsfrj7LerxKFrbcm4NJ2v3ted4m2jIAyX
radO9/KgpUGysdouX33EfFzZV12rGWs5TXZ0pl4uzdTpth8xxxLwLEa8Eq1++kb6CFZdrVn88nx1
bxlDeTdZPQT3OhQPyEbkSzsL2ne9s55YdgY8u5U1AeoeqijPRtnVn/7++63Py4lfH2uGYZuYdsOv
4fZkC9n/y9c7s7FqC/UmeAffGsYH29nVRvZEXaj5bot2a4219kn1hbUMdMe4lEhx7KtgsrdghPJT
jmjGIme/sWBhxpd8PiiogazsmA2kbOp1c/77P9lwfv+THdfCElpQ0xOmMK3fnsS2pvphUNT1p2kc
VpE71ZdgPphJgVS84zS7HuDXole9HzF1cHAGQAZzoadm9+5k9ZGKIFkqjcqMn7E4MdK0f/dJ8y1S
K1XveqgGj8qYXrBa7d+Lig9IR4lqlwYr0BaFn+l3Y1PBUMToMNrmCdVpe3bnzeYeeSYPcqCRNT1y
d2H+X9aJhvjtxsR/XDg23Gsb63Lk8dXfFoqAb/C2zGbVEpsbppWU+Wlocn/W/+fUmQ+p7ucnrwCq
QkJ5/1tcNuWIj7EylmBjiZCfiUTofJHfxn00P+bmLvl+iiERVFKzfzDQRDgGlvtOvjHEyNsc0XVx
fGsjzJreeQgF5OUA4OYqQyzyhj130glKK53yIr2K+lstQnMHi2V4UIuyB4N3taKcSyod302/agF7
zhPkRRSvDBZpoflHeREKU+M5RnFSdgJzi9de0ZuzaU+HsVHUHcO46Y7xfJBnDTahC9jZ7fq3jixF
4mEhB9r8VJa6Bv+0agsHFk48LQMjhBWX2Jh26/5DC1HoSR7K4Z1CS/x467ebcJEZAh2geQASHXqW
Nac8QSrLLhsooH6gIfViqKdEK3+cyZg8xHPvb4NlTPbWjensLR9Qaz/5xVF122ybjcm9pRXF0fl5
kJ2TQCdjk5tjcZTtj241ggkNmGBYtKOLTLcyKRtjfvJq80H1pn2ktelZzM9htbZwtmmyS397DJNb
26Dx3CKNMffOImAw97JFX7rZQV6kK1P13mo3sk+OCtOp2kPWHFmozM/y//SqeNztsdX98apROqhL
MVgYHaYYP+c9uq4JTJ332k3YfGuFe6HeKy6y2euj8q73KuKf4LZO3aBnlzRrPiNLbpwRozDP8sz2
zPjOQVzHLgvzjOicbyxkR9RE7GvIu69l8+MgZ1TQQT9CKru6RavFoCubXrkztQYOh56JTaDayp2M
fRyC2eLZL8LkkHRqfAT6j3DofCYPtYL/7UKeCjZqGyiVl6gNklPkZwDnRZGtBR/DqoqKao22eAwY
DRr5BmV06mXtH36ZA7vru+yxbmY3jRGLqluzbtt7F7Ux3TC9fGlllYLoUNEhY8ngwO1bTGunkwLh
+M43LQq6oyUWXmMar8Og22tKjtNWNnM0RRfmNMaXMqj9l4oVi+Ym5msyjR04h7/MsrtrSm6d5WYT
LatCr7/waz6MrRW+enZebfMe39o8DwqIcOGDHABBZFw4gWdfh9DtjlaRwzwe3OILm8j5AqJQxCoz
QTqAR9av7WhOC9nhecW9WdvNc+f5BaBUeKhxRtIrFPpBDrBKqOwKOJtOIMNcLOPUM7un3nXWwoPa
ETVmtZlz95+HFXyr+PMYU/diyWzsvFA3X8xa28ruSMQkgWwPo4++stcisIbDnJOgXARjRQmUYymJ
KoO6yhww9zKf6xfxPqiLlHK+2xyH3P+R59WH7ttQO8U90onjuSpLkpzs3N7r2as+bJQLMK3xYcTn
ZVmw9dzFmT486JCz7lvzJPtkpNKcYps0Ab7j8wCyL/emiXcaUqzBvsb5aROrWv42YuYr3wt7aLtl
0Ez1OU1KDWa4Zd3eXvjbqyzLs3fN4EeNmJe6H4KhfLTQiZMzMw03MgplpDJrF8i26btrdxiDT6R4
bx+E7sHN6QXUPgOJn4ualBnmXOCplA6mXGZCiaxLymvUxEv3djLKEwTIbic/u0b1/2fMv78E18lq
zLBZFny8hOLr1n95LOv//lRG0M5Qdd01HcN2f38qW5bfuKndDs84xohLnLQXVH/Kd61FVrcD2rmV
zQy0n13pmQej2zKWfeuV72O/8nJf6WLeHqdYZvBoqC0qEZm0P88U03FZZYzRVp7dekv7v+xaQTf+
dYU1r6wMy7EddLWFLYzf9zzsHeqyIPXyZFY9fD3IumplaDsH27rb2UfM/Q8xOc7NL4gNL0YlBYsJ
1DTZh9bQHTBnihZ94nqHTi/2YzZFxhafD2cDwxuUnGwjaoUXSgKUckjeO/yaV0ZdOYfShYdo1Y+R
gxN6ATdyjylxyu2ZZjR23xBt1a5UQAxqheE3OUrxlXRtCAQQZbPynpyisF+LjsVIV4vKRg4xK6Go
hMWr3rL+qIMG2di5GRb5yje86slPJ/Oe3x9rPi1/nUYHwbbcRag3YKcnYi/ZBgDAL70jnJPjDRvZ
GuPWvcizqhUq5ARkOGMH1jqONwxW7PQd4L23/xgs589cZHWeehsr5yYtT2MZ7AbMCkLfoLhuYDvu
h2rJWqUvXnHqcZZDVCQH+T+JXPcBEox5zdCXeu6abCHDNjInS6AoA0D9zLHeizT8HERT+jWconez
yk2W/YPHFxR1GxNN2ad5QMhz4jm0Sm51vUuOZl4u3U7lGkofYz5ZbWzrpWnwR3wsrCqtLbzlx1IK
YiNSLRTVtoitpRsRTuWe9bh4Ktzg3jBC43NheTFEK984G0ZQnP2y5iE0d7TBdMY8rHl21czfO2HV
bcqeG04dfZX9iTcE6ynBycJs1FnSxevXBsv/c5Kwrug1t/isu9ErxaEONpBuYZasKCsZ511fRqiK
v80UzG3fOvXWKVzlLQDzKgckyM6t9d6oDsgyRE9ZSIJmvqDqm9VSjJO4A3RgXOqiww9r7mi93l8A
gFfuda/2jlOalis7tdxr1JMYh874Uld5Deuh8J8t9gaFr42vneMUp7HC/iwds/GV7HC4aUIjI5FH
b1jAx1RQjDvL3opSiWNmr4Czh3OF2gpbEkbF4TRtR18BQ92G02sTtfFSRTXrKCc5rr9uYXzgkd4r
VydDgFq+MOnyveMG3UpOQqs1WTWesPcwIeq7KgLSOY0TaCVsyI91GBnPH03k5X40y8KrjlKFTfbK
puwNK1IOcm4zi7KFpf/kwSeIEhd3sWk2rAr9Dksyecqjr5tl7UvMAEF/KOt/65PDFM9aG7Gt7nxl
H2eeZ72VQ12B9IOnkgSJCapDm1Xw7H2Sz4wWr8D8LnSiYzF61mM8iYdbPHFtsm44fAmMRe5ZTX+X
8ZolyTKtwRFR60iuaVPMXpyj+KSMqDylgTAvNhZh5wy11FyNYON2LdUIOL1rJ2ucw+0UmSvnINte
49cAPyagtTxkwdCad9kI+60uUfi6xcrSvgvVSTmgv1FfHKktNsd87X6sUdDiZsHyFQJZF4VfKpxU
ncgLv3d9uUXgPA8WRYpjh5tEi6K9sDO28NOJI4Bw/vS9Hr2LXYn+C6Jd36Yq1971yRwgE8CLGTQt
WCAuATvXcxyYSAk7COpeLs8h1YOG10FPkqdykDyrMQNd2UKkSxlTKjLtCyXgGqm8hmI24Rba3x+y
+2Oe6FEsDDDaQBIqHRYu6giUqGN/rdileWaPiwuZomn7zI3aO4912dq1gvpRCVgrCyT7P0EwuXg+
8lYLZeVnXXcrioRzLUQWRGTxw/dT7RhMDehLyibNiKKNbaT5oqsG566ZDyT7mnkLPyfMIxYi1MB1
Ln+FeNEd/KB+02ZZR3lwZwBC66d3+EooRxmSQ+0ALpkHPXL1MdYJECzVrGCXRJW10vXRv+hpMyF6
Z48IWibmXROp3RpLjewJOT2dkr3hfzEGYzfUrKEXXVxg457YX/Mhnok7mvnshnCm5JUqX/txpXzW
dTZsRd/aSmXdkdDKLcyoxNxIWIbepf2UwAfpy3BTO8osp0KPk5gR5UtkfZd+rJI1iZodJ+lpmM8i
rUxPflE1uxzh0ttZ8DP2W2/u1/1aBQEEiEE9uORG04U8DWzA+orFQTblwTJEZq9vgyBEWTr6PMwS
sa0tc60Irx2MvUQYyauwXP0gzLZe6TYICWB2EAoCsgNUudKrSAzkm+cOaBTFqndbcSj9wH2pEkzY
bHNAWgmAY9Z340Y2IbruEaC0npAEi4B1UDdKIO23yEDzVrP6zsPa+4TXQ7hM85nXoBgVVtBhdoLN
Gx8N2Lp4wfndvebi2hkEgF7URLCRnDNM/pxravrQ3Iusev0IyTNR9uYqnEVQVXTCtDgVJ4wMBJt+
ym0QVKylPjdlTB4mjAHRMoWss0wFnB6AxveVgTGNFlc4lvWzs5VsT3N7qP3+R5un+J9tP61eTTWD
KpCpb2rt3aeVmv3BBhGuX2axX9JZdcSm/SBamISBKMKj7aT+XSuGfm0qTfXc5hmgOQjB39svSRLn
f2Q6lI6q0sWzwm1vjeJec+f3lX7InTTeJmVbPrDrBBmYlsmXDp1eOUvrios/crdKQWsuubVu/z7z
p1t/zVY6jmO6jq6SFnYty1D5Ov01GU+OMuiEWnhfsYkDNTUZ/jEl1+er5R967ddf0nhav1k44nyN
8GVYxuHdqKOoqdWgERRLCxHYHvYIqKEUWnoGK7L8HEZVvW/dleEU4TYtciz9sockbi654ZsHlULr
gWwBOlB5kSzDrjW2k6n6a3ZN5ipXR8gCQ4L1VcDlKLxDDdy0r5qpmCtMxocFebtmC96KdLJR7cmq
BqjhaAc7aaOro6LUCw/9TdfA5GfGW/S9FOTRp/wZDUt3awqIz7rd5f+PsTPrkRvJsvRfaeQ7a7iZ
kQSm+4GLr+Gxh0KKFyI2cd93/vr5GFXdM1IWMgeoEqCUFO5OJ83s3nvOdwDO2eWVqoXavmiHJ8VZ
4ZtFmvCR6IiDPRAUxzxWOVvpA00PYAD61N2IBYBfOKKuSDCfnxXVas4CY6VbgnfeFbqNxS4Ea2fH
uRcKrdophqXupjA3dqt4H2ANH0daLYFFf9wT+B93dMCJ5Ghrzt5iOIZrkh8Y4bc7ZyVAMROk6Mgr
5sCgF5WEt9xVzHgygfW7aNxZTdaHCa95qgB9XSCyu6gCkCLqmRWU2qAEetnXu8XAm5PFk7UnMrjx
VXwcAGOQoCqT/ppVOH1GWTZBGYWlqygNmSiRXt+nZo1wWdcveN/1C/YKn4y+AZALeTdFOp/maXDO
gE/hJXTNGHwlAmbMWr181mk5goOEgNa0R+w7Pja6J0l87nEFf4HGq3blTMcgXYf3Qm2Mq6zq3qLY
2FsxZybZVCl5qiOx6HTDoz4qrgrD/DanxDJHvWr5mcD1y6kl8lLN6UHOyo4ZyyNVXXGFBqi4alik
lxiv6GAP53YLF4vN+lGIvjiJ5Ci10DzTvr5BTS+/s/YeY5tMCOIKCOi9VIZMn1sl32vWNMHCSzqv
Yhx5Z+qSHc9089hSbmUdw40EvMmAPXXHcewvgzytqjEFmwlwBwv8MuT2eokr/M2KJfwvBkAdAqdW
gcORnWuKU92k34iBnS7hQlM2Q2pna214GBb9zqYedVmS7SNuR7zk+vygpe1w/fWLbmG4mpsScmfc
GueuUY2zsXT4FA3rqsaafTPJNPUXSVaDZkGvTley0MKVuJZL1NjiG5Yx147jM3FK4UkplPm4OOOP
AtnJxdTnbLOYwQRKFbgXBjxyKvqcVOyh8scWXVW42vp+5iTrF7rlJYrxrk5NoCc628syzxe1LG77
js9dDlir0dagqluM3s+AOXBojwMaFs4+j6zKx3vtyzl6lbox/s2ypv1abrOqCU1YeDiBOTuQo4zf
BhoYGErLaZ3yA4C1/lwt1fMAcsoalfUm7wn2ZqXlfGWnQR2mKHJGUf8Et2PtY3Y08EoZqQtZdsoc
0x+ScUFswLP9Nyvvr4Ns3qJl0g3QHeSmTCIs87dBtqbqeVs0dfo5A5SDBACqdFKruybXKlDXy3TQ
LeBLNX0gr6Z23OVa5xoTdLEv93G9IuZLF1gERr4zNNntGLhQtiR9cVeppUOIMAEk67bWltmUeI7M
jcAsBOiwKn7uF/XvrvivXZqvK44RWRO2xsNg2sZvQ116mUBbzLb4KPBBnLBqyXPr2z7xEykstxwZ
PYyn0C2XVHFp14YEJuQkIeg2yF1he399cR3tl3bL17shzgFnreNoDJt/l/zMOuvWyILy4VCFIJck
DXJQqs/RjlPm3Evvr6ZDOmCKwNOe7Z+Gkr0PfT9fDQTMHyvT3jeqRc1C2/DA2XA+hSRuYt5MrJ0W
N+AoVkxowxh/N9JSve7W+BrynYZmd0wuxaDn+wGAjwi+2h8Qbp+VKgldvU4fk4HswmV1gqieCkCI
udi3qvGc5PBhUxOzhykzzCbbgCEdnIHLhXZ5aKQaaNF4LIpO92Khjt4SaS2IP0vcfP22lYTRd5N1
jjLIfkNZEKQCRBZ/30+nT+K9SPoferniyKqr+6/AYj3STlOiPGApSL9lPLWuZjtvRYXHyFgG9Szh
2BzKiA2ElN10L0K9PfOktE7KCHf4SYTQDetBse/bPFgmbKdtmA1Xutr3njY5sF7U+tw3Q3/JiWv0
idEbPGzOmZupdkKfSLuFuaIwv0kAHHfL+vOvv3/tT6ca7kRGeIIn39Qty/7tVFNhsLQaEZUfJGXN
tyOBZ1D5thgv5joP5B1RFtV01fXt7qybKr4TrAV//R70P92D2+wXjQo3osFI9fc5sKZY3WzSz/jQ
qvwdGGR/hXojx5RSRK5wEJh+Daf1rL0g9NhTgUXHeNFmInNrAoGnyt4lQn+DZzJcZhjbKEoX5Zwj
RUqXUvUneDdX6wRN+K/ftvZbq/JrYYJOYjq2rjnbLPS3J1nLKCdFFFsfRNOQCpGJV2eYdFJxNLSF
YdQcS0sikVn7byIO6O0fYS4YLxVpg2zdkP/Bl3IIqadrZaxduq/OCU1f7qZEdPkwUDyN74yjsK09
IrxWgyWuDsjKVb/vInhnSNZCyKeyK3ywS/I4R2vn0zm195NNr2/qc+SZBZhhmG4bHSB/DpW53FkT
Jm7CKzAXy7wMmjBEwBkl4xXuT+Y5jJF3igLJeKhSQmrT5Y1cKUr1euBIqywDwRSztauEHVOHVqPf
pWMTTOHi7KLB2MWVaO+MqS9cGCJWMIP724WmmXIicTitimiiu7f2l6ol3a41SW8Paw6uTvpqWae4
a94U0xQXVnbhKwrUb82GN9zkE9DvNFnohYWPFZ2q42QmPwfOfQ6smu3sPC9HnLv1oe4IDmKiq+45
MWgnrLcJXuN31YAGjq7QaEdwfFUfH+U2azMpt4HmJoBpYyLhpmgOJpwPbAGifHCAORyccfjEXqYU
HGoAPmhI827rjpPqDQIk6jt1PsencLly9Do7xM2kEQhkJivdktITTe4tJCbcGhYJW7jS4GITdkVw
sJMqdwm5mCYCBgA2WnEG08vZsNT8aPoJo6B46CpTHsyxW72eFrQqtFu4GBsdTQ3dau27v9kGtH+z
x5qmzUZA+93BrfObqG5QQ4fn0go/ZJvEnKZGgoYtxdllKJB2mpoMDJ3H8VpKMRKErIEFTqNzlQPJ
4PCwm83xYdw4pZ2D+p8v5a+ftD8vEJwAHOEgONCkbv1Jl2roE1Hc85R9Tslwk5aG9qA5YPpbkUZe
yLrtL0Ob3/aYKNBJjJ6mL4Y749L1esERRjEIA+g6rXoBM5hR8FrGqUW99WBNj05lvy3RUj9GzPz/
Tizi/L63clYxdCYxhmE7Jk/erxWj1JKOkF4r/1Qi9LIrTqypsp76PGXjwvW4k7M+u7ESVkeHstCd
MB4/YFK+tXLnVGpSHL+KqVElOreb0euVR30CslcN1DsaWBs36oG+9lN3MbT6mNI43Gt2pLi2WfUc
+kPn1E6r6hpht4co9r6gFPthZDbClb69pEXY7ukNZ4/F2NI2Y/Xph/n5r7+53xRsX0ukbVK82arQ
pcop7tdLsBbDROWWpZ92oXeBk8mI/SRcf9idfWckdXaWsyaDMZrIsYIvN8wnZenEuZjboNngYsoU
X4xZba8EWczY4rXvFnkXtwYJ84BOR6U3v9WcCP2liTdsS5i4TZePHk0V6dJxaa7XMnwZ1IFFLaSo
Esr0FNqsbu0AwuCvPyv3z5++b/Q/bKG6zU0qNfnbQ9ROhejIuS0/c0GG4lCDf+nj2IHPP0bWkXjJ
kdCNzEcnU16cNXow+/hn2KzE2Kq62OWmE12+fqkcWrsIfnW3EygrieBJhyG7Y6kKj7Xd/YDcPl8p
tHvtvggSpb2Gwz4HFfNhDN3x9ZYfc2uiU064tw4k0hGFkSsmwSLCuM7KH4l1hMRDMPcM/gUZbekY
rqjtgyhV46mRZBQxozcywgfJMshwvIyEJLGtZgO6mbKIvNpiL6HvdQijNPYGWENuF5Xb8IMSC19K
UbqLKRVYSEVPQzCrb5QSvFK/iaWjwiHJmoXCRUvDGxOD8k1Z8sZnRHGDfrG61ufHvl+TAyVnRHNe
TpjJSsII0zH3+hLG2mo8cUBB4tlNn2Qan52mBQHGag1DwGWomN3kHOrcFUFrkAJKcosN3yFFC+G8
Ka85QTpnW1bJmSEWSTWZKQ5aHM4nQq5/zsmgM3UotVO4gaBDvfyMh6Y5d/QxXVgj81UN3CdswNn2
WIJmlsKd4JgCeouGh0ouy9YKNcXWgRtHkmar5jyPLV6ENP8mzRYU7gbu1m16bmiGjmWpnbt46S7m
+JMBfX+Tc3pweypaLCLTfssr+ZaNzSls6RFXy5udK9EVRQ/xLhEwgBZpnZsuiJXpjatnsf1iqNIF
7FxfRWH9ls3NZ2tafMJKXOMHN+/NAdSqhQlzws56Q/TcOZ5F8V4O7cWUwCx6O7qdwPPd4rH0Oq24
BzhT/bQi9kJ5TW/fei61VboLo4dzqerXs9D0h0WL94tdZ7cTFQ9WiaU/sCzR357iCfJYbLsCvd5B
JrT+cTWyGddE66Rs5eexj5dLNNCqWm2nu43AJv7N+dL60xnXkpowBPWjRRzyn5TQI0Bb7jpz+JRQ
p7wsXjj2FASq287AGsqR4ca2G27IbqcTAUHCa6TZV4Rx+CAJur1M1vdiTsQ+z+BUpAJewQtdD8tF
Xe8cs3TrUHGOZ/+7AiybnzcHDUtcdFEZcWSynIBGhdLVDTA60bTYvkZ2sEfoznKldi9ZXh4MRJ/3
RgYNrK2IMkH0LnZppf00xWSfUtXYgzwyjmJmBoTrIftRdGPumzwYVjXEFOa81lQkYjejSdmbZpId
CCGtzhNa/GzDBJcdMRxDqmsePtmCyRd2jTkN1JJ4tHgtP2cbpZGcx34fhQyUsu0WDtvkekzH5bJx
Cfu1bv9Z1f+vX8wm3Zf55J3cQgaEcf/bb//rsSr43//e/s3//J1f/8V/XZJ3JpLVz/4v/9b+s7p+
LT673//SLz+ZV//Xu/Nf+9dffhOUfdIvd8Nnu9x/dkPe/7dpZvub/79/+B+fXz/lcak///OP148i
Kf2k69vkvf/jX3+0mWyoFLYa+39sOdsr/OuPt4/wn39cGGt//pt/8fna9f/5hyLlPxxDCo5p2FqR
RzhsMtiLtj+ytH+wz9rsS5bUpSMM9qeyavt4s/b8Y5Ns4h1x2J0Mov3++I8O2PH2R8Y/VEEbSLVU
Dk0mXaA//vvT/8sy9M+v7d9biH47SAoTd8pmH1Kpigznz3tgj2ZH6UFd0J9zcZLzMGmu3vsqMdzv
2ql9GR6VY+SvuGiPLO//z4X6N/4l7dcNeHtx0KOsrUTp8GkwMP162qhKUdEBcNaDgSJKTby1P+fT
dVHtoGyoiTvzyMtP7W83/r97WfHryw4mIKw24WXb70PjxcQbK3sYm5Cn3LBDRLZDI/vXn3Q7Of5f
5fSfP+hvlWcGxhF+I6/YG96w3lHuMReMQhftU59+++vXQjv0p5ezNSTPFDeUAJvn5rfr2uVKnUZj
0x6iHkRvLK09s8ybuSfixCjt5gIiPQ6MipAIiRfIXwDuXZytyxZbAlS7jsqxKEkZUEJ7x53r4DBk
kZywAHprWwhfsw3yXjEY7VZLfQ4t9AxVqqm7hQV3SM2PkdV55ounrWeVNFsQO7YGycDIzdwwa4Ch
ptNNqDTwRdKJbUyjk7Z2APLmDgp3Y+/oPVOqqse4r9SjWen3+A9Mb1VnaKULzZpVMC6RxTWxJNRz
VYvGr32GcIUeKgH9aNccKRfrYbby8OEyJBzb9To5TJyug5BRCkyxyNVivNWyfe2WmTvPeI2XNXer
cnmCN+dN5Ht7Zi5ORM9YFPYduk90uEKckNgfJ71/NyrnWg8JBHRK41MUA6Tb5oUx8NO01AxbOmx3
0/OiTxD7e67smmrgk2TIuKH1hkkxXdnNkbeKMcjl25B0tScXWLjrSFC1PUxPMzubV9ctinpkb/EW
1JcouwXyPINIC+b2TGFgVIQZvGul/mko/LvJ4JvQCQmh88xHjjIY94zftRJUnFah3syXoB2mMOCy
HZRm+Y4MRlZZEXCAkxyAPa3INVpXRH7i9gxMs3qxoorsriywhuUzW+enWBo+2EgvaeenZUpiMiJA
25dypv5cPw2jeIrqj7LoXoeuyf2Fjdp10k5BIuwtWVoE1lS/ALejcwmoFJbjzpDjE87dT3WqgmQr
nrefUxjzk7qIm6W6lQ3gkawDIUBxTT6t7dNucW0Z30eY57ADz/5aKvyVqgpMvbtak7D0LBJq/UEh
HLKAFujmhjH6NKq4srXuT1L92el8xuNsV5lbVOanYtH813rkl4VKK0+5JZUdtGia/OwyPkHRhbhh
lB5yOS4U/FI9puX2ewp5BXZDB9XbzlE2WHMw0FzHWY1aYDU+1XyLqo+45/TNdceETtOqGgMkb6Qx
oXGt5Vp46rjBl1L9kuNqamSTeXHDe0YJc+do7b25cpvkGpLu1GEGqDh5YKgVjDu0mj1HylLXzN3U
cP80WT+5cV5CnFT9JORYGWdNyy3DPxib/dcX7dgsOk34ajv2LT+LuNWeNT7kYgAE39eKqfLqva/F
0yWqdeCKyT9v31J3ejdsqneNiEp/tvM7lIXMiMg3dnvTvgcwS7GR8+lCiPG0PAArGWTAwCPMjtt9
w2TlMSsmsuEAfxp5/6I1MvI6ZQwq8Goe/QQKfwfb8airvMAmahTDZ66Q/cjM6zAOxY7H92zpVnoc
VPAqtUEdmrW3STlr+27oLnbdPyllK1y4wpn7decx6vBZd0v68vWLzgDSzZOG2O40DBKiHQOxPXGV
pXLD7FVY1w58BndeeGYbEOyHkbp90OsgixhwYdzm6cyo4ltF/Sy0/kGf0utsO6SZPKna9gttWywM
A2u82TLrlNMTMk4+pWhfmKa2vuUMd6QxQiVwlj3DsAbJI7Pp8VtIuwrVNIfUoi9qL2pm4IGobLUo
X/1wKI7b7WRXyuiTrYckhxYKbbSn3PjWNjqZeRzlXVHIO1Epu1TyQMYMU5dq+dbX9eSGKo94HK67
tWTJ/1qOMsInOigLS8GMT9BlgfExuEXIh3IaV5W8SBqZn33HQjUufCO5zeKPn5103Hu75lKkfKnm
qn+2+cRa7DiH1ZD3sbHsJW+sB7LolvheEzO5a8dpP7Tlk0JHeAeZCMt3QgzUdlOs/U5Y1bOjT08o
mp9ap+h8JbxRJbezSsISpr35aYDZF1nJw7A2AYsqYuDJ/NTxkbjDtK0xbfECP/apKelL1JYLMPuz
SpcnHWsKa6Z2JNDgbjLzO00t7qgrfjKD9kcAUJG+Pccm3+g6c7k6JduZYzVgnypI8msonENr2YM7
PYVrdxlULkUx8+0M6VUXc1nnbXGfFdYgy664rFiwREY5Ek0EzyXsP167zBdKeXZNJ2pdvdU/E9gX
Hll2sE9uxgHlSP9tyQ6kt6EIR7btktWFHUBZjp3TvmyXZGnYYnSTeWzE01TQ3/Oycf36gBpDFrcZ
4tPXDS/q/gVu04nE8hrCQ9Dxmt5CUeujbtlbXf+DHRnrpR4HLXI/12E8G6hdcWeZ3YWt/SU2ou9t
RmxqYpl7CUXpCn21i8ox0Jwk3DtzjNxPRzHY5m9gkGoPypH0REhNTqIm1Il2bdx87RERTMmGvfMq
yG53pF8sB0TCndczkvSgqtzR5h+9ymmRMrRyT8V/1dYlj1DcLsxYijv82ounz0SCVPH1EHaXphSK
O7UsetvOh3P5YqT9nalUQ4C444E9+sxXGPopUcb49sEoTU81Tq4d0wt48mlVehDaf/ZwFgp06X5c
qLWvQYrobD5CH+O4Imo2IIFDeApPLFPwsvBkvzw5FsIVCQmIVVbZ13Wh++CASFEEubB053Z6XKMi
YKR20+tt5OeyWX3mbt/bxtri1+nU0M/QG2sMCm3MXYvCy0Pklweq4EexqX508MjrAsAo9R4b4HyV
8f+qR2SzhP0BA5L+PMFrs0Wxz0eONWE6nCHqDudUNtylaJPLgnmJwgDGxBpDrJXZeJP4Qaovg71q
4qVm/WUCItxVEIHjmsl/uw5HuFdEM0bOzdrOd/EaK6yxJh5t4gezPCq9EZkIoQ8l4guDDxWXNpcz
l8UOH/rjuFZkK8oVDFqevynVhhGSK3vFGOEKHhSE83Gr+41Zp15FcuW8oo8BlTq440QsZgPHzVEm
6UWggGX4Zi555gGyeVF6nbOOsnA1lvGQWF6Fstebiwlih67jF7SPrUPbLAU8giZEgN2ad1bKAY6P
UvtFizlHHVb7oEAP0dfmxphkee7W7FuksPiMM0hLY2U4bnpMc1RieOkHSQ3FTpk0Hm5TlWMZVM6G
hHlXW0VyGO3pfbXq8pSCibJHoQUjQ12aSY92D6jP1pEYRmPFTaTahMrYp8VgT2/NSQnW7oPVbjrL
cTOnrlrQz0NOXtrwiDmq8hIRviLSm91/vgkCgcCqiwP8Il1Zr5w5edEKZ8t7myL00vnE8xFzNqiq
zjOA64Ipjnapoj4rEROhpK8PksbrYa03GLFaly66RgjwPb4ZilCEMubjYtC2iC3gLJhOT61uksfc
a1pgOCSEwnciEWI02j2BANdmbnAOpO/O3ps2dLxRNNeBsI5zZcG6NIG0AUfe02bQ1vkDZDBjNExV
lyTNjyzAHAp6uG42nhOX0CP10OvVfZkDO1Ga7r3j0Qyq+iMpuCHiMX43dVIgl9UihiBHlA3Yxnc4
8frp0ofBjERHzB8rrJFgLvNNQlqxbq8ZTwtLbqOATswN3vzXHcVCkVg2iBZBFnAlU9+Zd6HVjl7C
6hEtV9pE1hTckdIDXFUeuBLkqspCwxK2EPQQhcnVrIS3ufiIcr7sTlZpIMryIrI1D8yBO43U5mBG
SxksGyvDSJI3dO55MBcJFUhauKYjFRSpK5lUjeRkg+zfDQHR0OCUeIaijp1e6wxf0dWnxFCgQelZ
kFN9eZjbSUmexGtRjIjOquNqIzctkoVlQBSeiMJ9yBa+Szu5KSb6n3PLRjzN2RtV0TZGIeW3bkzO
wkW7VzAUUj9E7OjL6nEbpz68jZLSh1AqKADMdWnsakTSgpZPPK26tpJM8YxY41qF6+jVcXZfqxgC
0jF8zOhc7cnRpQM8cGzRidvFdsF61OueAwzNt4sx9SthXNHOeovLqWRvOw6WXpA0qI/ebJrXshIf
AwWrZzW5syepvg9syi3anR9Is36W5pqdWkJyqT1S5gI636s0O2c/y+YoRZd5nZqmm7vhOZfjvVVb
navRsmYLipnUttwFetjftfHij5Y2BbEFGjhiot/OYSDqjsJ2SZ8AoMU7RZ+mI2fUa1HmOx2eiZfY
RrXT9JHOMUeLHuy12tALZxIScKaUblh3mpd2A8UGcpZYovmhUtjJJen2kRXuDOD1HsJRAHfMQltT
eYD/e6/XI3Qhpej2uUEPdrLo15K+ih6PUS3oGJcUsm4fpvRqRXIxRPgQXvJSiPsuq1ovDrPYJ2Mg
Zf5kqpXwQszTIyQqag60V8xlmVCn65u1ohTUFLmbnNEMIgcxHM4WVpsRltWzYxN1MOfOgzSW/sjJ
CscgWG6XqyZxRFss4ZO44iDMbBv5lu9M+FPgTSAFNG7igRhQ2bWllxm2vetV/VHo5o1iz29mmy++
pel8vxH8XAfWbruFqssJZeT8BmPcYVHkOdM6tWLiXFK7213sc3W53fspqNIUQimOsGM/obu2zbZz
ezlTxXU97uTtcUvb6SAHSUrraLs66pKt2uT2dKD9z1G7myyh7NG2c6dhQfY1oe6NhlGMEDsweDjM
NGBkE6ulB/+AA6VinIZ5PK7EwO3ixl52fFVxRfiv1A4QW0jms+g9dPQbGNuh52KtSS2GGOp6ADdz
rqb6AncdCZtc9nrImY+JGIAoYgth69UzHj5ZGj9KrQ5abcxOY5G/WUr8MqVBRt9UXU/o0PjSRfNK
Vgh1wawRmWKeGhT0g14Eqz3vlbGx6JEUdyoRn9myHE22YA8gIqbVVEVhXHH/0i88yK78oS5I3qtS
OwJduKsS5bWOCsvlnN25CBDZTlAxjjBLMLVKlyyRe2yenX+jgZvgjm0/1AmDRVnn9ApKjRTKpIGy
bDUI2GbHq6r7QVDJhn0Ve3qVvaVG1IElQ2uymPXq8TIPpUnnMFuXA2iXERoOifLwq0PLJuoEqqj4
psAz3a9SxLtQK651mxZYsnB/hn0eFGUCza/xKiwoO7MewGfW92MRP5D79I1hYOrJvKFkj0FCRDmL
qqUwLBFg4mPoZ4n4Ynbpfl5KcnftQKcf5TYTjgYHhVOb2eu5BjyBIg9gi46CvTXuusS8GLLNvRaw
9z6tUVzkxnxkuoZIV9oHU5hXzirWA6DcixLSSUn52jjVGrdImniX0aK4xD66LfzlvUmFAuis2CHw
fVJL+iczaqdwTtdd1o2mH9XFrexMVma6ScFSU971Y+kgeyLqUWJs24ck58hmvO2NGeebZBEfVPmN
RECG+KXioeBF22cO8mzY6jG5VVSCw5YY81uREtgUS8Zwe/w5NOig+HjImjkjWYPtI6Yhigh5E8XR
6KlEmJ0wPpHbFfp5gTJWVpWFvBxw9JI4u62+y0TTBkuDsw3anGRMGJcsb2lq70N1cTwz5hM09fVg
8TjGSx5f5SnHn8UkmknV7/Op+46DRfXNZSVLp8BNb7UOCwqueyOR+8XKVuIwTVh7WokAuVtIWmEJ
i8MEDypDJiNGtJbNWDX6LSQlwcSER6k7LMUy7Ratmg+MiD3H4HdVXhvPhEhcDc00IQRsS2Yoa3Wu
sjmQ6eq4hlorxxG8hIWj71jp4s5oDHJ5OQSF21KfqdYJ5v1O2cAq6KQ4sVqh5nULnV8DW4jXKBGp
mepMHMxqvMXAdkhEvUGfavmY/BzPWZZzrk3tDoGWyePsMM7Bnz5M+ZE4mBtACIJMT6DrUTPt64Ld
FR0UbrqYhlNzZsGhsN/2aozF2PAp09KYqslx2LBFx+xtCYklySw19qe1ea7WYl8MJmfNmJUdeB3b
HuIOyGo2JzkrvHWMyi+mzvAKhNO7mlTtNqeTOa/LzTxNz2FaIXDRVRv/e3yqHYXDsoXAvJm+1sX0
afwy1wO4OJFX4OM4i/ZTOPbeqBd50Jq0WhvxHFarEegA3VrZftSF8iPPuM9wleWnNWNXyIl6mrYL
qIv2qHUcKzR0XrWD4oSIY4wYibMvrbT1RtZexrdi15XON1t0iitMrikJu10g7GxX2C0WbvOUL+1Z
iuKOCLUi6Bx2zGmGB99nfkqnjStT7iaJDJi7xtWWrKSg7JAIqYr04nTZLSMiXHO7v/rBSPYqejVX
w4EQTNw5UE07yrf3zZ5/ggX9jfzcS4K6qoMW4mdtRGn0A38FEBifihtMJmR/gkrUU0/sgovxlGdF
y3+WUo7MJ9NhR6JG54UoLYNO457n5p7PdHw/xNDQFMT1R9fIvOSGckPaIkKS+YpJcuGts57dmrXy
RkhIgrLP19X61WlVwuSjNj+wFWmn6EUqP/W1dvZWzgIcdQsmsyp29qhpgB+NDBUslxJI3+fLEl+0
tjhUsDA8PgqnrGG6wxt4pZgUEM6qCa9xso9yZn1fnAa/8FO1zkFh4cEYhdq6jQVXhnwPPlZIOtQg
CBfURsfrrOJKOKSkUP10WIXktbBwn6d6qTxaJVFiiTEJr4faHhCuzc6IBsBtJZ0gp9oWIAQ1K07r
r5+s9vZjZy99MDdcXj17n6bZz5yFNOvldUVttaeLcpFKSWqG5rCa5G8JlG/PKSdMWCt5YYNwXN3a
moAEhrnV1NxMOtgNir3eIwXmaepNxY1axgEhNtxaw93o5PhZgIrdTAoN6F495g5waEJplA8RYr1c
e4t4pdXy8BvcNQuWytqYti9tJ8Z419T1cTCb10YclzZjCgth2O9E+CbDZBem9jWHq51jtsHqCGKU
Eo0MHmk/Y9pCb9phwVxWt+y1K0XSxm6QNHc87xOfwq7a16xFY546LKf0RlE+BVU7fsD/z7GG5tcS
64wgm8sHAbYE1f0srwzyZ2nxz2jgkdn4+HNjt2/DXY1jIKoRg9iD9qjUKit8F/njVmTEioYqLb6L
CF4DPU1eS0UioZoZzyGEXLNpXm19YWgzKHecUF9rPQXzuDynkX3FnOCu01jsJuVUJxaaeb19nTMk
3FNNFG7CR2vn6pXG4HMyG4+rYj5OWb5L+umiMHOEke7AuKyxGHHHk/ewPphKiYeY/5Ap7dnpyCBZ
hMJZy6kDqdT3eY3NpGOzJCQK1NWs9fSxvvdNj6I1ca4K7gWSh6t3QyGKrm9Zz0CBkdXyrdC0lwa/
ZNCbesBUkyoxM2l4VqzkQ7F6DQo/WBYWAgDWBUbgpzbHhkx9pYYmu0iTdtQxhMNGc3wZnTAAEezn
zIf8gkw+T5j3lTSdByPs3SihCFT4KWXYqCRX29m+rTlzY47Zy7QlIa3XEx+bCI+k54AL3asqcWuT
XVibkXS6q8aGtKX5RU9Dn0L7pqO/FCCUNr1azrcUkhb980MZFvSadHkhiWm9LJ31jMDmuyrHxNc3
RQQgW2xZ5XXcTyN7dAsPIqVyV6OBQychRVtkzlatpO5XkZdHdBFMjJo9VNdYwSCaLfN1J1j2E7IM
3CJKeQ/UfuvSdH6P0dgNnepBGw37TmR09BCTQnyQS33U9brZybB37qZirxafoEneStu4VXQec+E0
P2ZY1Xw7VDv2o9LOvF6KADN3FkbJUUdCINAKOtMkkUwJd/3/Iew8lhtHl239LmeOCHgzBUECBI1E
iZSbIGThvcfTnw+1b9zTXbuja1KhchJJ/CZz5TJKMoMpr41tp3ga9BlbYltliqTYRn4h6odHmHBA
TlG5qgLp9vGA2RACQux0+NDUPQDqMOJ8XPm/Cpa6BiKSSOCAQ3bBprxxhNq4n5ICY2cmDhdd3A+K
+ETWHfLHRtR9bYqfk74OfYEQ+F06KzuhFKNDyazOFhv9ptWj6mUq3v5a7KKkDg45tYvKiKmuK9lr
8vRhMNZ4ILPfEwjVuEsbJq4quYm5CKe0VK7RPH21Qs1sCND/QLHXECaFXGnKLacQGMEEdPP9tHCb
tFBH6pAHIQdIk9fPzDRWdcnQXBvtlhMBsIeZHXrCc90Q5dABFTSmH1TgV/Vap/66C5HWDoC0DzAA
uA0mHTdErmwolWdFAADOAVW3GexdxQwcQSsgo1XGVVMVvE8n0jdQIOzigFy0ZWKMSGgN8XAc9DAW
oMSOwaXTqsTGPeHj19IVkg0tvphp2O+ST+FkEbDfKPyQFEwhpFhHMTfvRanonDwlZ34Jd3XedowD
g97Wq+FNnYyzOSAA+LXP6Vd+8H29mHLy0cQSuHJd/fRhhPkK35YAi2STVNAIgzlyf62GIbOu1voa
0YMSLZguTmcCXRC6REUEjlgn2GOXRblGCgCEYoSvV4x7IW54U1zyLStusyipWidRll2PjdEmxuzU
lwmks0bGpDgLbavMnL2EAEs7MfLIFvHW4SBKCgd6W8HDCS69+qgALPpGCUuwzLYcP902zvoF8J9W
TTS31sKtvLQ9o+9mpGUXfpJhnH0SinusVBZHNwz2oJIv1Ce8SJjxQF2j4HVCYVs17RO9F5WjSDTP
JP7EUiVtLQh9pHb5Uqd/LW1k+UobijasAMyLjW46//qqbwfJYaFKDPSneGcFceb0GP2hayMUQOSK
wPsStrcCyRk7tHJToch1iPbEeCBN91LqGdNFFtizSZfDwoLLD1F9LmHhcVqH0rMcBwfmlZmPnQE7
GbMIe5UIEUmghPtyHMINWIMTJSFdD/ej1wjTvWaKBoBFHt91Yvadqdwyk96Q40n5qAdy9lLj+NGI
lkt+8SsKjumyaDOtZHwfgczswiX5KkSDMalsMrWRFCKYgjdtQHUk8/I3Vf42jyFBPWNG1WicishZ
lt6yBb1Lzvg4Zna9oIcM4/q5SAmkM2mmBJ/4z5bk8IRwN4WMuKVPDlpDb4cviROnNK1c2mipQRbk
Wum2fQ2f3Sj1z5EBvCZDZoVqgGeSGe6KMclejbK+H9cLbdHulKoRufBQFkdKMmwZgxW2FM8/PUYZ
SadA20/G+4E+gpy49rUoahfo/yuo4pPQQTbPFBHoLdLICbSYa8Qh0XVGGDyHnSC8GcPOQI5GB3Qt
a1hhk9F+W8zlHaEF6gTvrToDF+JV4q7CE9vNjFYdNYn1XWdobzJppT4avoUXRbtfAJ1LcX1EhswQ
KR/afV2l57yqZbeQ656CpN2VCgMsKRjehbEorhM+T5SWmQuudStmUjixCiRGPgS+VwjgFC3mn7GC
5rutYx7PcDbSOfE0JZwJkAMcMq1pOKqVGm37cVtUanCTac+qQdVsIYiuktoEDhefSRk4q1hOqPuy
Kc5Mx/1AR+kP9dXyQ2IXZgkWUZVL71nXg+BlmeSOrEYnY/Fi0R8uEG8hUOe4fcxqkR6VdP6RGYg4
/TAvvgy25KopZP+IYaclT4BDTPl30bQbAn08yLW1b8MycHWtozqSZXdKBBbfsrTMiYhfk8KB8a7Q
i7BN4oRFs3InpK2GZI6+sRgfK3GG/apxhVLY4EXLrM80lvrBULcwV3W3L637UQbo1JeJJtzUvUJQ
0l2XDHdkv0l+teTmBsR1WywBYAr9UFhr5Lxmxl1lhBJthxW1mAXzS8kt7itSQdAtTIP//6UsssCk
Fv8T8GFV39VFe/7Pf2V+yF/9+rd11yzKy6/vEIvXJJDtDLICnUWMtZg6EKnLcwSP59smeRfvlCS4
kdWq7ZfihPOJ2dxl2BYwZAsVl84m3wSDbMFAWawLXqHJRqkkPBGjyvIkVAsIffGkCe+sqBHeH8jd
aRAAWMF5NlgshfyBWcZ3esGwRNrHXUZWAFYVVTse0sha7nkPsS9WCElIhzBMxAOVOFj4ZVTVxjLD
7RzK8aXAQ2abkW0AAeZb0zjHMEQzILZh2ZLy8x4lLvTFFB6D0VbSzDoKo7ovtK7cJVX1mkZpB5Iw
vpIat8mnYDiJejQg3FFz2AHkNWaWcgobtdvNGc8QLfBtqsaVYgx0qvRxesjzybViPpEcJi3mktpw
WgXBMFomryJcwpMpmYgd2cWWcmjiIKWyTh/yvGx2QlreJhliRhLk/gLvi7MZg0op75+7MiAWsXqc
U4Exrdzd603a2aM+wjlpmwOYVAHfbBi2XTZovoDfGC0VvtkKvL+NJk5rh1VyIHSrvP0HaJEiXcue
rRK1NJLAUSMyJ8lRX/QgpbVdkrch5utOJyTZtpQJk3elPA+jgWsAyCFavhYRg5Xva5Hp8iiXu66x
aH3G0EnynJE71CpTn7mFLahgYzyaO8NQ2nO/UEHB7D0ropy7y2I1K4xmuS1jNdAHrb/B0klovOdd
FOMFBQAY30Wi5Y1wzOlI/VKYv+fCTJ8hVNgmdPAhCqd90cL9iCOmzXUxkyypgeUVA6m5uiUjRypY
7LC1bFJpa8ykI0ZfFTYjeqDLdi+w/9Oq+loixdhVkflQVSPIBH7Rdo19vrqqvuwh0pKDOiEGyBvd
n3GkgGM6/sjJuOnLPKPHCzfGUv4kivakjfNnjzc87aF6RON7YPbmrE7IJMahrgJZeoaWF23Dvriy
iLWzOksBFXTWeF20qI/6vSnE/aWPRdruEMBSlBJHEZfCIfpHd3AoNfZFjneBkWN0xXTLb+CjslUG
4xRYKjHnRgZoRkPuNR02XQlw0T5qBcsfCF/b10ob+aPG22D55/vQ0pVDKZYtPYglH/U+IJIolZUT
unNCjZVBO5OywDQ4OrW1GpzhQ8nbRk7Ee4Nkk21RK4W3MO2B4dKYTle24YMEDulokjY8gMD2ziho
woMyms4gUM6bYT49diqj9Ubo4muNK8JGaGrx2lv1vAlVI79B2Wk2tVFSAEc6Q04G5XspoKFS2WGY
4QbN00gbs8mTtHmymoYVrsXVE4kNTAvEvnhCxoAx3qRnT5JpIoIdmQuLDVYNwJfJU7t+U3luoiew
UEhzUho+BTPzpY4i9TZhc7fJEsu8cTAByLeVcYNeVW6kQW3ug5Qw17mUQbihR5kNjMRfv02iRT5r
uOFsp/ilz3TdrkZm64ElMFqshfvVEhuhSTueg1Adzl0Xj+exqJRjHzHHXP+8q8duW1n5wJzK0E6t
1CH9Nzyp14muSM1bh00pB/ZHNo2xg/kpmIggkeRuhq/J0mmbDDeGjRq2hqNPqsSnhI6pHONm2/ZY
LZgDD0KYSokYofiTeeW8i5tm9TfW1S3GhMBWojSfZOoSgBEMxNMufxfm5ShiEHiPm/XoLtV5HJXS
zerUuF94xUKiH4sw8S3Snh/wZmLECxAO9mpxnhHti3oQ9+60MQ7pKAdcREwE1QqmhFoQRATJsduU
+LkQF79F24ZHYWcMJ00dmJ6MgelD2lGcoukfyMg+dE25uHU7Mq3BuL6JY6/HocGfVs4XUvnFHgbm
yZOSHQOiEsi89IMajSfAPpUd5RSXQPdWiOXiMWRrt/ncfJlBAuCWnuX11A6zClF33jdY4uT0Rw2e
U8Ha1zIl2YzQQTncOUSKoT3WDVeDHtVM/XR3CSFiQQSrIAiQx2xGCuqJOMXaumwp2LHsZFXhNKpo
un7CViGhaSLcFYHyQVJxwiPRw7hDc3Zk8kXUX7MgkjTLHYbZ5DxmzeSx/AjQzHFJJLhKb5bdOMSA
58Yc8n9bqCDGQpWWRZrX6zo9/VQ44kwdEi0DnUPCYFFNbq0u1ffhPMm2AijGsb24SlnPPq2QHMZP
yzKQVwOMcDRquC0FNmmnNsJUhrC6TW+JCNAoUYpSUZn9ZxwlYbNJ+9pw5glMgDeJN3hEEpSxSDJI
3Qm1YHpuTZ1sF+woM8I+twUKZ18d9Nju4yi3M3F2UaavfZmMb04OUVVRnoWk+p6z5hZBZGZlzXd6
xbAcHQs6u4UTNyKuzW45tZBRIH2eSrDanoxVXN0ABZLZsCdrvINoMRkcx5ao5z53f7DFSaIgdHl4
LifmI7NoYZjXk9ShTup4wK1ZcWXjriP+xWkjBjZ9Jee+EA0ip35/nKCXYQAxjCiIyvpIZXYOF1Jh
etYbo/V0o4hReaWtk2Ab4RgwWZPfTQiKpGZo3Urtt4xj+x2dSeYjemy24wwTrwxfBRHBlQlk7M59
fT9PWMIpjYRkfQxfZJk2KFLMFfzxGqNZQz5EUmGzhMgpPP6DlFQVK4Bc1emh35s5l2fVXFqFDnig
IHCQ94GhktjiLBMhC3IgHqlsZhYjemKj241T1hymVr/71TjySdoEgwluVC8eUpwQuAAGwaCRrhjq
F0Fv5E3dayR58H52mWycNAM6LkbT+jYV6aNrUYYZLoTnJZerY0tmEOldM/lzugqsQ3IJ1Q6Q64j8
H+AqecJbIPPTpdgjTdQPlt4d50Qj+ztJ7rVyBiXJMONSarXH2G+kF+rCTDqEZS8dloH5YLVe/r/+
7NcvRCtJh2CxoKVpzQxYnbfExekGuQd664WaIR6gsREkqDfJTg1qMv6mWTzE61/8+kperT0KS1sR
8S5wzJPZ7NTL0CFY3yyhA1NB9xEPwxI1L8PLCN39GhI0FjvSffFivg2f1lFiXBg9S8JOAPjdUlap
xN/Y6qVmIajb8WLOp+Ady6puvLS1i2ki580Kq8w4Ye8iy5Zew2FXuYkneplbbPVP/uCufNT5r9Do
seKXSjt/ki9xe14IjrDZGJDstPvCshvg65txjHfLSRB3gvfUlLD0Abnt5S5PNtaVEaH4Yezlc6Js
lMf0Qzd2aungYiO6k1OnTvFVXbF/tGrcce6GyNEv4ZOae239MVQnDgS8yBTuEUaZxUFqtyjhFdnp
wx3mcv0JZjQyO2BrlpmFtLGiY8h2yRELTKgw8kP9UYp27+XZyTSugvDJW4ect1NuabeB2gPGNH7V
e4glHaPId8Ifp7MKTavZVH7l1uk1f6TqVov9LG1F6IqcHRc0JP2+eEqehDeoBEBJyB62BH1pW+VJ
/cjkg4y2dsKL87s7KTfLT1iqRIPBPfZChon2cKiP8Nuwnkzehvd8sJULJu73vLl5o35O7vhcTf7w
El37J2nXKBuoticBTHqx50duNShELh2nhMjPRnRt2KTqZbAw7OImlg5sEuGKQ8iU2NOwHTon6M7L
XTs6ydEqmOcw8AGutDMyJZNN62OA5CF/KYnS5AjbMt06GJHNs5l9bFyepDvtWpBkpF962ctg+J5U
Hzebofcn5hCP4sW4yrMjs3CEvci6rp2X3kcbsIANJxvhmB/ME8AxjeQ12WfTugJCOo7ZC58Z2A27
4rs51a/CZfIzGPpuvl+26uEGcXIbnXLezDP+QRBqQJM/sTOI3xsH7O8sfU3A/TZhe8gc7hruuDfk
EM8cwLmyX33iY3dUXZgYHZfq2dpHkK/bjbHHGE5U9snNFDc9nSwGyYDMbFWnv9a74kwfDpdg3gii
Hz1lK6/a4YmgSA0bpz3KNm4Fj9NNcJOz5sZ749YU96sf0mo85zxLF/k+2FObprVdPHednX43Bzyw
RrsFLAFb3YW4H8EEfW2d8qU5BMCAz6THOMIDzsUFPDa784gLhU1CTsV75jcn475y36do0x4Vt9rC
yq2xg5me0zcEIY/GBY5L+aLaawofBjzpLg63EXHbP8lP1tmQJ1r8ObfKWVTuO086APqMbxxlygdz
vpVQDwPcBf3OoOWdFT4YmJoe7gYfWrqp38qbsGFkUrnqtTuYI3QHT/po38R0y6DV2gqnek/qDyxQ
azNtzJd6bz5KGFt9ojB1Gre/yx9XRQ9U3MUWvfQxGz3hClZEyBUQWO+IV3Unf7YvyTvOTfXWcLXL
YtjNc5U55iN94vIjZXaHaP8oPioX6xIl+zXtb78AICNjtmnWEx+X8fZj9TRzKTeKLWMi3Y/88k5/
GXfGG1F+h9AtvOqn3UUYv31g8Tv3tkUsC9MTvrldqXYv4iXpMac79MZDdsGmEGsVwc5u4PYvIl5s
d2RtaRRNKG28nAMI8QxsoJ9QPKnwdXuuRNv4gsc5zwhgziPUGmWDqX5zRbNQc9ewaPBymImigJrn
aNSeeBMqez55u3qK3gUDrdGm/aRjnbY4jMNOZBib2dG29bANhn3sJqmjH/pj3PCwWUyFtFmvppX7
YJt31UUk7Kp0MAMrYjTxrqFtIEBDr9O3rR/c8CBT543YPECInJZ74RHHqfkhucHnFoCC7Sx3W3Ur
nWYP4R0B0qDiG07dz/BsnqrEGRxx2x2Fx+neOi7kBDspFcPJOobIQL9HTGqPwo4uER2GcuVGRBhb
vGhX4954DR+5El6NvfIlHFuP/ZfQ1AMY5OjRNpHXPDU+ZKAYpuhGvLO2iBk20av+g3PexcBNE8jz
VQLoH20mEgMzUk86WzjYugxyLb8N4SlsIACLimNZW/OxwXr+B/87wU/eyFoKHqS9dFf378kxfw5Y
2tTg8JVHu9vQtUGTKR1+U6Kp5iibAw9DAVtEU71vayfc5/MuwfPnSVhs09GwYevU08RrWWUjDvaX
7CwVdq3Tv+b7tvIYKcGpMFjne8K+WxuW9exgxVYwAPGWS1S4IgnS29DpCHvcGlCzL8psy7vuyTpJ
olsdEEFqhl2701F3LbaJdCe8pNvOo3SX7+Pv8JSUjvklDriG2uL9LNlwF3rHyF14whRB6mfhdQdm
nDlvsb4NnT3jO1ZsMCDZDKSzn4tX64UaXcLWzTaMDWNA4R2cHzpu8KWd09GW71PVbvA3o03pPiwR
nh4E41MTcCw4wkV/xHRSn/zlkDmtS2IYAiC3PmFa+VE8y9f5JWdo9AH0g6fboTjn6rZ9jZ6qedt+
suWk0O4OyofwwKe7QzwfOXxgxnjHB7EQMIHq+5pGnmVdktHupT0yaa0D1uQpsadt5VmMfd3cTnsN
QzF78CR3gaTx0nkdzF3TJsxP/woIbCbedaOLB7wDjdPw04leAPZFBGPuFk8thMHNcCO9lE+a9AGa
sTvzQEQ3hIRifsgOWXHADoHe366Pkad+qNalv4OYWE7zZt61n8FeETZWvOsfEs3Dp7C9CSgwcrsL
ENDYOR/eAYHijIcb42dvvNP6ox65qDHko/FTsrZjW9Ns48RMXrsQdqAIjzP1RrzRnprLCE3+o4Bz
ucV4YroXdiGUGpi1BsxkWy23bEwcl13TyzuvwXuttdv7vNpLhROJGwZW0B/6A6l2JlKkwpcf+PeG
YBeoDTCOeZiGg5HuVm5lanNWMUfSo51S7EzNp2eP9QuVQlLedLxgO6c1rzSSQn+iYKu+m4fOeuwS
j8QC7S3J99KFAwr6kxzfAAWLh/YOizo0lT7udeFj/5zWbsrgReOMQjjkGHuTwqX6FA3CSDbhk3ZH
IGcz7+iKYQboXlie69QHnKOcg4UUn8N3800+cUhk38lleDPA7rxhiy3Ssd5Hfn/oXtWHKnNnJsJw
Sh8VPIZ7ZFMKSnUvwglsW2PL89blrgmjKD+UymYu7grDQQKIXW9wFy6P5Vf1hvUgjvu0frFJaf4d
alvkHsUP2q5c/UZbNr+gXUSGlWFlAANUQ8K4oWbsdsZdI9uiD0x6Ldy4P7SPTDuDZ0Gwl9PyUx71
x/IlMTeBZ15Dyi+/eEKDuiGRfUKbd6o0p+JhIR3RNzWblafEYrvU0qaBgbLJbtRxXfGO1VoJNHqa
wPWeeZ2IQxEPcH35Kbzu1DYfmLgF1bM2XIT7/BGlzISXNduMrgOq6Adkz+Wbi61GGHEIKSVs3FDE
Z3grjy1dh4+zo8as/Wx6mDDw8Q3LRrtoJ3j0yRPBwtSoHyx8wR8yn7oVwY8DYF68xZgyffdH3IXZ
MlxPsOog5D/hNi34gUfd4uQXPGobR9uVPoG++/hkHiu0YCZV8MY4RXdUDuEbeyY7DKR8IYFR3U60
q0d98atkt+ptUxjsuKNdA6QxrDbN185Gbk8HcHVwCtULUPBVu5QdIW+qR8a/4ZvEgUVFlTgIS4pD
arrZUyA5S/n1KrxV0xtegPgh1C+gzthyBzsqqNiFogCRmvJsItpOrV3zoa+2QUhZ36Hbp/YRbeuL
h8GtmlLG09DsZVs45dfpZhJj/mYZDh5zkQ3K/oV1tnZF0MJ0UlKd5b5h5Lern3EBj7iEAihFI/fd
IaLwk3cAwabsRTc2KPk6BI35+SV0IdlioGb62T47lu+DaYeH7BqeK1ooi1qph7DzDRDwoH4wn6ER
pWA1t8hkrCOM5dBOIYv78X3xwMuW7sU38aJcATP4saij6BFe0frgX04tLh5Kh4eL/9kb2B2NQvaN
EzwEknXKfg2/OI1zvOrxPTmbzwh2P5KfxksY6e2rrfoZYEjuSAE9HzWyXZ6sB7SM4HrVcfTzdoPr
6zb6yhNmWPRDXmfDknlp/GTLHcV66V+ACriv+xegD3KFGoQtjuyEd+qD8JrvxE9xJpXZbtmq9ynn
IcRPPvLuPQFf+mx+uLXG2umWTdk6uI0ODiaan8GhfQ6bQwKZdy8fBcfwc2RukUPoU2/uxV39auH0
M7FD+bB/oNALmm356EAMuBIOkQiaa12aS3eDzPlszk6J/hHiJ3sVRuhuPkbvVNXJD6efhO1m7GQf
MwBfaH8PFSzLHWUT/Gxu+e65v0TKMfvSXlidD/F74BJIHzhT7FgH4yyhL/xitgDpwlqeIgDMraFA
hbfVN+EoejioKVtrtmOH018/MDpxohPLamq3yb71IyTw99LjetisJDF6OGMv3VdrE0voV+GC54Xn
+Sa9vNQSY3kH2IehLZpzLsb6LYPLvpl26pmFw0OKLvIh+kb+uprN2/FPch0+uQSER2lXvBbXOXdL
7olL4JL6/sgZxaYwvpi6HZUjIY8IhV9TrBuyzfLIN5teu9Dpl71K1DBusckm2lMRB98wx2nX4d4m
3yotBpWRCnPSjk7Iq8QHTvnQnpBbnIjaSq7luXyHjm4dV3xTYOqzDR7Cx4j9ZAfP2TdreHihhJ59
+JjiJSZzyMFxXkByZjPuap/bZ+21feZ4jB7EA0KC+3o3PtO74mZ/lHbGYZ9exK3x0rDbagilJUlS
62GpvVJb34a30WMa81zdIKgJzgyP1CdOD7ndCw07hlHtsYInWTvtTmTkx7DvyfJZTR/NpRaAZTYp
pLDCGa/myzwdLGc4B5/j9Jy0OyF3NYzmVHpLG1a/Z5xToH+2DQofmrgRGaMtvq4baDrX4wHj1J0m
e4u6y6kASKOqvdDlH5audpjP1R2nIJxDy595sY3bPGj+5PIJiEdl2zIQvKExjuwUPKh4mjS0QPuY
i5Lh1nktn9ESfhSUZdF22opfeD+l7ZYD/BkLpGIlLtiVZ5yq9/YFOYVM4yld1mSNTah1A1upV10D
EvRoZRjdMprxf32VTiSaa2llOe0iJo7RsKUh7yNoegvTNSlKSccFoCGW4gNa2YgYqfjXn6eQsPK0
q1kq5Eu10mBi9cM9juYpwP4HwZSyZC9CprQ7A4c2ipVWkH1RK/gyNFMfxSETP3yQxZjaC5YyDNGx
v0/FpHYznMKdqBqQOs9shnH9JYF2s+mZbKDxXhRocO1RlSbKpan8f79MZnPq1Up3Uz3K8GQuGFGq
FJRZk9W+9W19l601HC0BJ2QbOhcgLPyEbV4JdCq/ftGXG1kvoctwARATgjHpmw05nFlELEzYN15U
UZjDe0SCCPCsoj2FyQFEi6ulqCVXIcXZqNqOVWhCGpCQPjfnUZW/5FRsMSqjmdPNS8D79YlW1+Ay
9U5Z03MFAv23hbq7DudvpQpOQRfIlLBhj3jsJdFlbOtDzJ4RUNr4ZnvwlXNbGBeux+liEDznLkgt
QGYYnAXVk9o+zyrs1fXr2Jxq2CLtl5AkVyurHpupfeiEBYOyRd2UU/Y+6hUQ6vw8V4Lidqrogazv
pNm4T+fQqwT5rNB4WkPwUEjqoxHQHBkyntv6TMfSKJ6cBZeA4c52JBa96hdtl4awgYJpuY2LfMfj
oIAp1QCcqPoyhSGyjaF3GnH6NGVN8K0gQtEXeYHSHNtiwigdlRXnTJbtG4PS1Zi8UZyjM7b51A8N
SnFsudyBgMZNrK5TzNY4mZk1HQZsOG1rAAysc+AgkrJcy5I/Z0DjLU5ugR1DznBCKUA/+rz02o86
QnwkwJjt1pO+mVEuYCHnI2A/J3VENyz9yYZX+rtFlUayM+QlQ9PxOLQkfuhvhi76lMnFIJiNN6r4
Q5QWNgUD94VMhmCLiRpBLm6DjWalyFzGzXz7n/9zGPoH45z/9ndZf7olKaKpMyFSf/N3MSZt6rTS
aDwxHX+CSXXENgQ6SEAxhJWgFDQ6aBcu7n+wsZH+7oX8n7eNq7NhmRrDLVX+zSFRbPVqkiepYdJC
AGaDUqzR3dgY72cdLfwiwqbPmxMyPKIt4XMyTqazLZW9ao3+v38E0voe/2apwxPAIAwHWpWIG8P6
7QlIqSbO0EMbLxCxRUhqAVsI4TsqTViRd9FdWDGfXA1hWL4T07PhpmHdt7GohIdw/oMd599Nuf/z
scgSXFTFVDXZ+v21aHEgyTghMyuv8RsuEi741VYgm6v3CC1aIJjqH56E8k8LUEbiYSAxEXX1VzT8
X7JYUyZ2S1UJjacXwH3GmN/wjIYnSaVFVP1qwztheNa9VVWAYUzhtihR64nSHjoAKhPSn7IggWKM
JypSWjuVqfVVjf8UpDtktyiumubJhANS4dxrdzmPtyL6AWolsG7xDjlsi53h5d8f6j89U1lRDCSy
5up69du6xhev4lYKW8/EvX2rYw9j6/X4h83za5H+vnKw+RRNTcR/yzBkVtZfProJpfPcWXLjDY12
xZvmMuQG1omA3x07pgKCNcbislSkq4UWX4zmfkq0E/qPCfl6dtEjVlTWVvfjMVDNI8/erUz12+pW
z5LqLaub0zJjoFHptUvExr3YRz9lkze7f/+w5P+ysWIHKLKuySKBsbiBr0vkL++D/PlJCmWFdsCi
NMV4HrcCHY4To5Y555kuTZx7uaHsJ9yexBVWNndFkz2F0gjBETduXZ++Q0v+NtPm1q6eC0qIW8Ey
hvdBbjZ/2CP/eHYoKoO71XNM1n/9/V9ertJaemnEvFxW1qaXcLVBcLVZVtspKR9uKSP1VdP/NmmH
BH9UBBR8zJSfGc6af3ot/7R7FA5uUYVRDzH0tyUQQiyRBHNuvFRjemLU6eysbiNzBCZUy7Ubauyn
bmDEHjLGGKP869+f3T9uX8XSCHzH501nIf727NCb/GcNThCKCLuXAZmHGJLofDP7hCgPgsPbdedZ
Ep/PtLrEKIP8mJjgSqudzIRMDhn79B2shigLZP8NGaTfnZECuIanKqvw7snosq0Oef98HaLgA5+I
AzJKANNk8FeXpW61ofr3N/aPFyOOxLrBbSyTOvLbDYFXb8cCEhuvLQ9aD8SuK6gCYa3tJqxmugQu
8SJZ+wzgPMH55d9/+j/di6yw1fFMxHDvd6t+dQrUXs25E+bVp0cAmhgJzWHTErgUGrdEKwBIxu4P
7/mfTi1VxDFJxd8HJ7vf7OTSqS+GORsbb5l4lhBu3nSz/EP29p9+xm+3Xax1MjpRFiwkv9OiN65q
5n84fP9xTbIZJB4fq9L4rzVpJXi1yB2bopZ2ysgIYOYUsTCEZcRdXKZfNkFqvNVqYrfU4oKoiWE8
/OEsO2ZBfSBr7zSI6EPxX8fbN2NKZYAYRKTvxVW461oYwIPCSu6F+RZV3M3zahgVGg9VHHyshmNm
AEvj35eEtG7lv5/2xF1rJkkUa3Y5O+7vO03Vqp5wUovmDXK63XGN22qWE9JNdkSSs82MNruh7mbk
gN1NKNRMTSpK38oqnH9/KX+3l16rBF6JYVoUq5osGb8fOrWO7fJcKbVXFz9CyLA9ksGvjU5ijjtf
pqYLDqS0OJFy+Pef+9/VCaxJE2KdgW+/Yv76hP5y8Fqh1C1NmtXeskSOIbMnWz7sTVkN6NE4dJvg
T/XQuuJ/+8x5f6aGO7lE7Nbv1bHVxvEyzybqMNXEPwJmNqXsS9UkT//+zv7x56iyKPGAOc3V9Z3/
5Z3p9HCK1RilZ4LdLIHsCiNiBjIB//3HmP9d9iqS8Zef89uhJiiZHkAcKT0sKTqB7BQ433T5ui1M
0AIk0jCT5CGLy33ZJhPndvWqJnujTq68fbCGoR92grVyrpR8q8DHkpRI3CVUQvYS5bxiQv74O5wP
RhhstYrBTU9kJE4iE/L7Sixc/EOF7aSJMHpx9yHkE1JFED6GOTowzJLB//Cbrdtwtwy7X9Fso8qE
ThqMkuw6siqTsttG5fL5v6Sd2W7j2LZlf+Ug3nkuu01uFm4eoNRScm8r3L0QirCDfd/z62vQ91RV
hkKw66KAzEBGupHEZnPtteYcE5+5suvZUOKZ7JFHMssv2p/EZCEviAOSmkv8YgBFjr29YnvKqM0f
GvRq8kWzUUqAfSwwN/XNKt8hQ9IO+Bj30g9e+pQgD7+FriMG884vgl8qTLxV7DHBtoWkhzlp9qYS
4lnd6NF0y6a53Hp0WHOHAXgHBHoZxYgH5BA8Ek158MObz0+hdubBREFpC25B6PuGOK2WkmRSDLZp
uRulAAH0oH/okozsA/1BVs4PuhFkGI3xHXaeJyeNbmsnMIE09Vj9L/NQ7MfMfMC8/iy0cq0FxfdJ
SV41y0h4UjfVIk/07TQGNHZKaxWq/mNF9hQn12uXmBKJdFTfqhp/tR3fYWtjSmUGj3nH6FQBCGo4
P5K+fxCNcz017QNJh4u68zbmnDmhpA45z8HaxEbYABwHkBMujaFdBT1ezugu1c1LvCR3etM9YJnz
q7dozHaGob0RpLL1FPsaHky8MCr92GbatiD8NA857J7HFCsME1pN67KaEFfgWVjO71M3STyr7fYh
sLS3j5/rrMs6r+9Q367qDkKFjpyvAXk/GJ4rGAu2lXqso871CJqAqv9s6NkOn8WekLwrsnpufWHe
+DFsiKD6rkz5FW4XmDtB8D3o45cqKKbLJoDJ4/nKfUOQqNnab46w6ObL6inHjngLLh3vVnaLNS6/
Zw/KNeVhuPriCjnzoCCIWdNoPglUmfbJYuKlUEv1akQdDYYs96tx30AuXVoOfci0Epswdd5CBOxI
MirkLCqnPa4HhqCe0btfvJf5cX6ygBpkO4CbcGB5OKdbFLosXdcXae6CA0Gevo8VJZyNaulaopdr
La3bI7xXl0rRHwe7+anl6kNdoawJAmmu865gmigVf9c3wxcPMe3PXYfBDk21LF2TUDFP1/bKHzsi
g6yMWEibfrBSSKSyDF4Ql/sX3lC9eOkEndDWE7e24WwFSr9ryav44qE2w5FPDxF8W55nUgr+Pd0r
NmMsiTFpwcvK7xAB0i3+v1RZf3BDMHUshmgYL7IEcaKR76qZptHMnnOzc5AVE4QhVeunSC8S7AS0
5YdbeH/TVe4pyJ8wlugm8cIOylmvIlLJUm4NgjnJMW10iHOwtcx82nittcCykfz3NycG+yMDJIOg
t6GfxuvUcVMkMZ4qCK3tdaM7jN6rIwyqRZdUh7LPDkk7Iv0xJmAx+fHzK+/PCpqEHBZIGyQ0ER7i
pM6MuwJ3kxZhR5GMm/ArrYZxPNCt24RWednr6f2kIB76/EXPXFNU7eCubZLNqASsk91QUed563dt
4uYxkk+0hEVcHyerBfoR3QgPnXSGR244ppF9h4r67fOX/ygBf7/bTNXgY+saUQuWOC3M/DApMjMp
E3cSjclssePqsHSkd+qS1upNlFh3HeYAxtuCmbQC2qKnO1F25mJQ5VPVGod2/rIM45uxxstfDJKO
SX4cx3ujvQLjt49yLPp29dXZ+nOZ4I2z6aBoJ6GCdff3+qcU9K2tNuWNY7oPDNzAk3yLMOGDoPxi
d3DuwjBo+lkcJiohcfJSAVJhTzZOTE4jXAMbh4dvb1NBciI6byxj7Cgb5+nzE/NnwczHg5huADmf
F5vTssssAGsqJIyXrHcxedn5qB1AMqzUQvv+cchJdFqbuv3F9fhnWWnOeaHGR7HOC5/cBKKmidF4
duwqbbsfk841zfgmtNTLzz+edu6YCpV2lyEhC+qnbVzKriEM+d2un4k7i3hPyIzG3HDjUZm/lAoJ
kqa+iVSxkbAFzHoOlzJwWrXjLkQUCKRKwIGb7Cciab5YB86USxwDTaV+l7pqsSP8/dIayIbLogjb
b4UPaAqDB0MMrAHeJWT+i7Z70bwIkU8EI0r76lIT85P29H6clz5bAAnjSXPy2jxAGgfKUew6AriE
idGPDgisBdXOWdfzftfAdFtg0ATXAIkkM3ye0hJVcerfBJjgF33nTUvgg1cfwFupYQSU3NTkbm+9
IY0h1vAk8MMFtz0NM02vVjjjEIUUbbbxaiJdTUzkw0yQ+YCONYWJgR43CT6xZHa0HT5YBkop16IH
XvTx7QDxHNhJQJ8wkdNqBQfX969NLfZVB5JhytXZFO+TqWuUS9jHIDnCH/T1UL6R57FU8s4FxOUs
da08AnjeFPM24IsLbr5J/ziw0plbM4TemacX3BTBcA1MFrqxV169CL1cINbWuE8r1GglQBRPtHsi
LUxCv5U33Dlro6hvP38TZ28uIgcYXzg6/P+ThSQ1S4oHP09cPJ1IqvjYaqwdpN18sWk702/kCnYs
9r0s6ha9vt+vYNxuRlaUWeL2BkMntImyBdnBOl2X3Z4S6gDzAD0456YxxF3Q6iT9kbIip6/eyJ+V
ytyh1xgTSZqfHP3f38gUqdiIQbMSLQz3ouWP1VBta/8Yp+OzmK2cdZ38qEpxPRvhU/njv3/AOQom
D3QCudTTjhy3gdXFAavZGHtv8/Gu0JellffFYq3/uUmmCcbKOGdT0mg4vWuHOiZoJmfFsGJGDA6c
/0VSJKiz7Lt41KA8sGZFRuOGpMYv+oarHPL8okNjoldQxGMMD+wc3Mmh5J3Hd6HpPKUwc3SPsIEB
eWCtIXD6ehk+t9oQQ2Gyw3fOtGWkVUkQfl2MsrPdK32zV4riyKFcZrp+Oapfrvpnj5NuwLoDeyH/
mNwkHCTbovvljsONorUgkePi2M5R82UlUdYk4Y82+WECfukVcFU9FalV7sMMAcznF8ZJzs7ckOKM
ccJ06gSDcJKT55zT6gCe/DJ2MRnj0gH0LwE/QKAsoVaGaL8wSeVNfRtQTVAS3Dmy3qryxZbmIUVb
k78PPtaVMO3cmnIp4gEJajogyoE/Ooc0nX4QV3Pm39joBznQzCBe/E41iqPZxI+O0TyQoX10BpV4
XwwxNcpJs3qppFiXvoK6lnqJVjUtSOcwaeW9Aa2pcMIZPPwe5gzbA5ka61y3LvEY33cGCJjCri4C
cg0dT90w4V95tg3w1HrKQra5XPYqitNBBWupXwZcDotYhLB2Xj/+27YI55qPclHSUQnyH+QeffFU
Nc+ee5sOK+sf3r7T0r7y6rmlkPJkK6t9BmxJxt2+Z8i5mm+Iqu/RBwWjK7S2YgPzw+JIR452iKrs
GPnVzzaod5NqHpQ5lbjpWbDLqnyAxXE7mRWRdXS/4ir4Gf3QHJAjbYAowRpvcXi5OSyyeOZM2YmF
Mlqx3jouLlmIetkZ6B7ntdiw+ZIKAR+8VIFbp8NJkPv3Tc08i3Tozy++cwWGpppsIzF4O/M27vdV
MbHbIQoBiLhKoy20Ibv3B2+vRmvNL7/n1XhU51BIL7lz8vGLs6CfeQRpLIZz0cyw1jit93WNu9rE
vu1OnvYGru0Z2P+jrQXr0skeouK11QzXcMd3azaWCYQ7wbOa25e5Zxxl1zxkJUA9WTD1K+ZO1bYe
EFDoXrah34OlymkegirZfX64zq2u9LQ0i3qfeuyPbXcHbXWo/Dx3+whFm52R+Uh/J+0fqjjbTUW8
V0neNAIcWqg0x4w3h45k0avtQ9KgjiAx+DEJbhJ7+hkN5nMq1bcJFlwkv2vpeIxr9Ys91dnTq2mM
JZnFsKc7ffqaihOFlSTXHTvddWn1FaKhR78pLlQ1vCMleZklw3qMfGLIxJe5QmcKa1577jzrmnBY
q3+/tljy+qY2S64twlOWOlezNpiX3DVbka+EEj3grCf6Wn0rEvWNPvUGYts2671robcPWPMXcSOR
MQOfNtTsi3DMc5td3hzbGYMajJ3byapLjKMJcJ4zOTX5M7ixzTiJ5zmmDKgOcdmWuFQzeku+ENeW
7+zNwX/8/FrSzuyrODOqY0iLDZY8LQML2yRMO6O7VI7dw3x+esshvg+IefNsOt2DqsaPeWpdDrG8
DvGTofPII+M5qqe3xvbvlMx8zoDsKyauWVv74u488zjWDFQ1jmHyTPpjOt/Bt8wm+tAooVv21fm7
EOUhqbmAQr+8k2321TD43MViELOlC01HUnK6EHFleLleT5lLd2BT+ajh4ZksIK+uCit4iIKR/zl8
cTvP5/ikEGderwrDYAJt6s68Qv1tcFFM/VCpHs0rHMtPEzrGAW+43Vz5efZV49s+d7b//lon15uj
RHFkmnOjzIGPVZPXXUQapC52OFp4LIccAJtE1mga20AlgJO0eEw48kKODjettcKyfpiJvqlpb3zm
eVUx7tTcfAJUnzLJJ50E3FIybQutJejdVne1UhywxAYg9I2GZi0UiQv7omirwwf5GIlmyvgRNl/x
bmaaOxrUhaIDuxJNuzrQdmVmr7O8uxnDN1+3106doaSz9xIPNi0XfSBVOR+3aulcFFV37aRAX5Rx
W031tdKXhxiAT6tgNcUAmnRXaTfujBaXWtn+iqLm0NW8Sz+7HjIIJqk3PYiESYnuEGmUY9JehjYI
m2SYFsUPuQtitme56cB88dRnomxe4tpyK5BlymiMS0DazrDqVEJyDIg0mxI/2gfh0uGjbExUkrjx
zL2FJsgm23STDiil1fRYIM2is1iTg9VcTP6YwELNeI5YJUk+OVcgeIGtaUw6UCQ/3HMH4wRl1LKN
/B7hZtPDpgMU1Y8RARFtfN+mFIlzVvyMz0/4FTN1H1kirARxHQx2sIUshGScDvaCEIZnr0RnHTnG
NiMWSCrFHRg9PDpc9ZPM7kCdr4yCesxWh12d8SgUUONi/MId2UFO/O5gD7LD+iA9eSFk9d6F+Z1f
ZXdK3aCl8NA8mVja85+11J70BN8igZSP0bCDZbiwLXC3DA6ebOBIXoHJG0ixE7iB4HfF3pVKqFUL
OMAIxKZRdvMlMVjlnTPaRICOmEh5k/M6ACR9i751a8RwD73gkqDh59z2yfFux+3ny+XZ+0ezbY3F
wUC2crJhtcq6bEaLBUmvvVVlsSIH/e1YkHiBSsgcrXU7ORd8xC/WwXNFCv0Pdq+IKdAqnbysIPWy
RMyJi4zxj6Y611mc0s/PvliJzj6OBBUmE05azoBvfl+KTMRBwOudzO1Hx237Fk8UJPgUty7dlBw5
HdDN4M6p9KuQWJxS+7pSOLfi81C1LY4xXdjTjaNTpGVa9IKJAh6OpERx2qJ/7xXrkv99jVCATZ9c
eP50z+K/DkIUryARL9UKQLKk+dgSyNM01W2sE6klrQsv1ZlgCWDJHkE0PeTMRapl3IK15/pJ9kae
730b+Hu44hfO2AFTIG2qExUOhYxuvk9QiI+BOO3b1ZhbB6MFAxezXLbjPCNMlKVeQSsNxtnppI5H
I5vcbCJwJ7CXmmNfp4GKkP9Nr2OEOR0GfHK9FrYR3pfFXSVzNOwmpgG1mY7z2cwhg+H/GuKVjKxH
tlJxagFtGMFnRXcVvCXIvVQir57SI1yYJ3YB64YBR49c0pBGTRddSYpUsgoicAp0oerUblZ61Pl0
GcA4aiCEEy/cEvlBCgEC9SYp3jFSASZVYXMPHVh+hBG9bxJp0JiHYujLzYjm3y4aH7yDg0Nbg0PB
7NHurH1NvKmdVP6iHfDYdtHjFBfQN9JZJI7nM/R4gRkr+Pk9eO55aRls0R30blyq8z36t+dlqNaE
FMddBv2QGZP+PbWSi7FXt7FGXM3/10udbtG6At5wDvLRDWxIihl84YweO5jEZd8oX3yss1Wyxb4K
XQpyNLZzv38utdSLvDQrPlfs1gFpen62DoZ8M9ftkTa+aD7xYjjZwQ1/8THPVT10aWhJUWqxDzsp
ka0KWUGWsLwMjH0hoKcplpemubYD50IrOL/8/fMDe/4VBZ38Odj0j24DcGrULXAM3SqqMIBVB6gy
R80bn/Kkem94hkB1Wn/+kh9Lx2mdNetj6XWiVrZPxT9TXUD1J0HBjYYkWJqEHHZoHDFbOgSNqtVi
aqyHGjYTWXB98iDlgcRlBDEjNULVz6O+HI95c6fwoKoxu+IzTRsq0nDaOiPSBqHkUCdIHrFTcREj
eqPR5WGKm3ZWYVvLqZpI6C2apS2533pcaWQN0Nu+6ODorrhXLsIQvhTD23qpeQ9VgjGugQmXOoab
p/r3wSlvMyUbFx6dWATNq4B4ctwFSrzSyU+gN9vjOp7d52UNNAkBICFh+ZLdZ7aE4/8SSagTAjje
50f17FXLNWswCmI0jQb196u2Hzyy0gIndfuyeE/GRwfaSOxNO/B117q5btpVhN9x+qqRee4CggdE
I5OGrvnHzqDulDEodCt1IVS/RxOnz5nq45g0x3TWYAxVcQf35/D5hz339GfyhOJdnf/4qK7/tvKo
ThUjSIZ8GPMIycHVLB10WvOjv8rFPpLaTZKXh7k++fx1z614f3vd0/1zNJlJlws1xdg8bGXCNRbJ
+rrXtacq764/fy1H44Sd3ia0QBGJsS1lVThplRP0TqAHoUyukUX3w9D1qxDZuk83Vq+ShhiX4pcg
zI3p07Qd1QAvu4SZQd9Q40R7Xm0vRO0a/luSQz+yrOEm8o07WJVD6gE4NRJEfor25lt4sWoTWJ4n
XiI0kmtdR5Y3ELtXwxgMIsA5YvretCBNpviBtRF2L+SpTZDtqGmxReM2qXFrk9z29GEusWSkEvuE
7c65jnPcSKXCfkMDf71g50XDOKfWV7IDMRs1lhD6zp629TtBxl1Tk6ZHMCRSqnUm+pduMntC4Nj2
aI3YIve69iwfknMP/JJMEx7BDYyJeOnrMIRjY7gzk2A/181lZTxJKuKh5togUmHtB8OT6U/EYDWH
KG+viXso1nasXAyxWPfgZ0Ml+KVM1bgWQbMnY7a5FlVAWhTmVxJ6v3jEnLtpnDmAmsEDd+upqDNJ
ihrdZUFfvWB3lRtPHTiKRjWfRCEuGPg+NUSUfbHS6+cuXgdNBm4Im1Hx6fXE/tInt5AFwkrsax3g
PbJbT19p9bKEhBvO6VDaPIKrQ8e1vIhIw9S7HsIocv0ofahaxpqFztg3JbVDj35lXvGM3p5wq26a
0RLxBSxeeAktQHWwWeukwwKsCWgQn98XZ5wCJh4LdB46yw29ypP7wlfGBE1lAvPISzfop3C4q3S8
h0q7NlM+FflbxSLE1KeM8NdjJSBsz3EQZo85HXIfI6LiNNuuZRVusgdS9dBvYXXaklqAE3dOtA+a
5LEzNp5lAI8vIF42CgEUiTpHQ6vkvoZd4H7+of5M/Ab9iGhAm4spSftnvmL+tqI51ijTRjcSd9Cj
dUlTHZSaPDQ5URaVPmw0xytWeQo6PNW1QwBfgT18hr3XJxukyeJtGLMNgFopA/nFOnROiIFom9HR
XCXYfzRm/UFMhdex2BYyuGzD5Kgk5V2QY4wWJkbkhoyTCo53LYYD8MebYGiuBKOvReex82xq+7Hf
pEH23sScKCj1yNzS95G0ArvnV7SZvCC0BrWPqfz64piqZ1ZQtBFIBRC4Mdg5nWqqkedbtI1S9NkV
QUoxfr92ZNnw1D3Jz2hEOLrDlIe7Ptg7PeiBPIqnK0eF3dAHb+pY6jcM0JhuJxCDDG/O52xLVG/a
ePQnbpcx+UE+ZLbus+YGOircE5IVnYIeR2Zxt4iwU1YRXFVyO7nZRqjjQob3LFYAKrPcdpPYMUnb
zdhLSWOf6yTkGAF94XnyBTcl2ANQA9KX0KDouplr6r3jU7x/qksjQGvoKGu1LFCeKsa9FOFThgxp
YbSmtugLaiWpyMvY+Wn3LMFW1L75Ql15gmom61yEbKvSeoVY+u57/n7wYT/5kVj5Rn43P086+zsx
mK9zUdgkxlNdVQetbd90Zn3MzZ+6UNeY/vOLDbU5BNT8fd/tnKJhQB5cQK3vVn7Y/7ryVOPa4Wng
m1G8pVuIJb0qiUxx7DvikNk+QgRkie1gfhWNOyUzd3RUX7N8/PnFtXDuUkCQZqiIVtjUnk7VRoYJ
Sd0YqTtEeQIW0liA971P/XrYsp/j+ITOXWcqhHjO6xc+mzjVvlCWnClaMAhKdOZifqKfNniJuy7L
dC7QnJzT1yfFo2WDGO6ckmODnNR1xnI94SNdhLCWv7qLz6z+tEqY6dDGpUI87b5nzNjbPg0zN24J
kSyyyDVzGGY2oPuVUWKvyjEjXUrxILgHNqkXAA+tXa/IyX0OGrnVs+jaa0t9Z4xzBGDnACEkl0sV
u64dvCtomSsCkw6hJDiU2mJLVUNNWFX/9RT7j5/D//Df89v/qn/qf/0nf/+ZFwSv+kFz8td/XRHL
ltf5r+Y/5x/7P9/2+w/965Cn/PPpt2zf8+tj+l6fftNvv5ZX//e7Wx2b429/WWfoasa79r0a79/r
Nmk+3gKfY/7O/9cv/uP947ccxuL9r2/HN04BNGJszz+bb//+0u7tr2+aI7ik/+PvL/Dvr86f4K9v
/7OKj1l9rP/8mfdj3fz1TZHOPy22WxTozjxRl7Mhpn//+JJj/tPSLIepn4m4R6Lt+vaPLK+a4K9v
hvVPAaMfAwoTOYGjk5+q8/bjS8Y/VSYmwpGz0RPrrfz2v9/db6fx/57Wf2RtepuHWVP/9Q1Z3Mkt
Og/SNORdPGUYAZriVJFRhqVuFqhWdyKRcmmkJgSpFCBIKB4T0w5xLgNt6y3zJwxLG6u3oVk7y6le
7KFU121Xh65vjQ/SSl9qB8elNUkk4GS5LjTF/04XEa9gH+6MqR3WuhGCPyNsQfpESI/DOtIJ94wA
MkPrs59IUYdYwt0RoCMq/FjuGx9ug7Cnq1UgYfUqKbzIRBvFBi0skaeesSxi7YeEoBGpNaOisFsS
Z4xF044EfS6jw6Nt/4o7g51t2AOpNVd6GzH6E57LukTaTEs9XjjQW6JBFdtUp82smQOcJjT89hjc
mpmj70iWr+L0dVcVwXfmnNaFLKFxtGUPPW0yr1OZT7dRGGmrGNjAqr4LrB4kmST1QbXp8+Z57Lh5
sh/DONqF5HnekuWzDHsHjZseDTciv2EUAx48aqM1wl1tqZuU52bqDUu/zd8zYb97tjHHCeTQSXSK
dRSxFyTAjxODyyDP1KVK4sbiWkOuC+91XzgeHI2qvqrRj1h6RJsqGh/7VH9IFQticBo8QQKN1kMT
m5sxVTJOa1NtJgzUyXBDfNJtEhEhXaqxujW7Gb/cFRazIHZ+bWheWD2gz1J1bmzHrJc0FhZ9i3K4
MzWi0eJw3WRoC7zY23h+uKksq9x4otukpZJvGKkxyu6RQmhyI0t/C0UapIVRghVPsMInkbegBetT
EzOHUVFfrOSITcoXDhMTDCRlVVXbsM9XvlVELuXAa67G93ld7Wz8kpXkCVymznSN3N8Ga6hOK0qE
cDc69bXuw0uIPryeQIkmNXstFcQHhf+9npMDJ2gE2c+obJZtMNzDOswkoQxthmUgEsNrINGYJ5YG
odVkWkKaR9/6u9EqNLex5LNaCbCvVQcWzdHelDL87tRrzykOVSLzPcBYPpdmH80heiF+DUR3y9kt
RX60Oxihfh+TnCIV/PyKYrtEwIKWHBHcT+Rxwa+ICy9e67E1LO2GemgozRe1CN8nHaycnsNyMArG
Jcx2GxOoaVKsoolmYDRC++5T/9jpvtjF3q0S+cPaQWkVGbqrp2QRQnbrS4GTp/ade5uWq6G8i4mu
bT2In12YmNs4890oq9+8IAACT2weB1S/q3v5kASdsX7MI1lsMt71opUWQTBkqw2tdVuRc9FTcNXE
Nit2OZulo4vO7BvAgJStXvAz1mqYJSaIK4u2UKkbr2QWROvOg+KdO8AaAJzaWgysUUA6KSHM99l9
bvXd1qJAYycRPgbtnMAEDH/ghg705LFQgQKTYwUz+8IPfaJsCL5R133eX/GZ8j6+0kIJIi2/aaS8
FKF+7VXQVnTRZcvM0UJ4pO2KfOlqq8ekEkuyExP7jgH+2iQuaizbyAXIxIiy1oiioRERqOlPHU8l
LuP0trQbCfo1BK4FAcjX+yvfIVExZbO0Skv2QgShtss+638pBn5eCvoX0arBkjhsQ6mivVTM1zoJ
gmse4DvvpbQGNDBDYO1NMI6kOrcuIhEcwo34RVWMsT4ZvAv/XhYzXs4rlQc49wjL3xJc95sUivc6
TOnhiybFw0GYCAIAwt/A9KWghfWsInXO8Z9jaQBlMwsuc1RSixwn+DKc7Jce8Nww0Drgpux3hY95
rfdg3ksl49NQVBpcoEY3XPk6I4oRNdJSn3LPtQMi1dIJ9ILVAUjUSQZdpOHw2o/06lRBf12xf5jh
VSWqt1hAofbn4QCx4qu8Js6iCnRty1kbnCnZpG10Y8QITccY/qjlz9hmL1JciS9Iq1VnF2XVPuBW
AfaLhrUalPCywcFjsfq42PxgVb7lAxGofg+type3emiB7kxUdeXEulyWiU24c9utFZofF23v3+tN
TppdrHQbcj6Wqlh1hXI14v5ckW7Nfn1A/Vpo1t5OC1o/Vp1sB8GVkQ+XqVdfBdInX0QlOmJuU20G
I1K2zTiuNZqyXNCBQnA53ZukR/zalOmjJzJMYPpAW6kO14aH0XToIOMrU6SvcuhYRMeTypzqynHQ
Et2FvM8jFunh2mmym24oXuiaykunb66HMi/XQz08K22i7ob2mfZyvcQwPmc9KctAzSZirKGdCY35
OvL8yvfNCxYDFuXMMJahTiqCxxAbTxE7Lgr1Id5GY+Wsu2poyNsRjzL3H0tLsddlV7HFEsjyNIFJ
LvKgnoWjpBnUXieWbmxBeSPZs0DY6X58LML+e5RX0+ME0810cPQZob8k6bvDLQQev3V16vZNk6F+
sTpXjqjXzKG8yTqCjwVRNgbUSzODTpgjAGxp4noScDURa25chG4fgvsfNOexs4LvoSOZWBkU8w5B
l7gKJdbOKgp5q63PmZ0gVOuGqBYBy67t8VTthMer6oKjk2CSLh9LyePF8uiqFBPfWEwgUDs2JrSe
91k8PsSZfmM1c8gaC8kilqGCjtMkuqGBk0eXOQEkdDem1qtfQqyshn43hRrOFXIfh9yJiREYl17F
jZyryVYr2uDKIyYgHNkI1AK8qQruNfPCVR+Wx5HwkUi/yDwbSmVh/nIM9v7auMmDoP4eIJwrZsZo
MoCsQgK3akNHXbVKcKNPXXKlXdSZz80nBuPKAy6kha21w1e8lDkHNGwdV508WA1PaQSEqBIYkElB
dgN8eN5A7oUW9yAf7fFW3LRM+FaxVr5aKlpWpecB3SvAxVjMVlEF9rlJB85+HG51LjiCzCrWFvNH
xY24StT2uVOgG882aIvkh9X0bJM1MOYm8FxP3uZUbxdJOtYw102f2bfzqkVlsSl1mwqojw+RopBv
B/4IL6gHyFdVIf9xAG0PBicp8t7KSOtnTI3qNjCLK1sjma/1GWAQV0ken14SAh2NYpsT3uT1ydGM
MXvWyAUWWQxvS7FZrOqwjlxbnXY03e8QxwxEBlAJhiYModAoV3Y946unMlmoZQ29Uh3A4WYQv/1G
30UVTHOvnelzgWQiEWjA9UsGHL0I11ETSDCZ3pxthIRiIh5pQpG0owqElCN3g8FZj0fYtWjHUIum
9PW6sL0sasxjjdAgx86p8r7HTBpD9TI1mDJimz0mcdAvSUffEHF8zXNpWNu5Ma5825qVxVygSeY9
6XBDpvbQDSSXenWvXiX22gsie9NlUFtNX38mvbRY0zpZSElIwEfNFSvhauwlhzoCy40YsSZ4YAXx
TxNJ66bSuiwMO9r1Fo/AkSgTEIpUFhU4VE0DQxYJI1ypLT5HD4yiF9w4c+aZ0Yy8pVK9n5LCbbzq
PiADaCkmTS6QU61KTkJVNzsUh09124w7LSqKTZR5NBINi1ICHy4WQOJuW6dzEzrTAqjEyuJkQimz
nPVo+MkOlRcZRs8JtcsWjD7T3wErvj3ZryTe/mg9H0xk5v8Ip3atEwMwJytmhLngKIuS4WJsfWc5
suWg4df90mrfRh9Tzzw8FuWxBylilsFctpmUm5Sanjm8dHlvXPe/eqS8Y0CCVG5cpTr46jDB04sA
97mUmdvGjUnMRLMvkrBmcZMbSkS5L4mrbvRFTQDopu4LAPQa4q4Oj+CqD6Z7uxzo0aQg+Q0734ua
Vl9XtKuhYBKLPStbV4M02HWUZGepMJnx1N7XOcv7rOub7E6sooaumtNQgqd6dAxV9YYgNsrNfIFl
EYXPPI9HVKIus539Jm1/LdSWHqKScZ9UK2yF6s5Kuos8JfsHLJ/oCmR5cp4MOOph7HeEyiyqnCCT
MK9/Uiu9UullJDuz6SHWAW38ShAxvWaKWIN/71aWTic4133CfCyIeYEicLta5bqzOmwepHGmHcx9
ti2oasZLf1R3EfEuV62XW8u+935OVg8HnmdOa2cGBkcyfup6kzRSAf0IMtDYxEFnb8CcpBBMQMmn
SXNjMscUE3FplUAyE+fKRcwNuKsMHfUzXD8/ap5kAPos7qLXlEGiHSkFwFGvWqTlzJETGf3etr+A
MAh3dwR1HzjtDrMpl4fsX9QWfoJRTW5VGL8SI3noSpZSS7siDpAtotPh6M6ddRKrNz6kvtButqZX
X2YWY0y/MuS6160dQItLL/R2SqyGW1kaj75dEMfU9oSoJpD5eIZO7MLQGVxY+k3nU0v4qs5UfgD9
VanheoQ37AvlJ/kzakMpS+ATnOMY9UrOhUyoA4odpd7GofIj6mm+0QsAOp3zhBMGNQmbHW3doo3d
6Kq/Z3LJZr4hJFsmuYlNBLkHRS3Pcy0A2Uohtox9dBp1yaApA/xqphIRk5H8Yn54HdT2JtICZ5vH
xbAsRuclNPUnTfWaB8dW7lUUbaRHkSBKIzbyv9sZZy4OvX7js2XPRvYm5b1ZsJt3iF1h4SfSyS8g
ihEIrcV6sCQOzNlYNVVWBCwtMltzmeTxwSG5g2ztys1bdOFO8L/YO68luZEsTb/KvADKoMVt6ESI
1Mxk3sDIJBNaOhwO4On3Q5DVZNV070zv7sWu2V4QRGQoRATgfvw/v7jaje0m1N2SzlVmrcQ4koMp
cVlMjOSok2qDOxnG04HffqIlj+3F1DeIoZyvmnCeyablZzdfAwfXUFROzHuUURa5TcmCPqulR9fU
E1Q3WumFG9IcJRtHkK6ROOg3ckOth/pzL7RoDUOf0CL1ptKEcHaGgrTy/X2WILgn4r3Q7ebJhmmk
m+k2dd0laehOF/5ijdcz5+Wb0emxtY9Fsq6z9ypOXmhnOyf6mudZo//IfDkaH4HWvcUYIPq9vrO7
GTobyMvKFGprlpa5jgx5QkuOvB3CoZsomzkEf0hpQmuaIcEAQUQ3sbir8jfVT8XJVAJLIpVdPF19
k9WHqQJAeDXD15ESdRRsM0cpBx1Rux5du9rMkRo2c+/tSFo0tuTnwoWpL55LPiqMnVXijV1IahbB
2ga+O9I/6ynSUTvTtqWGNRzK5oci6qKDJGe17FlV+q3O8nSS6jDhpFIX/am3nZkxFYxKJNXO8/Un
U7XYOFvzS+mh28gjEq8YXOrIOOd0dg49FY+bgZIOSmMejX2c2vyGfiZ1SRyxbrKK6mw4i9WvT3xG
N+qfmiF47iyuNLf/5Lb+vKNL8w4VkT+QYTjZSH/JjUW71CdnF1TLMeMzQXZPA3lu9DxBLQbJtVlm
j2OCkWaVAMussyJ+LOYqZC02nfsWaKhvMEFPdN18qOb0Fc8x8WDAPCFnQX2ZnT0pXM0NbaFXl5iO
cw+RPp2TpxlrF35RBrAU+0JoTHUoJL/1j93r7az8Rhp9faOlGGO32rxtup5pZ9lAutkjyiJ2YrlV
0BEJW1Jo974d3ZkYS00ljNUoqYIQDquGplu/HVLd4yKROPnZxk1klHyEyU9nziZ2VeHve7C3fWKk
jGS5PFwXk35nB7sixkw7ccVwnygML1v1UVkiv0kMt9vGZnInPPOTFESnNARUHbCaYHUMq7VnRH5X
2p2bOPIraP1NW2CSOwinOgr21rp0OyAOhR1WSip7KSFtaS2pCD2aENcbb1xtBrBwSEHzDcQzDBCw
93AeN8z8drlcidvLp632qHuJjcJD3VmRd9aUSw055ZLk+eZGJy1zLY2UJZ1+sEQ/PURaPVKcbAe9
6B80p31nKKpWseWe8R4Kc1W8uUrR3dbUpiaFiFj0i+kRXWg/K8vHxzIlxaFOolXZcGo3Pq7ThJau
df2NVHO83iVG+llBmPzkmw9F4OO87jWfmR6Oht6HbZaJVZnNM+i+c4oQaq4I5bL3XWMEG6/wL3nv
fg4a85VoNIh1DTrYZniXMGbwAz1ilICUyDXkPsOHcyWGgoirgmGF9iIdqk3OSavfyaA7GxP9CK/2
DPDZaGVWBu3BVlw8sl8PTlE9ztqWkux+cLR8X/c9Kbne8FqS2oxbMKGjSHlCpSR2VmS6ttauqxKS
FJ0EMXg7R/u4yI/ACRf0mKeJfu/OGewmVCifMJRFnaN7QxOa/9hYVdWE1vKQ699IKRdrzRqrtT9H
dajGctiavvbelIUZunN8KziV9tdbhBc9C5SD6QBq0opCbOYCS8rrxeGmTR0uQjAGGUjAhXTDOs2t
sA91KDNhFShQGdph1ti+WoXO8dG5Z9Jb7hyKedoI22WkWg5LG2e1T2fWfrNnYP60/K3H+wqreJUQ
8kPWZzzkb7U933cZJT+dmSa8bsocyefq122DH0rP3OTmeojXzVShTv1xyBnGqMDpNzUro97Kgh35
EvSm6zALcsynh5GoIuxIzrHATGZNR7MKWW22N73/cr0YLQ9Eyxy6g7189uurG3H856sv723lKQBp
7Jfy2PImhVaV++sndjyJM/b1e7jerpKg23nm9OBY8mswmEeZAJ8owa/ryG4fJW2KfawcVTjONuUU
6zGdrp5VsRiLVWgHPUG4eU/swMBBLkd6HUWuN1F7I1Ne1k3dMqpdD72zSD1mtmKKkSIkphK3j8E+
0G/pSWKstz66qW0iFWWjKe97EWGs5mRYQI5lSUTBODHgakFQkeoaPNCpqMJhsnG7rQd8OnvGhDII
mgPpzMBSThlO5ajtLVd0ap1m2AsRc300OuzNhzFRW8hPKtTjnkyFznM35TwR2JE4eU3MEO8zx2QL
OsVsMHDkfehpnggdzVrXmjAPrma7+hpwcWoOS4VxHX/zxOzDgLxZGNXLT0j+it0GVKN50oYoytvw
unfdXM84PdU+Zn0st1OVcJqZMQCzrxeHH5fK9XpZNuaSKUqdjoWf6OtQEpRXrIjnrcOAJ+NiRP5h
k2aIm1OcoipRuStYPRR6KQk99U0z4VA+Ns73MpZmWBbOxQcp2OmTHMLrxsK7Yev0i/U2fgch9HiU
mp6FZWCGOoapV8Tg3Yw2JAymcOZJjIEDK4ton6NyI1GNlaTRs+q5XozXTbOcz9e9JMXGs4/7jdZV
2JA5QdqEcevWPzbzcmq8S1cyyxqytsK4GS30y896hePy9XcwC7/6+YuA5vim9q4NDktBN/3aKpjS
LPXmk7B7eAJx1u1jnXRa0/E2TlreTjhZnfVl06bJTmomHuoi+aQ7LOlGf/p5n9FpewfK1o031g5m
b+awmjV96zcsmEoQiZPrg3QVqbu/PqBSozjiobC63meU6iTc6EPZeMVbrbZHq4h+IycTxVQxko64
7Ia9xYWGtqQqL4NtEbYTiIMADTWGDntnLXKwKnfAIJxRBluVL5+KRAbQq0ewBRDcjiLJXA5ax0dt
02gLf4VC45yMLEu1gZtkl38NJsn0aMlT79nHQdCinsuzDIgHZ+ivztH0UUsjOWHTDIYE4IaF05Tf
pF128GMXy66e1TOUIxsffGEaZ4ZM8zx0Ej9yWBErOy+I0yMrT7akS5sDXgEssVaer31u4bYLmYFy
1mRvRZWP/XMXtZtmdO518pARqJVvzQTa4+jFq2xntXUaTgZD+e9pV96VOVS2SQzZXhKLs0Zp6zfz
NnHTE9Ti5igDSHnmRJqFa4iM5UkS09ek573WTas8/tp4owlR28dvuopO5uC5+BEE9wC3OqSPqS2O
JdFatZx7apB4WMuUqQ6l5MaZTDP0F9vv656dmVvNMN2Drhfl0Zr94sfG8wE5A4fiTHrfx8lLodSh
qg1qQbhCbBLHYBnEUrPXLpvr3q87EtGY4RhV5jqnY7q+3qEnZBeYjVNufj3u+irXB9tG+kmAr+9a
XXPDwTbd0KwzAguuuxA0CIGwk02hOSrEyPP611+bTtXejydVHWb4tVPma2OwKNFGL6x6MixwW2Im
AScP40j3w1E3SW0pdSRA06agIpwEJ6dqdVJ3uv4r4IrNCxhLtOw+UFFyRCrljUFjbZkK+F0YHmOL
hHkmzpuGUVVNDJslDH9AeeWS5Z4rwubQgGeK5JySYtKI1A3EZuzqSYHeOYwCePYa705CIporXgjD
/g66sq7d/pXoTi4vv99JBFtpzho394MXlePDX1gNTB8krWUvLxU+3UVjR8Rhwom2VEPrrduaonSv
GGZIkOaboc7ZpMAxQNIGBPIbzSzeR71ttxZfWdGJ98Cj5+3jDYfbTBa82hPAeOrYGS5l0zNTtkl6
TG+uJwXSVXePnk/jy3czkJOedXYJn6e2922SPiV6Ma8BM0g8kJhp1eVLIbJdZGGgW1mSSZYRz8GW
VoiGb8EBbquyO5+s4qggvrPNk6ehfEOD7jOu3VoT8T6+Xt7WBGNumjJ6jvrlYq+3ul1sGQeXhJ4R
dKilWCACxcjQPXde1Vx8YG2jc7nqoyH0zaI/LrDsUvVbVvPhaQ3NL+/gttmdNdnOBmcLGjhF/5WZ
Qe1887bQxpA+/t1Y4wiYJa/tRI8tKJ56GqecWLSzXCjl1VPn4bwWpTkE6ZozgJESc/PRXbF0aNdW
lN3OvNgAuliNpMDVPbKwpgYxLvB+2erCPnoMijFUchP3irmZLmVu0th/Ej2OqoNl3sGLhgsuo23H
AndttiSq6bN+bqPoc48LQ4Zxc41d/4jQqinTLw2dAK9MdnXVXmB/nRPtTjObkDjioxsUhExuellA
ZIyqi2uQR5l6N8kYfBu86tJGGS2FIf0CcWM7yq1srIEZ7T7yCVfOBQEaNSk1jWEdtaBba9OiKUBs
KDegERvpD3sDyK/OSMjEnR/6/gkgsGapqp9VNOylovy09C1diBPwuW2Ol+JDM4dDKvhVne59XCJl
q2KTq/goTCz3XOPRcE+R53zrrEtetgBhJgtSBbhGA/mmHYPsOGnuuHGQmiDNsYwjV/uSHfrnBqWP
eZwgZXKk2VszQ/mePEq23J6THSSEF5Ms51XmFhVIfwKTDw+cchkC6DmQtqSkvvdFdi/bQ+BTvY0o
KEO94rJ3u0AtxRm3sbmfNykKk5Uye3jzoxzXGQijVHbLGo6RV8W59Tmh9lgV/cRISa1mLetMsAp+
zB60NOyWDR6GwFLNlHF1im6bxt5FatkmxXM+lHHdhaiRCB/DRhtAgXLtusFP/F6Uc7dreqDjVboU
c5NvNfNajF/dmUSaomQR4y0rjmFoCDnypn3S4Gs/BfWqIBaXwme5E5K3KIsQxLUJjWUzXiu0Uh/6
dQnUTAwNIX1mSuRIxrVSJVgct/hVEc7CNZwbHalHrs4PT4MOtqazHiqCgBiCiedJHGWCgyFjVKNe
0dF1VRgvm5IlT6i/WUu93c/ao1/xSSptmfKuD+pKGgaJW60TM+OrTrw2ZLFGHvJ1d8ya6GbstkZe
RFvhxy+m6vk4ZYohHGDp8qF+VI80g2wJK0MrPEsex5hiz0TmutGWCtUSU8usUbOe+XW7MpwbXcX9
PugV3d5fb58tB0Jjj043YwtygrDM8RZx24iMA03vwuvfrnvXjWbWp5pLn/qIxGBKFe+AgHMbFfNn
yxY9K9fqkzOQ4MFcYADBATLVlUeTrrZQnkj5qosUSHhYmoWUv67E1AQoUIaxR5rUlCKAh0LPbLRs
4pkLNtbGfQU2HF43TuJhw6tlh/76CcnsrTYYGU0gAZm57uPFPtrI0l3aWM+FxrC4HYkeXxkekedN
pzNOy0HjBKDWZu3FciN1460QjKjs8sdCuH2oiDC7UtD+LbLe/wYN7y/kvn9J+vu/kKznwYf7n5H1
1vhifn/v03f5F47fj6f95Ot5xh+ev4hqUIG6+NIs5OWffD3P+gN3GFQDFixSCOMuTNOffD3b/IMV
omHBcF0KEGIY/sHXs/U/oOq5mC47UOwQmBn/Dl/vyhf8qzwFzA8fTOzEDc+haP8bDd8xJyiFMH4O
XaHTqY3itYyJ3E7RXSdzFaydvn/ttY+8g5ysDyTy1nO/rQCD1nnmEtfiFzYcI+GvB796aWr7Vu99
1Mwk18RVEx2H9mOUxWnwbRSN+ImlNZ7wegoFTltUo/QQJ2njxE4YAJ0IUkXpDuyx7E3hXtMuqWYa
8MSXTcZ8MRLtvglIs6RV+EWM+TMc/PsCy0PCLtXZ1pjSvTt960RY6JpLV7v1COUzOEiIZielqHuM
L5lRNbArII6Mz5E/QydJbRTQD6yJnjrlbLSZMmJOPpLOvbhO9lWq4Fa4yVl10Wnsma307pIbrHgo
MRd1LMvwZuhe56R5SqL6YYjaz6LoEPKMW8HMCLvE+2RbyZ3EPB6SAzwtB71FnX4glLVWI6b9tCPM
exfBSOfgx1TxPeUxxxx73StRiOiDd1Zp7hECbTNVXfqASsWwQe7syxBk9CVBwgxG9HwW+iauvlnQ
8LqONDqdry0SNTkUPCWLHPh0AUq3vsSwpMixSp7OZq6NSIr4VfHJgzGxypOS1KmWYygGJCE6XpU6
QDzMo4U25G8b3b+xR/ctwhY16nheOiDSKMiurFV5TKsS9mBkipV7PVM0AVlwxsl3pqXSkRSWgE3m
Y3zjtm4KA8ImAJf6tIE7trxwZoO/Xn9tJHDf7Ab+Jt9DU1j9th39l0wyyWEB7WM6VNwLuHfOYgRH
2na68AfzpnJuHDLT1IBLtI0CKRXqIqsFjwKylVeCUePyw8/xcy4gT0We9DeUUR/CmmmmZdWhTuNL
6nHq8A/8Xjh0BYWx7mvvpev9AT19/B4VdOZ7bOoyr4MCHJ/h2q8EClYP4Ggl9IxYMLDVHQ5zPiP3
dKcNxrvZvRv0yR4WlbtREHIZy0bfQB9vA2TVThTaxLvsOs9LD0xM8Nbx8BUcq3K8myGiKoROdr1Y
IurZtZ4M27k1bDJhPhpv0Elstu4p0lOatsFTO8Yv6Vxc8pTfl05BibnUkHbm2jTi+7av0l0+RcXG
JhY+ays+ZrOLM3LMiEEaySJ9H4do3TQ0KN3KfAjQfq/iB10toYzor03It2sfzoIsgu/RIhgvHxrT
2hrVtC9s/YPO2riaoVmsoIbdFAk8ktJxLrDMPsaArh6aWX/F3PniqENCky6yc64E/cUAkeEcHVeD
ARvM7k624hTxBtqeZclvFVcErJN98GrUwt9c9TSwJuhSi+5VZcjWtJsy9hcXVy4xjYuOhcq+bcpT
BKFslVpPHroOQCzsII0Zi8KveRvvYIRSw/NdS45CN+IPuzM2Uu3sOX1KZ9Q6uXEHxoC/ocdF0w0N
voiku+U1gVz2qHEjAkH18m2RcD96ua8wMgkcHUlpVW30WnXYTUl+Qs/2nsyOQFWfHjb3VCvIbWjV
WpTphct4akHPWcdLX8NRxTbwxCuO4XR8PWjPjLX7REynxY0xdz0ImM1d1SwQDB4QhGPR32/y8qvG
QLbOyBmDR8aTPKzP62RdmMLZNnGr0+tE4qXDJ+gK40H6Fll0cQv1AvRsbTb08FVH9mdgLtesJLZz
Sr3LmDFY1l33xayDD3Ms8rUmCMTF/mITtSiAYJES+aYdwS7GPdzquzyZ0Rpa5tZq+UBB8kkIhiO8
jJfFqnVKFV0ZbMLFphXAoEFv72BSVUwG+RkbeEjApX+OIaimtNWD1HrUbCiFvWYD0tsre+Fu6ln+
YdUlSWhaVe8oZi9K4xccbEesqxiPraGqcPGc/GddOofaJ6HbgOR71suOYk7CntRLrCcDiC3sIRv2
UBPFkNn2KoLrOubkxyOB3Ay5z3LKDu7wrNjZ1q1W8lNoUXUym+g9J1I6Noyc7LWMTmbxaCl+rdx5
Vb0qoR6ivKibLti3U/O1yQmbrITzNDD5rl0LFMoufDAuTH7wWBLXsQSs/X7q8mwTB/0DyMGj3slv
LF6eO5fuig9aAlAS33n5t+tZPgaHPqeyz7oB2sNe2YoYIjHhuenVt6mV7mjUMtxWdnfTWpTG1wmL
jke6njUOFAg5Wg8CMmMUWLQSnfSrNTS349R/AaD/SOgcZ7P8XCNKgn5TfAP+octk9QECzXJf2qaz
hZ92g9/asPYDMiYLPTm2WdCCxYLcjw7E8mY3RfJGi9NFYO1eZuWdldIXXj0jcDSYiBWjrSRqluKI
eWrWv+u0R/0Z0mVSTPezRfL4XLWfUzl7qyZmMtIMiGLWaBBn6HItz0PXMTkVFw1G8PrqRepl5Rf4
Zi/I70NjrlbpyDxJvHij698xhcd4OBrfiIzDccIusDWNv+AfNKyH5oRGNelrsmI69F6R0S4sOwyK
lctgE+TuTSB5ttf31c4A1yQZQN90iv5RETNIEQHB8pzBR3nakxhmhgofnUEkzftBdrg8jOOO1e60
d0f4zHQeWTNbaPygwbRjtGpjmrfRwIdQ0mBMTuDCTfhWFMbF8vhdC73flfhtrq7TIRcPmicqjmKp
vjLYMqNm7AdsKNdarD3NU/865nMekvZnr6uOwdax73WIsqmhJ5ioMlMm1tnp4QnlGWWD5jSPmuKz
JMHZEgjs87rQN0mrVydhbONaSy5L6ZI25tkTQMSYgl2mWX+9njmBhQTOB3/wtQnHD83deqMG+MoU
BwfUzSFO2eDOmrjFNPYlzUoYGrhpxJfAs3JOJLtaOyOGGmNCv3hW8EMyb6FAR6sMbiv2iKyM0uq7
rww8Gh0XAp8efeml42wHYr4TSciWR/ij96msKZWQiN5JN99hikjXsUcN1gzZrjfsB75y1Nau2x97
c/y5aae6P3ZqALefOohP3daF0RZahtj7PRx8KvDPCVay5PSREi3AJSmOATq7wID+XbwU+rhJcOXh
JR9Y132JPSfb+U2DmiLqZiNE126EP27rYO2bagCkQnWNN1pd3MKlxovH0rFFAMtoJkuExoJl1B6w
dpxtU2kMK2V3MnSW9eW1vXK9ed3QoZchoZ2xkKFrf1X/aBDBFq3X7qSAiHExPOalf2u7yFtwVqI1
RBbDqssMl76nOGLHD2es37m+IofTS6H62hejTIy9nkLdS3Jiy+E5ZYTt5jLYlyYxZ3YPpaVaVpoV
3yMK9OLZ6YJi117vaHNOOZAyjco77sO5N+KQlkDaoiRBtEyK/eJjkAqSKGSXH5PqAkKrb3E7o3Uz
GfEJmuEJ9qpcdyTeULSL+AQoc9JqU6eDYblQh+ivBiQVJq490gTriUStHiPnuztW0aOYLQqwYHiv
627AglIfTvN9kbiXprVIaSh8J+Rdnt3kraHhEFqRg9vRQAgxOAU5DZwwvtBJqRwizVhfd3PPpMRx
4SAtd6Q4x1Pxk+xozNkjTDEVZgvSct0rkOlXmPRjxNMcszqVu9H0PlfaDCLHybqepQtH1RW72jSs
UCX0iLEjpO306zZGtubWrcgUXpApuCzguD92bTQmk4eABkqat9I6kHxDi1DjF3htlEqkG8oc0KjR
n/d4W5zaetCOXUYDOXaAcZdbpkpZTgUx8M3oD81m8AvteN2I5e4fN1XzCRJEtHPr3tuyUAFdLXt1
hCxibE3VAHZ67nAEhWJtCJVwk1epOrkRznqW6dirqYsv5aw7R7z5nGNbYgF03YvsztvYvWahpOFv
14dIgmQqMYeGi6rg+hdreZJbVVy8HSQvKfQzUSPnSGUDMLx2bEa9+5x3UbUhe869qAi2wRDI4Uja
inueNO2UzVThWA08YkCgXXpsQyoF0t1aqji2nsSUWFQB8hY33l9voku5WGWCgYCiNmuUbj7BNTBO
Yh6xVx2Kej0ZZbODPxGTXG8pQMuYHhw5I7lj5pAyxs+l9MpPjQycLcauS2fSoTx3Qf4l33biuU+/
4Qs/5Xa/y+uMZTX+FzMJsAAXTo6LbZWLYu9v7iBFoJkzoavy0JeCoJUFiE4+0pyIG6vynyCisXDQ
WZYMJNLaKbPX/8r72/g9my7pfrTb/6Zvn2xzCvpGEj8xPjtze+k8ikkWglaaf6PYN68uzC4NBGP+
L6zC/pPZwvLRcUZB3rj4K/7dtIPiX7PTuZKHYmKduCwYhQyexmLCmMWe1jORrHoi4h82Bf+nsa9/
CWv9Bfz6f0iouuSf/nZuLErYvwhV/xS3/kf98R/rupDl1/TL76LVH8//EwRz/+AXo5Nn+z8wsF+i
Vc/7A7MEH/MMi1afgZ3QP0Awy/8jQOS6CFOxNSLoirv+FK36f/hYbGIwS74fSSXc9e+IVnn7v1xV
AW6ROt1RAswcULrlk//u2jAZVY799agfNFprkGTL+MOZj3BMdjo4Ai32lW6ji/b9TWR8d4jCFcMj
Oit6P99MYCyhE0fNyQ9F76DUHU0/Ha/x9tWAJtynd799zf9kCKC5/U+OlgGAQFS+nsVU869HWzuu
2/h+zNGO1LkJLC8cwu50j0SpyH6dguYkUA3GC+DvHbRSf1jaac18mfwB/h6dVFb+9GkPc0mslCIP
uYjOae3vlOXeTIBAijVMuvivVSzRbj3ru4Aqm8P0SKJbXqatQKiiCDet5m55uckt19HyNx6R06/D
GvZ9eQwrKDiJGQ5w9Ked4KCCaK3PSD95qx4TmcY6+bggL39aHrK8ZNsYlL42Ehu1W15KOU0ocJbX
m3ebV//zoFogqeWYlgO8HnCrdrWO2T5+T8tjUl4uZn0aKRe9AI+tNVY63cpMzfWy37IvFNKKHsfL
Mt+JGO2vr98uj0lKd9uxgEl4Knfb2EvGDU9ZHhrzN3D6qWUKggSeA5eQ29Vi8tF2Em0moWJ4ruhl
9OaKlpKC10hB+NuElp8GhY3ntjZhogRYc1SqDNDpAMtkRD6Ig20R2M7NPFVkrSPyJYRnvbyt6vUP
k35wjNTPsm8dcbTrneAZecUL8B7X4+LNW1LA/vyoy/uxKKdPjPZNh1E9kBlJM9BKrv+PB0f/KqCz
mS2cjeUD8Do2touRlu6Xr2f57MubX/+OghpK9m7ZX77CaNnnPlGXKyRCWf6kc2iTVX2ykUqbXSIQ
ErKAweNiX2LvJ20uDeZhl/2B4GDzidJlAxtqDRcxpVh3nX673FweLIjlBOI5TDhQ6ci92qJc29mw
k1m5lrI6Ln+PZiQNQ4Qm9Y3MqP3yuiIfdim6jZyXW17CZD+ATV9B21yOisCl9Z9P9U3UoRlgp6LO
xuWPrAY0J3x/y8tuG5tPxqvl+PiuUqN/RAmN1gEaFkewPE0VOzf4bFjaNnejw9BOuyGAQZkRF1Ri
Eha49Ldc9B4EHvbNyYzjtQ7Q92UYy3WHnyhhG09BTOkKb+AtFyURGTSrJotY2OKTasgoTFGbVb6z
h1d1FJN3bjvkMLEkgzQHZDTPckzlpvKRVUztXvW0LQHVnvLq1RRI0LQUg/U8A2GYdPVe2fEG1xbW
QgvfXTOSOwDzrUA8k6dya6n+HlLiunHFVhK6BHPxlkHs/8+h/02zB4sA8d9G9/80iR6+qC9p+vu0
afx4ys9503Bs5rmrgaF99Wz42TnCqfwPJPvY4ZDLSAdpye/62TkyzT9MUEZcj3XPtnEdo6n0c9I0
mE/1wKF2wyD/3+4c4Rv9l3kIWSUhlDYEfxN9KM2B6zz1m9cRjl/FnDmx+ag3KGiLCSGXVsCHziq4
8mmuvRQVIEyjqqPRS/vZR8a6MoNuCpGQBPvBmEEHNWNTRJXa2qlugMzbLL/0ctPnrYaXuaw5bY1u
PwTgVWNvlNump4MvLagdrRM/KJTDJyuHkNP4O71PDx6LjHDKE7zuo0JtNMT1faBR3xOavpVGrB2i
QRdMeuJA/K/75sMzAGeBAVQEgLu+r6xD2mOzRjaXBw0yqrbBIOa7eexQfbMq2tQJjmq5L+/bmMyb
We/NnUSbitw988+9jLezcJ/bKtmYgXhs6/FguyjWZq13jjEOZaOMD3NmzYcgBvkDqIRuCCfbxl2U
E6NbMwrGWxTkOeEKAxkMtrJvxaDeiZ/DFbmBop01co9zq9xj4fq1d6YXH5TvomLv3qTFcjv0QD7F
VIMy5+X95PTFjS/wXK8zPDEgvDgPiinZRlj+Ivzoo20gQrh5UKIsdjWqnKIBenDXbYn3hMrFwQzk
RL8J0Auq5Q6TGXlxbOQJYzTcZF5LM8O1w7oeP2q08BgYaK8a5G9Rm/MDKlHSaHMRP1Zpt+s9vAaS
FjHl0KHYMpvCRmutfyg+4zFN9PesD1xWE4iEIqgEm1jv+0M7z7QzPHgufVLt8c5u78oYd6/frrl/
UlG5y6Lp16LqeiK72EtxcaDz9A1/cTT57UQuZxvNSCRcwgeydY51+AE+soNXaDFtMZqIbhyj6be8
b1IW2ZtO0LFDfOCKzmcWOokpbocAuqRGDMQGNdle5YNx71Wjgzh4sO7aVY0v85NRw0OZJx8uazMQ
tKYP+znJpm0xyh3mU+ke9O9SGHlz09gOvnt9CcVlUau23t7vZghULYw/i2T60xDATcmqra4JccG7
ep9MS6J7wVzn9sW71+SYQMziBdrSPpi9T0MhnYcENsEwqzezrOINRt0x8h+XVbZV32bG9CDIbGDV
Wk8bL1YmJhN1C0VMpxnQlz/5BCx1/oVJzFLU//Ubt5fFo0dZr+uLe+jfStgGn0Q4f0316AEabZKp
98I+mbZqAJu0YqbuyHlBlRTfFvBrm+GI8cTd2Axvva5pmzxtxk2LOHPVyO7dkRVu2sUi+TDK7jSl
0lzl+CkbabbLfDNbFcsmbkFqMc7DSbjBOzEblbPuCBDVZGbdGVl9Q/qHH6bj17iy87Bohhck+/6B
QNC7NsnpMKcePhV++anDUkPFY/qMuaxx5FuqTppp7X0ZL9Q9tbbidrxz/OhTbI/mvkODGuLogaq2
UsPaS2djcSb4rHCXwVWj2pdyhrLrn0Qz9xgi46CArUNGLx0hPoKtO1fZIaLHEmG19a1y5Ul1pnHw
GNyADNN9ORjkXaG7/TTF6mRH1sYpUUf2ttZvLPqS0h+bXQIDCpMMfCHsuA6O00QlpYDhkY5ZpG4l
doj7GRpo91LoM15/kxNsLNSwialuyhTf5aGma9SA4gnIiJ4j3+s5PeFsHZ0a+xmKVvro2MNN3gv8
TATVQwy4m9TJAyJKHy8KwH5NZcFWl6xZygDdyFK/91V3qnT8F7JCuwxLNnyezc6xcY1nt5pvpY1T
si7ycTPBA14V2O3sAqTQhzSlQxUkXsnZPB31eWlspjRym4bs5yK3LzLeeN2kjlriM5MMXNLIHKdj
S6aNRW5H6LnI/BT2kzZ0xijwEdWB5e5aT/PJ/cwxtTQohGfHdhZw9tAMcgqnKT4PA97dXOjfejc3
6WEOGlI3UPvIz9+rRIhDWXRmSGegoF1z5rxCoQH12ZzzU+t06P10qMQMJmDAFb2QqdpNhrGLWlaZ
rZhz2i/3VlLad5GE1lVFzn5MnXkrJweNe+A15+vGq/4He+fV2zi3ZdtfxAZzeGUSlS3JcnohyqGY
c+avv0M+aJx7TqO7cd8vPkBw+auyJYbNvdaac8yHh2ZodgufjKloVgcM3Uvb0vojddzirpP5oUBY
8kV6rBAi9ICbIHtQZ1xr0boNIywVYaQ8ByntR2dMowzRFURwGX+JugJKWlaDx1MWHeKJp6Ns1k+9
3n0Nbfy/BrH+dqv+ufCiNjHBPwKLUh6hPVjglX9deOVoDMNoxMCZ5q0Gq4+dsFyyb7aM1HJHbd2u
ltpessbcLTMmmtYYLBqpjP7ASHGzdB46rmU/J6v2CEl0jKIcX6IWl6HE4307RvP3GonaLSl26ELr
YZjhIYR2rjU7k2HFhkaq5hV1TSpVj6QuVvpTY9ZvcAYyt1nnYTtpXMlCtDCaoSV7sKI8ocjcxGhc
DMOTo9bhlEtEGCO1qDq4gNQJgqcq5Y9OrtY+jgYTtZrU2xXkxf1KHwMKZAl8qDw08dz4sOsAUzzm
chOATqzSMspxZrDh50wtFBSiWuzbTnWHasaVgVBazA352Iys/ZNAE1ZTtAXTZgJXvhdkEl9U9kOY
uJxehHCTDpQGlQ5ypwfx5w5zX/i9ktGrKwXas4v4Mhbxx1gnn7oQWRuZooDAwAiVOhPlMcK8qy3a
vjNwFfb66qOkMD1D1RAPAhndESuGtBLN8coNjJwV0lU0UsMmD1wkdZN6nEqU0eZCl6GwFvZlWhbt
iRegLJrTydWhwLAAPJh5nFE5mYLOqrNjP+uy21ZAlit6Ewczyr4xkOmMUq8JDlwf9JlAQSV0VzkV
h0PewJAvnVCtioNUmhtmlsWBkWH09PsSgN/5+7/sFh4X5b9etAqbZ0M0Aa1pmvnvUcZTI3VCtLbh
tQtnC7BCZO1Dvbb2ay93DCTll7oFLCys83XUvtLVWo5QeSWkhwDh1+aPGCoboUSAI4g5u2B5hhop
V7IPkQHky5T1sFquwtKlu7nXhU3WmheBGI13swRDjdIsvtaFUTpwOZKNCpMpaaghyZlEkcQsBudx
O4I2KeZjAznLRkG9+msy476NkLczswg3vI1PPZmkfa9lK2Of1es75TjOF6Ag5mEOdaBs5cCcoVfF
qxbmLZtoTpreii9WHLqrsUrBpKy9w05QZ3Tq9dw5T2kxYyNgPrExNOb7ySD4//OBV/+t78VqgRiO
2oYOMJI5Wfu31aJcs66V4si4/kom5lSaT7C2Iv9NHdbwqYTvA6AljtzK1HzKYhSg8b7qHtwLAvyc
RRXSa1GdylgTPITbiw8+TccLXb+IITOLkVg0p1VH6yT0DGhXRAWoB7RT2Yr0rOJ8L7Ez2IZVBJyV
JcORq84IKrTsbgXEYJ8vSvYsido5z8x3nIoV0E944iXRVQedTpjJ4/zWRyHmQTGPfHbJW0Eltfx/
PkY0wv/r1akiJ5GI20H+RjvzX5fUqWiTlhGIdmWPyBMzzeRzIl06YnAQZoBK43e+AXCDBDbOw04c
1plyJR3pYknqljwX1DOWVm4ygBnsfWdIRCHaXF3FJFgbdeOVmSUxppX2xCetR5HQd1sJEcXIZQkK
Bos9UbXJ0WjS12oQ1aDqDnExHkSjpmdVkz8zyQzKzWh4gG+tjdUZn0tcaAGr4opGB6nerFjbWhH3
RBUlh3EssMTTy2hFJFU1O0ZXNovZlcx0OaGXZtOQjOJeSDpfEBcqHKtSd2iczEMh4unpQuyjSwmD
2cxOaZTEb4KkaUGZAGoe2kMyAKsbsviIDDNyhyVWn0VpqR0lA8lXdGgO2EiwkOyiCHRAmhTUV3JG
OsU4TRtovqqAx7npJMGx6pRmZ6O96RO3JViP2Zsn4HKP9ENILV0UTIUuuWmpS/sKJoeY25GlC4HA
pulJUknSQMXfukKfFygNF0eO44S2pX6ohny4JqvIpJbwh6ZvkFJUoeGmiRhjvk/eBqVj2ehmh8DH
T3me+z9mJjtJb5J4qIVmULAnnNiKP4Wj8j2CzJkBc/cPAVhJUBCmt1bd/D6B1Lh8wpHRHCqxOSW1
cM5xl5zbRmh9qBOVp8ruWubdSdWm7a8hqCK5pzIeARiRU2kCYIDUEHZ1rG/Fso1elKzQGOsmyyVp
4l2rx4gFF5HQSVO6T7O1zTC6uOUM80dUmbcucoIbeiw7vxfMcp+axlNf3wu5SM8NnuFK7uFIaIjf
GBr2mOE3iTwq+24uIWqMw36i8+pk+fRjSBjGREZ8fp20oo2vIHtWEiCRQnxozAgmSJcjMXj8EePi
xihS+BZFtV1mdnHcUpS9MrF9JrJBM+Owq7l8YLeEv2Dqb4qyFH68TIwo+8iylzkSjxxc8x9w1P+2
PmIx+/e72FIg8dPa10DO0LD5t4rULCVEStnYXDWdzcFcWKlba4OxI72rPPFQuq46S7/WluoZ+PlN
jplly01Xe/jYm80SwpSRUp0dBdUdNKB2r8C0gG/5JBTE6shp+YyjTpf79SLKaRwkwGBpNsTy3TI7
Fc+vDuZqRBMFy/i5T+lFiiBhcOKyziotzpqEzLBtHC6ciWiYzibhp6M5XsVcsZ6jqPQZG5unMUOf
IUtp64c0UByemUT61ij65NFEFR/CMaY7Q9xTJRHSNHWZi0A4DEKkHw5q05UFPKRNSvReC5NiL6ym
eQqbKgqGAkhITWoQvzgqz7iY9sKShJROFhKyMhreDXjsKQDcZ11qRi+PROIHcWU6ZQ02uddoyFTx
XVmbJsgSfi/+ovS5CG+69fjbTCSOc2jmW2CU+RYClmwj2eOyJp5tlArxGFpQIAtROaShjovCbOl8
aDCGdIkAmUXODjqSh+2IjsoFOAOCczC+iioihXEA6UAUCTIBhd52XQWlpeBKe2xn0GAudG4svLTj
jA6QLdO1xwfe00PYIFelGa3x5ErKYatkFHSztLKbT/C95/m4KdnsYQiF9C6DALIFUUeJK6agGGJk
0X0vlCcU0/Q1JuElGavRA/subtpFYo3TB8oMNh1VJTMxl59FMW72WjVq2LUGwAxVqnmDHuN9AYCy
FhNm4MGK/LB8JJtBbOLSaZoev+qQBbkF1i+O0lcydHBKzqLi5gOKjzJ6WNVyixq2Cw9IYZYLx8HV
uuxr0nLphscuIz9QiVBZlN0ZQM2vhMfpp6b4ktQzT9zwD8ivhakMdySK53yLaxNBqRXuQ7XITomZ
7JhT5vdc0j5p2EjH5vGnvrH2FulGTZMru5xm5nNegj6JJPhwevJS4Lo8d2JH+z1WDKdus9xH7IEy
TixMTqGVXc2HmjWrKL9RiYbt9Kk3pn5JX2RFIOaom1Z/DvoU4HYifCeQuZy+bc19nMOei2AKbZZR
I9RerMy7uubFhi5i4wlpXm2yibqLx8CL8LAHoj/rDhkECDdEfqjEPH/nDhGcvBbJc77I0DnmMt0i
6LiDaBs2g1iKu1p8HhWQF1WlJO/mWARNe+zXqDqskcaUreq/JSU190sh47Pvl95es8SPpDg5EYOY
XPDUbDVh1P1IFUqW13p5yUIuOzZHcdyvb828cPFkI3xGTSqdhVX8UORlFqjlez0XxmPQYQRyqh2A
FVRP2JNX7MBz/lSr7W1AyIR2ohF8pn9wZQaIP1ZIe3JMZvZkQrfsoiElPRY5ockeyhlMC3VhOYlc
LSO2JchAb4VkNHCaRuMp1Wp6Du03fQr5FEe15ZLv/uCtxatvEbwKVxZ2bJ9IfhLhQAhK9kZXditb
oVylg6nG9zTsBbSwQZ72bdAsEwwXko/2er2wDaR+sgdCFwOQwJ0vtZB3lFQar1LtI6DG4th3WF3L
OCHvCpztrNE4VccyR3Y89u6gKmi4swLDtgYl1JDg5JRdIrPqgLDpm+mGZj0/yuYyb5SRTPCCKNzf
bfOi/enzut1SvN/WkJHfsljpphQW+ZQkjyiuTT2kXwAzc1+EvXiQkfKuwojrDK+jUwHBg5YcHgjn
W0/TCMXSQu3EeFdlMytKZrBKyrtRGo947HewEjLjyWXeWlCPnKxPdcZAxnQCjvex0iyGi1aIEOSm
KzMEi4NmPXGztLtUHKZTXs9ETJQAqZpo9bJZWl7VpTxHbSzbat2wpqlZe81a3besF4lgwTeT3rnb
5xrEz3joAp29+z+elP9fnfG/YcTZ4bOz/+854tvvP3H1L4Olf/yL/xwsSdJ/IHjgP+zcIoE/bDD+
c7YkGUyQ0EKo9GZ+7UL/6Umy/kOkPy4+xBq/7PF/TpZUCaUGweRcFY8NCwOp/xc5BrOof9//PH4E
aeooRhRmXP8l4DaTwgbdfKifpCUltQ3cw8RTE3T4itWtTkCiIX2DdvH7Uif96OtRfIUk2u1yKemQ
0T2+/H1JO8WgcYlBaaANt/t9QQWNgfTx8vvHin4EusY89vNJTgKlFTAiPl5+jZ6/ls//63sPmkkU
tqQSck/b2ZCjTX28/H4ldzPfVFuzdkKDQaz0AL3UGKGhDTy+DBu5cFjOWDqr17XRERzgW/KaqM33
hmYGehU/haoFVLlvTrM10cCPCwSTyGOczqj5MeqDYMFAYUIoWhzjrsDMPEMjsgqgfj2m36HURfwF
xrZbsk+L5y3LVjPukEwOu2WKxx2GFHwDcvckaHyr7UtMjIKhUZI09XWJ6OEIBu8pIr94WKytAdQg
acRqq8h0r7NO47H9QM/M64Nk8/tl1+JWZegP30aRkAU+mBu/75NsL/A4j3ecJJWxDXsf8sG6+32R
1ibeiFNynsdHknG7kE8Twj5iEI9HaNdEYRLMMvuxWh99GPFm/ydNkI1SgLEYQzasJ6cOp3obRdR3
KqQmNVJvRZE0bsbwpBeacgf5q9xJk6I6Ag3Ehwa03P3zJXr4c//5x+Xh43XBGV5mUxrQ/dIs/n0h
zK3+x1e/5tzf75H9pqNmDm3rwa36fee/L8bjj7/fE1a6mXOhQkNhAGP/vp8eApwfZRuZeeltRRWL
SgYBOfDE1GkuykHqKG3t5i5rNxjD83crupjjFqwcvQ/Ylz3/KPg4U9kW++EmdjCD4k5Z/jxmZcKt
kUv0qVe+osluKU7xMmJjl/Gk+ot47kdc0R1pOLT09tlje2SXb9lfyUXs/lodY7iiqPEVB6bWGLvV
jFZmPSvzTa2/K82n896q2OQZ1yyLXceu1O9iJMoOov/J6URiFm3ZIXB23K6f4j2ubbaOKprUqwhW
lSe/HZeAqYy9Lm6ZpIk8JWSYLC7dcUM9RKU7chWWnv6TPtFsQv4LwK1ReUba7HzLW3lTUl9/IaQK
IQmHDYU+2aer6gyzm6i7fNqk1LU4aWIraDARZk6PBwftp+EgSq2tz/qbgQGH7zw+Jxe2XDSZIw/+
222k98Fm0406ex02hMHKlsf8aDFpKtrJvrrUmdNd+X79jpzG+5Nt8UDuhVMxOyhF6vehAtuAd9sp
RxvbPx61VHUeyFAHB7i663QoPZslearxpyBX+hl0nDZfaEkMy+Z36tm2apz1SzR5Hl8hAHF0HwBP
HZaQI/5hEmH1iGC87jTHmxaDCm1WeYc9Zrgq8758ku/Ka9E6DzJZZFNjE13ZXbBEIjupb+Fu3Y74
BUtPMXEV+tjzs2ttBnBX6wdPFAeMO4leftMP8Er71/LTuJcveOHO6WTrk2cMe4IZyAkxgqVyyOW0
Bgc2E7s8imyTFWn8MmgHZ3fwVMd8ccSnpXGL3kVlaz4rB+ENJSwfhstW/aP+zM8J4qe9vqu3/dZc
nZGuh+yOsgtSu/Mjbodwk34VDe4IO0nd4igrrBSB+pIh8bURNA2XrLqNh+ZlfpI/mIm1b9BiJ8vh
YhsPZn3ipA5/9RwznWNUNrh8LigN2jVqeIRExp6+ngnb8qPde8lW1L3qmfIt4UwgiYZ0jNDPk7z+
AtNk/Wvtciwytkw14BlOttP/Wl/xMx2HH/Vb2Wl/km/rwrqzdJ5+izw0g5oMo/wekvw0Qt6hBbGv
nzplM/cOIQZu3jgWdBdvKhydQvpcBhSI56X0ah4HkGBXu/sj/ykqr8oDk+uhoH3hxd8NBGOa8e73
eBwUdzzWjHlf1UOcMKH3x6Pl6qAY3c5TqJ1zO3wjfzr18uP0sI7Zzb532+eGgmCfME6hX2sF5t9y
9ZcXcSX2xFP6t055Z+0IF4bZ9qx/U7HmBnYGjy/ag5hu5T/L6lQMRm0ePfhjnomzZIjavmPDUYL0
u482ugMblLg6aIMux7z7sz6nvvRZ/VgsoTZD1EUHw8zvpzhx0rflrh2iyGZZnDaRp24nH0AHzjPt
nryv7PV9AmsGe/rAurFu6ydSmKXRbsMN5zLu3DA8ieK2fg53Urgp+yB/Er4aopPIWBWYgO+498rn
mVge7kQcdVCsD8MLroO5dUUUUZNrCb7J58AGhgYQyMC811DBZRTiW27IkG7WM6T0sXUjwYvopUH3
A13iAX5V+o2YBlno6Rdu70txTD8xBVlf0bUPd9rZwDS7Kj8M2yikkH6DgHmrxnvaHDNpY92Exp0F
nx8T1g66u0U4GMJHtwApnH0KP/yht/4tPFqSjWU0I4w7cqOXCQFd9aKBz6lhkOI8VOmsbHrphSal
KF66+WyIf/FLDLkbxQRkcDF7MMb03CvyH8So4ugSkyVf5jek/GZMvpdt3NZbOH7I3U/HIsvd2yzw
VnwmNXBycyp1LH+2XjzxM1RaXNiYs8FnsTAYoDFG7xl+26lldxZnBunORzy+qiNI8R3W7eovZopt
TuitH84eH4z1H5SOr+/ir2hxJPuZ4dglyt8y9SgTuUxQoLMep60TvrU7IlETHn17kYaGAHYhmKOv
UT+QGUw0c9lDF/fRHcpFQDNUrjyUbFVL49eT+uM4bXh7benQHkigjFfHDKnFmTcrDdvebewhsuly
b8l+TVnGXLW7GBnhCfU+e8fxs0uv+n4J1JNyXs/h3dxxRaP63QtvBuN4lhjsczY27zfeAnLgtjsD
s44lv1RONBPdPPUkdIDJqZRvsuWqGk4eJ7zm3vQMVMhV/AfaAzIOVAevTF6S/pTNh0k9Lqmz7Esv
819IouAMat9S/KXGfgiVX7AVxg/QtLFWtWy/6DiCFV+TvU5fH2MzgeJO89lHyP1Kh5SOWAhmDXJ3
kKabRvIAsMpIA9PntfIH7SiNATh5Mz/iNebvyxBp80tJE2SwM8pErq4rC9H98aMmuzjHsIfY3dr0
4X8q6NZ34UltNtiGGFZSMXKWcF6kP0l2kSH0IgsGJrRsaKrU8p7e6dR42uBmjFdVN2s8sEapsrey
F2MKZBmkAvN1O/lSX+uj9V6Ydnnhuwuwv328n4UTIS6ZY742tctbusp7IqihkW3MT/UV8+chvy5M
qB/Laf9XINH6FFlbxAkbnPbjRnatDQznj/4ibMbL6kVPgrSDNHqe9sp7E1zAE5c/7cd86lfPPNf8
DChfezUoacq4ECPT6Vi42ZsYJOFzWzkiLqA9xwif5ILpkCnQbawcHNwy21V4pNO2NCHovCDxwYgE
N0FmOuKS3dZuxE/rXXwdutdx8tr7mLnjpfABoXW3Zc9eiXcBIhzj2WbQN6ji8l1+LGE6X9R9flle
p9f2zvHnlyXDvr4IwI1OPDjG2XOqbfc8PetEV+yXGuKm388OXu9yZ7xI9/Unnj0lCYryuN7bHWXA
VKOls0XZi76Gp/oPdtuORyudX64hV0QoQycbPv912EY34Rlgd8Sbl+5i/4qwQXuRlA1aWoYcFBG6
+GquNzygIu/kj0Q98wKLGv9h0wfteJ1i2ncbDQQdvU2fEXSW+eFoH+j7pgBsWeHtsPxIL+iGm9Dv
Bi8PBtGv0HZn14SYd0JYHknXAMCYDPnKnxwFNJFPf7yuOVffPKctYMqFr7wwaoo31ffqEYRxGvot
BAk5vFNVNef+Ln4WpMm8mX4iYn/FwG0D/O+6I5b+kDQ00jC6p/HaXluZ3BZnvCrVxsq22Xsy2fiR
zX3ztMgOcMLmln3x4RvFmxB3OeTQM/azkl3zxJy1B+2ge/jMR/zwoiskO8b83XlF8s5GXfcwD5ZX
td8SG1PmngmVAbXWx9I54Sk7h6+8o4GJFOT+MjqP1YbuWtr7lE3WX43tubDjs9TqJZs2bXIzaqQA
wfDd0FOf3hjFkiLDSIuW104jMGjLMS9qWz1Mq8I05Zc6FJsIooBfqi5lmYl/MDV3ygRWpx62aSWZ
u98XI4bKKwh43sz2A8z2uKPZOezWASrj71e/3/t9Ibx8BPWossMwya7OaVTua0SCCqReMmMfbAgi
VdjtUy4zaHkAUR9fTRIMxt+vCkFgL4xXtdrlKtFIGc7Xmfm16P3+71lTCK7+b/+1WkOo1/SJfaQW
GCkZK5nw1rQRvNaSnaLW/WrvqDOHxy+UzUexqXCoraTbANzblWPeB+oDtRqS7WIR5wyx6PGlUlPi
LzlAA/mJgQfqzr56ReH2k8j7jNv/SInWsTw6YPf6dqO1m4JJ1+gm8KQ6e0bxx50M/htJ+I+5Lfdt
oKjb0cD0aZefIAlM5A12yjz/JFJJwAZ+13hSOLJxYNzfpYiQbArM4wjJd3aE1Lf0DT9U1U/DcbQN
R77pN+W4SH5FTr3pa3D1cfEbXvFTvkKV8Hr2ovgH+R3sP8HN2+EhdshBe5ffKZDWPZ/+BL2KjqzT
B0jMLyQtDb76PhybD6rOaPJM1Y3BZcERMj32YwCIx9cmdfX3aCc+SR/6rf8USH/4YZbOgSYIaWNM
vpy5nPulQUZDgJQt/4zf6RNFap1ftU/o/Bd4ouMaZPFVO8FVmz9Lv9yy8WA2Uh/6A0OOlbsQ2JjT
v2XB8hP70kfKvu/duKiuzqEz7eWUfrMpptKD2xe+dz/VRxOBHnDSHt/hhhSS1G1+2FzG/LOI3gfS
H8uWX9obpgB8IqTlAEfSDsqnzPPvgqGXHCv2w8fCg7WUu7HP6X6k7TwtqV0G2qXfRSiybOWEl6xL
PXS5CupcJpPfcBHQ9lgZW3bo1zMiXqDdLHlwQ6Cm+vwjfhTTBbd7C/06BBXi9rKB8B/PlJOSIuRH
sDTpADnlJzwzaqrxNeZwThxqwfuanZl1LDmEz4aTONlW364QUo6hT4Bx5yc7OFPM16nqN9h2OAXf
/NRGcQgkKoN+b3WO9VnCvrj1sVfw7wO+cRWuhDlkR7VG/MHz/Ur9rOzpowBkY2G5pecI7KBETIZb
TR5ja/UdR7kB4sPhWsFyqn4D0n9tMZs+7LUkYyOn9HMe5He4/ZKr7qK96kWIRVwkotOmuaISq2FW
ZTRhMGPzGR1lA5SdxdY6ilvEl3Mw3FNS6VzjtdlJe4Z/+bn6iG8PP3/lLt+oEy/h6IG2iO49xiJE
Bxxzb/yk4YzKM34FbC4+6YknfxPNhfaCiTsVPp+D2RZC3PAmb9tgfuVsNBvLr88hDaF36IrZHdFr
caR6GR6bwCD5UGvfohDIWIMrX1C20pXN+aUuvC5yH3Lsys1pcmsOYU8JvS3GC4EKn19D4O3Pi62r
V/r+jwdnAZsXP8XlQa6/VbGX/jGOlAOF+XdWHUU4au2W0ab1xeaP8lTf1NtHs0yytcFuY8Kp3an5
7RjQIyCt+EX8a4LrP1BHEkw8fayHcPwD3jtmGMtzouNNbPTGwXBDMUSszfBH+ywCo4B7YK80K1Pf
kL0QpXX+rL364su8rc8JbSbMqFIwx1jqXXKxQOcyLx/pg72W7woQmnVDFAAgmpWgp08Jiu4eDcWj
39I53cfjKvowf+giIBi8cWGQqsVt+NDr4g270BUQ3ii+tU8ukvhthbotOM2HsrraZ7dcivwUpz5+
lPRt+GGJi9/rxoVoU+Xs1fbjU3di4GII7vhay0HaskjyvmhObPULri26XOnT9IHCgFaGHoGvI7bx
NavpTCL998SfvPW6j6X2Bw7adIQqsvL4BukApP1vR/8r9wEJFB8o5lC9EiFN2ydKdtPRopgGFvsZ
YhjgUj8qg128rC6a1LPRo5iz4f5/WNdFA/1InrgrSU6eX/KMlHO7fI0qJ86cEcrvdOzmR5uFJVRP
TzPBjz3NIfzqgo8fQsMoZDNPxShu4yZgoWe9TJrD+jo+Qf4LwtvCUIjpjb1eaGvhbfA4u6SXXbhJ
IuVmaDw4jwQsKcSuLZsCGGLis0IrbneXPaoXOmlBA939XlyA/jXHenqh68WTKNSeYoutAkhOu/00
PONEBy3ZK6/cu/jAlmN91p+WJ0bEoCgsVqVDx2YBn8VO8RUEHvbjx12S+sp5bKbtcn+sFBCNbpz5
B/7ldTjm5iUh3JYVFnAHfBP8j8smRQiooOIYWHn31T07Tk/GB8JFy8kjV/yZ1QAS45Dthc9BczPF
F+OAKBDM1SadUHLNwDiwjbCe0EdxG7J20UeshJ/f482JUT3xMrIImO+uKCJH3OCb1/bU2eGmPne1
r0kEqTksPqTPGGxCqqConFb2JIpPJK3NAml6QwvL/OFRi+I3WTZC/qane55QrKJcWMlEyhOlpt0/
T1eZlGtnvHG76Tq4WY+WOL27VEDNS/KkK8MPluj+uZJhoziAD44gmMU+PlVbpKixDqeP29ou/8To
FJgEvKFuLt6Wj+nIncaCLdLrwn2FeE865ukd9VmuOPm23SpuDcnT4HKqtlSoHCtBubNbmAxvDbhr
BQAqG1W4IuSxrgr1Le+d463eOnLPGk+vDnlPd1L50GbPgC2IY2bdNoOTmZtm9s3iPHA1fice5bGv
IQ+OvKzwdOlZXzyjDRaN556HHFMkomlb3x6fmZWl8eh1cjkyzmfS7xWB9kkgJM1PTng4HuM6iIyn
LEGSzKVAVcljm7lsCS0HN6ajTkCICCFxHheKSjvF7/NLzwIDSHiYjjw22sZLqJNDVIe+dWL5tSdP
f2ECTDCMKe9hiXDfTT9SdyOKrRupLk/inYciTUFiM8bvChjYttqkfqI9cVKUV/UeXaK7+q2x/T+N
+7GntQkTDLODHQXWWXr0fl3pK32CbToTqbItsg33qMoDluzwDX0R+JHinYSgGfE4l8Tr9MPeq2Fk
y3AIHx4HX4Urf5Y+F5L+Inv9nDkUbOcu/TOoW/Nl8ZLJXSM3vHQsJI92dEa1WG0xtvjTtbvru+JP
dhU9/aMhGS72Ke5RydDQH6at9Ip88S+hM9HqSH7sMNYpt8L8hVqk20SB+YflV+WyvPOQXFVfvHFg
w+Fx73Y/7MWxJfVUcXCz6qPwh0d6tuscdWce6zcJp/xfrIkLyazmvUenmyJSFzd0bOBiGU5I4kxQ
8i310VgVaVkO9HSKEzX/hwGQBjX4jzy4bQ1k1p3ukxe9FNwBbPAmHnx+UQaS5hRISGz9b8wKbNlI
rR7USo8+MH1MEH8gqA/yX1ZdFHDgf4VztOcq62/lt4okxS5bd+ZKsOvDcgFBEf7E/ADiebAo0gdK
dyvDj+lHcZdd+tRco4Cr9Ys3GTZ+1x9oltb1mZMM7X6rsnXbaNlRpmz/MF+ak+rN+2ST+wgWuxVe
BZcnTZ3hL49lCxbPs3xn66XtM4qSXX6Qztr6tCzQd/hLisvm/Moa1SqBLPn4QYWKBJ3HNiOU9pF5
wOAbJ5BmHLE6UNqNn9YnN6cAn+KVi0X+JhSV42d3x+kF6sWZu7e7z6+wZbmhXA7f90f+vB7aW3dn
UUzpn9C/eU7YJnjyVn2HrP6K1me5wzUuPnguaeo5H07x8sWDhu1/eFA+wsaNiRH+YncioDotMYpt
42vB9uFZu9Q0dG4Evs2QmrjcDvIz6Nr8dQyGH7BCFGXn7DhfxDeo1tWW5JPiUO5VQhJCZic2MsoH
GJdQJzb729qzjtET9N84mD31XJXswDUPMYyveNw7h8RTAssvn6z9HMzX6U3amIeWJYli6bT0j51D
f6YlzqAi9jkbeHllNlIeuwsi7aRPnAww5xuve6wbdv4ptc5CfmNtE2wvPnrOZmODeKAgkdhN1l7b
bLjCwQglB21jbR5qrGeRFKXZFZHPAMUwXfJ2TDq8g1PN+wUlmZdZG6Q9FTqf2zDY5R4QPVAUfgEB
s8aI5MKVzyRHBMjtFuVes7Bm9KLoNuwGtshykEseG8Tam76kXbvrP6bnsfO1yZXfiHl2OensmAfZ
R/VQnqn62JheK1jjH/jTt9Wdim/PQGBLYWHcH1aHY36qYwhoDn2+lXsks7t3kU4ri34UINTi2hH+
hMH0Nv8V+XiVLRybN7g9w1f/Esq2NQWApEmXAfuLZubF3IufNK600VNfBVDGm/g6v0ytp/U+rYvq
O2WHxLuim69TkIlBr5B24kOgksmqpdHUccI9soqG2Itqu2OMh4VzduQDOCx1oJ3yocUPQj5P6Nuy
HhQPd9qteQPhA8urYTNuLF5BM4Y2yVXNPkY+UbKd3pIJj5BvLaA36Re68oFO+lfQCfS8+iunrQlt
bDg03uwhJDHbXWiRs4xglrSF794x/iovDD0wRxbRRmPEJgXJk7IeJWh0XBZkeDqNee+GTd35K1c+
ZXCOAjIAWWNge85cTFbBlDki+a2li8qGjuJXbUtO9IZ5U4SkSGdafhx/QN9ZZc9XaXFjIHPsakPK
Tkq85Zyfev3RlKqezK+pDfjL1AU5mZW5Rwzwq5ZT7VDvfS++yk3NbPGpOaGKwabmyX69K7h52Crz
IImOMPn86s/won3+H7rOa7dxLUvDT0SAOdyKpKhkBcuWZd8QTsWcM5++P+rMTDUaPUDBsKxQEkXu
vdb6U3uI+1UGUfBTZJRcL8svjojTKvvTvpvjslGB9elesyNB/QmMNfijvMSe9dLs0C3R8E8f6p8R
7i0WaNGCjbKFhBu4X1xpSLLIGTrPtP2IxNIV1lO1eJ7nI68Ydrvx7uf7EdaTzsW0YrGOO9RBO4xb
ixlq/0Fl3INBe4QVqC3Na4DNaNmzXqUvcbZzcyNZHqClEnjQkYeMbGNvbu5Q5KsZ0M0GJqrJ4fHy
wJOXOgJM1CTH2YZ3Wj3jNrlwj8Ho7riag5pmwbrAlF9w2Raa0TE/KY79ow7vG5brdthREIAX0vg5
PRfAd/4O9ywXHFbL3LpomhelN21TXyVrPZkUMKv4O8ROli3LSTbZZ8v0vMakzklAg9MTAMdgMZQG
/dzQuFTuYiN2jJG4rcSn4ENmHaO6x7QfhItvjwo4Qa/pkMTCO5iJiLrIeGaQ/4RZxJrtzO2ewlOs
PTX9lmBCNkQDk2078Fiyj3xcKuP4TrWclYd8BCMqiJpcWZ/Ga6bY+S35CXSXUz07kKTsmu9MAozV
xGL0wZgpu4yH4Ah82r5A0Se+zUIx8kIPD6BovdeQzBiYxG8V7EeGUAWfwBV+h2/znU1O1pxlQ+o3
FsXGx4zsKVyxw8E0ZHHtr8NR/c0uFSXO1vgu9FXlJiEu7FvfP2CcrnvaXXE4J3J2WK6kZA3WP07r
KHfb2sknlMAQbQGpPKDD8MWpyGuEP/IJJmzgjvrNBqrY8c/0WphEWVD4c0gzjP9ugzueBJYjGWSK
iICYPDNLcWN85RSnoA/jSuO8Flbk7q6bK7oJUXKTZk/gZfiRlnZ1Ll+LYmPAnFeZbLvksLXF2uqJ
9jxPw82KXb+gdmahoNjgray7r4Q5j6cz3sFljskVrUTzND3lW20lbBgdcS5Q2eGH9cpcdopI6F0l
V+OssZae5B3bo3ojeWrdvClQxwX0DHb/Kkt2HTO3RUAQQoix497FPGy+Brf5CqG2Uz4iyJe8QWAI
oKwNDi0Ac0aL06Id4Y8HUmXo2yBcz7U7QEgJP/AadptdsphM2PU9gmwQv1bLe40+x9TGqYR/Cmkb
Xj+dAcyX6PJurRsOI0vKDcwnXPUAeDrfmFy4wFh3Igr0V+mMK+qpekmf2dQx9dD3hCx7yg+AUUw/
Wq+ULYBDZLMWX0X1FO+Gk95C+rXTX/9NfJvofSm8t9V77sU76P8uUx3lk2F3+8H8v9wRntxJtryv
P3KXXN9t+xpd+TiEtEouKIeyDbcRBAOWa8jIT8FpfMKyClYwQ6UFoYtC4kI5gym+6hcuzfGFk4wF
TybK66rcUX0Ip7FbSVsLZbJ86It3UkWVm84wpvUGFBb5Oh3BZG0cBIG7y99c2deJCykZEuPMFs2x
p9zJNs20CemvWjAXXCldjeVlcIxkXSS7mNSd8kkKnNDYdqWHP3unevMIlrGGRZZhhUZqSUKmxII/
IOg1O5t8Ait5S0tKGWPfC0fpiY0FVwOgL44e0qzl8GoOsSWJAR69Ut7r3+iafRE1lv8CCF94ec6Y
5VGY6K+Q1xU0Sm/Nvv6tSW3T2NJXxiF+LfHBwXJ7+XQKfG2QJUZb1QoIELutnqnfC98On7Gh/6AM
eyM9yzGe9BM0IVvcm89gh9jxGz9a7DrERou1bSxBJSst3uv7/nP6TiSuwVX8B5xj2x7rcdVWqzH2
huEWdEdcQhSKtMTNL8EdqSkpNRfjyfBEsBGR2pbwWc3D3E4haE2yyXYxF7eU1fQVvdFU+JlXE/oE
ogN44mJiyHUKpefL3JeBHV7K1xQNwVrYsjqIayX26uJgFet52FThSnK5DCoHFqv8op6DX+kZcULz
baY22QdrnvqLkVxZMJZw5Df+v37NZ2dm9dS8Ea73CqQoOMVVeNefx/cg3khbWfOQa303lCg/ncNO
wSDuVQi2rW15YIuvZDCwZDRXgt9RY74FVxYFXVyIaJrqlmjET8HRfBo24AylbluLpsGu1tFZ8obv
5NwCvgnnTsQFalW+Ku8qIE90TVWnfDW/YFxrDH/23QvgyVwtx7P2zGg1vfAa7aW+iF/qPjlZfFZy
0gE4H3yU8TZ/1B5RxkCtDYMG5qJXQGZySXwX9pt8l53sGn5w2gVXkWGzbZ6AfMrJyQ6fn7TVCROG
zeiRp9n+GsOqfa0YCtnYQcJ0B8RUWfCu8et8hRuQU9WyghcY5WyFnsDGVfVl8Rzr8CflgFqH1EPP
zcIJdwFs9Jr5DrAywC28KTf9na5kHF2a/VIhj2y8EAFWUEheGVju22N20o8C9kegXyUX1j5a18/l
xdpqZ/S159FTvxQAw2EFLWQvb7SzabntPXrj0g13kZNf0uPggC5OI4bALrwXxvKUnRdH2uYegix5
jXhoIjdmw9lUMph/RsUFT54P0b21H/1R59MC3/4sI1s8VQ+glLMT7jGsxSo3ol0PV/mrukmfSVE4
aH8qIoUYX5OOx6xuy/f8wywmDFwybjttBb0DohunL8Qbpg6AiMZuvijyVj9RYibVi7UT9xnLJ1tP
deC8LHfpaxE5xqf+xd86aaX8skRwokjvMXQaKvu3+kl2MCjuIioip5LPQ+vGIDUTtvfw6WyWbD6h
GngKnS2+7DIS6eUUEV/qC7xPAciNjppc4viT6r1UXsi27WdXkj2F3l1bid/VgVeCLGsqtoit5m24
6jBfuBDyBQk29+oel0/ts3vJXuI95yfgdYEgh8k2RMxr+yTskpduC4tKf6D8dI3P8iGcnGFLpV6y
9PEWl6x2Qjk25hsQdpXYxJ++M9f9HamqDsEtPywUscAxxw9/2lqn6jPccmnNzFPvcELAbUq771bY
fLLdQ59zS+vkw4iFD3er7w0t+IBhssO6Pd4r0F2mU7vgBqNDOOgXpgIot/0PdrqXJNmZF4hlF2iu
l/a9esOjlzo6XZefrNiYjGGroHD6KCd2EHYafQdrSK2goTEIJyQQg42noLKnC1W2cSapa4RfT3lc
X6aX5qqdh33tpeSVqbZBZXurPRaYEwpCYW+9pHjaH0UIJOzMjD/mb2y0AgdSzD4ebVY+YQ3nkTEL
Ve+EOaTpTZ7lsBLcMcYcb2Dd9S2+Wa80pa3JxH9lvRKYaVJ+uegSd3cM2rCUMahrmRjzV2tFfQKk
Ov1B9Wbd4xcahpYvMvBSmia3OtfHmJqDtqYiot0tZCplN/tpP+lUo96Lj9aHfyVJhSVRrLdt5oTi
pqK5jLBM25PXFIsb/VvH5pp4dry0KU4NAu2SDTB6dKen6oikAg5xCQR6EU+YFAc4b52HH7HdFNd4
kx8VLszONj6FMztdppyy4L2Cw6Jwcqn0U8NGnA7tsLHy5yi9YLrjh3ggQE+y+98K/O+NGiJif/2Q
CsZYiInX7WvwPSau7DPmsLl8WKlT082KzVC65DmNidfVb1g9s02yNVWM0yTYshvOMrKZRwPcleEV
WBOpEBCinop969npB681UVbxd5aW3tX1nfGeSW7pDV+4ki+BnhudLBg7HJeGGp25mi0L8iwsFU2Q
uSgc8fJnAw6u06b9HT2ZDATcmRdsQXtp3hIoqsEmLA7EhGlMP1SnUDZkLGNFAY2KlQ/VTQGJz6Bp
s6XvaRceSmYZ81LC0t0wtwzspnJD9ircWC4o9Shyx/ZEQDGwab9RFGioB/ZpYOl1wIKDznR6Dog0
GncVJAgC27o1FQlvOEvvkg9lFB8hgUK033aFI7GpAEZQW8vL4a9kNzmVeH5gBzte2uI5Sk5yRhTx
RikgsiOLdWbhJgzboT/n084E7QKDLAAmdmOPfztOgDvVhCx2m0zGNfmGsoS6jFqIIgFtTs0whJKd
slt2zWjNWsnXMcdw9Q6W4PmQ6hC+Tlg0OTpyKIaHd/XZOkNPInsgaZGCIRNCWL+iMMrLtVR8BuoW
8atGyFdyY2GOyDx/1b/68wPY7xaI/y/O/7iJDQXkl0wS/uECPB4XmsEyHanhw/GEUQ8S0UbhM3ia
HG4ff5t8XUU9ZZx7P7O2WNq4WcdgLG64EkqBoZw++xjZBQNmzMtvRgmjfpgkbVvVuPar9IqPPz3u
lGecOEh6hue3PAybcu62ll8ft61aJaW6srxWhWKfxTIeF2P0Iw0L1/7xt3q5o0qg2j9+TA3Sg8dv
f+94PO6fp5jqkrgqRH3r9Crw1uNBWUq+NV8HL/R4aBsUNCaxnOxItqxPQb8dcdhpMFXtps7fKLxZ
SY9Mrx6aYu2TwzTBAZLjtrXHQZ8cnRCp16Sbnupguox+0zoBkkisgxXtpOfRKU3DT0vJnhVV+JRJ
sFqrqaraFvAGxrXbCHfBmuu1809jPioYx0ikYqd3X0ANbsTpuE7h0yVBP3pzS+x8Fhc0eUwQrByo
MYUWO+Ftg3RUoqUxDdrkDp5oqsRHIUruWV8M2z6iPkVxwtans2/qXQRw1XTjJtNBtqPhsxALea/6
0KJQak+m6vKt4E7FMdKIWW+Q6XIOMhodzkSAS3tLA31AMYEWDSzeVNalAT6ZNI5ZTx+oQkhPmSk4
uh6HZh9KmhBQGKURkGUEv1ODbdHgNuBOHbTGZmAjTPAYmwZx3KZFeO9jshthpy5CEuSuYGglhqIa
JiIYb685IJimIyaF8l1BvLQqzD8iSF6zGkOm6/unQJd/G6LoQfhg+DfSep7By8sQ9315Nn7iTPvM
LeYZaaSRI49FjWbATBhNuC814xtEb7a6ePIT3CY52Jmw4Aliaa50YcjpWE9ZCNkOQuCU/5hjHrt4
x0dj9Ix/WtvAFqt72oB4CpxRnQk5RB5vC6GV4vF1i+o+f/aLBMJTKF8kkY3j4WBihEXu5dnMJK5J
s12jfY3TRsuFHVn0LBJFHDkccrcZobhLUTqTWdbdfTEst2X2R4xhPvg1hHVjTAcEjtrOAgvoET1E
EjOHuo3iY9xmbtcua02af0Y47tvSMS4rSAqFCWlhbunIE+MjNIwWU2X9ywrnp0lOGUqZEsxjUVuj
Lwbm4xMFKrNNOdTHY6YRj5AW/kZbnIZSLjXy1Tu36EcEodMMmzu0mAeDKSp6cas4E11pkJhDVlsU
UZAjExaz2Ez/1ENY73E5OM0zMxEzQlYd51wf/hCK8DRQquJB+TwYHyyB5R81C35ivWa0lrK3JRIj
KplTtmWGJlcCnufmtDNmhaskphpQ4+ZdMNkLSiZoVQtAVKu64Mpk3q5qOf3UqoxRVx3fjQj/2NaH
62yUVzGhJeiFnLlyD6oqMjcMCOoAL7KunbrEn5aJ5tQsZXGZaSeJ7l8ezj4nkuP3DCPkwHTw5oCd
m8L+zv8MQtId8DbDDEFWHGuRgopRFi3GRtquo6SJ/WD0/LnA8hTSbSGr8AzRn49tKnpIkDU21AJD
7vWk6XudA9BXTA+zjtOsn5mCB9jIbRDq7tu5jg9dRKGCP7Zr5WWCyPUzakbSUeF9iZAMWGIDIp9N
HEGAIaJk+MlSfGiTKLiHKKBXhUEkYyEnHg5bnR3VyezJnZqvG3PiMoGpGvTY73zXsxrRAJM2Mc83
NTmPJdBUC4Y4JhPk544zOFy8+ASGWAXAZ2QJTpZM4sVQs5YITVqYZPwWDfF9HPmu0chOrjAlLrTs
r6agt8eziKQKeVJOpsrIUVBvuEewVz8oQBOASyxCts1yOLha/TySdPqeMG6UFbBKnOLkIOzXqSrs
BooIedTZcBqz3SV99JF2Js6nqbJXSO6DFYnPkraEJo0BsgQflkg0VRdLavHpj9N9oQATxxWVQysp
BKNUxZIKOJ3kdnJl3QgcQlBpe2rlit56UREzM0QJjG8Yxkzrbq6R3xjhKZcC+SjK3b2Wu1cczF2C
cAu3HUXaeIP5RBg04TEraUA1QPtZE1eqSGBQQTdnDGXJ67K+yYL/LPgBOAUhwDu4iBXGiiFufQ45
5oNhHXyWyMK8iwljSj+LAfBRKEjx1G6acXAFPX21xkWuoHcfxAf7aPophwf9K9Wz36nVLdJLht7W
RWbwGc7/huyQWUDpKGehg/xNOnUFVHNLIkDMVOmXuoGRFga8Hgatl6hsQtcKrZtaEO9Rp8wpuMxg
yjV4S6rm7ASc5TD97CZA3wPiPOSxvk3NdR/AN8QMLbfZjW5i9zwNza0pMFDDytI3Qk6qEC8gZfJX
UqxonCfpLbKUcB3mmrTD/gzOMS4nwDhwPCSLyYjZcilixtkS+UExnQN89LrQQYEW7UaaBHsOA3+N
pdkp8alGDY38DKuet52EHb7epJcsyyaMUhiPmrhkqDKR5uEMsWEeyBrMJh+iPTmPukG4RJY0CER4
kZEOp4sdbPhOecApb8RN70zLmLqhEFcjvlNLbPGy6+GuLKGves1wmSgjkwBTZl+yLwJCtNpbKjI0
yMzD3Aqzq1awJ4qhaWEuzZuSTI9dMaKk1ILULXJKSCtD2hcHTPnJWyUAyEd3Ts4x3LcoAkGjhYF4
MkBZCEymhgo5O2ujvihSKbihJgISjjT2scrUo9Hp/Xp2WFI4GX4Z1oQCMQXDFOBiwxyppr5fVXpT
ekEOhc/QteM0MjMmCR2Vv5134PuRodoyS/86rBHKJHgWOEs0yAaDacjUKf5YEOTRTL9JJtNlgfPb
bRmoFfFEMFckvFppg804yVTg8xrjDzW7ynl8E6pgI40syEHXDMzhaUbEXHa6ANFL3sTolthMstrA
t1CTb5l6nJRaYyMvN0LHAHMSExRbbfHDEadlJ7tYN7XhPnUmgWbZdcQK5JhhQ70fgq0yggfIejTs
NRk3B0wxIMNkTKFqyzxYefap+UjPexEUvyCTNzSNnTJ3r4vPDicrZQ3VXTngSokKtJlAGmNfxA+Z
2muJIUV7A/6U6eo9ywCycCazY8On8Y2YYRGLk8JGk36URLsVdSU5YylipTMdIh/SZ0//4mh9mzol
EXh5AnUhbJ5nw9hGOl6kEaQGWao8k/gROwvQ/CiB/qE0Q7WkGLppNDLEwgmjJGdMr2cEY4AHZSav
LUESTh3v32m1oD4WU330hfB9Gs1wow9MY5wpztSL2oqbYImOzWS8piqDqKga/o/YgGyrYuqNYxNv
/Wjeqc1wrgj583Il9MKI6ZUUwuIv4goZUtQhVlxaIKFO3ZBaoOnZpiPrGAwSidYd05c6LpxE6K21
WALSp2Hs5OqTLhB1pwfAq5qOkFGU/mhD+22KLQ8LztCgpz31HQesfPWz2dxWB0xD1Oss6+hupVWJ
I9J+pjjx5lsYR+oaBTg+tNKSLcNggnBtWZq1wxBqgCmVQHQdXCFDrreRxpR+bOSKPudcBhmC2wkp
Kd4VhtlOcGsz0k1mA97V8EQc96odwH6aSpdsa4INOXQ3RVHibZpmZ4gIo1wjuIRQX0l81VE7KtiY
1m6O2nfVG5WxnYxqr45q8FzGCcGDod3UUBWxBtPXatV+GFY5HDILG0uLdsXSSq8fP3LtSS6jQ4NU
2BUMEwhowkMxMt5CSbu2Kc7bHe+VwxTDJsx83N5xBZoC8yvSem2jTIq1bvL2WWr74JCpLGX5lLxr
ifCbtBxQjTmppfXbUCvfa5xdqOmaeyZH4BpiccRuG58jGu6BK9fJ9Ho1tS1HIdIEmpIUSZNyFTPy
sqP+hGvFtJK8KjDFtVmQttZSOVX5fBi08McYMkJxgy8/YbLjJ5PmUoyt85YYasWQjlkoqFiywVJY
q1IJ5bhkqNbR9bL4WxU59yAqbVQ0Xrkwe+Oq21pGJdiBAv8LwaY29wwxAmrPBoVIpU03dcwQK5pR
i/iYqCdLq/aVmLmYr79j+4OzS4r7nMTsqMgTmEINw7cJG9YaacGLCGg2RM17NsYkRykDvMkhMTwN
Yn6y13uZFlru97rC/tGGMiKTPOO3Ce6cGCi1Y0Tw0zSFWOUIqkYdqSww3+JMGqfQ5nzSS1uhgR6Q
lIXSFLi6hjh06CNoilNAfDkBXZDIkyvm91hkdGC1fBuF3WmJi5Vn40oZiBFdNPN8E5tT2o6tIuhn
rESYdzXrRJx2AryJMQMeMgEpFLpUKMwZ5rAQ1Gjkt1zJ1nNTHuoUu6dumbjBFeTigeNUYqQZDlul
kL3Qr4GVp7C9MFN4FVIJ3UYmbBSfL1CQamYgY/eRdDlma6rpUs0LdtOKB38CrRW1DBYk48YJsrSm
X3S6oZ2kXQYRQCyebnHQbaxkyYMOcUfKyBF2NS522SQF9E2TiMQLfQlarbXoZZsb4u5xj6lytDqp
eW5h3zPjhqp2MGK10FP08dL3Ep03cTErXyGjsq/Mo6Izew2E4Gn2l2JZ4uSkLoWQ0zxxnmeOiSuk
P1lfZt3VTKPivST05ziQn/jgM2FJNGzC0KBh76ujIcYfiZJg54g3stNlLH5FDkvQSJ5xz6rcXmmh
lkwcX3H53rE9tRXJ38u+lb6JOvZVodDu43bRKWYEUOImvjh7CV6KES051eAuo8Vsmq9SxZDG1pI6
fRqXOV9TCsc6/OpGbVdPbbLHwYqzw1SBdeoAlQ+UVpO2IpgUQOsZte2gkKcZPxNzhkQ7bL9DEU5F
zXCgaml6LHD1UW0d0UDbnw8c3ZLhzBqXq5jLC8BbKGgu9ArV1jSN+MgwcbAIx4WnCx9Rr/ThKSTE
q7S0YRlloPGWIcVFst+5Ok5cyJDkfNvV8Os6dc7ptlV7UGCTi35peh0cl3qxvilUHVFV/Wdi6dWs
cDpkHUGpMQY8kBhhHw2W5juq7w/HJgk3fT8/zaKc7HMT3t84l3uraxsSo324g37karF/wZeF0egs
75UF3tGIIFypWXPTUwMITnT04W0OAnGHIcitVxXIXH1jrHhT+orvM9yoAg7UuMuBB2KZo+QdQqkW
7vSEQ/aQCWtFQ9cw3QhxRIoqksMUlzCrcPRcBZz1w1yIayLMfYcu+A1qRinW8vdcXfH9lNxl1Tf4
QhGY2k10lKMIbbASXQqIHaUMw7Ccqk2TpE5F6BXJiChEMGcFkyU6IX1LdWXdz1ulQVshKER3o21k
YjJDthi8XJT/sFD+hFh92UZOd5d3g8QVkDl+owqruiWsIZZTW8vNwtUji4bWtF5yTHftWOdENQAL
B3r4k8xigzjL+CY4HU4IxPcOm6i1rA/vKKhavsQa82mNDxvCqK7KfFwLVQzOIbThZdK/zOAZiUPJ
TArnv85yjUH+EFvAlGFBj6a7MdC5pHrzIYu0deW68dW7X6AtRYK1E1t4HmkXfrYiQ6EYz4C4ICdC
HiirYkDKpqruXHIMmHwJvYiovtdKR264AvFUJMYVmrv4pejDda7BNFpyROsCKkBjQueTIJANyU9o
RPl5hqovF0BlxdLHarRwEjVcOQQHAeGEOTACGVPp4M+RedVqAJEB8Gpi+BUokXTEC9ApNGRUxM/E
u6Qc8+usiF9mKYVf9DY/GrmnmaS/5JbGVFNpftjf3jOd2YvWBlRZp6Lq6g3jTG0MxnVQRe8q1oBI
xLuBDTVSEfNiW+51LA2HDIbLtESZtTK+ZFnlaQFFjIFXQ62QG5MKQBMqXs9Datq51H/58hJzClO8
8KlOJr/2UV33m1BNpfVIHB0Vg/SZ+tZrPsfoV9LHYgX45I9HzFPfTakZvFnPmkM1qiZ4lyA5eiQW
EHKqz35QvaXNICkVw+ZJV+e9ZWFnFVO3FHOdr3vJf2Khi/fYIauroCRVWzSll9Kq6A2zUYDqiShO
6+5sXtElGdvJ1kzrahqB5fozBo5N1byaee7oU6U6Y1EhSy2Uq9qy/uWSWjtpUHqGIAoeHFW5RP6E
e13GPseMZ2Tty0lOw3UEn6+sVnd1kesbA+aBkhqd5wsUoSZKTsXPWYUyET0CVZIYFejkafV68kI5
yipupdjLCwExp3lsbRRqi11QqN9RJlinKC7Ps4ioc5CVcW1ldHuzieIlyynkVd3VYw2ja3HdTy2Y
pZW3R+VrgHiSsfATAkPmdEKxlxkNqIP/puS5a84KJP0ePCOMP2uc/88m42i6hmml98bNgnyXIfVD
86JOmAoKf3KVSATd1OnchJPR1T8Bgze3WDKqh1KZPQsmxlwyrK98yu5lal+IWbEODKIBB4ypNoM/
Hc1xJLfTACPV/IlCjnxpNCowin0BDsIks2JIzK9wMpShso6CbXTdexAIt7gwNJJ86ZLDkhyWac42
spbsCe0WCb5Ffqh0C8mybZ0M32p2TRbSQmLYrDTnWjCxYggy5hxBqK2bj07ocH3GKYxITEQdeo1f
QdNh9EXcpNNLaHnEfG4cDRfmVTszjhjZ4exYstJNLOP+XskcVbKhvnVs/5Um094tAY6VGZcfsT5+
iq1wlGv9wF57Hvhmb6Wv7TDqw7swb2CsNFyDWaqu4/w+0hVv/BofGQE2Q35IBoT8MdT3bGDxb5Fl
sZGMK/oR9me9+k6DnIJUMqEXY7yb7/77r+FUX/DnRVClaYQcWFoRnx4PDyrDnACqlyaiHyaHxj/f
/fOg5ZF/b2aVjifC4/Y/vz6e/l/v//t0AmN5X39vGyYI4+BJwvCH/zJEI6Hwjpcfj98eP4Siz3d1
j5r1783Hb4+/Pe79++D/+Nt/3Hw8zsdtpuy/pdp3pwSpsIVp8s5PiCVH38RH/OfXx18ft2dl5C6y
h7O1bBVX+pOCfEp+cHahuP17W5j9/72tLjpbdDTR3chmbZPM2NMKYiPbKqPMXZq0M59SaLeqT35k
OZkbf1Rwy1mCcrO+0nahGGq7OfRNB298KCvLzbaa/+eOZHmIoasgD4Ky+fuEx8MeNwWGQp4+hPvH
nyJNVXejjA8u1IdERb+Mb8/jcY97Hj+KrOY/p+l8jiMF4baeI+gir0Aj9JVnt9hwbwv5m+xBDcKw
1aNuxVLZiXAR21M44LK1uBUZFWA+btVY8pagv2rcXtsYgKavp9rWMZjcPX7I4xJiGhb1DL9xhiGC
6wxpsT+jANeC2CWmn7EU7RM2cLUGMQubBrhQEHCXDeUNfpv5Ll6MorD343RZbj5+ZNkAdbszCCWu
CYwtpB55w+OePsil2SWH7DcdmMr/fV7ahGyoU6fvfAzIveTxCo/XLgNhcR4R+j0fJ/L+/n///C+P
l/3nMY+7xhYkRRowlv/74sn/vbPHox93/Ntr/793/32F0owbz+qa7d/H/tv/WUTmJkrqPek5vY1n
FsufmWGkoGFVGwbWdVAhLsoSOjtjag8Jo2fspHDP6M0cMEyIGF1+JqpUbYzKXyySw62RTPkWm+D6
IHQDqFICjt8Gm56w+5gYGyGAt1IVWHlhseL4lvDZ1+TNq2G26yuA+Dql1K+pXOg4NbpsnAoEXWcm
BmYp+3SeVq6MOMDgQUSekOeDfeA2y7y9rRm8WS8UYMUxGVjSrApjWkkkHK8lcrUM+gqxEmB9n9cQ
P/GftNURU4MGD488++2DSHDrEg4UtQB24hhGM6JzkMvDLtKLF9IimBWFOIMQMbjqmZI5FN3g3dhj
wn9Ug201SlfZyE+Ut409piJEhCjepGzBm16X6lWLN7Yt0Zdh6g+dykTPVXTkeBVsZpHfHUcJYKkD
wZQUYDrSwXBiC6xdX4y4pSaItmIBLrE2lzOXFqY4BlxlfD8miJJmKdTnAmzRj0+hP6d2NltQaKT2
RwsS053jynBIINwX4dBBP/Uho+NZHpgIQETDeiMDBA8NNXIwyEZB1MHowcBZn4XPrsNItc6bL9FY
J2naAjRqIPpJciZ2HE60VsKhDtHr+rBBZcC1vap9GJryKScd4tmGYZo6SRuNOFyuVYgBxalPoBsa
afWGyoDgOROfk7oNglVlMieVkkhjC8TLvid9B3piMW4rg94hAIPFkbzeG4NwBCeo+/alEqmLJTrT
NsfDZGoiGzD4OCTSYSDyCv5YF7utWTwJrVKRQeifBFn9yqtlbsvbwXwT7VkqCysh7rAMzBHGJH7+
x0ijfeoPCMeDSngKc2ZobGd4CkUCxySVjwEuI4rY13ZN2I5bQYGZykC2yZ68i63yqyfChswbW+Sp
T4wDuGDC+ZwJ+rXX6/HM7FEOKNYSDQYYoZjWxsCPpmIYshNUcUI1lSRbyaQLyi1hb/jXRO21C2a5
fzQZFX+UvgYUKCjqc3i76nvfEDZhtfNbuBECiTZhluONmiy8Xr39BgxcGr9BcM2KXq8tEPEpXeqW
Mauakkkz4Ao1q5IDaUOBbXJDdICxZLdIjO+gr8NbwXjL963SCYdoXQ0Yt/nMddd+RjZXEm0ZZr7K
lepvK46QYCkCo85Ce5WK9pBmFhw4k0VUzQZkdaq26ZXQ3LSl/4RncL0jNpx1pMh2jASeRERYY9O/
V2n9IZa8g6yEBJv5l7KQzk040vpxvHvB7bUlpbabfqREF57qCJ2A3DDCEzClxyTZwLUQGnis+fcw
glQ95yKeOmFG0YkGuA39p2LGklrk+sA9QvimXYNRIW5zC4Fv0O1VGHYDwp6mxlKJ5XytDLjxlUIW
wKnNqq9MZ2zQ4JDoKDrmeyr8NonRHuSXpFk/QouztoZlGEOU4dhCYG5D4UhNj4GfBOl2yvetEQVn
o2NPDoCFVJWQl1GRPszYEmHD5PAv5eR1UqPOaxLacCk0NIJ1/O+WEVonaVhiyNC7xo73VXXxOWpL
7ANnBfWs33F1j30PLWZaWT2TKS2ANNUP/lqbR9ktjXZ46YrhX+ydx3Lj2pZtf6Xith9uwGy4RnVE
byRSKUpKsYNIOXhvNoCvf2PznLon49SruFH910imDEWCJLDNWnOOSdtSXuq21dGWRl+m1VsEWlrW
urPR/I6GabCG50HpEqNx6ZUTUfr+osEznbV5B+8kMVfacOIQzaXZkslGICLxjmNbbwoYlbTxUcKO
U3koQtmBzkNNipBjM2uavSIGmqYD5rQUpbEDuHdnWoCFbC06kd5BRsmoSAh079ZB4nW7LtRPZLiQ
Mp9Pz/1McAupW7IltMT0qH1MlYG9UA/FXnr9RwIplUJb8TkmIAllExWs0vQXTa9b3vUGD5INKbPu
poNuexjbenc9JD0l/NKiwGO5CgNaYLaox6exM9GDi5hqsbacyfo5dIhrgEHn90pkxpnrlgPpSdWc
r5o8P1InPWn6TYAei1WZODXbDrfZ9KD+ARjO6X5q+KD9GfJ+SPhmTw4TZYTxzQV9DpFpPKXU7fey
orGSA/03x8TCNFz6O31M3ySCV3cc3zKHZrruJPfETaGPnrBaOCYWJr2xFqGNFH4apmPfJNm+Xk8y
f8wqgzG18H8B46aY32HxdZqX1NNjNDPVk0NTq5hBLdcOM3OuuZ+OulQdkxZOmh8byQVEzY7V3jy+
B+QJSH2qgObw6hMc74aOJdvLsSDX0QVSsG0g1fXrHbqcvEaIAAWUh8v30gFuR5sZG5T62e0Xswcb
r3bFpWy78OBH9s84g2yYNARc9IpgI9WNIVPMFGHxHGlRtI/yxt9PYvwZaYAq2sKa9garPeQl3DSa
Ha7sHDlBgg7qkNaFsav9eWmq6mHQmptR7QF0l31BzT7Sa0tjoyvI5+3G/NdXt2//OET1B20c05hb
3X4wdCbLOcLZc2ooxkVLMyA/rtSXHt5ydJGv+dgdqmIqNiwfZwpOU9rtPdPjSxrp5V3pFNbS8DUA
JI2/KWAi5s2bFaL9N3x0nrcl/e1GeJwKprq5fRtpHhV0NmyErzf9Pg2uoejH+Y+DslrQ5atuah8j
dYangvmAhNH5Dhw8MDK1iahN0CWlurl99befkZHAvOlgMGrMhOKk2jlpWsWSNrR61Jep/RD2PRu6
Qn2Wf920auHcxza5qHScF6Km2bk1FJn1hkgleYo9S6FvxraDlaBuEtdGynT7PlZQ1rmmGuNn1tbR
hhRdvTtUKF6Ccp83PwbyJXaOC7HIUzdzhpBX6+psIXWpSFXAYvd9heusKe37yC0ZIBzT3E99ae1v
XzW6Zu4r6RChaFKKDRUjtiZLjbWYzZaD727HcPvKYatLNgoSrigmZaY29l3rGXt07EPkEBtYQzMx
U0S/YRVhgs8MMe0i6wdtkXJfGF69iRIPKFv7NkvWeez18gVtg5qPsNSXQahh2XFba1+ZhrVvraRZ
9syhJPGgPnBJ07pT6GRYl75bQAuAeJMF0BQgozsV3bqpFebCGtjL0Mc8V0EQb4zc5XTy2fKuulj7
lmofc7vp1VeGDBDTzyTI/wuT68L4XzYZBRGY9sWhGAzsS4Ql5FC9Kh8hbhKjcOaG+uqu7GZjM9If
3c/q5vb+3761KClmOcUc3u4QgJ76DFi5/XnjjzBUPLQCi9nXUOBmbIjMyEJUKjdlj+KlZsHrK5Dw
Xyfg7dspwVNeTnOw7FuPbA75VlV46oZZaSWTOWnXkT6+W9jjGffdnRyrw//JxdBGotPGBxMY4ezv
KO4A3wyZealZA59MN2W6SlekH2316/wZsYFIKBOScbSE57jyL/W7dikPtKZ0RKootdVaEOZywoJ4
gaPJPUbP8xt4sc/xRMcieI4uOVqPjTtBOF3k30AU1UU5bih70kGs8CXRCpjuLEHcDgt3muXUWNfd
z0IBx0CQrBnU5yd40o0E9Lru9Q1Ux2jY6j/mU/dR8u2EbPBOIIYAcUQP8M3k8jWIcVx2P3kqh14c
8i/SlH9gRqNJmOMGR3jjHON3g10M9lTCnTgDKT9tS+2Ad6pLVqycm3GDI8QU68j+QAwD3rYCNHox
3h4BWK3is0pnvcNmjNDiolEp1dbYzhMFmvKO00d4No+o0wAXrPDHQiTIaL1+Vkxn2cJ5cj7tB/NJ
u1r74Il6PGu9FjuWBXv3LoiOrBkYVsy35HU6BZ8j3vBXCQO724RHI94JDPz9QjJoO2wk16JeanSx
kJMfgc/OFZvuu/In5wEO+JnuBF2jY3ZI3nFcVsTqrQyxhu0v4Chl6C0w9gJ46LW7OqaFtUAeByhK
nlmJMW4gifcfj6gtNuN7SCTHjy+/W3cTUvnjhM/bq5kMt6Le+u6Tlm1+w7Wf/8gT+4+iz89lXHTt
f/7D9P6eM+bpBOTZnu2SNQaO3VYZmr+lklZEBySZZWDUJOdBQ7KySr+1Q7lN3/t9+APKaYZuYa0H
59hdTvmGsqJ79O7nD84Q1rVo9DLFdiHbwFg3AcumnZYpTmoSbiJvFxRnmJ2ygqG6tLQNuff02Fk3
bEwkfz8hmqAMfJm/ofut83X+BoXjHg/otnoZHknRulQvHRWHBUltX8keYu3P7JfA4LIZHrI9cz86
TJ0TFmP91tpMdCQ27iODGVqDLbIZ7NTIp/HtWxibpo0pF2LJ1bEA84aydBa4o7oX9x4M80g1++gM
BKisv5rh07nkR3C80TfGBAwN7jcOKHteOAd2aUuAaW/JO2JI/ZO6NfJX+URj4VLzoWO1gVXMb7iq
4TVoyPqRku0wzAZH+5FTtqP9+AOxWf2KxMJ7KNcPGCXw6lIbznj/9kii3tyYRfY2e0erv9YerRco
mGt/FX6RpYax29rEl0xxGs2fnrWKj/1O30Yb8YAvVFwJJMQ+tcJ63z2CAUTwnL+WkEVwvaBsWiF3
xhzJderiBnhPVot4R3QU1UmusOmkEAAXS198ASaL3RWrg2W3iJdbYJbAPulgRxgID70yXhzwKYBT
Xxk/aFYaESudIyVy6OKK3sBpi4zvYVqyylhq9RYiw46XGK6ts/GZ57t6O/5iC86hMoFv7H39Nh38
N/aVG1Zua9bmWw3H0FKBFh7e7CtKQhSiq32y8Vb/5sz/e4TZ7cR3TN0Qjuv4vqlyp3878QHZtyi6
TPlgesMDnqVoqcYYTq9n1/9pKoXpXQyt64ptBmUTRqNnHEmtIn4rrfK/ORiVtPR72p86GEMIFM86
iUzu369COyGQsPEH+RCb1Ar51+m7qFhNvEUg2nDYMH8s8dkl0DHog52q7hTSwMVm+Yx/JD7dDuf/
5138m7wLUxee+9sn99+S1O9/NVP2q/j8PfLizz/6M/LCtf9Jzc3VHUcXum6RZPmP/4q8cP1/8tna
lm/buusZJsGDf2ZeWP4/XROdu8tq23J8sij+8R9t2XfRf/7Dcv/pea5luNRahItO93+VeWHwan4/
z3h+3SEM2SNgg1PeEX876Qu9T5o8ShE4zr1c9gPzcS/a/cSklDLZoD6k6plmdHZwh9iwYGXAIt/1
mIWMkFH+k5yIo4AACvUv+TdXpPG3i0AdnGtxBdgmL9MTzt/imrvMj1BiOhNDQM/ORWBqHjBl2J08
TR1rFpE3L5NwNyIf1BoTHqADQPG3z/P/NSH+Lf5RHQTJI6YlhO0IBPJq2PhtWOjsFt2oHY3bqatj
FkEweesKNepE/2rhBpeKVn0eWg9B43y9J4hPVvaANUp71VMOkcrcnfCNp9IF6p50CkcB+b3Ss2vW
XQXbloXfcsyEBmf/bgix7f9+6AbZKISZCM/kdfgq7uS3Q+/7yYuHye22tuVSuu5fB5egddOytlmA
dS4ZHXvh5fHBjXCyhHqDTKpGrzuTAc2r7LTsLJUs+fZez+lAexZlgcnem1q42KZ2iYhV5rDa9Mto
Rs0+9hUuI3jjTQLSjkvLLXiaLoofO4YyIo3RiY91ugl11Ml5b+K7qr0YiWqBv3BruDi1cupENOkT
jHxlgt86S+HoAGQWlklJDiCEA2A2iBK5mlwMZUTjUttUCALq8wU4IdwuRGjBW6fBvDCGCfk8Bsxm
wt1FhBWLuOqJxulZG8NqNZfcJ8sdPhm041mKNp8C5DZtePFZ4HksiCtmJuax0a6X7pBvkhxQSDcr
84ov904f1UuLEssiUfduKPk6ybnyWcR2c0//RAMFnlboYVsR4Dklh7ZyrZWh6f4yah1vZWU/w8KN
t1FUU1MJRHM3mOG3H5bJTuYD60MPERUSnmsoxc/Sm2lEqBM8oJTEFA6CiQomMiAarDKmAZGnB9ep
PjKdHGErQYI2ka97F9kn/hyztbBRQJoKQUB1cZxRKjoWtfk4eRF9WCMg1raBP3FVldbRxZWl1NPn
2okolLZAPLzE2RQ+tQGqqwhmrmSGUB49CZrTdQ2Kr5MVOmvpLeyKam7aseNqK/PLcan8dFrA43qA
+gIUfLerVBv0b43ZCzHImcL4NfRYNBGNfee58rV1kqtdRA9VweLQT6+NPiysmqA0nHCX3jJgbUWA
FlzM0Q226YmA74kHgf0SHiR6g7jFqzlayetop9fbb3KDj2mQUP9t8TShpSZTAnnmDNyjTWcciB4K
7mhoKNyzYixk+yz0VqK/FS9amK5qB6nwUJAJJArEe2mx6GreO7fisq7n6Nut4K0m2bOJSsPRQBVF
PYoZx4PeUKo+D1tzYpgxlnXkW9Lwa1wGj4Y0SOhJ9UNgcCIWqMmlgZ64EyG7s0LfWUkB0w51Sz9U
3vL2CsKYlSbq8ychx4EQN87UBLPYnT7E51R97vMgviW7GNHIo5XIi5zzbKE8ajLkoytTh5VDsTEI
sLlrtDb9gUY5CkYyAgBRFFJSLncQf6LbQfpKkATphSvXpSVrB/d0FnmHPULUBXz1HpcRPQk3XPmz
IKEkzIcF8h72gHJ+SwYqo6ZuopSJhtMc+wAFRu5PQXia643p2hXCDAA8PoaOYc5eEtuw96a03k0D
S3k9Tek6zMvnBuEZI8dX2IOYqTA27BIwEcikkCpptrGIZtCBelmtkoBiaGlx9sZ+IZdFnD93ucxo
dPGHeTFtGzJOaez7fKQeTKLbMF7qdgv7m+QEXQQ4uiU0CMfDwDxwKvExuxHyoNvgV6OzX2iBeUJz
IXRwZ+gPyF6BMUb1OGoMYBnZ2vb7l95gZPMSOr23z6bqOT9KP7tOs45+l5xoysp1C+qn6rlIZJzQ
nAqZJiJVpjcq455F4XuTM0WkZO+h1aaxNlWACpSiNDkNrsSj1TH9ipRL+/aJ9B0Ds5TRah61L3uM
fhBly+KwYGgXHDVx1/ki3noGRIks5NUVARglc4AwlfHokVSlauzNBZ9RaSbfZXU7TR3O4443pSpz
DBXg8crnWUafYsLxJ9OrYdVQpdQTsUrhih73dm8RO8fJvqGD+NJ69clKmF5upwlzAyh4Gf6YTZpe
xcylMbRsdf1fiYz2ZR3+vJ0is2Q0y5BFtqUHAY9mRDyHa8+ggeLGPyLJEWJWvfoZTgpppN+mzgRU
tUwefTKSq2BS1B+M7GTb+JgHuGBtyPKdyniG1DbneEFsYfJPEUMIqovgWpa+miu0HCyqYX6Elq7C
DqJ8oc59K6BigUsWgW/J6/T0UTVHkLdJ8dpmOA67MdjdTsxgYvKOQ7bJASIZTS3TLZAv5dy+dzEA
V99sECD2T7ezyPIZVkQ4/7Ki9ER1a+XibIWNwMdZqxMcH0W2EHN+nEwckX0dAZjAZu/1aAbKhnO7
IeGSFnN5NTMAgmOYrpvBeSv46Ahwh4OohmilMshzvFf6hGKgtnGfqd9VucqTqj8KLCagYqHkEloW
7GkwejlDMd0KaqO8p4T+8kBDjUU0JvuIZ55KQBd9esqt4loxreJ2oYc1BJdB51Oxc6gyJdVN5gaG
ZKoLHoM817s/1Osumyl0hcw7CZBvQ5tPhigolyTJpwi4z1DVzy3vbeDBuHTJxQZzx7edGR5Lpj4H
WRn+UNpcI6KmmJzS24zN3gkguB99JVG7pisjcR3FyUKpm0VgPw+8+uXgwdRV6wBt5LwfdaZJPhOi
RE3G++JhIs6StDSpnDivXc2kkqS026c2/U6r/q0S7jm3NUyv3XGiq5gYjC5zkn4X48UsCU8a6+Cq
4dOBBVKppTOkoJHqrWBMBqmODwSoXMVARpLmrtCnRcSqZaneM0sPfw2xkjsxDWnVKq2pY2WIZFcz
Ddm7uvE+ysUYq9AjNXLOkvc0Nk2q9PgXq5Y3948liIGoEw0CsUeMY1XLadF5CKYrB5lncqqsYOOY
FkQ2LnME+E9DN78A5SIajEwmUkdS/NPKQSzYfi5cBEqLwa+3gsTVtu0ov6qWQB9oqxL8fwDSsrEe
plr7ZFMycHVyqfQB4akZqNRKgJvuxfgaZg1XpBpWjYjXlla8O01ZXf2Q0a6mCb0wH5y2TO+saGY8
471oUecsqzxg8DECdPiIhMOc9ZVlcwjJiJQencftkkWXj2PAJj0j5VpGlqH8wtNn6Ok9fGwG0o6t
yIKFmL3obO3LJxaT9thIUb/2lkOglrp0m5HIm0Y2rkKhvZQy+3Y9plYbK9eyjDVocv43+421XfkR
NlOdEG/zJ6mdLso6yjgh4bFs+FkpT5tZreNH0cITyC6Vls1ra+JFFuQER/20a01GZc12nWWqlxTv
xBZ5IsuiiAF0mJDyJml4KmmPAVLhhCna/KPt+x9mPbNIQ2G3tFze18R+BfnpDdb8YPZvrRpvk8Q4
xB42RzH25HjIl7S3wKgN30HGpTMTmE5Bvz9wCSKsM7tTx0LvLsiibxpfSleZ+qoY6+hSrjAfnvsm
uyZJca6092wEAIZe9IQnTM2j5bkLAXS4yA6Ek+LezDwAEcxDWtOBCEBynJREfOS9OEyxu9AxsKxD
7K53rUrzbEuWiCm4dXX6+YMoETMtc6pKzlz/yudwxUV576pB9baeK8f8fFsGxeYbCeDQ2NVgnBje
5bYGuQ3iScvkaiT6Y2DhN+xTfAh62lzNMFipj7Lv22e/yZnhDC4Rq/AuVR6fx6K9JqQMOeZmcEfS
zJ4tHLPhzDLDD5mdcx1dSEAe8G3t6zodQHONOdyiJD2wBq9ETe2zwpTkxdm3XnFUasGdtWT4sL25
MwaWkI4eEMYYf8dGesWkwHjpALnD2yRpLxANb0zN2ZvR/vYE3RceO+0EjAOW3U6gDEyvsxr+Zyi4
YQ0TlPmI1YaHack13oKBIaBp0Ay39pWkV/Qrk/OU+eljQc+eJUB2dVtBHkCzsPB9CkpRuvQuxEdf
xgJ0Rt85h26yr7fZcdbYuJpO/5BLQkVYgrOhiDvUB2chsmvcsqop3fmTBQqUU87mLA8uZshLVq99
lJTIw+E8qHWDT0djEWLG8srkm1Ui2xDmPVsAA514QYaaAvy0PFL5YBFQHxuiS0a1+A9j+5dZfNGI
U0xC51Bk5jndwLP4up37rkP2ZBzERKqpe2QxWURuAKmHVUzRt0953dy7hZpfUkSvRYx2Ofy2BSgc
j033EHPOIHSAB8V748n5PtZMhKLj8F5217Rmwrx9zHP0CDiCnkESzuvGjs4hkbVkrisbGoyovria
LcdKg3ETW5W7AaCAY6/90DHCTjF8Oi35VlskdNhqQHuSM6Pd7TxW83AtBKAZDivvWban+XmQ3lEa
j5OORspLWCJNZv/FUvMqHKdftwMuDjv77qwhwNMyraZG7XMlOIlYBRKz5UPrB9U2Sokt646Vnsf3
VQXUvOKDEKVHO3yGTKjVb1ZsP3c6qGbff3Cz8pw5XF8IfimNO9lnYSvXMWfu+pTqDDE1mYQzCv80
ksMGpbXa/OlqlxKXOKkCuQA7YJLOS+Im2i63EOQoEyPnp8vbolLVAIyW7Xppj/1CoCW4bTpL8v5y
uF/FzILQqOKXFG2LW9Lnt6ph6WksLUwneMZNP4Ks1MjJSZkkZ0T6pXLvIOwAqG6SPxwbx77y4bwF
BEAiUvO3UWidisz/HgJlXqD/laTQxH3iNupuEwxcNT3u4nHQya7viyOT9TH0WIm1c7YzQ4nXqJm5
2G36inEx4joypl96w4ekznPXHXb1kOA+cehMeXn3xMVI88+HqNXdIlBHoAtEXhNeoxc5eJNxdkt8
G6BYCYIe9imd0r08k+da6qsh9wz6JM6Do5quf91Uqq2tFyONZYmx+45M7RhWME1knaQEkbv2ls5N
RHtpeLbUU98OIjBZrGwb9be3H/YBfZPSNYimGEl3zYb4VA+hs9ZVA3RQbWYX56mSiJCINU/0xnul
y7zd6AZY9AyH6V8/+uMuqAJ8qsmqCXv7lXbTiepmzA4YNjmKvt8f5naXv+7814MNqqc7qpvbz27f
3r7662f+7ZH/+uFf9/kff/a3R43zgkoVlZo/X15+e5GDndBF+Ot5bofXunDtuy4lD+RfRxbo2T5K
ppKqoda0h9uDp50viDz61/uU+p+lH4847sD4Gzr8YMvRoG7qWJJXRmMpTIuSRFvIlVBhKhnC7fvQ
dR77yqvXgdJo+ErKIeFF1irvVo+ufed2a95LPMs9roaxDcZFFmXOvncFIWWO19GGzjybjGF+eLsh
Qz7CUpxod3ZoaXuqYASKBSm2wXZ092FG0NLtK4ZTlxx72oljh4bRaM9o14jum0ju1JrKJDWem2Aa
EB/6wMQddphtUwNkZPkYsOHYhSRJtWPP7stVfP68BqQBW1nqCYhemxeosxXJNQlfxim2pQ/FKUKc
4hQQp2JBx5sE52dMMP5nP62Sydo3Dc3RMPFwEQTgfPF30j7NnZVI4nvAJC/FzrdnHRh8kG5qk4yR
gPBiM9CIS0Fm0EUPdovnOypAGvBG7rlWgaKnMQsIhT0c7EuSDo/VQAvaaIsHDUPJomj8h0AvUZs8
h3q4l1mnLawAwGkgwaW0xgxZyNPWkxbdp448xq1i0rjORxuk5wq7L749o0fiPrOlwbNuKr1Tb8+s
w4PwNOrxo9WH51mr2qVW9tu5N596jzAEfCVEsdVesbYs78ucxIdXYMnXag0sr8w/fYRpd23dfdQE
roxkqo34JFkhVpsy7s520j+0FRm8JWCtMJrYrjgMvLUtl1UvvB1tgvuikyTH028tLGImZf+JxmT4
0aIRXlkiALWT48GIOGSHE8LL3C2eo2w32hKxLML2JrPK05i7NUM1K8AJ70newMzpKgNYcQL6yYHh
aGOioLZDiIPZgPDOHYdFSyoQoAEVIbQqvkPLo9TpCexP3FgdPVE/n+iPDUzQgwUrlxVo7NF7nH0a
rTIkkGLMp4ch1wxitIjRk+gxEQImC0HP2/ZAtNWDvxLtgH2pg3cwWNNuyJplW9HOpXqLbW64Yjci
RJAqrvSfzJgytGR9bMrBoG4rj1Vneauu8qBQFLQYLSTGucMmswq6T46A/YoBECm1qoOd0sIbHHYj
MfAPShpKlrYRerRPfZgMYdTAFoPnm8fpbg7j7pL4Jvrs2T2CsioC0FtFWv6iHgcyFTXtoHf2zket
bA1obvq2+mBruA0r8yqYGjcpKzEEvPqqx2HBNoYaYtLwVHW8opwKqyE0sCt43sNA7ZoTCAppowPN
hjxn6gMyZGR0shRru+0InbARXdoK2heKk45GsmjxZRstoZGdJV+cLjpTRnh2AgydFoOFE9Xn0vHv
c8O9gFchmMQDCGnEp1aT00Vr9Xc2rpRUsBj3WvlqRMDgfLc/V+1ILctAeisq0O3xQMiYX79nEqip
hDs3TxAYKKE+uB1JLqkEYtM1aKHDccdO5Z3S0Hs0J/eDYR20jHZxXDw4DzBv+jUKHOvBkDGTcYWi
LThqGQoPJx7vilEDLZn+MvqKgiy5GqMNts8xHooRg13nUK4KHTmTOkbEEuvybVO7r9PoZicT6Liq
zhXO3O7qsv7KfYLA1KZjNqdjWlBFyOcRPUZcI86BzTAHzrmxqmZb9xbk6ejSVfm9j5oIS4SqPfrk
2w0DMZlw1WYGbgu7wYLCNxdqFkCx9XZeG67moILRKOd41VewAgY6stQWUF8i8U91/VhkSXRvymmX
jFoM6hBMYZdWjJ0GBBonag6P1iDsJ1AhWE4IGg+i4Kx3PsWmMEO3MjkvtrCfYW55AbsXPIMrra8W
cJRepsk/s5Jb+oNDQqdtK/fIZo7bX8F8b+fJpS7FhqHuEuMpUMbjGGubS3Nv4drma4epIKrtbedY
e39AuUZUkzVoCuzI5rQMQR9Y9VOVS6yyxJFAF8SQl9MqSFBuYMjNyQA2F2Y1XITnoDN1z3rAFidl
EvPs8RFryYclBnzW5cNEsqrXT3c6q/gaFALghWVK+mHtZRtZs1YRCGBxyt+FdUkoW+4f+9p+F6qW
oVFhpLROp0RTtG26ZA9za95XZYWtwbgWuXmitwUVptsFQ/7u0yG01Slt4NI/Dp4WHbvSgp8KNDYk
TGLIMZ2VzJZvRpCtRlc7x1UD3ci6j2p4DBrDhl+W98mwFIP5Hpksg8262Ra68SJD89F16rWivNhW
iHDKsWv0byzL0YQ/oCA+pElIH6DfigEYH+953hDTOZs/jbE6G1l4NGN5Mh3qB7ZLoX0uoazh846z
nDil7Eie4N5VXG00KUmKg9xA0pVGlKlEMi9bUpEt9lwgKnBezCPs6nGVNA0SYeuQU48ohHhRH416
qJik05qRzaMyZjb3iQcVH3J16WFibYa3wHM+xtq9tEvhI1MZR/c54+Pox+pt4hqSM+GkxrMdRO92
62wRwi+DzKbjhdjMyNxdODvIgRC/G6RTpRC+0B/eU4O/E8JYe5TA+7FDdXUdpwG7AaXTzFNs95Ag
+fAX9ZQf048pBOkf6uhCqXhC/kCchbE9msmOy+lQMCx1myyr2aoeZg34ieSNnzJGtth9bL38VzGH
+44UBIo6Wdvs7KS+YoVAzxNpv1pGsi6hsiS8XMDMR2JG5/7e0uxNc9+N5hEUGHNggmreqNMfoz19
URN7ZakCMKz6aOKDl3AaFkxXGHe93VQa6UrkhzHPt2M2UhdtD/NMhKhjpAM7W+9xosDhAtBghy23
fSNIgE2TeoEx6SymgogXtpIURfNj4NYJ1RH7ANGG9IJmr3ExS0DFieeuiuyBdXW4nJwWrGAcXOux
/qpGxfSGYd0YoQPnelXnmn0YJ32LvZ3RoCBk3tHIWPXG9zat3wEnqVI1J6Ge0mK1KSpXx9xAkUOV
20OlEpXucWzldzRU+aYwzEVrQ8cIioptlB2+SY1zTc4GjVWWB6OPDUojCDr3QHrofdeAMYlaLBz1
TnOTZ2tif1Tn5iYfBduLCNyCNrKlypvsRUjLPTgGleNE+0GF+9HRLIj8GRO9M1KjNcHiC3g9RmL8
mFgkqcpLukT/QEGZ7WDkLsqpl9tE09F3pmLD6PdhGMGLHUK27arhrS8spEO5DvAPyEVJAzUa+Ujj
c1nOb/qorKkFc3o1DUchc8ggzNhCQE8oXweTc0Qm+WsPhhCeiWOvi1hlGVBuY3K9B3nGOS/7tymK
0DtiMHXLGsYMwodFASEpxDQFT7F+1obp3omj51wnX8d0cXfNADk62R8SmN+oxxf5ZAK4om7i6iEo
K6JN6JbFd2Ievn2fusrSptd1V3rRpbb9s8y9Z0FNzkrfyQsFQGXdOyhgyZ1lL5zm8WMykqociK0w
q7ehPxlEqnvGez3TeeXfhC6C9ToZTiYdOLl27OEJOiEYtUquDTRm9HipitUFxS4EQrUFBUSmK/Vn
HnO3+efvYryMguV9k1FGT+g7efmi5QTReQqHh1ePFoOuritjM0S/moFYsj//1IwqRiPEIuouPr2r
EZwaTwdcbqseose+lML3n9x+NfFwrOTVt6ZVLK34eZ7P6nHDegKVi/qMOwc8Rw/giZyjlJGQoxqt
4mVO4eKlFzg7DU6sitqZTzS3wYRURc6y4msLjdvta/U7/lU+OTCcOVbV391+ziLVqPsVBsuF0N/l
Fh7BnWVFt/8r2rvsKpDjbBqNk5GALZ+/V3epDHetvlaXo89zgUm8b4YWQO1atAdTnBiHFgYVu6HT
v9WBFR1hLxWPkMTysUoQRJPl1vEXRnLw+XbIfUo4BRfOpkKnre6hng8PPSFyxVIdq93W2WrOg6sV
+1v15BXwukq9ABrXVjru6CWPdbFUD6eOSz2tpl4Obofba+cxansTsttSfx15+qmhkw2bcq1+3chg
od4e9fLUW/hfLxUm7NIcWc1RN6uxuzsWKzgaa+VI+iYRVDWG9pyfKebm5OZL9bW6T0m/X3fedbYt
oqSawV3b9I+7xyFq4ZgoCR4u9QFMI/Y0qGNRoagBAaofhfwaAtBW3aXq4uXcs0MBRiqM7EM9lA6d
Kker7lB0n5rmXZbFWT2kuo9fPmTzSd1DHVNRfsHz+/OgMK7dqQMGNLtTT8VT3EtAkQWb56Q1bk+n
Hs7BZsjDWOBj2aL88Gf8/wht8eM5RXnMm596SRMLFMJ5NCksNuG87yy6egWBhEXf1MvBpNMBjeLb
ZbFtcVUlUsMurDlkO4S6xnQ/nW8N/KpLvpluL9rI6QrJcz1H+SVMTP8AA2GLRwotMAEvTqJzLlGL
1gtORS/q7pMgGDfIEb4rv91CRIFXVuox2fTBnSPtems3BvKQ5FiHvxIKekw25iO7hfd8GHMa7u7p
JoMQNSfqkD8wSVIsU00RUV9ECSgQ4EmL35+wwli0xa6YoTPn0c4Kiyd8JZcAvOfC7Az2TVJSbsj2
bTk8qn+gYHFqKZmYkoK1iIbMpJ3Xw9pw0UvPTCILGUXfejCU69j90PyOyEl7eu0CiFydTYlaj6l8
z6zYbAu5gdW4z9acvFmF6y2cullkbBgkLOChuk5295SGrIdmmyI7ViJ6dxNzhhjYxuk7dyzs3aQm
rCYhUDKsKRo7FWtPL9Qvt3K3J6imayXSZQ3fUn7UVL/SUB0YCnawExXYPgbNrYkYf0kZEarB6Id3
HKnzdO5wl94lWXkfZixsHdUy0zsUFG2Rfogmhngesns0JcdffJVeSbPWyt7QT8Aa61gx0dzfycbY
6jkNJDPWsT/C4eqq16IyiqMUabIMIBE1lljPBo2WzusJJOuJ2suoadNMuwYlUuq5BkWjmhQl9LJt
bbHXuTUnWTtvC5faQQH4dmGi6wOsam1gQ9OJJekx8SmqTHKCy1SCkBmHg15lYlc1+v9l77yWI0fS
K/wqir3HCiaBBBSSLsoXq0gWvblBsJskvPd4en0JjkKrWcXuC+hqZ7p3aKoKmb855zun2mMYgUnZ
Wg9qmWmbxXkZ4eOyKvgxF+VVgVQMffWA/q/fRePC6WGWbag19GCge0uLh8CnSF0+6K4kb6vLnW0N
GHIrRr8DoUyMguzB0zUs/UBzNVRY7J079ZEvNUkQ2WDHuLPOzmRbxwnH66oD0jgQ3M0+xD3k9jRc
Y0AjC6Kxb3V55RXa8+yPvyN3NraRF++Wb12N6C+wtUbb0cwx74kgPxLXgv5LRdkKRCSjVdx80gqq
vlKiY+RhReam5GB5fh3PhCg2gXvKIj4Xg+48p6NbgxZkcNql9q73qFvm6NYvimkfTfyXOJvXtk5F
hSLs0VLKjIEzOgYfP5JCpJQM+9yuHoHHuMimJZkAk39lCQwTQ3/EdwIs7MX2C3dVMd1wxnre5UaY
w5/6TcVJ4HM8mXs0DaeWBEF/NF91g+VEOKRn+kB8w7j1dgBBL1ZY/GbfHa5Q3njbUJRXnV9duiY8
G0787abXnkdphGNVrCeNqbN6FnzoZQgg0DLDEV+XDmcARtWV2dNEGHp79oyjETAnBLfIb4I+3FGS
vp91qlooLiqprODnocjDah+9O4N1bVDvY5kut+1AeYQYPUZCdswY24ReSNK02h4LZ2DV1VPopRFJ
9oRbsi5algZ1yl6O8uM9oWBa+0q5oP5NF8XFnu37DAUhyx4WNzzAXWnetJ31bMc0cLm211k5Jn1x
7h3S/Ixxp8fkzVHUJTtfshEooNYBX0z8y6h3DHDdfjMDoSXfh6pMfZOBTXTuGy9pWbw3qf0AkJhV
mFLxqL37wLIMaDPTIR7gzOFjlrop5mL9S+3PFmHO3HMO801PtoVuglnxdTD57Gnp0UQIvTU603sw
RVJ97hgwf7N691TFyTuWvosFkYN1fvimDdCqGpbaZhfLXTpInudxCwFb39g+F347e925aelA9fEF
hO1bqMZAdo+SJwptnDZKI4MI5dEABLXK+Q3rkTi9LrSSdRziXoc3P++8IPpEIGaxVDUQkTMi0wKH
B6FDE+HUw2HoSDgRVeqdM5LgS9s8i6S/n1l9MzrkA+L0/BKRepOEn1NGZPW2qIpG+VMfysarrliy
baKiG1eOgdKjiO306Dni1ipskDDm77LDqB+zQ7ZmaoBcx2DQ8xZ4gv4iWBtS/qwZK4KIQ5+kmrDr
AWEn1L9BgpWjd5VOS62ZupruQXRAH9hJZSzn6qB5TkZvH9u8crVkpy3b7zx2H3/EU0PzkZff2nAX
FUcIPidQAehi1covjZxrnM9XupJ1NkrpmYTkXUUGc5MSh7/ekFPrB/m72tg5ask+srzZTlP0rZaC
jls+N+bwkBgewxr6jR744JpBcLSOSueOz819rgB9mqBwVbuzDpVIWXiv9TC/DiMHUBGz+6xA/WGm
KsFMp/E/cfhYysDzN9YChMCGY4AQRlotXQvd+f9WBdcmDxoa2Pbgl2gowAyqpSibX9eN8w036MOM
OPSQNYwRBWGl8UzWh3rU444XKdfYuit5lN5y8I1c7EqrVIFS3BR1cQFomq5lQFnke/K4/Jvtj+rj
nr7zmoBGhFlshq1zPVl0OHp5Facd/VvPOtJTC7yqq0DzDPdzwOv2j5Xc9t/LyX9+bUvaBr+79ydn
EzKuIitj3Ji0afgVzZtxJklGIh7VuJpJYbxOyu8C1+LGxBcF4MGwVnwlNBdFzANBJ4cqgHKlQH83
KZlPiBJgy2bpmyLkA+I8Bdjs/XKrHsGJu+tsXr3lFmXABoCGeIuUa80MCTGqfR4EJMi+Fn2rsilU
n9NE6YFGi/fjR2uvBA45yCVw/NOFKuttqDmx1QmHY5SWKOyPrl5Fh4QAoa8qmm9rLRX/5EWzvP/j
08IvalqOa3ssd//0ornSTWSvWc1Bg5Gzmkv/cWZHKVVJtOxyx/qhNVmLLWLKRR7B1uVYCMZx6mqh
YTnLArJCbmtPfa7dBJW5W8Qxi6wJ8jzXpzMVtHHpKcHGuoEXjXJFD+8Yk779qNmE9dSb7HFnWiQl
bgiG6DAn9V3bj1yq4REefRAylFZP4D/+zMi//8xYNocGLgwXJePfWRCCrkpMLwqagw7KiLDBjebD
T5FgipjlBuy3egJ2lJheN0kzaNzotIj0NIu3krgAROBKTe5P/q0NG9Cq5JbD7zA7HHVZf2xKJJZL
wTBWZFigNCjUpRKI7H1yeWVyDyhgmvENCVcCD0KL1WgnPxvYEUEAXqRDdgw6u6KtSEsd/PzQbAdZ
XI2Bi5IqHlF4pONBkooSz9OiQ4oHAequIfHerdAWqrtNhAYE8kgcCyXEcoO+XBspayCIzKuIFnzv
1ag/k3ed2OEomJ4SpAmzhCW+3K6sq0oKcnhIS6Fsxt4GHTcDMHGsUGJt/vE7Yury7w8waZmYViyM
GZYj9T/ZQuxOs0rQC/UhLjJOSIrVfevGpLsKNDv5cOPMjkVWn+QqrchGcSr8gn34zZ1cdgibzTZ4
mpSmrlQ6q7zKT9BMr107cNZawX+kRflLDQIfcA9FyXIoNcZROPg/+yomV9L80If5EyrGO9qz3dBE
j6aXfrsJB0emPTD44EKtSeJVqjL4l5DPC3kdi+59zspyO1U+74fzVikdp/CZDWl9GG3DKcX9qj35
bQhsouyGW0+O23ZuT1rVAqciftGtc/uUG4N9spG7JomVHWrWJCFf+txn45Xv9VCgbEAC/gCeMKtu
G2Z1B2tMgVxSIPgUMTpqcrSzmxJCg50q7i6X4mgW70qDLyuHYScHnlKGLXI2q0WBbluf6sSvwV4u
mh7IcN+pF+xal7MJmjN/qpRUy9+bFHJWrd3pffCd44fWYotkquZzKSiBOF8cjQ1mnROktfgslHCr
lvbj7CuMJY92Gb3KuD56hf/ESfmuWlO6aNiJajYUpu0rDFJCOMoN4EIkvb2voqnqPWPIczVTcXka
NQLIXMK1ijclDKLiXwstpEyzk29BwlCVZSdTDx2aRDT0kUUVPnufUx48B3V6WJSqbfhRBN0vzVRf
K6SH8EjfyrFE2BmZ9AV0yD7hkzKHbOz0roDrRycaVfm5duRjoqHgVaouVXE2aWMqMUgKuDw9u2l4
dDF9+0QHW9TAneo7csjxKz0jLJdl/CFCQ+oyRJAhow4loBMha6cE+I7I+XHNBn4Fuye096J87Az0
/FVD+Ixqhalktw3CyF3TWXeuX7z66hSSM99cb6vnqDJflwc8rEtCu/LxLox7FABlgAGGFLgyHv2r
oqbHbxg8BGz0Ird+cYPhYlu4Zk36HlIFSTenJ3e1mlIuo/wzPNoiQ+r3Y1Xcl1FxmZRvomWV3NIe
ew2Xv+6nwyYS/qPG8JyQTmhWVuX9tN2txuCkNxgFzJT3hpI/Fhr/YTwew2g4d8EHk34NUgkf2zA8
GaCpG5OdUWqR6eig8I9b4Ks1L7KYYdwEef46AFSuXIxsCUAU4nW0py4pjFOHPM3WCBYdkugSm8Nx
mlzCFU2PQY/EKz/Mvb/DkMbIokvui7znPtE9ey/m8GLTWx41RbcpfZ0FoDuc4Rf8spPJfABdAYC4
P2shXrAZE0srn9yw4jiqM5WiycRJoVt1cgxrWZJJ3uYMZFtI6HkIHQ90Zb+lQ3c35NOwWk/3TqvZ
rP+7bFN4pECbFpkSs2Bx1yphDyLNHIymvV2EQS22HkIFCddptqMNngdV2ZWVlNUu0fKreY6cTQ1j
cTVq87XJ1HwfYsYPIV0es3Yyr2ZvhhglIA/M5gVgP0AJUYILmJP9LGYdQdcrEFwywOwqgEjVfI8m
f2przBgKBYdAkmZdSQkrYvkn1oZGAjFFM/W72SDkCPnaodQtqJWO9eh4xXzltc9DRWJWPiNFGabK
zqjg+Ufl1O9gzhVhMqJXrLSTKesTkofxUPmzdopkLK/q+Xv5l0b9yfJPOOpYgtYCmW0+EQDjgjqO
Lfd6Rrx+wF3rnfxuxiucWy9R5SVnCK8ASGdY2kZms5qa9FPQFNcd/c+hGOabQEoQaDFI7SjtkJun
VXZKtVxbA8/B7Q9N7BT25gURHeGe6qdcfgpLQpjLrea78NGw+EVeI34gTm1wybL1aUPXxWDZxL/3
ezOYwqOTAiNoq+Sc+rFHNDXfTi+iU67rLdHhDM4Nlodby0DH26AQPLnZc9UhrzPt4JjI2jmVqgjx
jQI93dhA1u+iOxG07WGwIT4YjFQS6k4WLSPRxPpujqbNaJqf1hAnW/hB9UlUbX0aQ+N3hTh9l41F
dwpL2MYoZEjEdiYs8L1xlCJnmcOU8DSYQq5Bg0fqLH7wA/c5iXrSkXyiHmk55z5zSIKnh4S4fxqm
O7udbvKGxyX0jAvEMpe0I7KtMJLBknkI8hlYSQTs0fjdzUHOYMiHTp+G/b4x0qugm9q9njl0yVU1
N1e2JhsmGdaqn1miQKM2LjkKpysE9jFAYh/tMc4FZoQG+BrawgSTyZXLSc3FE8vN8jUCpLxk1Fkk
yktiINIovIlQiG9M5VGhGYtWOaUZqVUwJjn8kgYnSlG0KLO0HI5XwFhdhofFwlWAECVQrv8OwLAo
Xd15ObVy5c1AXv2Zhs6TyOanpbrIelL+2JPtB5N1XtA2r32A2tFl3YeSO313J46peYT7rfwMdsGg
PRYtU57tIo2GsxTtQwxVE8HAQ538moLgtMizczN11pJCmnUdNBIT09rgaDfoo3bLT7kIptWIaPaz
CwnUiBqvjNC4MYSKuqVenzuP9VfzuNRJ9cT1MQQZYBjkVvCI67XW0Z1xRRkMvMFUz3fq+lw05Jhf
UPXXnP38FpA84nuikJDcNsk7AGSuMmTnlOn141xl70oPq9TnjoUCHWMTq0Qi3rAERJgg/QK6t5qa
D8G04danlHb4SuWANKcAI+Ezu2kxIVoJe7gSWm+VAuUJx1XX8X1apM8JxOuV1lW0VvzJYpKZg1Jf
vS/a/j6kcwegIFNmBFkCdLUbHmdw6sc8S5JVZIXXdQqOATj/4tlaBMJjjY2g1ulFe3T2WyjharIv
v60yQFPSMOfMANmvqnF2V5GTXRktzte4UB5UzzyMWnVT695jYM/sKs0L3S3eEGd4JDTjTBjb91yl
PKusoDqiQ0cmDo6Dd4AAt95FodLq1dacqgukqUM+ORhN7MPSQEulNu4aeYta4nbIGuDjDSouKGEk
XKhpmvIDetqx9uuLnjK/yQIId0AgoTlcwUPfzKn1kKqBZqncNVrMPEavvNMQdhQt1tk20U3R6fcN
zhf+NxqYVYLY9lcsQtexXiUw/5iimeOV5VsJCxlcVIH/1UNohC/HJ2IOLWaRlJGr2CTiRC1Vl2HL
6NOfyD59kV67j6MaVqN9JDiLRU6bDBs9HnAS8UM3x6xDriJGqqc8oC5yMAzAL56x6GbvkFB3Taq9
LN8gIJB40XFb+dgCdWwelWlHcD5w2lYvqvZc5ge+oBKpbNJ5qc+bqn5IWF1jkqH2zRjaxDFtfagV
56gG5eIO8j6drJtKa68jiQoaKlyyaWrvUQ8iRLXsbx2Pl87TS4wz8Y1tOsRs8aPpnf042ClppOOL
bjDTMSUvR0swBXyfyESHwP/RYPq81if5yXALPf+gTGBZod4h58vtvWLbQ4E/t8qKGikrkq9b/GiC
Pd3SImp8CdKsrt0++CQ4ocBzzrT6Sbf871Kbobminyyw72xGSQwgFszLAH2bvjMO2B7BdBR9cZuy
b+X0weoyptuIyA8j54xVVSoX9taZ5Ps8VO+HYvLe9Cz7NkzMAuq5bY3wzgGW1bflV+InR0MNQDIm
v/h69WMy1Z89k1OiLnBMU/+WkjCm2JsJF9I8lEM53Uc2F/7VXMPmtkzkYo4gKDo9DBqPjgdpcaNp
A3AhC3NjV4m9HaLWtcb4e5mIuCgdAs1vIO2ShiVYui9/rIXTyu+NBzdxP9zRu2EGtVX1Uth3W713
Qc+oUdViHSoColoEDsmOCIdmPiWqYf85ywLe6KGI370x+XCD8CsPnYppdImTuss3vvTz3WjsppBO
HpE4x2GDbwIs6GgNFNVASoqOBkd57hptibeQO2VaUf24aknsicaImoxvkoTrCv3MVEy0CspfH1sf
BFFiGFQOj6U/KkNu7SAsMc+0MNh673ExTi0ODEN9qKpJe8oB6OXYqZcB3DK3NlXVLBtMKe2A+wag
ArpSwEEDhV+m5sxiIAvE4kFNGEQeutHAZp+EPwuAxZ+jqzRQH/UXVF2ktKrrECaJwM1u0I+1Y1P3
UtlD4RJ4n+8c76ab231GaMfKQHtyjBoDMZbjssWBPhdNYc7V8tQJEmx7+wS4+2jAUF5bjUx3sQOf
TyD8x6Sr3fSzc9+WOTG1ylWmtT1Tb+v3pE7ZhB50aEEIaTXCc/o1/GQOMbWMMsS4K0MkrXrkyK2w
YPXxLi6OWD2auIlyb4udlsiABn4tjX420O0tP4KIOXEHv3oToY4/nYdbG8VtM+bcrpxIcUazWAlc
+5IBrd5QHCSD2Fb+dDEmIhQFrotu9vKjVQL1KSaMRJg1rhaD6KDS/Tpao3aD1VPLb5cF59LkmsR3
lZY8d1rCnp3pe50Vb1ar7YJivmmIGUEnpA4cyb7SrsZuZ/3qvPHR05px0woMatGogkH1gcrE+Syw
QezaTJLZi4B2kgzyy0m3joX/C54xswfdxOnrHxZMx9Rp07UpyHq2AXINPcYSNfGxA4Hnr4Gtzmz6
Snp4D0aO0HoavotEQ/8pEx46YEFpeonhhQG/BBmkLIaLZ3lxnhBuceREe/RE9bas3KaJu45sprfZ
M86xPt/1GXFmSOEZjHmJUinkm8qL35ax1TJyDsLuFyF8tyO67aGQj201PosUfGHiPA5+f10X9t5V
/WvHqALVGJ4t5ecEUVdsM+XyUutmp8Isyw+/rHE1HV7DoMFJBt/LyCcqEJxXKxwH3s/NF5f1penY
HrPNJJnlD39TYk07AXXTzU2kS8mTCPhVSDM6eh0aOnIGU1XeVS3H8/LIZWojsyw11KKo639JxyiY
gOvVPp2eU0Hv3vLhssCd2von4R+IGrVw1zucnGDi3gM1OXYlWlfdQ/ahrmQ3CX5pMcHTilTws5I2
6oE0uLWjPFEQNM++Zj8sm97lPURqwa4+Zuhcs8yvy/rYSXYTjXxk0cTNomqkQudk6lzscuiviReC
bKqW8fBdv3rRv7b+cMc4jIVDEsDPPkQOj0fJAGP5NGh1VG6X52KZIZDEwBQct76aT5LFK+9VzYxo
M9ksm4tlgdXaH77bPixeIg9r80pD1GgDxduMLtAtDDjPBBggaSB6O6ceZvbIzyoYGq7SlHBr0k9X
QcIIihwzdEpEt/wMMVuqgmWoOs7nQH0gy47eWdXSnQVPgR70qNX5xXOVt5eD1yCsw26omaJAQ/GA
2ptCaDxY6sZzkXxi5U4vqh6zihF6bEzKNnMwm8NiKUEZrPD+qiclDsXLQN3pjgx8FouX8SRnJ+an
1NlLNhq3GOQqqh3D706TCL7Vri8K0afM1Q2pgfvla9lqqzuXbFLjunqk8f/ONSzRoyavQOAH68VY
nKlznFOfsd0+baL9MgMaUZ0s8+YxMBCcspNQWxf0Z85ap9pjg1vuYryH1dASe8lFjNSMnZfL25LV
F+zNrw3N7Vx5T1gfWFwwy0BRb17DlX9dnqHKMIadHGsMK7IA2zVt3RaHiWLUKEucMxZ8/N3gshhp
XWXAV25eqX2mDClwMXl7vCWUGerJdPv0ncERVOf+h27QsdA2CCZNKJTG2FQvxvOy4pgzoASl8zCF
T92XPRH9NwruHl/e4Mt5z2mpSUzlsWhY8lZ5+m3J/D3KhkvkTdgtA2PZfwu5qyy0x4t/UnO5VM2S
m5MM1vOkYAKZTPJdOe7JT88KQd+gPqwTAR/rVk2nVNnCjizaTE1LXjnniarnIoVCsDLsr8qBuMhG
bCsj0zRmZFyx1EY+hVuTwC1ZrB1cQduckN4Nk04ech4s1j5EyYg7M2BfpmvkYwrMzkMpDlZQfC+C
AST27Exh4A0WDML3utYMFOXZJZo7CpTAeccLc1AvGSfdq+5NO9XORMpbK5rsEkqqY7X8VqdeXHZb
1P5EVVeBtRrG9FPNIIeOGnJxcHN/PAewdCA58DS4CdZgHa+PqtNLRr8dPtHZt49kmBCzon6FsB8Z
e+cz0PsQGHf4sGwwiEmm1XT9x4VrkWCz5o5E/Qspv4AJkJQ6Uba2+e5NtEspz1VUME93g/l+JLxl
VZGlwN/DFqANKU38qkGjOYiB8bQI3Oa0EOCljep+Sh3wpPStTcfb4pHcO3aQ8zWMxHwslmIFJ9Ql
z8nXccNv9Yqq7xZaNR2ZcnQ0pv4zk86EuWF7Vq5sOznnTJBnO093y5hfpzE1NnmdfXZpdK0qpzmh
RKO23aVxhKs457PDWuVZNxjD+HhEM2MYVub8QlIQQBQGHY4qJGxTGPA75tNyZjTKlx7HCJoS/JMr
fCwnvx53jMW3/Lg0eizTf2zxVDawnGmdXWa5BoSl2mFMWozztKbaSLBU0O0G2UaRLxgTsd5RDoes
br90Fh4aGJO1STpBnX0jHWW460sCVD3mKXRgQhlu7bbfoCUjdB60F2qM/rcTx3v1cV/OxCSO+HZd
vFv2IY6O6z+VrJQowZYyUw9dpPzkvhVYILrsHIuQfGg396/Yaa6HSnM2aga+IAvcyN7RR90sqAJD
meLDiSlvYWOWIiqHmheXcWhJDByMeVdZmlnbeg5gRHqPQrIPLYP5ZhwSnwyuGhWffJqqhtRW92kZ
JixzDK2ZApRA5sMCx6jTCbUt+HJL+YH6hGPUJTh7V1vyKkyLOyvkkzNz2TgmiazN4yy4upMEZ1bm
dtg1vicBAIkQbIJVbfvhJ2hPmw9jy2cgz7nYda83QLIeOoV5gV17rXUCBokzfbjD1+JS9ysSHAyP
15xAMFKD5rVNEGSIU9d1e66CGV+XNygaLsKAlo6IMXy5TnseosJnDBlyDll+xXVNDiIBLKHRkbOT
b9T2XZdMH3vK3XEon1uOZDVZyQrmMUZ5qOiMpIfoD/Hw99JAt3PzYFndM0l8ZGny/iRJGu0XxpLP
ukRjazuQVj8OY0h7jvh2oMGQTvKVlMVxSnVKQADzQiqprxrUoy57m6Lswww5ItjO9cSo6Zx1SLZM
iThDw6QTVVtRIuQaUucU+fqEpE7cZUrxkQ79TVWbM/ua6Ea4aLDqGR1cpsRTJejl3OapZDi77bla
AkKryKxn+lYxJd3onr9ZJBet49J52gEMTiqbyuM89ucvSWGLNgfXSy7zHEIXdZI+Z69ZpaLraihA
teTrjWSC8IQi7Eqc7SIeCh20dFNAe9qQ4bwWafo62taiYmiM/iNum3VHCvla1u+WyULWRpJLSnfw
rXZiC3kncliAVDZfVBPatyb07TJA4a2uqEpeFrhKlFTXJPM8qHuzQoPO4L47QajCRq5a+JjtkCSI
F/Jt+rvoXpYjdDnP8vg9cmgKrBItpXhJvWjvR8wHnH6sVmNdX0t2rzva/HcttLdGVt6F1Vfvdh9l
xV7djXnPUpOSLUJVtx4lBkwrOTdCiZM4aBZUCMV4SZzPmvnru+ru8sA7uBHRIgh1rNxhyBPsq/ls
9qHCAzTMa9Av70TpnTTN32dG8muBcmQaJ1ymRtN4CFa1En0EvvvotVRgvkUF5nKcq+mXBAqwaDqG
OYR0H72iOGS4N66WMWfJqmeNn3Dv9TI6LGCoRek1VCsr4B5YhANq+UdigsE6OvlC8kRl5Hf+SlTJ
1wIWsh1uFK+wNtzAL10svuImfVIAI3Vt6gXZsl5Rf7pFc42I8nNZ16H2209N+TK71EFQd0rYLorb
wPhMaYb6FrUlcPLPUD18dVs8YtE8LgtgQ7KxY0CzEp53gQV4SzI8E0W1qLIDNO+t/6Dap3GkvAfj
iD5V2c16qQhWVIeZkvh1Irt2Es9cz7n2tQyHTUfZicee8VS3ZkOCkNXmfTcalPB57aKxVnAdgl5w
5VcmpqJu1yN+Wy8fUhajxFH2zjprYMiziL/vQtSz6tXnw42uhwVk1pZnxoRnpVXCvXBYar+ldyu0
myjztzOZNnxKyKbB94n/q0b4iDDbAtCERBf+sEj2bey8GCZHMmrTX6GS1IZGvfUakxUpdYhVu/cu
Pe1V1JcvLXDxDesdUrnaG7RmCOEVSkx1aaNCIuH3I3QnelMz3z4DTc4Qa96p8XrRPDZk6vwIWVtF
GlvWqF1nftoki246+zO1RxyFCiehOhs1HY24AQkOMtbWKLEl0rKl/LVU9lklBRFIQ+LevZ06nXDM
GamARX8m7OoKWifHaC4/1AMRZ0jTTHw1qopeBHBJQ6Ul5+ituo1rGopM/aKhqgDa7lY7OHWWb/3R
hRJiNHcLvyuZua4jd4du3qUDNGH3sW7dOkjDm8IKeZYVp5qIgx8IZNlh3DSJJOTzOhfyM9fqD0W0
Uj0ji48nPC3EqFYXxRQpIvs8M/RgiEzNOAq2p94D2NJXXIT4MDnJOe44Vy7ZrD8u7MNU/fiedh51
Td9WCR7iRtHoIIlke99CptucGGJ+LFMWY+TkCImnaPT6qWDOj/E0QgYYWRv1Ek5zUvIj9/euEvMU
hQ8rWyKCodWy0vw51Zet+iKhVI3n8uTOiq6nerBl9sSM4sqieklF9ttS81P1KrvlfJ2V7pUsWdfN
zu9sqLDJINHVM7JH+dBL8WlG4516e0ipBQHNepPjnmUAcdbq3dAYMrGzATw+drynorrHwseFzhpP
/bVJiTbi0lhVqrJSL/NSEatx+tJfj5KHfqEVqf/3BB0OtTgl89IBtuAVcB4np0kdFOoGx3OUtJD3
ujFGJAFLvZs05dtksm1ppDjQD9M1vONLfrMbDl6tdii44dTwSsyq1HbV+B7W5a0z4ldTKs+5Q3Fd
V+79cpP0qHzAHemU8uz345JKhI/omwOwMJuzK+EHMNs4orrrJO/e1Fmz3P22P99YCI+26ETFtFMo
tg45zsoMom8fDsaK0J6TUcI2jPLytS0eJst+XAhSquh1rPk9JbQXB57CD1pQyYPgpb3Rm/Ct1KzP
8k7sElHYm7rkDVVVxXLZaC5u0GnaIYl0fVWqqumFedMAS1iJvj/G+XDEJnWLRP+5Gbxxhbv+MR/u
w4xNMpaIx8o0LRaJMUdX8r7Ut1ouyITxV1FjPxV1RZKmmsYZBsMA28bZaAbWjwry/4nG/4RobAjX
RfD5r//577/Hfwu+is1H+/EvX3kbsZH9yL7+4y/H/DP6yD/+Fmj8x3/zB9DYFX+F4qBUcdRdOoo4
5FfDV9P+x1+Q4P8VjrAUQjdc2/75qz+IxsL4q7Q9nipJVygc4QIa/h+iseQvkBZanuuZgOf/8t8/
3R983uZP//63AHvLE4pZ/LcCV+SKhsuX82yLHYxp/kkf1plYc2emTMeJG458zpSrlY1XlN36k8Lp
eTp73U7eAAmNtk48YjOagNhNBgE0zNPAwYk9U0g2EjrCDaLBgXMMKfo7PrJN/dE2GelIifnLoWbe
iNy4qx1TXPVgKSqJdRAWY4RGyG1PRcHWPs06otAyUtMGJ9QxyEQKPJtzVDXNsR1fW07Ws05YW9lZ
/WkauElR87DjqFhhSPJmGUWcvRQmTIipsSd/fqcXJFCkrn6NYtPcaCbT/aqKfxGNTDlKrBEMD+TU
rMLWZdvda8zQa+VzkXQVBGjZeHXVbtCyXMT1GFlCpmyTLd8LbQx3U8ZQu6zTU6WBW7YICymCgQvB
59DrjeLaaLZ1XVyVsSBZ17Hf4jRby0xnXj+X3/0L4uMdU7T01CnNLBWitzGpWr04k/tJbUgcrWJm
FeDJFKODOcOwD1hitqk3WCRR9KTOlNlR7z/Czvsi7YnJgWRvmuz73LjVg9TcAztCKzRUzzbmNzBI
hy5tw2vfGNsbEbPM7HBfRVF4QaGebs1C/ApE2N6GwrFVR1BxP+gP2kMWGgGYWJGvLSLiawVncUNj
O5m5d+P5o35Xdd9xe+uZZvAyjFgOM6J9FJTtdyekJCKoA0jbkoGKzuNGZN0+m+X9FJUmMW7CuWXJ
m8R8w96IN06SDttmlsGlSVuJ8Ea71yig11WRfDoVm7x+Zm3g2V61jrUh2Ecyuy/6IiCE3sCFFcUW
GZUEaxrSukNgWrAkB9fcl+lvH7QoC/ESAAsxF4wozE0jtQagsvYUkTnh5bV1F4Zpx1uXTbtoCvJT
7/BD5xXwmGdwhc7RTKd7yFPGxiqG5uhLsL6mU56NUdV4XH+aVZHm29iQoKbhNEEpusmJbIdoMXXb
VncehqQoX9CJMozauGnQbUqKvJ2vU/f2gYA12qaYJojznWWXsnPCPFNg8W01yFBl8QBkmD3bGAxH
s2koEGUDONZ2Do43sTFI8moXobGzmeDlltaRqSTYIYXzjUNowCDGx65HqenXqAADE9oChj+30/TN
ZGr7JoBsmRXVrXRpI8ccOX4HP4wKRp6NItkR94eBK6N/GvQsPEd68wEP66VrJn2tUY1Ir3un9rkF
ZINpEWAlVOPyXkPAd06rOzkw9UjisFNCDpSBvR5vevmVBNFCbyZ3rjf3hpAWOE0m+2m4S5op3Htz
9ltLEqpjbdrnJLmbvN9bsws5aWijLJsMEJ3VW46IJyl7SkwDfo0Rg0+bBPFZAzFldudcsJiHh4Lb
mSaudXZDtB4UF3au2td4qk5xB+EpbcAyuvPvPHXFJuqc6yAu/U0+luVuCNq7zu6+Ej0gsNIETI44
YCNthiK+7CCKYEhOHSnuq2uk9GdBQDJBlB3B4ozfVu0ZTNhNYOibPJhuWthTmzyxd3o2HxLps1Qv
ZrJsSg4gYQfu1nBnlsfxtWaZ4dpyynCb9oRl6ToOXaPQAN4hu+uGs8Gn4zjm4yFGBrqiFIeTl1d3
IaY2ZrWMzzogTp1tXYuUoz0ivg9vUbiBNHKvl/KNPDmcpKg7B+0lNbtoh5DvRRMmoQhRSJU3kNw9
J+JO80DUtNYUvCYtDLiR6kZvc84IYjND3XsNh9Hekt6NaMLs3f1YVx+o1m/6KBzQfRbP7lTKQ9Mj
bQ6T/FAP0ZdRFMOd5yEUFbP7mPWavxNa6z4U9NgBU+s9UUQXf+7uxygDhuqAJzLqdrjyOMeNLq82
CZHHK5aqBBB+B0aEDtPsnso2E3d29OW2Y7sn6WxVDna1jbURLIPoXmcUTs3svILjvi709J7o5Xv0
I5+ChheGccZIG+4c4huULlPXXk3jraGULgaui6Acg7Wplf3WdccCY80+mPVkF5MyXeo3SJrL286Q
T3lozNc0ORPC/1DbW9Vbrguilwztv9g7r+XIsSzL/ss8D8qgxcO8QLp2kk79AiMZQWit8fW9wKzO
qC5r65kPGLO0SNJJF3Rcv+Kcvdc+KRkpMFm1fsxNWgerFP9W1mo+pca3tEb6Prf2pQD7ydQx8tVU
QFNpuDcUaLrNelXCdH1QQ+ZQOQuxwAwy70IKpHndduxdUgXJpF1Ta+FcahDDJuYku6wtGSxQgxUA
RA4n7VsEXUUWRPEKqBi1gFaQUzDAIhiA0cY0X06UVz9Ctdwy4bNndOTTxaqRnkCFtLV6rh+KGe9E
Bo5EVZkNdI74ZhJp57Yp7yeZ9krRQZshFbriNE4CZifWv2urFE9thoZBSfD7gVL80Fu9PSwaAS6F
nJ6bkJNlaMpDoKHltHOCqdM+JIhTUyDAh1Z1VMTpc1W0i5g2wrOit96gWp9wtBF7N6YWIPQhGRHf
GE7m8k7Q9IMUsd4m1vorG4fPdBnUoNtaEQDFliOT0iEFFx7i1T2SInxbUmvGo4A+mtx0aDKrBPG6
bx7FjC2OUBBqoymrV0sc+WdgD65cro8NHT9voB9WF6yFiDt1X67gVUfSY1xTsLCWYnT7ek7PLaWN
VBf0/dwWmRun8eLUHJbpXvWFO0vf8twC9qn1s0FsaDRAP13oV8VrD2SQsLkLmUWrtOwyJZqcstbZ
fSmiEaQDC2kUI5DIe/Nagv5wpOW1azlSbwKmFLQy0ayxW7B/OpJMcRctnFVkUOeXfsyXvTHKH2HT
YWozBuMcjWJMm0SQAprYJN6r/S/EN/OpgXmJ5B1TrMZfkj5WjYXNgRrRbAyVX0nVk64275vGdpdR
sKDJSWentxBs9Pkt6VvFZTY0JaRVtVC8xEmj+sZYQ1jOaz8eETdixWPOrmfBk4X1M+niypHS8kIP
m3qI1kuOlKjPWKhlX64T9m8YSdtnjFShEGCtRcbaY6uQaoKizB7majrmHjhDsj+r9Sue6PPK7PTs
HK0mh8nIrY2CGb4mSa3OmgAFAHWmVXoTBhLOl6JlYssiYEk5qJZFjhwroW/WQ1cLJeY1iZTHCtFT
NYziNZ8bP68U5GyDPuwJaZgcvZSZaZFIRAJ7kGpNn02lEa9pcY4F65ZkvbBXEpoM9PY8tUEntHbH
IjWxxS/JZqkcET1qsW0tzysT/axVbJSqyScC0x8licOskMp+W6WCb2LzgT7c7Pu2kfd9SKWmqC/E
Ar7HGzlxYZdPgXwi9E3Vk+UYxloTzIJ4yIzyhsWt8ucSOKmtUK87GAscRUtGt+gBV6BkUMS/UAHB
X8xbiMpD+Jio8WPCydhexnZ0c0L/UH+rLblkVRzTwkzwi2z/aFtuty+I7T+//7mRPba0z9oHZdqS
3lrVrA9NxmTKfVMvIixwc5YrtAJU9FXmNJMRvP24TPBvaIN4bQYsuawizeHnq//u2//utnkkRsrK
yFL+uW/ewmOuCx3S2vZ4/909fn4vbCRq2vo80JUdSFT789tattEr/3zfs4d3CSBZ7X/5yb98+ecp
IkoG+OJaUPp/P7cgIPCNIuA5oslm6q/H/X/9K6Uo5uRVT7rDR4CkBh3Wzd/v0l9/wc9D0e5neCsC
tJ6/f4zRSqdfnJlOpxKPaCGwa+A+QULYhkJLKdn++UG1jYCfr2gyoiIJWc7+/KBtmW6MbZTlJNPD
peh7hB0rQyq2spTLvEE3f/4J0/JYsZnH8c5V3aa6f/nn5zZLQWkblZlsF2W6Bv2Q7+S/cZpZjlaR
LBQy5ww5X2mFNKQ4F2RGbBc0Bhvl9FtEpVXMBfZTmkI/X/3bbapq7sR0HILFYN9ylGlKBKpVHtQF
ePuk1QvkQqCUP8BRGU8Wz0NfzI5L9FdxsWHxkwHMSoRYdHueP/8s2zNWE5GZf26DHufnxqoFPyhL
mhvlIVpHwQ+n7JSYAC//3D6Os+UvlXxCQVzAsqw5cRc858+dQKY8xFJZ+RaGHMQSUQOR9OcnG6BU
kbEt/bzgenuv/42V+tdfsiyDv6pHRvTpB8i6vYIc/3NAM7Q9ZDLk1Z+vTD6yf32LW1dG+pgmrt4t
zaFlsTu0at0cfr796zbGnRsOdpDt7xZ/PZCZZ9+lMECK/iCo/oto2UFOybYjU8GbfLrItnF+mQ9Y
pfeLT2XX1QJwvZ2xmwB+aP7deniZ/KD3aF4BG/Vq0PDpySL7b92Ht2DMDsUpN50gvLWedo8uxz+R
ZOgQ6Oz0ix2sh84lys17257sxORM2vld1rovqemcZifbv5SG+wK6Ur8uX9wwuDwhZd0bati1+iUV
2JBufLCD4vQS3npcQ2x0EjoLprMeyC+0tXteG/AenjzgsRnb3+Tp2g1Jc6uDUtbG7dTEqJjc2rrh
ASHZAmUpSAhiD1+T5qyWV96WtQi69a7Svnh7lkz01hWG5ysesI39dS2BR61JDzzk0HReD5l7QSuM
IwnqiGctZCPf6cY+jIAK70WZVl514bnDc95HXs5OfbqbfC6JFHpgK8GZ5NmOUJbxm34/NQtKzxJJ
5ZJrTi+8juw0mAEvg2jGdkF1YAM/YlHYw9kv2S/aZAgPoHwjjy/41lL9eiWcEdsyFQK7Lzz1CmZB
nI5oSsCcchHYEugWHSN7+MJJIlOzB4Gs76R30o+5VQMpOZGQ6rbZbQLJ2CgOYVlJjnjkwuZ/e7L5
AueOq1C9rqrP/AGziGfHFE/TnPxxSF9UdHJXvK6sa+eB+JRkz7Agy9spF4/4lwi1WYSH/mZeG5xG
15ykxXD2+J/6UnlywHwn38MhIZIoBALTBxlIQCd5Vq4Kin0Hqg/Zfw/lWZac8RwfIAzaB1JppkdO
mJRsJ/NT/BKHHSSoyQziT/EuR0I9ueNvNPblO+9OsTyHD8yKZEZc8vhj8FY/fhzdJHOWz133KPoe
JfXuVO2T9twLnlX8ritXFvZQiR5I3P4si3M66X6RPWPWaiOcis1ZfBhsy01c5NPfJIMXrsb1Wp1L
fY7lY38pn/L6JOy/VT44zfQ27uf8vpd3AHuKvcaMQUyWQZIJR9B4dhsCvAtFcdniaPlB+Z6/FV45
cZvpx5bAqBFOaexVsuJTb7iNl+JXnTjts5TuSfIkn7NePK5T+qzX91bH9akfpSKImvuufOPuPQlA
8BtQpVw78mpal6succYuvHl+F9DBLlfGI5dscF7Wg/gV8MPhlVrJu5TusAxweMfI3XkMpHzdld9W
7iJP6h6kGnrGledOFwakm39z+Wsc8HxuSIqU7tX6zOCKYhfawDbQuLLmrcSd9cwfx0PygYi5sEb3
0C9eo24jmkyMRfAZ+Ot6LtUR+IjNg5YY5KajKvhMBov8LYCw74cPRjI+OoLSaQvF0ZlBmcMspQGq
+tw4IKioy6PZHfKfd6nMDpn51NSPVv01KL/ixgmAajbtvmr3pC0YFLZan4dM0pPQfpIgovIAGlm4
rV/Ip5HN/ZgjpZACaVp20vChhHejwhZw3RfNfbY0DnMFKgMR4AOQcrk+mzccQQ3OQzAh5NoCrZte
EKdTWdmPnMVjKeAh4urXS0lX97nrvKhlI4ZyiImLv5m2JdIdnCfoYAjidWDvSvbiZygi1zvr3bxy
hVFN876OzkfimNfeviTxgxYsX3yCiUlheuJjwrSAqbin6rorrCtKnA/lHoU32FuHqTw7EZ0uBXzF
5TACONveNnczx74xlHiOACHwF/PqzKEIiHvOrFt+a3zj8VJONMs4ifkyuzHAxmTPWh+AQ+Wb8Lul
UPe++Rohvn2JPkFHdtfu0B/nQDR99aZfjTM9HcZJMgTonJjolQODkFcyH5ZXLIAX3gPqblQxglV9
HSRYBV54XfxJtqNHZs7kxIUrbQKSHWN44iWo/LIGl9jrGbzm7C8+EPPli9mHqXTmswbXz2RZDHfS
QQq2lQP0HVhPp95mzfKZyXJwOdwPyDtRSLJqYVgKYJvoVxOb/oFRLzypfVB+C+8Vi7vgjwcuFmUc
+apLxN94xd4y2JeScvz+pt6E8+859MQv3rrB5VUgrOaTxMdxe/j0hUoK066W7NeQT77DT5mqf55e
KQL4ytUJJe2H8U7+kC08Gfe9Pb2is3037ln+uI5GwBsUf0xffBFAEGm3VQTVCTxe4CiswyzsIhd6
WwlVUmVs6QCsAMmTzdhQyrtaZkRe8ZKxmK33K1eUocVrLe3EKU4c7BkOMFe4HApvF1vJbL/9yY74
9cHIY7kguMzuD82J9cu8cpWse67mykrc+auTnYz7gsdjPQhejHeOYSeInfSbXX6dSUEJxKtwFp6k
AxeJ/17S59n54k3Qb7PDdeFt0s6843zJ38+fxeBnCYUryudUO9ZeTAfUlu5ZXogu1qrn/Fm+cRmr
E8tzeDPOvceIVpijAitlyuK9Ms6sfto9nzLCHSM3/YjLo8z1c2RyO5Ydzwj0O3I3ziIverIYMwwW
zqTck6mSOqvPLNq9vnFn9igFQ9oqjkyV0R6wWHLiwjP55M9Mg9KBTx79khN/GXMAbCNXO7/xVyjv
/DVoH1hDeWc1u/c6weepjPe3tgPb7QkEVvBUrFhMqBFeaLfYL5Fn3A/QvfkYcV0wJJIj/YFtvmOd
3IOmc5klGaz0fHgBRsA7XLSucs/8z73mbZDqM2EEHnJLPIHYljuPo/gK4HNXh3fdFx/r0Ai4KuVK
+JOzkEbbezy1dQbqiQfR7YUT91ww0pu3bZSqXi4FMgP9pIhB2OwpGs9sFlR/ugMgw5mT3V70YJC+
FCzrfKN+EFN4HZ5YN1GGmc07wew0Qac73gKcSnfpgkYlGJAD7kdyfLwSh+t+q+kz6nvIC6AGkanS
WzUIYR7OwoNBMXAHOdbRCBS2OmLqziO1krjr+L128NVRP+YxQA2FI/y+NzATuI3o1N1d2+LUeaxp
H+Sy6aWSo50/zBuHdATrNlPDvE1ysmRbzjTjnH26W5rXsgiAQiXvExdepBrgRKDbM2zXCfrPvt+j
9j9tb76E1o0tmp9Mt5e8oLLos21CXDQgIT7KN1k66cWVKcqgLDF9zQdisa1kKwLUDh2RN5bTiYfB
jOCoSH1aVrW58QhYAatYPWtn3TrUXEQaIlIQQsouL9bsqeM2DMzqXBPJxzM9RR3UF/MSt/6y3LEz
F6dArs4xw5UdMdZxV1RIP+Kw7bEHWR+is1Z5SnGMi9+kJAvPLK3GU8qJkgEceQqf08il9cOeZhtg
p83izl7/izHLcs4+m7ELTNZyyflW/e5tJLx8I+DZkhiAFWteF9Kb9+RXMJkPu1T1ZyziKIHgU5iX
nm/vZ/MikcuKbstydcULgoBJrm8fBGRGPiOtemW+YgTMooNyWZz9Afo326HITeqzil/XwyVGrAez
ANPK4iBJlOQ9TUFOGOxWZkf8ZQLLRN0mPk7jkRfMiYOxFQDB6jjvsLyyd0NjbYM1R63B0YAN8JaL
vpMuIGjZG+TsU9gITyxQjnKel50MM/XUfc3dd0HgpHBPdw+K2PrQk/f3KL0Td+iR4BoCCIX60h6x
3phsjZmQVQhpGGGpsufifNdQke5BoBqfVitx4I/fGln30g9YgARA5ol1y9OD1j9nAXeMOKL6SfGw
YnKmqLsv3pE6EpWA0SxtvRh8fe8Axs6Pa3ZN7gWPvaWnMbjwpHH+YgD2LbrP5AQUSFDO3RtKMcY1
Cym71v5B39GywH07CA5miQuqwi8+clWKa8UmPoTuMi4elEx8HmkzsJGz0CHvqXzNtvVCvWmhHh85
ECqbr/6bZco4WqWHal04M5lwcWM16LNzlWJ62+EML84T0Vsuzc7unmCTFR19aDcHOi10T2JfpIDI
1qUQnBXIwOipuofOs0V6hA+Gcq0ORw9QuS04M/FqkB+VO/ENGShDaOajXNjj8Av5rH3XCEGs+oVA
OfaXGd/1oKOH54lOt3ZIhdeMYdM6s3IWmiO3oA3b8rNs7bKUfqi4KjM/wJsZYSV48N7p4AZ7nfVb
15mF3gbNkeogrQ4mP6F7lGIW9zGnqcN9H18t8YOGOn+Kjmy13EXsnnUX2asO9cQxHx+IpPDjy8/G
BD47h6N3Ah6QAz4AZyh+R0/LHQseNBzYOyo0OSq7Mmkl0Y5EFplVtxASmLKnVGEbEggOiWEU6R8G
1c2OJcugXb4Igw8EInwkapxAjsGHkoaXR88PYmqgRgTv3I332kNHYVglxC4oej5JWGq65t1g/mne
RxyYfcTJKXbZ3gubc8HRHsJ7vbCVX4AXi+fwHQQJFRG7hdV4i87Ud7UHCwhK/WkSTlXuawi/NCNv
EvKgEfDDWXoPT9ZD30hO1ZsZw3LcpenEqshlVsc9Whz5FJJ6c5sPzD8MBQPer821zpVdY5y0/tLS
aG+PpH0k2l2E7zl/hcxexUsQx28KL4CKro1KsVCRXeqIDk5S57TX/GtV3OG+fJveN/5s4rICM0se
YbgRwr64S2hbh+7EqgyrFHxi+8n/4ysg/qf+jkYM2nSC1yhG6+PVGi/IHkLVVScHU0EEPOdcQKbp
vYZKG8KDD2YMwolSxPETfgMH6UIJkcTRTuCJguXAezc1vR2+r/580k4xs5vXnyKJmXAki8yOPszg
HO3WRwgW6PEtIqgi3hHASoaLiwL1AvZ/4usPgLPZK3Pec9b4oxPMO5ECoVvvVad6t3zJZ85kMfea
58h0zbP+RJHFQ8SHxAIpMOOdFIoeeD5qfZ/YXTLuc/qoFnRBu+Z8tYt9UABz6OoCFJxzgqbSzwBL
YFe7CsfjUuxpY+j30bEJoid52JGDmAXAPjUKc1dmU/WN5GJ8GbayKzJP2Slu8WBBto1PMdOZC8tc
OGpXHAs3mVmB9LzdfKqwZkcfio1dYQRR8AqyleaPG741gdhQAQgA3kNsD9TTsN+co3e38KK58cm4
CpQUbONaedUR5fZ8wxEqeDG7UPlUfM8c767AS+bHxMt9fXKi9VV/i96Hp150SclI3QZz3I7Z58zF
SteTiB6hd5rZZll9kR40SMDnJbtU8rEyvba7caE7vNUOUCOswARK+rS2JgHiMkoMNltBdUb3u82J
FZSdg3IBkSLvDa97TV+YRcU3OmRR8JNxsU/wFbfHSkWHQeId1rP3OnnUE5dPsfTQqHdwqCSEoOre
lL7ZdZntjj2C2O5TmO7sugti6aiGivYbRyeWP3YIAgQN9mYVoo92RlQYvW7/rzSE3myK3PRkemBU
PKSH3R6qLMlX8hH+QE5dhdcS7WFAcpy3V93pneE0vRpIENjTmi/FKQkKAqWHZAnaFzQKVeSpGwSI
DNxaONLM4lRFS4dWG4BT3UayOtyrWO7PMpwIGjOAF+FrlR5U/XLYAWNujWDCuKumT2w3OaEvr5ns
rovHVh+9tnW3SveU+sV9uZ3ZUZJ4CU8ClV3wqWYI58X/YBTI5E2yCgS0bZb0HbMtgAUvvsS76Ret
P05NJbYe+iZ29AR1Wb0ZXv9CZiQSCzt5Hgw/wnx7rmwivpm9o6ee1pCt+PNr9p28DJ8Q9ivK7670
pVE9ca1dhi7ccsJlL3anbHnvvvO6tgG1pczj1hlxdwE07D76RibJHIe6gB0HOA2XtjgNKLkDn0Sf
b1fGXmPne9pM6IMoH6AAYofALI+ioxZcIDW3OHO6gIAQbWfu2eTf1ubQOcVDwshI4SV9VPdtTHos
Ypwj+ieKQ9YlvmJDwhqXv2AL6SYCLIg/scNfaSl52b4wAWwqmuLwNpaDOx+StwFQahAp2+klfh4h
lMuutjrpg4CMieOz1bzVz5RUv/r0np2WEBTq3dC7kXqxqoMELQ3hfF+tZK+7GeEbEHxTZ9xPF+nF
fBsEO2gCjvcnPpKwHW79i/4WM4vSEverCM0zOMF5h/MpG1CvaQFSgYHEPJtT4HdxkavfGuD/Xj0p
DzP7iSfQmfJ4zj5kzr2ElTBEKlvyEz6DYevRJKhoL7/Un/UnxNizdmg52VPXuCIXQC2gNDcSOxC7
OqNNUqaj/E4BQiTstu+si0IkAgcK7JhmoF3n+j6ivnDoD6L0HZ76z+Spfqm9bVd2DR9LZRf1ECsw
B9jSDC80/N10kGDwmxQOS1IOv1p+MrHA/O5tYGvrLjpSGjAgKHgCxm6bI/p2WTgyBuNnb682WC8M
uLuYpttx3vW7GS0CtjVn3DGTRPdsb8+QABr7sfZJ7TFeV8poJI24a4kf0RtvD9YleqdfFRv0Vd/E
GzW2Z3IlcBQy2z7HL2yhUq4yT0u0W/Nk3uWWX7EHIHCLefbFuGiVS138qjCTZ7ZF8dNOfbxYXVCc
tZf5F4LV6l15qJ7C/UBu8ktymB8Zib+b9G4sCfYhaz06GA+PqsDf9tU4yZNkGxfCuNfOES7ZAYIL
KzJDIbzL3X51m2DEt+pE7wWSRfuaxTuIXbL4uh51Rz+wOdv8YvJ9P4W7bNr3m/NCOPVCdBdtzdOo
mDn7/3w5wVCBd7uwhxQNy4+mikTdfszoGdH3wSVuIPAaaX1MdIB+brOa5Fij4wmyrYUVb9lpSCQo
yMgtJcl0nfBQ/f2TYvvqz7dqNKJ7EB97gvKcfuvO/dz/55+fX+3VLaltyYjPUOaGeeC/3j+TWwlG
yCERaez0AkiGn3/IDmn/ui2sJ7bosal9WGiGPKC1hTHE//Kr/3bPn7trFb2iP49WtWHl51l30zTy
suI29mjU7mBtNoeff4gs5jl+vsTchUbx50vysToJOk9ZBjhXjn9+ffz7Zf65zYqE5p8P8XPjz+8U
eZvsWGpIQP/Pp/q5/c+3f30VF7Ho/NtPMhWDf9OxNP35gan0PMnP99XEvkyqa9A622P/y9P//Nko
QmEPCAsfqy5iA8lnuqit0UMZRfFrq+Em5eKPNbaitinwTjQ7TTNi+EymGMhKc44Kel5JSu1qVR6l
TGA/Ot3wwe2GmuNfpqh7Yew1d0A+0cJO6IGjY0E0HzBhf5pZf+5UHKIGLpwSHWUvUkYTLHS1ygv+
zQlfiwTCBkZ5vAGZYLBnDlpeiA8WsOckNYOxkMjerEbVH0co6i2ygiw0rJ2iIZONsxciqmawMdq+
X9r9VIiP9Y/WJxtnHnImT1FiFqzS2zStxyJkewZtpxwXN5V2GNC9WWVv2WR3afEaRexTqHJABnQ1
09pDYmCruHlfprz1rTbhvJJc467wVQlro6IQCfchmqAUhgZ1UUpKX9GCgBI+RH29L0mpDKPPaVTo
BZWcm5lwLPm6toRyoVEx6ZJqmEWG/mwMxOvoK0Wd0HifkYviuS3vkJpFTtXWGocj1JGcAOi+sopo
1lsUIdarVQo61TQK5zi/TKHxe+ln2SV9+RdKkrMYGa9RhoRVHtZgzr4k6RBN+Vc5tYU9lSubgLhD
vzp8x6X5SRu5PA6iMgagA+IgThKcZ7jHkSZqGsfpXkam25cvxpLSK5cO7RaO2Oj7oqDPsoanOZEf
una8WxbZTqYWdVR5WDI6Qm2JKKv3iz5z2klnL8Z0H7aoGlX5abDwpj7qKrSIyoCJrK2BpJvHiJpn
r73zNn12iP4kK79KckpGio6VDF/BKkWeTMZuTdWj4D1TUul3nQ6fXURO67xihhBZ41tELrxji26c
egMHqtBqMZYHHGC9BPMe6axtNQr5GZAho1r9wo7otCGY8X55LeqWOqg1UE1VcnRG5W8YFoUdD8Jx
6ip3JrFxlzVGgNNVsjXY4qa69anZWKapsOzjJv1VgTSSDdGNiumpNlldl14jV33s5v2YpSeSGhHt
ajCxSGi0CzGvL/j43kDi4ReRTQHPEufJQn6eB6naA3/EFLcypcgSWpmOtG9jFly0gW+c9ek+Qc0G
3GokbUqAovqbkeRJUv9MHtgHmWLXkK40oaV40MT5aSYAYMwxaOoNyt0RZ7EknhcjuhlxeSgkhXQO
i/KHMskP83NbUNDJrVGGuNZ5NcQVJ0rUJ2UwiQnR5I/mS1Ss7yYDaptVvF0zUeWxsRxlTQr9qeHB
rWVh8RrDY68loy3Az/Ji7SDFwmUVAS9qanhB/Eo6Sv+bmDnZDTk85LX+hJoc/qGM+nZpIsB+2gcI
euS8FftoOmIr+ROe0Ip0LZbqV7oU3hIqAwG3lelk6wXx85XAJ/Yf7WL5ahR+h2DwTtPwqklMc404
H7Rc1z1JobuNc9lEjQ60KC++t9jh3ppYxU3zvg07NhkQZ8rxW+3WG2pnkhCjLZwwTOBjVelR17uX
ZOB0UcgT2TsoeulY0+wgByvz6ucc4GDQa+ulFoTnmM8m7672muhW7UsCFZlEhAy60KvUYaQN6fsy
SS9jjPxLbvsoEAVOzJDdMScsCuWhZSNdTXul089EAR31BHyMsoiXIs7ZqU7RXfV7bOtfYb/Z32lA
FgcS10W3UYHlxQY8YZm0Qt3oPHnMqbVp8rYlpOMSLsnBMglWWul+agJlT4G5Z9fmIRWzObmLiefS
6u6pAbPLe35ZWxmjWujOQ0rXVBBfIpOiV2Y9hlODIW0NhLq+S1SF2kfJwtAaK0imIvlW5xvgDRWw
mo45oorvZBUyvaLnVORxsaYWQCEZhakjaCOKLh0nk5r1jjjmXwLOZ8TV/beqU97CJbeP1OwzY/J2
eiX+NNs13SMNno/ErR0W5u+8qSqgJjAimZMWo7+BFvjuExmmT7/ZkyPU6qo1UYJgFUT2QOCdCdUZ
AGTqpV3zms315HR9eVXuFCohQo2CpfitFbLs/NJV2gVN/Jb3n3q88lEX5QkukFg6EhRShPoHubgX
wvYSzU13QV29qUopqEsVHBI5bHfhlNOt6YtnIR4+NVkheFveWl1brU5tXUyShGtUwPWbZXpK9JXU
UXqTyD5lIliB4tH3rBcE7LIn5PVBmA0jECuVNnAmbLlTFg4QiiAm2t65ru6Ukt4XUlwS3cPpRZyt
BXy/CT87zJxyljs01dqLCMUG/ljJqB1gFOlt9gjP46saY6/qhoMVO3NEsbYGSZjniEsMuIt2uuja
iQBkf+k5fcZUxLyqgGYzhjm0PbWSnKlzFOUgDCdD2aDXIm0GEgfQmgACk8iIPkeUHK0C0aehLF/k
lTTArikZFQRgCSMF/cy8FAMJzAC+COSa6ZOUhDiz05EotNflw9A1nT+q4mrrHSUAUz6I4cqEmMyz
m4TEuLRS6iSIw7xuqL9Iudj9+KT+v6Xs/2ops0zjf7SUVdO/+cl+7vBPP5kl/kPSDAOTmQqY/28v
maX/Q1dlggqg5VmGrGtQwP/TS6b8QxOBaxqqYhIXYW4GsH96yVTxHxDBLc0U8aWpxnavf/OO/U9e
Mglj23/1komWomgIfWWF2ATkpIrCz78+HpIy6v7P/5L+91L0MMmMxDw0SvbCYo1ABDtTBxF2aKwK
9AbKWHmhoylQrEhQwca1Rm16kT+AqYD2bpY8CGsSg9J1PNXme8zneE+GcZclTwmhkGycvxG3JTti
PVEi080RpKNKlMqwjMLOyBL5URFXb65N5ViL7SkZmeWH6SlsRWoUoPV8rGmPsigq96S5ntinHvBB
l4ckShJUvMKENyjks0NWLyAxToA9hpQMOUTUmqeopd7RjvNeqzNS9TbhvBaqvR+1igcKvXDIPUv2
ZUYyVJ7rL8QdiNdKLmRqzLlXp4A7NENyU53za1iryn1T6r8NPadgH4+/E62nftxqp8Tq571qsmjM
awSLs6P5GyLDVitFOKrqshum/m1KFCzpAzMe0ntHm8IgLKX5KeNsXysqBLOh+FQs/Vh1yQ5q2nI/
h6W4l4Z+byp5w2SZreBE5TQIF/Mg9aMIe5jOZ6sZe7Opc8zMIXXb+jqt0HrUFKjEnBDSAAwYU/yx
rY0VTZks4z5b1mObKRBR9ksfuRxOu2DWdkQTdp6SxHQCa6Jz4uVTF3L5RHqG6BnQSzAglBd1HKRg
hhw1t+W72nZPQDAgjoQo9vOYoluo/WpKGo9drneHsE6Z2uWFjtFIRW6ZMn1fZXd918qHQVcmVIMP
A7mYBG15KVHdyJDMNMgT46jEniyPTJbzRNIjek8OAOq3orADDqf+iJn8ROqsdWLX5+vPWV9GwWrN
5xzYFKTc+BPz3Oi2snhQx0yGvKxdVK0q/FJL5l1S/UaDQ3MrYskgx49EnXR4K42JVvjK5mqE8CCV
AINkWTpOjVhSao9yL1XaElnd5vTSYJMmHP7GEV97pdEWU1kTxSj8JenJtFM2v0AWAV3KkoXSrZT0
BOUZ91pJyQCeBk3vSCNRVB/fcTiR9Kn25wyWOycivB/V1O8LodprRmQdVzqAC3IqbOkv1XKFYx7d
6+lOobUlxXgmMgZY0Egq3U7zVROU9bhhbkdBDveFXN+T3aBsIeTjKZW+1XbO0bYPoaeVHLtbIaTl
CYm5NtT2qEsTJzL2O5SfxWNB0Oae6LzS7XuqntiZHDUDahhDEacc/iXMXQvaoniLln5i95ivoMCV
GAqrI1sGxg85PAEcpZKfNCGjbqEbU0AN6IlcZrcF3VXFJQhrxNz0o7FIKVJ0h1FF26mWpDkXsLZA
wu1KS/d1jn44VzGAqiate4m4WytD3dUvHeDYvvGJSP4s9VEN8iGPoLrmESKP7LXHfB4aI9sSjb7H
e0ID1SfFjA6K+dDiBPekZSGOq8HYTVuNEHY2ICGjJi3fYdskuylFnxAXNCoIvvPECgyCvH6roQhh
qjhGCcV5izgE4He/TT3a6zDdiXXHfBYuzW5Oiy9eN2nbmbGvK2huJSpeD0g3oqSqor+4OtW0zG5F
dlXQJ28zVfYs7ASvK7ZoldX0ZpH4TSZtW196uq05rci836LTOoqbD21FT2sFV+tq+pxdhIeo2fhe
ZbKX6/yqdtNINVX/GuMYuKyUIpbSmxKJPgf+JRvkfUeZ1ulzOQbzdNd2mGasHAqTijmz7JEn/Qd7
57UlKbJl2y+iBsIw4DVci9AixQsjJVqDIb6+p5FZFVWnzz19+71rjCKB8PDABWC291pz6cI+tGWf
Jv29DFqopRmCIiybhF6EWbojW34fNAvzh+JjvbTZnhtVsylSsp7BfdwIUCudjbgkJ1UQPc13oifo
LECEwbgf7QvcyOTBtp/lxPdHTLxKmPKgAhfvQ/GDcJz8kJXtcmqRUeIvuImTar4GiQNnOCm/VVNw
BQiV3WWQH296qze2pqK9jkokIRX7WKmRBmJb4c8qbNootlvvB+MH7GJJqFvcgKEyUcSMPzIP08U8
BRBFEyd6456775kBLG2AjLO3Wlqd8zVNY65JZfFVSOPVMMOLNeJhAX58IyOQLb2hPjTTgJ5AZ9mm
4TlvLTDbAU2UvIueg0I9Nap098vktDtHuNlODQ39hFjRzcTiNYfasFbRa/E6k0jVTa7eZseHQwVa
eNPZsKTHWaKXq635EHaiuDO9HkuvXbs70XWkLHjYQCqxPIRZ2++CAVh32PH1celfLKk3P2RWgRdv
bjk3aGb1wFswJ3vB2QfhSEIFI9updiGMBmj0vYY0NxE09gHC9ZG8gWOVDCcqecUWUAvF2g4VWBlr
M2+X9mdF/VYqZnw4HkmIlHQ+ocXCSxq5J/hTvQ8g+PozAC9DNa+miaLLj7p45zF5vulmuDCDiSJa
2sQI9QvvW7tY2mda5XckonLxDfv9KNvbZCDsV0bi4rQodgDaXmXHaeJOVXo/5jgHCV1f6mA820a3
xRpP3zspqJwkRxV6SNWN3tpNAWUQ7uyEL40YCmr6ZoxacOdgH5tQ83JHXvBFVPFjYnooEUS5zYym
uXh9caRQPN5MCbMlv/UCGNtoA3IjgSFHfQVzYH8iXHybJ7gPJujHm9Znfhzb/u1QC/vYkoFOhSl2
HLrXSfQSerEmjy7NQYbEz4/xVB3xdHPLpavqSuvqhg2lpDR1b0FQCT76fVMbk2bckN6l3BNhD+5O
jth7OMrivksYBgQZiGFK9lFuPPtJHJ3MHt6NYUg8Y8OSX7H8HqguRPjD8P42U4OmUBfCVzMDFqp0
eO6RP3hRbR+jxbMWBK5E/kbR7JLYSGheGANtX+0FQ+t/t/uZwo19irK4+WU6WNeENiJ4eAc9gop3
eaeeJ+RQZ0LSqaFUHkrzwKBlaxMg7MZphpzA7s9kn3xOYSzfpCVlTKd2cKTU+dGkVO2aw3xeF0s+
WDu8FV8ynf8TueqbsYTU+1cviFnoTzvXCSK6KVC4y3DUsho54QQTcYSaNQlo6gxZibPMrw+kMNHH
AIMLySTzuA9kLvNhQ8+/I2PeYZH52jMGh4CJEGY9SHKXW05HgKTg+MV5GlwmiSqjod29toWk+NmZ
qHLa1zDrcZkOeQOg36/PFnq0tJqpReutqPavuPpoWDp8EedkaM7rmo0E7tfaurkuCsGQqyYZd7DG
9rwuur/WZtsxTkiySIdJEE9hKqmCJyc0U+Ia4FcrridEMaJnI7F7U6aoZSsXr1vP+HVvifphPdwR
6dkhRkciCXg7Q/n5vXBG/FJQ//7cllHsoTqQHybdIhG6kaHqKC+PoT7tJ6LXb1rmMtxbW9gobdke
OqPhgapl37raCd7eTHPW1++baX2wlIX23yp4KqDLCBz1au52GQFjjb9dP9ZMG3B8d8Dm9Gu57rBI
UVkkek4iEj5FjawYZ7JY194XTpDUv0xNAq6utMHwL7qhY+NoPDsKW5mrF+tmO2c/TKzcu/ddWY0x
hBR5xlllWf96b9z1bVnfq8524ckn4d5+Kdt+ORNIKM7hQj/bX4iYg7UWX9ZFp9c6/2czgCqMx2rm
foaSKIuYo1RlQ9iJmuAOSnkM4dCd3xdBm41EDHskOQbLa2HUxrmGpQZ9Tn/nEs7PhqrpYgwIxPXC
V167M2X3IzeX0dwsY7McYnw7q2co1J6hdbG6h36tkQpIQ3SxxW4y+k+9dg+tC02Ws3Y+yfQMHLn2
UXTgqo76KAUOjHdpuAvbNgKcBTeRcPP2KfDGeb/+UOmT3WlQmYM5Jms7WuhuD9oVZlYYbN/NSa3+
a6tDyZp9+rLrtuqjt8Qfo/36oayfxfpBqQw2qSy95w50EIXhlEtOg2/LSyx5WL+l//L97UbQBjXs
E9rof36xPepEDJtP9tDQDF2/yBNXDZScwBiPLQMCf31DuI//fqvWdwnrvEIolw7xienEr7dgfZXr
6xUw9c7vr5zLdrn32/hUzGpbqxbesOl8r3KfQvFUouzrrUeLGbEnfOwhdsvY26FLbi7iUxdFJBwp
7Lh9ilSzejXKIdmkfmmhDliQ1fmQMflUfCStUz7OH9ss4wLrR8gJypxuVxtgF4GYdPu+IDbDonSV
XDpEfcQfDju5UO5ElmJ6gKTsxH1SMZVGJJQNmQ52FD60krmbEXOjF8M5Si0QBbY8iU48VaCV8ANz
x6TTLhYb0giDdx21vQTl7aSIJi2/gdZ8A1yrbnKD8tk4Jh8K8y2N0Ujkfv0xUuVH2wvlJnU4Bawi
vWvjMofwMD2aqMmqJt2PE6oSmBa0CfDpSwX3rmPm2TJ6x/Dc7QcdbWKSxLYnn/g4hjNDH0+9pLVd
X6K2v+2d0T9GefzaWLOHYyLdmSIjegZr6ckyub9GZn8afK88WA7sjXl6CAoSMx0dY5QlF/+rQZ1g
NxfFcR788ckFBz3Ovjp3Qtzm7beJwOnlqQbHug+JTblpioxcw+krExJq14ZxZwz0zG0if/FWM1v3
KUwC66NDGHoRNQeAon77nEbufZk/zH72nWL0gsI85gKakwM1MFgxZgr95pBdfXfyN5Onjm5aP/nk
hempnh1Sd/UlcMGqf8i8gnHChGFVFPkuHIvboQJlsqTq1pzeQo+2XR/J25lBRt+2nBIWfVFaDTFj
ZiJf61c/517n4FSk6wzWPcN+0FfY3HVD+0vnqheI958Vb8ISozgYRpMvonSf2zw7+4X51OQ9wrrZ
2dXt8i2zmVOrNEBLPnaPIvSw0SOsbfMAi0aOtGaC0Kns1zkkzywKSM8q3B9t67TbwWlOgx0Deu+G
h6JWu7iiw0RGUpAeOOF/dkmPKaYP4q2GdJHcfm1SWAVuRdsrFhurSbxd6iJ3qM3uqagNpEY0O6mL
woT6utjZE5gFZzNl8jaf0Vj6GZjKcAVln/tivmQ0tDIFDlqJ6Vs5WHcYVV+X1tMJp58CwoE2tOo3
S7W4J9NBv1o3aCZqxLImncgMZB5j0kMrh49VVTxxlDeWjhGLLLq5JcqUUOT5fnLKZTvTs6NSosVY
zNw90pMMPoYI3XsOLXLKdubRIuADdaT0UI0jIRcIqF2BRtwpgodk6j4upCp7boisuus+tlEc3owd
on+AlpvC98kibyMSU6YMgXnSkEK9GJ/aEkARQUrcCrAOjT9Iz/D2oU9TIm7UFxOtXmsaw861aTf2
C5cDqcHKXt4/DJ0PPkkjQLQQIWKsbOTJRZbWC1R9AtkwxQNIAOpGMtvGaeme8a7B86QsRy9tvAxd
N29plgBl1Hx80U/0Rc3m4CvwTGn5M2/cZKNk/dEXNq5DFewqy/rRo2GErqLuaoZYNzTOIB3q/O2h
xk4TKZRTIkaXkTzNWTxfhkLRpVIHJ8OLXhdxcDQzSbvHM84pFN+raUfX2CyBL4xm+oDFGpF96xw6
F21t3JJFS7+Oajyqy3wi12KWPxlZoHQfCCPjHPXsyDpPxRu9sEfmxcvVEjiNgoKRtRx+OkOA0auh
INE6XyZgcIelNT+VSVphGRWXwaPbDwLjZvLBHgzOd5G33m5Jl2lH5By8XqS4AoMNYV4uGsspBJxC
59dGPgjOP+W5a5O2CAEdr0kyP3Ql1dgio29t9sI6M4B9466BqC6kEDiTwxeNTNW88VoN5hN6gq/S
dPBIIn6BS2TIuz4nUDxAQ5UbNPCTAlNZr44qU2j8YsoCPSnJYej/hPWDVlxa7gaQ17BNvSTfQNSi
lVl/7KhYX7msEdfAp+lG7U/KHvO+nQimE1l9NMPwueEadC6D5mecj/SryPEoivZHTBUF4+NPH/b5
1iivBBv3u0jkj3BrwEkricWnMK99O9yLJv/OLebacSHbF6vVu/84KP8Ht3RonBOdQVzWZ6swT2n6
PXMJ8xoX2Dpy5N6YMiYbBAzHzu+oXu3TDsBxzi2NE6mT+IcnCl7kmMJ1QYunCDgl3avygwdLgeOm
H0jnTVJmcYii4DLoJ4xHja/e0LoYI30URRrp0iZPbeYWd7IckZ8Xkk7jMHpgd2+s3Hv4lY3g14Ba
xOhslSAJ6bYKJ/I5xOd28kjpU8N4qAr3aC4/Wp9TvrCCfVDBv3GQA2x8Dq3qEdzZ1M/pKg1nQOWf
KrMB7oMwu8HnrkaadUs3k1kVSpp1ybJzpgircjJhvnPuxbAkN4rwAiND5FuZFiwOWz51KSLq0c/S
Y+MeHacZr0TafI0D95bUM264AolkKV7KbEFPmmYexVIuaNGgHkKUHUNbH8ckTDd2Md3NkRK3Dt/q
ZBkPSzrOV+GMLrcve9jH5wwJ0HYCkpZwldgYEhGlldMwX6roQ+Luir7DfEKCfFQPN8K1niK++rm1
d3KPYI7xW+ZkL9Vw28F7uVF0Erb5EJPcNNjMmSDJTsVCBU7CSsbwSuMreZjVYbIW80yZDBegifcM
vgB23FY+Jon9EBfzsM3Fh4z69k2n8QHrwgMu22QlRp+yfgFz90KbkR77jdcj8E8pDtVDVO2oBeuQ
23A3Jxk3/+hnMYX1JRyFefB0Gl43gIFviPEznPyW29wmi4eA8DVX3uRT+Zyqr0l/Ce3GJSt+TJBo
hu4mdJzXtqfzXqMyIcf1SxAi/KQX0R7nXH1arOkr46adFeWfTQwTI8KzxzCtto5i3NImj07O8XTe
+H2KiU2JpqtR+AJdoRZOiC+uOyMfBD/DRPm0AOjfJH3+A6zbU9UgE+y7fus66dfaFl8XKh7bujd6
rkVMNQe+db5v3NqJSpFyAlOZBgTufCZchjOkbl7EfN8YJB9nTNpdRNokkgKNA39yoIdsUFXtXADo
vRWcQgkQxc7TZk8IMqWksXhrLbvaDaA5KWY6J+kUBSUPQiUmCIQxuemeFQM081NwuUUgt4CSMMXk
8AAz1DXMBmBeK1AeU5s111gGpIYWNRlGcbdP3C+lUuXWJLCv7kPEGCiD69jeDxIbV20GX0ZSrdIU
U4qOMgbbximO/l0XzAdrvnrN3bhQtAja6qXIvZb51QxZgHBsPF65SZZAVPdQzNk2m6in1MSs6y3v
oKi0ax2hSNLhvG6/L5I65nLhcqU3Su88zXhEYmt0bioK/9tZP4Nh8oTJOmfz+b7h/CLgjz9UTuUj
PZFpz4CHv6B3vS8U8i5MegTRVvqPpgSKdUclQLmYcH+W4pNPKQM4QwDyz8uZZM6DOpd9SY+69Bei
RxPFfaXSaJg+QoQ40HU4j3rBAVwRHZWHdT8Zvqkt5lNSyPHsDNNIJYeB4DK7Fll6VXum5T/QcKMz
sm56sge1VkGwpVjWnBNd5IjNpqiPiBnBz8KNo92Fi6ZcsH7qggjCRCbhK23kr0XemwlymAVrkp7Y
Cz2Tn0LnyepzRmpJ/uKOdrt3p3AkhIJFU5fTeUHomQIxP4Z64pymoMdivVjX3vdV5vjQj/ipWg93
Rqln4FE4I8CQaK9+bb/vLFtQEW6ODi8d+WiXftdmsj4aLpOjZapj7u6hxoG76XBDqmx/znU5qyl9
lAtNivkhTxG9DXS3jJTfkwYpj7XOe1zXhN5c1/QjUEL1RyfAC9H1Avh//OA7nvZ7DWhynCH1z6Zt
8RJlK4juM+wzAen2udZrKm2ik0fnU3W+dQ6JcyrIR4Nd5rXZ/bqPXEsepn9qIUa7MQdJgbMcfliO
M+1IPmU0YcQYgwkbO2XN13Vj3S2Axp0yPjFkrngd9aL9a+1fNhnwdrusxvW1Hp9BgBhfWVjfvGAS
hJ1fi3X33Pfhaaoeh27BAME0IcN0npLcGLMJYNGG+MUiY5AAuMaxUGJwjGJerLPUi3VzXUhiyLZN
+5TV3InhHA5nr/z19/92EPpNkoSfY0zTx7H+BMwj0AmGzPGYuTsQ76JpcfPM9WaI64g5103VmB+K
SIcve4hPkxgYQwpIjrwzXAuTEx5xRThtLe7QZ6HOqyhpG4pqdhf2V8uGljb56Zdsyr8yBtrkzjwC
qSrk1qoSlOzla9XzLcng9cUVzIolMwc6PZDEl4y3aypBIIYzcwmD5qFKumJnUajYO7O4kEX/1E+l
e8gUT9ca8fanuZ2Ybx6WUCQMTqILRd+WPac2sV4rS/0wcl6BVCCXoxTp94x2nk4p31zlnSMNIPMU
xFADF04jEcr/n2hkpQn/T6IRadnWfxKNXL6U3ZfuHxjiX7/yp2xE/IHwFpqw6btCBLYV/CUdsUz7
D/SCNhoQ4TNsdBFt/CkdMf8w9X+etAPIwa7DMfyWjjjyjyAwfcuneCJ9SwrrfyUdMc3/Lh0JoNf5
jiVdx7elNP8pHaE94+cMPuTFCsOTk+bmdRSDefX6kQsyF6SI+LpDOdeYcYZGXRJdFRfdBKl9vfgP
ngbSLkl108kE8am+F2T6Meua0reQ901UGRvVt+5x/WEZfk5CUZ/IqC7Plq5Ir2uOXmuHwTkh7H7f
/f6zdV/ONDpjAPPnb/VVxwXIyS7tiq2KGcztEwgOLvZAvJWfVFFZ+zy4UWFjnBYmVOfMpFXgQMnf
+F3Mcw0aa1XaKsEsU5HCKMlmbgMzxyhrvpTRNB0tYWzH2IgvOdT3nZRShzE0B89Ssbi2RQe6o8XE
UbjmeV10hFbe0Dn7wDQHDa8zcZaavN+EycA51e8RuY0AOI0DHNvft1D+Hg2Hf25ONFcW5MLgead7
L4ds6sawCPNluF2HKRZsE9TF3WG9i66LnDgCRtYFEwnk4nmoIQuwezepjTdhXRgL92JCUNmmOVMf
c15zVUQ0iRTC1/fDWI9l0Qe0rq0LjqPfd+YIH4Kbe6N5WO+LdV9f0VSgrXcsgQIfKToj2qerk1LF
lBViSH8jySLdCYO2seP7DHnXu+i6MOkRo39Xx4luFiSPGmtQnxv7RcXPE/j2czW5xDKb+8RqJ4rZ
lKGpMsxjTO09TFocVzWwmAXxz7TgHRAYRg4+LZx1BJAUzp6eSXWc7iMiLc80wAnxtFK1Kwf8ek6F
osLsFNZcExwVsCGrSLybcgnQodQIaasGG3Sp20ejhSihbqyvQeVf05UzptFjoV7YQ2EeTV9t1q2k
qvy9P8S3KXVk6peaPbYuwuTPtWp2FQbIJ/oPiNbpy0nOKvDg1GcbROYnR7NKh70fh8mx9PhmBumw
C0JSVFOZY3fVw9CxDnAaVCRNrgPS2MdF3tvBz6CBRgKekhLAom+8vx5dE71LpVIPXUX3Y+o+hdAX
OtM5qlQQgmoOj4JC197yPHNnKfub0Tkzo7wWvYNFUNA6JgOEx8CzWGYI16hQijqtiaxtMYfrt0PO
PudSo2dq69vgZla9N+v66V9ee6l7mBETgANZlAZ+cOYivW4+0VArccKwWM9NzVf8fZrSGGQEVLrH
wdsUuiUgEuN7q0DVGQV95QXmac9QfOwCArfiIIALMDGrQvFKgBkCltxA5xkrZDxyiGmODvWLnFKw
KcqTQPnUa25IcDhDAM68bA5ZluAEnfaTHRbHrh/N86i7JOiAOxNXga3bS4tuSklDwbyyNWbQn3Et
8iUn/0+Lfv0STkg442sLiee7SdK43TbKHY8era1W9wTJMsWwD7kWOQSbdTEB+i6iL8Vfkwe7DfK9
MUVfo5kvKEG6aHd7SYM88Y+ZSphq4YxhAKNT3/PpYOmGpKMX6yB+XVv3+aOliOhMv61nv4+q5dw0
GVcDZvZop6QFd6MmlZr4GHifHYPXxiFMxbRwZvsttt1fhwQq8Niofrteg9ZdXoAcXxioLlRO/hJz
jXXCQZcBl/tNJkiNAKjaVUevcTEllnyc63fh16rQ/exBqmOg+4g6ACgoE2eXOWF/zgK8GpFNjXmh
BoW6RGxRqRP6kQUTA011F9dcIWzdas4ia0s97iGwapsprH5nYXzPwr6MiXZYuNGrtB+XAutpRVej
p+C4NXMAVesUZr2+oa26TEKmv67LfszMGiA9d7w2KY/kWxkHoKWPBtqLEbbyjajr26TCQFwngyAg
AgYZQ4KZemqVbc0libZUjJqtm7ZXWjFoHTW7k3beb2onhhDYPEZ/LIYAl7W2f1n4qpl1cW1eN+Hf
f2/MagBaUdebWf+pPom57HnOjzlzrF2VFDkh2WZ2wVFIvePsRtx4p1SPGdfVdeHpnb/W7C5FTsRl
s40qYjSZ893Ec0IXTzDQJYSnOjk2DJHFzIvLbA3FZRhlTQ5ORcm/d8edLBHQlzMXj6kZ0lNY0FVA
ZwCZLIzTM2CWhXL32TS5whLpKvciK57KDhpT7zBPwqpAKx6QMqD8gqT6s5N21cmjcxLY+l6w7kMx
Y2+DHJV3MXKdp2w5HyzTPXmldkM0KrAQDjTxIQxqWjGjd0pkfqvA2x7HcVrOwERvxpkqrApFiJJ1
htLhuNHOz6yTD6qUgTZpUjzqQudJXQIwIg0BkFg6rKkO95JaOWFK+pMqWvPvfNWYgdDB8aDwBJui
p3DWRcPThDM6lZB+ExUdh0ZnBPUIE87UwTGpjud1Ufp1unfq8m3QXsNED3tyPYBZF9DPaZTXRXpy
iQ0jyQnn4a8fBBiJSkRa+Y92Gu8Lrx6vtpVw/eqjTWbbOKNa6ymtwGjRaSIQjfagtrbVufqQRBUB
OgzenLHFRGkMwPdmk74vbcjZe8ZWp+lnjrntZu+chDV5QeNb7kIwCOWQwnD5MGd5t3OHVQtIPHCM
AA5B5zkzuL4Ahz+2bvOhUPIlC6fsJja65aBVpy6Zkh318JGTkVJDctuHbn6wY+zANAoOOUbFjZsE
b4WVXPtxmY/Scfb17PxEnXFXzbRpCLfZTQo7GNLL5a0NIogaQu2dBXmW1zZvUoHqSfI3r5+KOzpn
hQNUokw04j7FfEjOwV2XmVczqdQ+ieLPXkWfa8E+5zB+2iH8xypeFsfUAwIsJ5wQjBiPeaMTNL2+
19nj26qr9H3gS02i8MaoGwx7hFPSFt9Zxynr7Ycmlq9FOZ/5y15c1PdhQoXN7fXdJ+DWsijAkYQ0
bHyBBpLh6gB7RXVbVKqAkETxkthEt9fJCDZimay3jnuSr8yfVHChGubGt9505F7lzZbGHwzZRQLR
Cxn9TfK7pfgXyfKLRUkWdJ6KDsDSb/qSiIR0YZARTIvcFUuyq6r+EKmOk86KLlN9CglkZH5OgyUx
gbR0zsd5Hq1HhY9zg91nmOBzSDuPqOd9btwqxhtF33KGthx4gPrRyN/b2ANPYpx5e4Pwi1+5ZwHg
noZNmlHyS/Kt80APOn3KkqK7sR3I00PhnRwfDhOStn43AR+XLqZ4IE+TpNGKyLjeGy6OM8TMr3bT
AKqZl3zTlXQ5eh+8Hgw04IH2piqls88nsY0XLzmQX/tJ0dNKkpRbHgFDpddalIUAGeFKhTVmqM/+
AJQoiM230dX6B/k00qg5isr/lM0FGAlXwMTEzdndSlsNGww+aIGnarwdkFCWSLoo71o3puP3e2sJ
PuX+eGsEHKl6GXByS5Q7skdhbyp6MXFr00uNXwVNhrzuzOPCJPQmSQhpdSj8VBlNRTHy8AmQPvaZ
7rPH/yPiM83CcesYt2DqvaJ4qLf1kl57N2dI2tVUd1GYO6MD5NpWj3MUIzWc6dK2NoB0N/jeRS0X
QoFkQlRediDHyzwY5kQA5nicQnmv0irgLAawkxcCIyf9+N6juVgPE82nIAO37RIIVpFhEXrzNkZG
gPeaLnB0MxbqmTbHd8OoD7XFCzc7nxo/KOmg+hBN5VfSsTnskTIMXZaAeAAP6rkXf608Apc8NXyy
TJF/tXr5RUHDGJkuo9cbPrYBJV3pUWPpS+QSkettKd/FM+QlC4U8JDbAv3UjmTOt0F/yXtO94LbB
FMutoWW9A4DXtfVB7/vK9TffScH/8uN/9yv/H/uKpL0NjDrR/aveYXS0utYdfce1Ji1l+2Vo11Od
RC/eN8fV2b5uk2QKTyPwbtuwBAO8MEJZ13pp1qfIpO5Dm9somDOsu9dFoR/1/tD3fesapj5Gb//P
H78/TVq5v//Y/Jwpht3vT2QabnSaY3Ig9VG9P/Bvf+D9eVQW6uGikBmz479eQMXI+UCa54mmX7Bb
6uZDqu9xyTqCx8i8zVrcrvk62153rov3x7zvq2Y9u3/f/pfHeCjmbkoUT1jX4Mbp539fvD8WmSEj
zPft9TGru/99XznUKXDD9ZH/9siGwEH25pewA9+fjlSjfp+N6WMtWoIKqtF7sOgH7wmcbCjSMrV/
X0g96lo3m3lubsYQwS2eAsZaqtZllPef/9r+9z8Tfz3L+visJXmsnyrmsgIPKk2brMB+mCiT/sA6
Fc7p/Y336+oiPCYVUwNcC8342dWCqnXtfZFooeD7pomIPudienzfta6VBtZu2U0j3oh//ML6+/9u
H2dMQuX1r0e/P4aorccadAPgZcciMUexaMsfhixA39aG/39Rar8C0f6HEqZt4RD+TyXM2+RbnERf
yr8XMX//0u8ipm//ISwuSBbjFNe3TV2OHH+sWWrY4gTVSHr1tEKpZkrqm38WMf0/yDczbRLOHGQK
rsVR/C5iErMGqt50PF9gZpM+hrr/jf9N/5G/R6nZVC8dB18eLjuTWDeHv/R3+1szGRNwic66GKH1
TEJDdUuskXuuHBf9Y/B1YlKnOxcxqFJwDhUt+fu2meMLMR8goNjCte6fizx4nPNWPBZx8bGpFnKk
9JY74X01rLjYW3X0TRTmj9LuHivDENeY5KrNYmHcogGdnO1R7oY5xlmSSRfumkayFAy5Z7ewjk5T
Nk+Y2T/VeSYvnlQACLro3m5L55WgGaIGJ7NDy+pPJ5qs97zXD11vTE+lJ5O9lLrUw6SQCdtQYE5P
p6Mb2929sHt5x82+wJLxSEFKbecZygSR8D31wTH+IvvmWExq3DuxIm9qsspnwpkpl5H+sktQNJ76
OASW5jnikaJPQn6tfFChTfZY6n5x3M58nOhKXhLX4KCbb5KctWdMv1ovkKMsgd1UNfb8OTKhegdD
Qh8idTGPFLLdCxsBmB0De6NEAMnJVM9FVB+jxg+gE2mCaJwVp1CRas3Hx9zRcbw7f6akgP2BjHAr
ja++UPc1dLO27OcTNhFYbcO0r0VU/mBe6l0HajzPPqyFwbarg1KZd9NlqwEwlACauEomKst2EWWM
q+zlszTj8KDVfRsqpuV9CTgTCZ6EcDAfce351xFvYhk7sIxc5e8rHn4HUheRSfuQ2D/LhW7OJkhh
NNqGQwhYbJxMP5IPcuFjid3o0R/N7Lbw1NOCEPjJHcGISJvQt4boHMQF/taAW/MYAP5Sbprexr3x
OZ8XGvV90FywBTLrg+9W9NUFIdmyic36aWyCkfZ91ZMHkvmXiUj7jT15MDFxYhx9m8lcysREzKb1
0DE724wK4ZpXcgudHb7b9Xj+2wXid5rh39MLLe0n/Vt2oe0LzjOfS4LpIz6iE/HPE87vsHOG7dJe
RukZOxVWkrqfujrckchISm47E7Gt6yTPfRxZpzLpPokwRRImYANaEZG+//l4bFJn/9sREedoecJ1
hS8DrgT/PCIjyZ3aQOZwCaJ4POVZke6ZT1BQq8enISvEyVQA/7qmA9U0yM+FZRqPYe1eWmWBOHDa
D1XayA0ubRiXhf/Q5MGyIXs4+jwKVElQ7EhPHT95fG7w+tPoJfhWBy65ikYwX9QAcgXfI6HB+LUP
ZepD1ujgo/bKoN/Bb1RVfCtzCfk4mPdEKWIql7XaRgH1SawweG1rFxGNB2usd4fl3pvB3w7FsZ5n
79QofDJlfW/lQl5ihe3NpHS/SYHW3wnzRGuy+Gqoxd2S0eMdpBHftjBKXqKhv85W7EEY8PyNb6p+
l2WWA3Ne3maGFd1KC4aBrVO/hzrub4sWcN9skJ0ezWhVnZ1ORiWzQlwryjz4ewSuqvAQh5jI3BTT
ZhCQt0Tx5MWk/5mVIG4nvK7R+DRRKD/GWkYZpbk4iXg6WQZQWTX+LEKnPzTp8Gq1kpM7oZLVOODt
uiCG0WlyGntmdYmi9CpTPVkvPhUFmQvJWGKVyoN+2xcWMCUU1FW5yEM2DB88OQEY6bOMQAVU7kWQ
nwysB8hyqI/QJ9kaRbfs5qW4CG2I9tE8HLHOqsfSA6hmlycOqTrGc0VpI4N8n8LMcJECXadlsHe0
cKDoDA2oWw8dt6W+e8EIJzjFVNKjSCMmSMBgpNpnGh5C4rS6qDY/+l6HyTrzt51ys5Pl8gUZ+vaT
R6zZwUCeqGfg8iDiAbJsvxgb18jGbT3wpKk+R1oXmo2JqqULZ/gaOJfUnO57JaCEIq6sLo0IUNB0
8DFmUKV5UIP67GRzI2IhLvYyv/Ca7hcvfBaSoXgqEnXbWfIu176MfJjg4OIc2+i8ZY/41GMf9yjV
A5HsoT0kB8t+U80MGYmzY2POoYcMgWJYCxLVroL+EpvmsfKdAJeT9xjLFLMM8xucoIgqmzDAsu0m
960VGEzeX8mOFDQv5hSUZ/jFpZRwiIJo09ZWTO0pwbcTPhuDQX899kjvAJYyFEH2RE6OnlnDr6yC
QzARc1c6aHiHwUcmJppdVXcvXW9NT75H4IDBHQDr5Xw7U90pxVSeDAFDG1fcszNZ4p5Q8tpanFPn
0MlokKpOC68zS8IXR3hvJEoXMHTLQ2uIZNekVXWdQT5YyP1oHCAG9DsY2uVdnbbGNrTNYBeWyRvp
zWD8tbGWW3G2TdN52nkxkNVuVg7QakqxKKh2cUeZwVAJhjUChbFKUMvzAWJgi483HXepZmrd5+i/
KDuzHTmVbYt+ERIQEMB9zIbss7I6N/WCbJdN3zcBfP0d5D7S3baPbF0dKVWu4+2iMiFixVpzjkm8
zh47iLYus0dqEoDenJs3BLSHuIdHb+vSjUIj+hVbb7O3IDklDCdXXU0OdtxMRPYV8a62sjdPI0Xy
vvLUc/MW6W65HSINr5bdfBgK77UlegKLObkkY6FZG7W8D2Vjn3QS+zYppKAkm82dHbw4yxl9SABy
3zqdg71mjA4yQhpxo+jcDdnpGL5NbPE6ctqI7niUaVDWYRNVcWZdxbd8NktqhnzTM4tFIPhDxTn3
YhusiUl7j9tYbr3lYSwCUhNkg4AP4KIYVLzr42h9X+PgofAwWBQZrSPO1Th0p6mL90SBYekybCbR
qnkrsYrstXwtqzbeNXr3VpGmuWlcFEIzQh4iyogjmRKNhDhbIDflIUMQdZxMScQcFuFVoLDV5k92
IBy/11vYnKN97VQBZHx5InMOgNEUlVfHYSzTUlA1LUejoemv5VxWj0NDy9yam3M1VaDUuwn1WxBK
Jk/d99x0W3ggPXO0Hl2TWWG8MZhNkGd5c9GtrauQnqGlQH4Noseov6m5Nnp9uTjKWr7FE5JCNxDp
k5zAEFRTe8oYBJdlHMHRw0Xs5DAKakQra0PCs8mE3BdVToNmds41cMA6NjdOsljJwsK8BFOCuGWO
/jPHTmmt5e6sn4pU2f7UOz+U4vmLOjAFyGb101CI75LVeJ+Obr21UB6tpRei71T8DaqSAPWUTQM7
BH9IF+Q99dLisU5j+sdl+VkPLJRwon+kJ4Xhn8Xk2mS2iYZg1tCFdQbSbu+QWSOdVR3AeNt52yLs
aAUqusDFNdURm7U62qk8O7aZSdqONZWnzrIsX4rsizb3k29JECw0ncIbZvvLFOsUZJlszwP81gng
MZvRQxFBYIlaE8OyTter7kHPzMj54WVPAGaN6qr0qL64wDrWSLC/0DI0GVXwEA5dZ27t0CLD0O3O
kjXNdwfFAJ53DM7PpHykQu0md6OFhU7DqxYOv5vGw2hpdIydBoG6ltRi6QQPZy1hbFTGzub+J5Vq
7dpyqnjHVoNPny32GTv33p5nHXHvgPgfvyvIq3HFPcYoaWAtN8LxkPRm8BgCINb1HdPz4GNOKvOa
oWCO+Vl/QFkCqjEx6cHY7pfMqbLtMIX9tpk4lgxtx+8dWq9T81YFXrctlwU2XpbaPkwq/EU2zAYe
JbAV0yeRz9HZdAMoq5Xhqxb2RLhoeSVTnz0wwmkdRU9d535PM/bt1NQwFnCQ7z2qpoySlrqleTdA
8bmuY1wrYbxwOcQ3pPF3pM7dbZD2QeA/pe8soZaG9SsmabmLLThh1gg5WtXtvBmWjz1WZnyd1fgh
VeRnshTpsQJ5a3sku2qHcqof6N3+iHVR7SPw0Tr3qsWQ7XGMouvQpmwGs/EtlNnJTomLFhEsIh4y
HsINF0pIwPLmTvQYM6fQnti6LDkZ16KBXM6yi4+6pak8avhno8wh7if/7GR1c6pj+YizpnjCbMgO
OPbw7fO+pu4kHcP2xqdYB1hkJCwWIiOzI9WQPLshwTReKF7JWEOsCrTCwwqUj5h1B5nEfoTE93R/
6Qv9vUwAFplaxAGsCadTBKwV2RjZuZ7N7u9AMp+HQ98RGayNVsA6zG+yH2vyV7sWj0cn7fL8zwGy
iZ35qcjol8M/R5ZjHaqF7lLPc7+JqQY3OnHcq6kR1jaI8nEfzfTZEteEUh50DxlWL79STEecKmX0
Svt+nU+y28+MpoJAIhsdBsVfTRHUh2iaYwfdx2gSF4v5+/P9rswZEt4GFZ1T3X7wqrq6RfWCLR7x
95u4sCJOSOuka4i6bHSTIA0q78qaKr9y6o8mp7s1YQqM2lq7OhIyTXhUIa0vXBmX15G+ElLTb3oJ
OiYZSGYesynyZ6GOzrL0d24LebuvarC96aH0lOQYWm2iEY6LqkR5Kgsxb5yiAlgelcudPu89Lf8a
6F57ZZLYO5IVzD0QYllvRUpp3g7ySWgxnnItAwTofRv7BVjSxN+tuPzKEdc6jW3t7A2Tc8PgEk9R
1elqbJJsg+1IMpcQ6Zuak3U2AWsITd1hk+NR5vty13TYLGTQGysypdGB2L23ZQQuMNuekdF/NSaq
nJAppJhMJKoV0LK4AC5cwBXbOHGAmz+yXCQe1Fa2G8XA4uGX45bJtnWEFN1yQCwQErlr2yE4228u
K9tVFcaToBGhGS4w46AIfRB1h8wuyasoYcjBsyFduXHEwzi+mbBzxCPBzu6eWcq8K0cTQjWlRq7t
DQ0J7GTkJGM3lB/sFeL4zTFG/ZoNBEgBKJCbgimUgPd4wK6/jBzDz3WOuY7Z2nPnTru+r7NzOCmH
GF9aKxzwzY2Z4M4Lk6JZOXgbd5j6fvCpxAiIU5JVSkGyYXOwZkMxB4fUYbYMlu0of+yB2gZxKdcm
6M91Ak/Rjz0IzZbBAuDl9dcgbcXZXjKmWss5GWkyXbv9UBTuJVNkOpfMiPZ6Az/JsM1LCUDjxIV9
CcYZKExg5rt+BitPlqB+0am5/bSmtg6tW8fQBw0F2Fa75vEWeWx9oMp9JkdmcEzydIruSg2wWAXR
lMftA1G0iE7sdLrpNHIMdKtHpqXAygCirbk3Of9nFztvqhMDrXSTe+PJri37Apys/aeaK8wAfF4S
XpB9EekpOTloDc2Djtp9m+si3jlTC34j1dYqAct3f2FS2FhW+hBEhr5tEnPe9sypXKfU97LgUJuY
6j01eZLUQMFoUluRnKo9qaIvT6pph127tN3iaml8zV5GrUDzxmvI4qHgOWjlNJzgneBFc9OSdUpG
p3hM4tP9q9rIF9UZ03Krg3BZVpCP3bI+U6G5e2EYDzGc3Cf6k8WD3eec0FgIwPSXSDb43sYZe7K7
kvTGs5LeYK4ABuk5PAKn9J3QrB7qVAXnwIRhuRqMkVpUi7ITpT6ICZfNrnGTdm3oc3BsMgPRkNm1
LiV68m2WCSZXrcifaIAae+b+xtbsFsipWsd17jCOCj4HfZefu2h5sgpJss0i8+5tjhGDUxN81Jja
i0qLj1S6/S5OpyCHJn4ouSXhVJbBtq7i6QEKH/j4LMBKN9f5Cbc49NUxfdLKckJ2TIQajuZxRaL9
yY3M/EEtTS9tFFfiLCFgFzLcxX0YvzCOs/EIcC1arEcvrNLzeSrDdySdsfOs147zHNVkO2hGIQ/R
ZMOKxyazYxtPHsspXcemGE56SdS02bA2AuqnrVuDWYSMGNsQwyo5lDt0L+atd4NnHGu6L2zimDJY
o1BYSu1AUvXh/ksnIgUJDqRyasyLcBvjcr9XOsM4cBp+VNTCt6oizfXehKxMkOczrYyNFZjvAdP9
FXVytq+D4YGcI4Rb6sbpaxUu0mojAfwRK3eiXnaSDc1AyuBWv0T16+w08/kf+7QmnwDMqHVt4wxE
zOEbtWed60vXfU/miJAixbLkWHpHc89k423yZNdQejGXhV5V2kEDGfPQ2154GeBl0iVcwgcwpKdu
GmCpwS8HRtKkgudXWvB9hL7xSbVu+1JQUOwbNAL7tpmv0mm7dZQF6pLPOFEts46vCCVaVB1CXYSO
aI6ZKsPmGaYS0+J2PQ/BU97TjEwtq9lnLOjstvq4i2bje5F71alVGb7NmGNSBnlhh6QMXqKXn7Dp
k+luIjpHe+mc7i9WaRK4ptSzPZjOaVAwZYZ8BNa/FCCu1hznsMk3bTsaR5xr/PDZOJQmjNYWd+wG
NgPrhUknJjFITFbfyRZ/Qs10UoVGoHdcfgkFjNmY3vjWZIfyvY5JMDyKlqbHyhqEe9BQ7e/1ZCTJ
bR4AFgu73gfJFVd4+8HL6tem0i+gMbxXIhlNiY/aBnZ0zQvDuNha7OvI3PdsGYQCTKygddq6N/Sg
CfWu+9g7HpB8Z07PHhY8243FqW6qB+h35QljyydRGTzfnrogEyUTaxHU29Z8hCT2EuB7vx8kyzbn
3NjnnzqXhk7bcrhl+rp3MU6sgYfEu3YZRpay/BK38/cyckErtx+1cQYRT0qoEPElCPXan1zKnTwb
0Q8nEiV/qcn1hOltPzMNDltvy4es4X0cDhWyy3OpDY9dEcUXOyw+RbGmqDy9L2TjEnCVrbOllB6L
AZtZnDNRSADgwqVilz8WwAAUPYWEs7pVm/SbAm7aPMTBZtHO7hnV+Cw0rZ+xjEPO7MKTFUPCh59a
7zjHmT64Bk6AGXHqVMqvSZMQnoLPW5ZCfwntKgRXU5CyUpX69v75U7pBsNRmby2t6iPw7AIs98xR
KBsS3yD6YkrEhymnCJvy7DrQBT17jsvpPjTPc8Z4YZpiCy9TKy5T4fpGr6yd5pEuZlU0MrFh0jMx
WriAFrlR7JUgbrcqNZndSno2VIIjzlkedI3c9qCR3SaX0w9lyvrSsjK1vVv6Bp3O3RBqIbwGZR9z
XGAQGpI9vSQQDoqFsOkdlkqCunroJhvNLlx6BJgHh4BGZRWLF6k4zowV4KBEIx0q7J16Hbomap5o
xzFBreqG/CI7TZp9PHFxmNN63QMsECBgMFATY1XU4uNWGHp4UIP45KIhvjaWfCrytKGfF36wI9vm
o/VgC2p097oSZ7XVBu9pAmxiaRZVes7QNV78yDbhBkFBmwvTfqat0wTBCy0LDhl0hn84hVGftSzU
nnuGO7KcoPwvzZQ+qD8x9niqMJBv5yEb9oh+V0nemGsg0skx/yAjuuEh7xLOF0orS5bvoomPoLDh
jQlOF4WmOQjs4HYZEULjWec0gOhujyokocQyCFDDYStx+K2pZnbZ2M4rR9K2kRb9Hfrv/TavF7c0
hMetJt9S1QrwgKw7ynSKx0HVflihGTJci4AalNf6kKMuWq4+Maxiq+o4WJVfom5Qb15nv5SsHHPB
ICoJLmIaikfQ4pveBfuDpsLjmGlUn11zQSB7hdoWmQEycQgppsyXrsLCGFpdfBr7FlysmuWR+/TT
SDsrpgt679wL7mvHquur6OKnVnLQ9ub8VnYcc70SzGMUB96HwXOvTYqmAbESC2ijtFNftoQCL0fT
XrCGOwnVlpvMCiEp4kbF/CsMPyZxK9H4wuJxrZGO91wR6eB4iHZRWpKvQeHH8kWPS0bPRYjyWdSC
nMAgRIUl+ui5neAKKOWVW9uoqpOzvNixc8n0sEMOSdESmeMjQADN9zInJGobnpvhzgNdoy73Q6MF
0cGBF5VjjG/dRCLOlDeFpQn20zPzs7e8FFL7IMsS7kATwaL1lH5F6E7EFEt1B/EkNdJo04ofrtYJ
9OfDm1jAnBrl0SaqnXmrOhM+SBs6J9qkN2y1xXFMqxp+HD6rqQqPcyLfdC2sd2UJUlDWY/DYghZh
//9a1p33nLJyMS+pnY1FRblPZ4uMpWjMXuRcr7UOzzhMnqV95Jm7irkp1BUutHGgi0Rz9y1tOXxT
FRlHE07SxmrycTemvdp6I4JVt3dRrRot+7gkTbmZ6g0usPxl1nN8C25+6DQSprqxZ/4bMGJNq9J+
pQTaD5hct2ogVXnO9OCS9A39GTPG0UKiXA9M7aV1KfphU2wTD8qHsh331iX5W1MpP8LC81Jb7y0U
WBARjn6bk/rsKXKYazPOfbiP5Ro1mHEWc/cq7SLwsaLR7ECQecJi+6q73M6emJlo9kD3wnH+lNUS
vqf9SZRwgfEzkJKDMHlrKEg9+USBAtBxlzMMPOpthfu58IWpbyRG9KeZKe159qxbiAGDiaw+foTN
9iNIZ46DdN3O7jD6Okvpp6Iyn8KE3k1aVPhgFBsLH5G2i6u4vQ1E+NI+OPN0GJck1vpNEADLigqq
2jkmcybrYa4XABrHEOGqN+ihP6du5SfjNOEaiD5pHSQtZ6ixFWZZCuNHaMdhMeveV0mvo8KURUwO
XVBXn6s+c09egNX0/v+yZzIX1de0MYuz1JBXlwwf19XMecLqV8oV00Ofc0hL+nJX29Mt6KPhEGqR
eRlIJknkpG48h6QHMu9gLKYDpLT71yD6glO4W5tGYB2CBYzBmWhhrHgVyVoTfWqPWr4vIqAaQZt8
tMv3KQoTZm0lTXB0d6wRdXQKezKIkyQfT6PixKjV7iPHN5qwjADnZoLdk8/WpZCdn6mACLY+we1g
ObqDFzo/T5ORMrKZWLjmhIKkbtoHleeCfL8fgP3+GWunCRW+l/YvQRc3z676qEvzJnuU6C3LyGaK
3W8DRJdNE8/uKmpE9zzK2iMLcrxp0/yu+qJ7CsWWBj6JEVatwIWgpx+M5MfIQrVpavGlMPUXGeLL
tnUv9UkPCHEbelq9nsIpRHMkQFPGfpdF+i5OwofE7p8tE2YYhw+4iAFEBm5zKbV3+GToNDVogHQS
cXjanMm19tJxtuW9bH1D2+u6xFLd8vhEunHifBPztsHALskVdou83Tlq3wTDo5MmHRKAhCsZ8ndD
J1IhodxhlCKNWflG4Y4bTFZvHcrGNcN3oDvJxEMfD4wPtCynJ95D7PLLOKve0O+ZPDKULkR3JJXt
raSqz3qeBpcIP/rl/lUYaue0Vd6hk2Ovb0Qmhj36jk8qdF9VSJfAhtS2lnUUMtrn5f7V/UWbocgN
prYvxia8hkUeYWSK3mshoH4hDYuuVaAObTlMCFSW7+EEi66qHbodeTMk8wgg/pjLjK0qnQpQGBX4
9f6CJTD0e/Q4/3wvmCfDB0AAvdUak6seusmV0p/E1zC/pWORXP/v+/evDL2U1ASYYF3H12ONdkpf
uRiUZXm2PJcTWll/ZyNnia0d7C+UvbAxC6KrkNX7/PsLvKXP9oKGMPnmYqDHkupHz7PezAlsrGGk
NUrYbD9oiGgttyDMY66bLfw8b6ujd99qbmlsIcuq55TW5HmIK9IcvCcpIf1MVpzsTVaEoKPfRy/+
RuZfhOleUThn17igQyYC+aY4eREUFb+WevWjUPEHoaI9J/8j/eSOocTE4bmmldMRQdAIwCdaY50M
7PObHHeKW3ZHp8wZT6v3ovgs5fDFYPjXh42xV/XONJp1kjkfM/SwcQOSoAnl2ZtoFnO2o2qTpH9F
RfjUMkdNbXxQoYf2bqZzRsYVoyP0r6VEp6HBBIvAC5ap/qVY6KTRW298dZgXcZKyjqUaAYzWOlOb
AcsNrNurMEnutAZEfEWfaSszgfniJaaxGoe9ZZUjESGGTlP682xkx8lxc4JFyLmJXOcxk6CNraq5
2jPZf826H8Bt6fTWrCBnHO1phyCoIopVOtGR3T8GtMTXbkc6JbkTV4080TH6KOzKQbdCfZBQNGoY
2Negsc9OxD+IhuFzgVVanwqwnVq9ZdNY0zq2V27Lv6lny6mw3acaBpCi/ArfkrREm3jKAQH0Rltw
Yc6W67A3yKDHlTPdRo8sBI8AtxK7wlSWckWWAvR9D5y/6TO1oh7OiT02exTkzPM45Ij3WQWv1HmE
TQz2s1c5sJ7j99FYSWd5LhqdvKc4wvBXOd/muLZWZZZmuwgGWFYR9ZcHj8yOa3I/gcDp6Vj7sglO
pnB4CkIOZ5Y7rZHfTNu6tl9cxkSeA6vYgvWwdiL7u5e+pz0E7LENl4aeIEWlh7Ftl3Kfh2LaiKDY
yapAya1AAeh9d+RvP6uhJjKrr09mMnkrUM0N5y7rOTJjSNmy1bcVucDs0RbttOajWaZQvBU501r9
3Xb0PWW7b6ZAH1WXHljhacZHPnYzPoHCKND3109mY9d+Ptu+GzBIEjCqYfkxUQiJkRswXJBxRaBb
Eb0bo7j1Dd1HKyg2oojI07Y7hFfxd8cy+CDhBDGsdH1nTMDJteGmC3R8T06zM+3ioaXBQwoGVpQo
B7Gb6m8MJT/zvpJ4K0YwhpHkpiIElHK+Y0BPWCNTa/aYkjZK1VoIHhRVvcbnEyCJADdeMBpI20PU
tXvOnAB1QpshTEXTPh3M1VyoPXajzFdTcmvlciZNicSrasx8dNDYcMxSEQLXNs/SpGxuB79IrG47
xCSq6Va7wW1U4sVFmLQYKBSJEpzKCcIc2SpCp4YqH6fbxfyZYvnF77rOa2JQ0NRtY+RN28QldVhL
H0s3sdaYV+Y14nYiaxjrTL1msRAWzMoK+lueIWCILQFFxoy8dwEPKU//CvFkFRs1pT3oLQbCWEy0
6n1KSDTLK5r2s8TAlAevpWfus5xeSmNAWmDg/twboGMbPy+tb8ANma5MX1A2fUlZ0bArkI0VIajJ
2kb6KtDf6omWDx0M3EviQ68MfBgveW90PpF8gemOe8fpLmCJgnUgacRZU74ujHIDvoBOkbI7bFMD
fEKKeN1V6W6o3hokL2vVRS5vT/s8qRhGAvRj0GjhEfg6oc6LoatNDxzsPiZJ+tUAirmyWYyLZtp6
sYp2uuu9TOOpFsFnk5Vog/h49N3RetJp10cuzWXL5eQbp59A6EbbsDK/VWX4gVSqXeLhaUhgum+t
cn7Lvfy7M7RYD0CrD+4hrJrPueyJ7RYDo4b5XDYwmWkO0YzAmtpjTvMHbbgZ7ZJyqwXxReezyIME
m6LF3LxKyjP90nfUAW8hkOmD7Nwfw+x9D6BlbWs8hKpx9dWf5WmL0vUXuZzjCP5HRISHod91fxan
1WUu3CSrAEKnKdpv92MlsXygGSVMWoWC0LKooC0BeKIA7Y6vUjEnvKQc9De9Q2cecDvoHp6wXUh1
9JeLIwTjt4uzYbSYEpGvA6Pg54uzgjlyImYJx6R1xaFZ2l/SiyGRR1BFk5h+fuZdPAEvmY4W2aBu
5PigpXJsthtwE91azYAC29w4dz1KVHN6+ssFoi7+7QKlw+V5KA3NfwgG/wq3GKJS9q0XBvg4WxB/
ZUM1UUQ+fCtgilz4OmrVCHqNiaOeKfRNErS2KK9/vozfNMaW4zi6bvA5GgR6WL98hobVt1qI9PCI
moYhxYydB8ctzpi3UlJ0ZsuHWUWIScos+4u8cfmnf1ZbupC5+WRcocPgXTJGfpI3h54DO1qXR7GM
pEGqsc/F7hY+DEHBy28cShCGrVO6mz//zuby2f/ykw2b9ZM7V5cWeSU//2TDLZOyyHKbEVRcPyD7
OnZK23hBa+y7MCYNImfZaseXYnZ/lM4MgJV423u1l0OcBOoFZytLN5M30H8rRsEMvj9lSTNcbLv8
kkuKeLQOf5OnCvJYfr1sobu665jC4pb5VZ6Ka9rqPCpj7McN/RVtPqqlTVMydNgQ/zfcwNEwKWj2
CPSsWdTrwJyzMwLcBgXoMPmoEhNllucwZeaudcRHg97eE/f4WHVVd+r1ats36PcccJ7MjRGRz+85
DqidahMGDowmVjmCi3MFODiC8rGmFQ0YtU3MHaPpC4W38fLnT+r3u9O1JQcyV3cckyHjLx9UWVi1
zjstjz19Y1AcHluaqLf10H9qxeL1a2gAG07yscGy4//5Z/++uvGzHcP2OJPYJpLgn2+SLDAV6vdW
Hg1dbot5bH1Emv22coKNs7RN//zTfl+uoPx4hmvb0vNYtn75abIDSIVakihwU/uuyuoVjffq3t1P
DYKhq+D7n3+e+QsgxYTOYnuWwOGHtBjLwi9vbVrnNZ0PTI4paYfbGCMeJfHOANu+Kvul2bGMCOKS
tn+oPVVVA1LbxEQdlAQ730dedeNYBxFWT3fRKJ5baN6CU5UKNlppW37KgjWTb/IQtsBSNDq5f/kN
fl9AXWmzfPGGERLEb/HzB1TEQzCpTFrQtMhWoWdR7JK2uRm9Gx5HxwNsYmifBIMw6THNRVDVL+47
emyLHFG5KESqYtcGPdhJa/IYZ8iLq1UfzLgKX+biNbDhVP/5kv/L7eyBvjEM3nb2+1/fc89U4NQq
2zzSaqDBbzPtsN262KMAPBhBSbL0YnSgFR7m+unPP9r4L2sedzJIKhrQjkXC5c/vlkPzlp+dm8dx
cQ9Amp5WhotyZ2jSkyGY5pNFNF2MDp+slXTMuhZNbYPvfIXGb/jL3W4sd9cvKzAGmQUQpNsSRM8v
VzPocSEiyGbHTNasV4t6aF40Pzfuv2g3V6+cynngqA81Ryv/8mQ7vz/aHi4dyEWWw8Dm92WFWZcL
eVU/Vrr+mZ5ghXJETJ9sd5eL7AlQpSANMacFGiwjHD3BlJyFDEki+ebE5j7INONrYzj7uS/thwF8
GOd8qC3VpplRM4QSOGjM4PJhtIzbHFFiVIF1DL3eOKWYRSHLzaueDKFdZxcSnhojtwpN7TWEmi/o
s5Bo6th+XkMcaSfpAXTIvE1i5U+D6HDhe8WJocQy+LMn8usDVrC9VaGaNaYwWsvIRPrVUqbD2GYv
M4q3RA+fzNlt/cRjUKiMgGDotcuNsokd+IxhYsqdGutqFVba2RDD9DYqsdcSVElanj41GoUbRe25
HfB0o8dk2Nlyokp60t4sd3DPhZM9d2EKljcyOJ1BBv/zzftfNmxPxwhlemx7HCDui9m/aqUi5vQ4
aYFNdqrlnubU3qE0AEPZuo9Dp5/cEBlGSpBDnxgcZFq7WxVJ8dKPRCXpc8NwmUFVWKMrNvts5xmK
PgFaRoYlVXPoa/sVUoe2wqFg/uXC7d+feE8nKY0kM89zhXu/E/914WE2IFuhBjzeZaI2GpNZm370
YWh/BT375moTmATbuaTzHGB9IoHRLPpb51lguiu2UyQ0BIExyEP5cA6yeE33WaAebEYywzVxSOE5
kJPzIWRatR2Y8u2sACRyVzFraBlrGd4nkSjk9YaWk1GSMcmXyNSPwCBu98qq49x/zm84plgYvdHc
AoGih8xs+WTl4nHUmIWAF28CRM+bMYuZFLJk7ms6eI0i1FN7cwX4BzuPYbQu07KZ6l7wDj/kwZiv
Gtxg+7JD52Wb6vOf74r/YtcBGWbjjmNB5SE2f9nC9LqNZlgK9jFz9x7NnmvrQDFAzoa/yMvEKoSh
TSOOkSD4IAIkascgJgtRROpV4a5J/7K6G79tqZIQNB4bLESsbSDQfl5i67hlcNlM85GPVx2cFkmF
42zHUm+usUUnoXskDozQ4Qrd46hXfjSjVC8cBm9xVLbnPjaiv1S6v6/6XBKuJjzb0mO3/LWAcmcT
TTbNw6MZxQTRKLiv9CsCxbwhjQzaMybyOkfq04V+/3SQGUmj+mCehOGIf2B738b/Cb+Xt38W95/c
Vb/V+8u1oDU2dLEUr/Yva36OO6dqA53UlNDAF4g7gaynehczBlypng8tME2kr8w9N53UjI3Tc22a
qh4IvAQ4Vuc35voB/01vbQitwGGBRPE0j/PbX+6r33cnSUGxHEowN3FAuMPl/vXUZiKKR1k56qg1
prfCLUkMWKifUcd6nNNSd08DVrHEtMFDEHh7YrTrkkfbi/PorMVPYsaEohz7NQqb5tBAiwPE7ubn
bFKXyB8R+j5V9ZgTSGZeO6+rnlkh8hMTSwxHqtqa2ITPZdpCtLLSZjuX3uegIGNhRv5ZTiLwNb3L
0VlVhbeJCgThdmLRXFyE1VEd5P7gEgbK0XonUOpbrWMf7FqMq2bKHcBZQCgqzEInG2qxiTLNtwgd
2PVttqjInIJAWZaVnirVn8si3vTJPD3wTBd0JYmEn+0AeaPmrkvLLk7w/QkfWl6qbur8YSqt3f0A
UjLQQ/0quvOMWxJ3SCEf5gkJwrDNYY+/GhPlfJKGxIhVn/GnM7mPs61mdcYBB+ePRkcPMojZXdN7
uYSRTfpR33sP90U0oWl4AkL2PNX9Z72c8UZoW4XS6hwb2lNrdhhxRrQUjhVewuojA/8Ez4HnHWUz
7e8n6ThofowFCvbEG3g32AnWxRwaVyOL2ePyYN9a9viXmuP3m982OOnjN/ZswIS/HnbjAocMai6A
uqngtNas7zV0pbYuHmBfqxkgqOn///TbBo89PniGFI74td7sQt3shjFqjm6adr5WkhTRD94p0YqM
fHkJytYlz7iDrrWosuDV0/Zb9Ap2L93znx8q85cDDnGglFomOyFmMFv/7ZkqsH4YdQMcvUY6WDtu
ceYhYgu2adgi+91h37AOMgoumtVPm8WvMTvciXbpeB+SVPMjMuqbAkxJHBdfKURoHAMWqxA6jlpO
7eQxyp+jR8H4b1OizCYWARJvSgrHOJp/W+ld47dfhzVeSACvNuMpzqiLlfRfS4RFJnNsIdo+RmNN
JOXCqL3DEfM2oa99/zOWxf/Qa9MC6Es1xYc7Xy3pcEKv7l+6AZInEkjyzJ+E9mEc0/l4f4mp4pG4
jxSe4N3v37K1kuYhrQtoxaTdmGPKQKGDzIsQjiFITbJoioHioZ8OTT0zTEmkOMb2QlWNKoC3//lS
R5mihTSecY6LYxK509aW7Y/cm7RjXM6g89sFnJy3oMDzEXSKCAZkS5mALmOn+0Qj7ufO0suQawdg
Med8dAsAWXw5YRZiIHEslpf7V14bc6CEy8vrkj0S8HA8FnaHWaZJnrvAwi0d1OGes2i2H6W1M10d
mc0YPdcwz0xWMRRz9Uvege6uiTVhZDXvnOg1ykN759TY2ZgloBfXJHSWJnq5OzPv93CBXhDLXdiv
CStJDv3EWKbKrPqmxV+MjiAdkdfX2YoowJt49AU2LRgwZbjPAwJiYFoeTIYbTwlpUC/Eym1atCzb
MUgZFWQMWI3JIi4dTxB8Gf44kXFxdohkpPcc+JVl+PfybFLVzUqI8qnC1PVJ04z2HUax/6XuvHok
V7Lt/FcEvfOIJugA6T6k95Vlutq8ENWO3gUZDJK/Xh/zzNyZM7i40gX0IjRQ6LKZlUVGxN57rW89
niUz8GvF7P2oYEmsCXZzX/vcTjchgPod5QuTeSRCG68w+ovh1OqSIX6iuGiQ3C+McNnTa4KMdI+i
1nzLYjPcx2iHpQijVzz/67zlHiK63GFf6hqyMki8Qu0nrnEVF09thmC2zlFgedojR2ex67BtGaRR
MLoyJNFCRV8tEZ/Y5XFrHbgG49VYJYhXHaPaJ6AzV3FHOR26cb3ruh94Zw+9o603LUh8z9vYwANK
S36q3fKCymVROxFNlaM8i/FR7HtErgTGZlADe+qnsCWTMo+8NwRj9jZDXUMMAX7IXNXYLVOD+U/8
To/oCasVbShLHIIisY52KQ4xxT4a9RkuXiTB8GuwxKu8aq0vVem+k0P3JehihKUqwVeKK56kJbkz
Bp+cgdjCyhfXR8/E4t8kuPrkYH9GOMvZmcTPrZYiPRALqHnQTMnxztNc9R72+D87lGaO7DCQL3WL
Sh0j2cvDmDotstyxDd9s9F0MYehluhz9LtWonmprVuvKyKptoJFXDUX6GSVsux8CLqOHuxjkWH8X
AxMmI/XSHzL5MOPZ24edVex1gr5vMsEvVhlZNDZ3HcArn+t1Bv6HMuZNoxFfgSJPECfxbtGqK0Ye
i9XW9NCN0F3wlUbUkjjjPZWc+h1SDHZlGmSHrjUvoWtUB2fA95wVmBdHDH/gTKcEFzacc/QCPPws
Xye78Dema24zI8fs5QH0zNh5Ceph5FkfBZS7V8gM8bqRLUTPVBA6PjNhrYpFf4T1drOQXk0spwgI
ioOI6xDRULxsvVOM2NZEAimTC82S5Cjg1lKFc0NUpCTvpJMTnwEMYTMwwLp6dkczx+f8pAM2fJ8J
dVg7KPRwFpz1nvy0JkcqiravAZuWLsoUDCcFwspLWD1TqYDE7sZiSwMyXLd+5uyCWvigNOv4GAwd
p0wvbt84167roBLPnJiwrITdterJ4wkdI8MT8YJxpwRbpVhjum4uNkMf0lARoz7z+ycnr7LXqRmM
98ytpjsKqoQrYF4N2m93rkiCuxF31lPDzQR4ktxMxJinFB/80sDVp4GwmCzATxwzJFPml7oZ6clV
+i23w4idcpo2fRM/ISAOXvP8BxsDE9bOCYgQouqhkmxjG9smYl4BQPPqDtGAEOoejlb3Rlve2pkt
IUQ5gVenEUBaSYg1oVRYS/qPYiIxD7ZsvI6bXG0ksqQz1NeXzhxdXtKPRMXHEJ8MIEtEcBPi913K
WHvlFcA2XTmUn8r8k+qIOMJtdU5Rkx8GeKJMGbOz4bLFydCN8IA06Bp9wbGSGOHxxSAPuzHQf1h1
+FT3pr8bSUHbk5n1LCpafT18+2PdVAIiLJ40hcKcHAASqeOp/MSWz0KFRpVX26TRF5KBgYbQttec
iUMsSER7FgyD9zFJEWNc68c0NWtQEYmgOzd4cNOVCvdG23A3m+4tzJzfeextJidhHmszpYnc0d2m
qKaqmHk3wtn6PJUclwkU9irxLWrJi4aGYO/6wOXcXORPqO75M2QNREJID0yANc4vYx8XGAVwi803
RpI02syZUD/cxLsE2/IWV0y5j+YWr0RoQYA2r7YynRtlC1o1+DRPWjo4+ZG1ok2ynW1Az34/9nJT
+3ZwQUCntjWkux3SLXPP63oY+mLa1W0+Hl2nxXO+/GiGwunaWmgtSHfAKvvjq2YV2vosoQFr0Gtr
xzDaYkWGCKuS67ivLUtl6XfVfZ7qaq8JpSZdycNwMuRYfCIVrNuIQDheyWzr+i5eyqlbLCMwEYlA
Zvo6Zh9m+O7lN5Eq/6sHb6ODZ41fqxarbNTDKyo14k7pGNd5ypglcT9Kn2AxZETJMTT6bRsZ4lpW
YiJkUt4pKX+SKXUIIMceLXMjOEpRGI0/kXPgPiy7Z98nNwqElHsQyr8VeXyz6XED/Ju+ToJc5CIu
LnZnhgdbErc2O0htY+yJ5HBra88RbavS2Tt0mCcWHH1KL46qI4Fo7020GfpuSKiavWOZt9ambsXr
Yyyjeic/eob0eN7VN2dJAO0H79JX7VksYusxRrdT5Jc6E/Jo54pxchRjtB56gTCPzBaHR7HKRpNr
Ve/TOCF9dfDOc1D8bPssvEXIghwaPHtw0vd2dEiiIS+CDNBZnVIrAiV4rqawuaEvQ1IsGuPI5BnI
iynDbc7LkQJpoBUEQWDKXuowSK4u9gmLyJRLK71NMDvuRkb64+Es71M0Rm2ZEIPbXdqgD1ZuCEEm
7Pv1YxjSN46xUsQlta1lbUakrdsxpUdU04jeMs9H02pq4hpg/gWl9dzQHcnUD9PdtYgRhIzCY4qm
ZJVEDaRLmG17UWG99xqs73qxMOIQxScsHQZ1yXekxeOh6Z07itZqM2WyQQSgohNFHjp5rNFrqw3k
Bchps09t9yONHOfqzt1iVMqOtll8gQcqdsxDrVVSYl7w8fqkZtVDWfdew6JZw/Q1TlFJoIhXU4ES
4fBaOZ15ViLeMESd1v0kKprF3cHC9mtzNH+ht/dWTrZ5Lmb0Kpqk0yItXMbbw7CdfCe5ISfZ6Rl7
M4AS/2KpHuOJHtIT/UdriymjONEWLCmY3btnpO8s4/KkaR49zWzGDvJWUJMJC0if39Tshk+0TrwU
AWXKRBCBJWM/IpC/0f1rnr3nB+CEhO/x/jiHIpqGEu8kF877hDHWSLqNtpdbmMbVxpAzuDvS3pgH
cnHOYgNcXR0ReXSb2AmGZyPURxNf87VXRocSHrhh43o5GXL+U2YKuTfKAtPMjPAOZgFClS797g/5
fBy1wrEali/SytnQSuPVjEWzz5wuZLkHUDe7GjN4Gh3DsW1eKoKhHIuQPHbO+BA1PBY5tp8Hp3tt
y/Hds3T0QrcIPVST208DJmvaQwBmpqxDzJcHQKxzqha8TVjzhvkM93t+shXgAVlq49vkFE84kRQ0
9t/gfPltpflBPWxspN1fUsl0tIWk3PS5dZR5xflGcG0Ui6kKB1jX4DwavE5fHPyhB68NvkMHsHGO
ndueKdkcTcD365akcjd0MG5Ad/pTBNwBJ0A8yjgVc9HKayc4s2X2qSWAJQmb6hk1dk08eADnNFHP
gVP6H5obLJyxBamiq04x4siXxkNzw2pCtG6A/XgEREpUybJnUGqNZXLKxBevNTgPVh2S5KaDFt8j
WTt1TZseSZm6x+1c74SYoy9egtpm9FYaHP09HgBJu1nn3PyZXVki/Z7SxL5HjngK3REPiHaKy4SX
OkyL8C1w8Dgi77uqVpwbPclnt2u652FAETk0syA0Gs36ct2SKEXSpoTh0imUv8p3xpdRS+uWKSd8
Z/cJt+6EHh6jz25qABIM6GM3kkCzTain42xQ51Fhvwuw2GejNDFYmnZF/Lr/eZSVy4yO1TbKzHUT
og6tZBk/L0iZRiKOn/JRAGhyxteyB1qg8+HgFRi7aRsGr0XwNZpdAChW+KrBr/zJFeG2JkZ5TtnW
l3GBsrE9cbVhXqwjxogV4JZONNusyuWKxhmaq2o8liYk1ECSeC+GR1zusK0V5wGQuwAuinzeh4WG
blDU4sJWM8GHsBEgNdVvWhnhlqmKve5kSbKpPU5HUOQ1bi7X2WWI9K5O7ewQ8+TnkmHTsff7i01G
/GlkyBK48s6PQ/ybTUiYCezb9yFSjdHsjb2cpn5fR+ZrxQzgPNGQfrS35i75UQ3McEOcr6tSRdkF
izVLs+29MYJ/09V0kwauLsEJbqq6DMcjYFSjS+Shlng9LaLFTRjdC8uoy9z3NMWD03aQlKPF1YRV
v3tq2qHbV4RooqAIziwkwx5/dUBwLqrOVHUfdq8ckGTDzDQB5c5qiJc1rJqMTyby5YWX2nuTuSkC
+8awbPxauFhQpl1ZFB5HW9iqERnCIm4q6q2qu+m+z09WH53KvqjPQZt/j/vWIHt3xNEhmILVDvOw
ByKpRz+7RbaVrPo8XKe0oG4wcXaV28lnJ+MgCUP4+5SEE0dtdFlBSn5aVOL9tJm7eCnoZAAp/XmI
e+dUpi4Ns9pVJ47D6cUtz000x9exTfQOE0BIuGhqIAEHc+IxZHUTXsMKFdWavgV2s1EflS+9QxqN
txjB5WG07d++nNxraQaXKcAXQSilc2inTB8SZJkbaJLfBIrjrUdFQdE0LCnowjr48l0HLA22w7au
tH55gKA4G5nc+OGSJPInZgKpuXUj03U1tIm8Gq56a1Etrrteltsm8CIK9lRth9gqrrSQI12PF+2O
p4Aa4tSAAFMo6wiqhzOmGk+e/cx+snTQvVCfc3kuBtkyvQ1BeQryUDzhyz3XpCsjuhXxnf79hvjV
duvHsbnpfWSVk5G0F9k2al3I9slq1PRZ7dCUrxozlk8dQvQlStMf5u7mK/ccDwl/efAQu8itv2nJ
Fz6sh66eq82oqqccq9DGilFftrgqVnnQv7fKeRuwIWMzmoCdiLWfRWDCYBCtWfm/l0aCB62w26vm
MY+hdt+NOvzGWWXViqDYY6vlmEtTY1/ICgNNkV3brlw9qkxZkdW5NEqLxnOOlW/tOovR6+yyd5lL
1zIciltrJxx4VfEaOb8sYFzYw1tCR2eiFdva/hxEH1AUv8cjnhnh62ib2AX+SIuyf7SdYIvN0tpE
XR/vcLYdYtwx+ex0WzHAjknChADC7KdQHOR8GgMrz2rdVdTjCEIwjVvNfssdWmKWpbyf89qrvhmz
E1/rpKLaCay3sPBWXex9dQZ3eLIJuJGmX5yztnwhCZhhryPgvkTjs56EgQLLyLd97gXrLm2CY9rb
507F07bTjvsxWGQmGpN79PLKeaIWvXDJ1143HtED2BsjxWP8OMHVrK5WyvQiRXXMrxQiaAPC6A8V
mpI+3s+m/zux6EfhysTorZAF6Il7tUOxmvjUr7Vm2Qk750vHtb5K4qk/OvMw4qwyiMYzpy3LRLpL
e322J0agg9Xe/gRBLgIy4E/jJotMB4MDXYkxEwUpb3Teo4lrc1DojImgI+GKZmWZvYbeYq/sEA6i
9t0HLQk56N+atWNEBIan5Fr6UXbFNaZXcTRXoHewCM3z+Mv3gPPNZhbSERzJr26AqkVj97PJiE+E
JYL1fJi/G3u4PDh+wpu2lT552tbr0UmGzQPfBVUAdtKIbD+2++akbZq1D9Ekg+L85NG8XOUuQBc3
HvfCl3RhKesCAij2kLK5RwvKKbYgb0DPW2EsX/VDviW8gzz7Pv9QRGtcOcq3K+k57F2cm45J3T/r
PnSOTuezpUzmo2lKJ2/5mCmni1Va8cZxq2EX6+GrFrLf6R56f5579D598t3DQFPogbZfj71GaJOA
CX/s+KqHJFGDq5dUW62DL4xrEhsqULuxKPUXr7OPqcD17Js3TLSmC8y9IqOPJQK8GFYN4KbjHYmn
T04Fk1JTbkdlO8eIRVYFXneeTfN5Jv7gppegcSUNHNtac+9QiAZLsVP00XepoSYEBAisuhbIRuDC
fDdDnZ0AEMfrOSCtfRkmmnjzKKM0cvq6JWjQdI4N9iCY9xX6pxljlRW13/gc5hdbbfs0tS6dJqBc
j97RmDCA00u/h6f6aQ2xxaNb1NCdwulyzHKz23RWE2xsr3ttCrt7KWQmjqWAK10Y5V3ePO2KZzeP
LzKof5hBEWybQZBJjDiBRkWgdnR8rbeWrepYMfWoZX0vXFhuOsXNF7EhYDA/ImmeXtICvEU+BYt+
I71mL0UbuGdPFdaG5ePuexO4AN3Ga5s83dWcTN6Fk+gwPdFD3jgShkcG7fQZzSpDuhY8v+vpjrsx
n54cXG4Yh6E844N0no2AxVbYXXCIgMyQSYqjkVrZZRSxXLktVBisvmoP/BRAl1vFDMI7sa7ZcvFh
62Rbjra/yy3FvmZARzfD1Puqp59BgjvLAId+y+yxuJmy/IjC6ptyaZpMxVtX2vYne5hxm6J/BOvR
gPMfflLzJxtMUyUzizl5YrfaCM8mfhhQyc7Btb2irQ1TIRYv0nW3Mwvna81iNCXByeXQtEtG8b1p
p/QdvcGXwGq2YH7lL5d+Z5x/CqrAuShlJldiMA4WmrKLrRgfBLRbDm41/9JpnWBtKJhcEQf6HkVf
qYjeSjpGL3WcO5s0yZ96VZhMMlIyeZIEg6lO8wMH+ouuaKcbWTS9yoa4vbCfCAEqW0XssXYXAn2K
fiDunvF4vdscga5OQ+hKau6tCjDuaUpyxTSofc9d1W3aXLZfg8WKEOlmfGrb2nzWVvUFP11zn+ru
d6Wgkdk6K/a5NvzP82QvhLrZIKMC70euZ7Ejc3s4dCokGsoxuls83hUUpHrvF9GG9EdEwbTY1hBI
WKu8BVTg9m1+kainTxHB8aQ32acZiwx+HmSyR5ScNLqIPVkldvWqs/FzVBvjLgGheyG56OwsrRFv
GgZO2xRzZS2nGzq66WazlG2McaSrq6ZPuYrFfZj4wSvBU2tbzWm36BlCq3Z4TbBsHrzB5OZY3p2a
SL2ahCh5hflEDti+9mvrU5zorW+b5VeSj/x9AaZiJ2ur/+S35ZGD/2bwcLuvthFeZa5HCDWgIo0P
q5m+aqAn70mIDTwIg+1QEqLZ55dyRkYWlu7R76FPUcUHXn+uEwV8mMfGAZKvlpE00acT+Drlbfcv
/Pv16z6shhX+d/6xX2/RWu7hVp3dm30P3orP3k+6wXaz6kjYdTD4Q3JhbLTpOUGkm3QtsOhsQ1Zh
6ADTAbyxvOjgKdWv6NgbWMVyg2p2Lzbb7W17+3rDWbb6IAp3Ha3G7bi1d+6pPab39D68B1+c32Bv
OPWSjYoreYGqUoCxBry0/Va5jD62ebkLvo+Mqw7msThPd32337qvEtE6PhM8UWQ2yjWN66jb4AQz
+p3Se3r5uFdRguAgMW/JVJIX3yRviWp2ZIO3uKUYVKomII1OlPD1MyWw4kuy3Ig8OQa6umG7q2/k
i33VdTlyoxKRXRXO95yDwIrjrAEalBjouKovRT7oj7oBBqBGo75OSO7uSpvvc1ztOj0Un/lPhjKp
jjljpsVnOslrVyJByN2kxVsuxGdn8OiYZRw3s+rsYPioeBKvn+WWMAQ4rLs7aao4Mk/3HHBV9Hr3
n/FVto32Nm43ET+0vGlFwxtwn3++6ycZfcQG188jkMqH2naKllSqx7uP/+Udl4Yqy4vFOO3E5Oti
JJeSzu3uETz3yJz7lwi6x7uS6chhdodNtiSS1aUPySOJW95azMt2YxG8PD4zE4a0Tl1Jh3gJn4oy
5+IzINw9PvlIL2uXHLPlGWhtG//08abyacLhwXnEmP2ZZbYEvD2y3f7xscf/wNosyz57doFr2Voe
s6vYr6N5yY54POFHTJ5gpruOrQYbjmpOURfX+6kvZHc2G1vtCf7iVyLB8PEzu0dsoSbL4V8+lrUA
nCxZSKIBik9zRTiafGQjdknab9jQIEItyQmPDMUOWyeJAfMeHaPN0mMnOIQYVD8ysf7x5vGx2JcF
Lb36/Ij2fbxhHkvvNA1z3o7eCO7GQCLhmKz6g0sIHOeg+kT+NRGPjPf/1A7+j78IproHIP5H3UyS
Dm7/L+/+2xt2/br8n8v3/PvX/PU7/g3OvSSy53f/n37V/ld9+yh/df/6RX/5yTz6357d5qP/+Ms7
20es6LP6JaeXX7xq/d/B9stX/t9+8r/9evyU/yPZn7L/n8QlyyP87TuXX+F//fdrWlW/urr/+Cva
//Fdf0f7h38gakcl6wrk1ii4UAD/He3v/0H5hO8j8EwwT9hA/oH2D/9wAjg94LbtRZ/tI+L5O9rf
+UPgcaJz6CA5DPnJ/xW0Pw/zV/2zGVoo7qHeM1SEm2I/FGj/JB9xkjwse1GBKDWNOmlJXPTpbp9r
AT9jO3W4WM94qZxfeFpnCDFEZQcOESYq8d/azC7j377laPcnV2JtfBIR3ch33ci++x1Poqg/Zt8Z
jJ8DxG65ymaWnNmZwZmMzcDshpwyysUV2x/8VBKxi+5Vuv5kM8/tuvfUrigXMtJ5FLRFNvVlVbbq
XQgVJ/rhJmqM14Vnx/a5SYbiKTcCh5hzbWCfGmqjL1fCBBB4UbAF6IxWnJBXJtlZqPgU3uq9VwSu
vbfx8jLqyOw43ZiqqL6ZQYAFrPeJGNjIAuf2msyGUKxAOAhOOWggrF/2NDJr7sAhj8g447JZJe3Y
L6QbTEw0aFTnXQAT5UPypFB/jKjC+iLsOh4tm0wsmbGLJbrMCje1PvxE5vERDFC2yD4KE8KzzvPs
qBNi2eAkihehMZhkzkzAIQgRi1BV1NaMn+so/w7bnAAEQ5Dsc+3joQRUUPgRo21TiAJUxZzAzUI2
FEZfsfvDFTCjbmYzdx0yK6fUmk4MeJxsM3BwWNzP/hTeFYY1/cnRQeu88oVh89NLxuRTHOrih4nK
sdt3eQu8JZOyAVTgMotbT67TfyOjGnudA4rwVoYsjrYdOW+VhU07tThyA37GbEfnE+IhvMKR8Gph
i+fKKxwsAPQi2nVj1VW+7trI/6R8bPy7amj68TlU8B1Z8zICw20bDP9JSn5VhtAOUqON1dn0Q8Xc
e80de4ybblNvYruXbdcs41JbQZXp4NntUF7M3USizVDdQWMZwW/X1063MsJZg9wc6cfBM6lxZ6z8
VPqc/Yc0To0z8CcsyKXtUbKTRjgH0LK9we/XGHm1jwzGF8E+CzS9j6YA07yNzK4ETkA7yT6AqCnt
nUe5Zd6aZrBe8ZLbGa1gV7fXAt1zfCV0cvTfKxdizAH6TxCcIlYURzD489Scb1Oz4a+iV7RZNOWZ
4uQ0MdT0sNaSWhQbXxpRTq+D7zgvFvSWLcZMtj7gznfTn+ILdwCTkt51aXCZtKzGvkh/FsLO3wzZ
6b2uIDAhi06/twOou9Gw3TPtv4buqIgoqMtqbzdjv/XRYG8pUetmNZuV3CZF75yFtNpriqYdVQ2N
FyOfMbClxvhWSM/e6zSoz6Xf+peR9MR9GOlyE1uEgEatKI/SjfWr18bRhopyWoNAyw6xcuyjGcXu
uzm1UbJKwtTFk+f8EqWePpCHyhuxY+K5Vjp61sPMUdeyquemGmJejy6h7T90z0Edq+9DYTVHZabO
a0LRixJH+ck1KEa+ENDLnpgd60tZdSnZIRkT0olbBZxYvnPCFEROkJGuVgYVUpA0ztHWchaThhdf
4jpKgxVCSepZVsgnvBbVt2oU2bZVYXz3PImMVWbR1nf9Hv8FVsJ5GiWsOrtj7sugJUQBgOWhl1eH
S3E/QKvbCcwE90FExoedAjpvVd28w2/o74HKqLgrY4JflkHrQ8V19DKzYG3weligqbhjNLehsyWi
vOX4CTZJlpm/SzOrXqUqu5s1BgkQDiwwHrKN0j6KbjY+I20FFjL4BY2BacKkbCY5uFinwOE+0HqF
ih5vbIZAzN5C5LID85OsRvBFN4T+n0PgARQFbnPM0OPL7LVq50UY/zxKMQwOsLoPUWwHa5u5wz4v
A3QBnQsavaRxsGLejqmDhsIPZdkZVwgmZkmoxSuTfu8mR7cDkJTU24i/zwEjlEsEJnIBu+kNqCKZ
sWsSxzm1qTUe8kK7zHLt8WpkdsFuNUFP68ExR2W4gKBd/4fUwoCp0KYX01la+LJB1GA7zV4HJGs4
adhC4vTkLZA9k8OpST5FXTFdE4Um0bbNbIdUYCQAz8i2IV7jkxuU/Tqj9Q6vzbM36PDsvUoE1Khy
Ct5RMmRw4DL3jKOGBkeOwQb5zPgclQjweQ18luQqy6h563ofmsscHygzfQ2EYyG5MftJ0lOq7Zk4
35KjeyUFwbuxVR1bu8ZI4EX9zZ8aPFvFpE5kvESw4aG/9Kyb2zH2adLXg3WYiakD/BcPSDpxNLEh
BNAVBLb0eI72bdPQERSEqfQQJH/Sa4JvkXUMsXzoElVQl3vkQem6yTPkLSU4xSDQ49HIIc1lM+GV
KsMA6fiKv/g0DceECeihKhVIJMehfDB9tOpIwD77CN0+5TKwn4zIVxs2TH+vw6zYlT0O0sjAss3t
zSLaTxEtMnYLtFbTrhVO8DsRZny2UjPfGbMhX6DE0dd2wYRmGvYNikiUA+WM4HQO4oWVzDQJHt1J
zVhls0HpJ7jBzdZQ5XCzWDn2MxjTbeF70XoeiXTMBCHWVepDejBJMHANqK60GdKRVogzrNMqzk6Y
47trExYpHhZHLVDIYjOGkbNxalJlQoVtbYUEbz7HtcexfU5g+iEDBKE3LEwxbz6qjKa6N5N24INV
3DDjp3NocWeUopp2oOO6zViFXMOplLs+y4DuVBpwU2aqfaLLZQPRCHvY7xgsmKTJNhZXaZnFm2KM
0EtlM25USAPZNhtM9lBpFpd0UurFMIDyu+VcHWar9o79hOvccEf+7O2M9lOyzHROaBxo3LtbZBTj
Nq08tZ9zbwhXYsq7j1o2sLzMQeyreiRKvBiVxuHYNsnz4BXNsQhIzF5FQSc/g/Kfd46em5soMl3s
QGva/iaLKed2Xd510XVMkdVvTIKy1S6xvMA9EByl50vAi8TAsJ29/m0Uc0MdFSnZbwSNuSubelGv
HWtpU3tioiUInEKlu0yEVmuvEOJPbtQQs6sM8jIViVjf43kQNuOYx9H+/3UV9P9TfWNjp//P6pvb
r+/yo8v/Wt78+U1/K29C9w/Hwr1IdfPv8WR/K29Iz/jDRFXlOejskfzb1DB/Ty5z/jBNIEbmYlMS
FDr/VN6Y/5Vyhmb7v/jczEC4JgYHJ/TNxYorFmvUP9UzBcJMAlWS4VINol9iJNtIXh+F/H/UMPiv
f+yRpx0GKRrmfzQf/qMfw5ptAOhlCM9CBd119/gi/CgEbj6+kwIrg1GdiolIThkVz1HBbU4uklr7
tt4jHFrlvZZviX6vg9o+Ii4E8uPw7djQvpaGTdHgNXCACnXCnfK5PAnf3wFAJyL8QylmUTWFlksA
DFSlgUEPHXZ6q6y9zVsUJF/okZNkTDesN5xPvUI51rXq7jZLfVeznGpZT6eoGq5FRnOukseCE92V
xYsMpTADWaD9IwMwDBGRsQCjiLGXEbHxE6PVuHwnl+5D69YBkjRGIOOrdTN5cC9Npua5bUAZWcaa
PQoZxfBqUs5Pq2f51sOq4nE42TMnEaNRrc24JhM0qNd453rWGl89mTWBCX2KK8ubk7WYWDIzq3M3
3c7PoONmOTKInhxoYOaHznPVkRPjb012zybW1WuO82CFiwe0Xl6UOzyaSF4qiIfFe8wfauujIoWS
vKkpgQ4gYvONdaAT27iGSxOqulVDEZL/O7JzjMW+mn5GiQ4xO4F2EozzdrMbX3w3eA/jMlzXHsEe
g3yrPO9nH4coBkyzX2I0xrWui7tMSNhWwGRKMFzSCT8PmfU6e7WLPqbZd375PDcBGbxQjgRHa4Il
FnaNGoAhSz/hJNYdR1AmQcbIrM3DlRM6P4a0xSdByQwfR3zLQjZY2u8w8L13UzuQ/8mBojiWmDV8
TTvfr9eZyjaGH1crGJCRNC9dMQaLuLBkugIsG2VHzs44QhFqzfBj8IiWhV1oM7SsV7LpI8yNP+ph
gOzq4pMG61WYZbNJvZCwg7wFfViUTHz481m5xONT5Pz16uaJMCkg9UFmcEknLVUb+rGx8k70Hc++
U1Ij9w6uBE0aMCe1LdKz9wpmG5KYpt0tY4DF3HD0SmfbtVhSWlBh9uwSFg6wKE4oQItEUP1yaHBI
KGzgy649nzyYiSAzTA1Ruy49M9uadnIr48WHXsDV9zK15qkywGn974Usv9MV2dSipU0u/JesL36Z
psGI0T2qqvG2njs1J0N8VP5M2FPHEHoABMkU/0gk+s9sGKmI+2cxODY5JfVmpEv3bNGrtuPiW57k
W9Mav8/F8JWjojy4+Vyj+6o+ArSQaCIEqUnOp6BZxGSMaFYGbIZt1p+NJXSxeV3W11UwCTSYElnB
UF3DFr1mr2D3RTZdfS3MfTVGzbmP0t+gMV5YHhk3gVasydQl9otMCY8qQid2vdJbgVLBrpo3RGfR
weCokS9d3T/f+EZMRtvntAT0lqU28UiI+3oDP3gEldHtmA0CPDBPFH0ZYJK7nw97DXMFDJd5ntMQ
K08sTmBBgcFmI/Iq2PDgeK5wzN/6Uv3IuLuEMe9YAOiWgWaHBqfKdWlb4twaW6yMn925H1ZzT/8o
a3VBNkdxLspCbtJTPNsc32hErYB2ThcgsXt+l58zkrKrU463MY24NOwW0zpoKca4bRGnJBx0/sFf
4of8/NNkgJ4C6sV4LHSR7wff/dbUF8kpJcizA30T6GBe8FKnQbGLCxvjVOtvsWqTZuY8mUiLCEIi
8Qh/zbQ1XCbzRJpMzxASq6eoddfgHxqz5WxnZ19FOJzKxilRz08Tc34CN5izrRPRaCpOcFMBsG1r
/tWULmMkZhjdyBnVFoJEmXHdqSulaNZKBzR7TpI1mpB1Urp3gV7cIhIglVa0tjWwBJhe5Q368Ivl
ER89EZsdKGxccja+KxGkq5mj5NoGAkHD/H8zd2a7jSNbl34iHnAebiVSoibb6XTaTt8Qzik4zwwO
T98fmVXlPIW/G+ibRgMFFamUNZLBiL3X+laS+LocEmp83kMJCptIxnNeLS2xkZQMABxi3QbVGU8F
ip/BIQdFPegLPGNjMCkApdFhPbUA0JBMY9lzkKU/9EI9RTjt2gXMr2bD/Rwq5WczylcGJO4FTwCL
gHSr6kddjfdcDK6tWB0cMYNubOafPDXvA1FdvZSojnb8lejQNMui/Rkj3MDqBTpO73/NEcugLouf
0r6rQ4mcuNLEcujt/lc69dNecUFBw6K4Jlb9WiJyzRwEgb0Ckc0GucLYlpMdid1z6QuChGJrh0xP
4O+VYVpYu0IhJZ2EAr7d3LpHVmMDZYAeOE9xdYtN7RulrEe6ttdejMMphtqPEuLQC0GiqJ4/a72p
ncvMkMeerDXQQvODG5VfGhUNZoQYibC/Zmcttn4gvICGZQ2Ec4xuPeW+VXLiRqNvZNYUVD1Mw6j4
6SVl52eNsuZb0BJczIuH+T4A0fm1HzMVgLfxHkEpNgeeWzjDL5qCzk43SRHr7eW6dMmnuXjGBqGd
uQA55tpqU3MRZLP9y8on50Aa7I5mkfSjGGtqbzmPPCXKErCi8aimDwiUOTp1cc1GDCFyiGmbUDZD
lO2FZka3sGI1nKHwsptmvrj941gzy6hA81FCcPZYwnK0NQThNIOFfKqSd3jiOuLgtJ8NGUGeSXzc
aNevRWOheUzLXx4ped2oooNgSoe4qYnpS4tQdt3sd4UcWRvhW2sdtI/I8JldtC5sucLPMCr5LmJk
TLvGkyiSSwKl4JBkqHIoEuq8YbwY8oF5ZLezJhJcvDKedwbDcdAlY9i703vURxOd9Y6isjH+FOS2
VE7YlZnnV4vyVU/Rk06dM1yYK2DgyymQyRaEXq0ZsDInVJR51nzT8nWK5/ZhpNgZS+PiUlE3mnvU
NouBAGkgcsxZneZDYRJx4S3HmYTS0JgK+lJAAjt+rJ2E3A7kmjCDOa13WMO5flsxrCq3+TlQHQTW
gb7ISRzLZyxjnUQ45V1jIYeXDahzE4fQsXeK6tbTmKVkBq3dVjmAJtJqpQEGbjay66p3SftQHZMf
5eoCWvSZ+VUBRGBOhsNIQiQZTNF8HZHAHFxL1DtL0TmNFD2YSTQ8jgtX1lo4hIjQ58p5XY8m/r6c
u+agqqXud2OZ+70Jvtea1E9KZ0B5aeL+0Npae5Rp/EigFT181KkHqo9MZe3hxjHAHCQ/NYsKUlBE
HJ4lOZFd9mNJ1W9d63yOkMvsa5PYimwY3pp4cYN5cK1zm5bAQrm+B5Y1fwFMm5K2UkwkwxtPlHxr
nwAQoIfazorkD5MUQKWPaacPS7eTOTftHB+5ho2BnVQXTF/f9ZUj5DlJUHhGf0Rj9VQUbv0JIXoC
4sNtNNoOZVsehOfemiqp/FTjQr7QfPUNF7EM4rfh2jnTgQpes2/IufPzhgIzEbXAQskltkp1PFoO
JEWixaF/LczpxaLIJ2Wy7qu2vcvyWISaYVZYyE0P7/9eV6PqEMfp6n3tk7u0sk08x7q1d1bfr60U
cq/WGidvRXsni5nZGHZs7NOy9hiUE9xoKTUimTU/ARI3CGqN5rJtDfp4D+8Cb6NCEnpFpXw3Oair
xpiKP4alF2UuFOrY89W0BusudjixraQP53QeTiOXTXCaOSwkVSoBk/S7qciMk0MeHkINAsBYOdah
XsXqXhHRbdYGhHGytg4jwRapOUchF4rrpnTN0YuGXbR8mlMZhVMGD29UARs7Pf5OCgdnypiPuUSK
i8EvO0Vpoz5TcHwAd7+ftJlgVl3EgQ4kdabfJGfVuAz1hI4ycm8FAwnx1NeuWtQHZLPUGma6Rob9
tU8szMlmFJHOVz2Rk+Zeirr5bHm1T/nbCfXisVPd5WFRQQg2C0lMIJWpl3uYkRLdBsqqkuwJ34mC
lI3joEDCHbGyoKmBRzhXtZdVas7MDTVQMaLAK6v7cryKaCQkxGVyWpUwenAdyzNJ03/d/Os+N8u/
I9uZaTg4En2s5LIohmgVLbXZeN7uVSG5FhXjWY1Q/GxP0XhW8zLDhfzPPo2j5GSDmKAbSXiqLMhY
LEvxK1UXlmuLMnRoaLgBUQmC1oDLgYT5PemNgVqVOeQ7ZZUTeF6xbpKlc/693zfvojaWwF5FCVqm
NDkrpJzqmhX77SpP2P5hu0mMxlekGMLBnGJJV0FaoZUiupuKcdnnQq/OBRnHa7Arm7IQbjBo3QtB
TsjE18b3x83Y0QzfdmdF+dSYVnsYwH3QSynF3l4iACzrc2w3IIUPLEDQ3/xz1+8XaJt0p4Ei9Kd5
+evJI5K+st32xB93kukaVro6H+WqE1BX2QBzLexP22brCXDRGgLtnLMhXnULXq//vRmtUgic29Nh
jpV7MnX5YGavLOhJJvs4UT/IOrs/e0OEGzjGp1kbEvWN1oieFb/KeqMRdX+uIqwnzoA1PNb46rcb
Zf049jVriE6l8s2MMVK9AyoCfqX1p9q2psJYNIhr5DxM4tzqU3Wm9cHEbN2qVQslnzk5rwMjeGDk
an22V8kCMrqlCmcXHlvkqSHXheYcA407AxfgB9729VZpzsxPltCAvIq5sT33jdWety2zzYbQohQ8
aGN77tabbSvHPxT0+vRVrg+NEGj3uEkSjXTk7eDbthI34XPLCeGzlgKz3o42wVxHC7YPzo+0HoiQ
ilLHoHG2fuJ+PdRI85vqcCwgFqckIApCEc/bjSVNFC+rYmbsovOoivK43bUsTkX0jcEauPxiKTLj
wC9LYvHWI0hbt7bdEp1zMBnDDyhr/cGb+09Nb2C0T9cjM1Wr+O/NdX9elTh03LXdsEpDPKFwLHTr
5ra/3Wy7CMtAoLfwb69DwTI8WRdi1KivLOKiw3bgKCwZgjgqXoGqkzjQrp9g+0DbZ5kehwqvE72W
gt8Et3xOmBeOV4aJGt1PCUx5sM8N1qqzozjducXB1ZLJkzKU6I8WiankRcxZf06rvmcdwE3GiYJl
C588PbPyvN1wTv+1RVAhn+Vjf/tndbuTFA6CFmbWyP/8na2S3RJs+/2gF+3rv55t6YyCaNKfUz3x
2dDB1+ffmybaPUbxgbnJemcqqT8XLbrdPx4pocBjeeBm29oeKCeuw1Rv0P2oHBJ6CkDRstGzr3sw
bFvw5uvJYbSvDUrhYNtrM0ptgSqISKWwbRGQA4gmrRBSGUxnf/+FtW79a9fWyqNnM6qMLotUxKR/
P71hoCnMTLyF23e7fa2ey9e/7W43qFtBW/9z86+HxBWyfdDIzm/5EGUmDsNKi1RQGtg4HAqeLLPN
4r6KGTwnrSFFVQiOwW4dXRxr4MjcNrEG3xInxZE8PVSzJU9uJdFlbYPTJtFyt03KuI2/NFwT+uqT
sv2aw/oj/rG5yaLclpV0Esujtw2SXMIZKisiiEIcjGsUZgNcVSIkVtSXTe60KZ22t7/tYk9o/hBD
xXXzdUHZEOjreLRJoOQmgfrYj8ZZPbqDcvz9cdaPt23hZw8mqSchZeLWB+U5/P7A2z8i9512NTUo
n4wBVngztb91fOEEwhezbU4gLvbUtPt9vg6+9BU5B9atbXcSLSvQIkmHc5+/x6MmT9JsB8Ztbgyu
+oxN6+aoKXe0ZP99EK7HpI3+BIUeP5xF/Q1Tm/nwx/G9bWJyxe4/YnTYdmtUOkdAAZc/Hrcd2Sqs
Ps1SjMMfB//2mI/XaOj4k/xBiPZ2XxILzqdyYgabmO5fb3D7ExjgkK8mG929q46Ln3YxKr50vfol
60ker1v/2t3+wcgq5zeh6/9Vr+W/RGr/W1na/5eKMyA+/6eOzC1Bo8N/dZ38t+Zs+7u/NWfuf2i+
aBrgREdjJr02ef7WnGn/senWGJqODuyvboxh0Y1RDfClFs8CFhTC0F9iM0P9D8JyR4P4xSrH5nT8
v+nO6HDh/1ttRpfI8rz1ndmG4cEs4MP+2Z1JnKSxshq0eS6rJPTG/m0w7TsUaEA3qFOeXTqbHo7Z
YzEBN0uT8iQmchOtPlbDVtdpJtTIpJz5ISN6BVDZcu9FPdAUpX7PpwoojTb8nIqI5rnAPpgVTHJH
Mf6S1Sq+R/qFggLsnciWA64loj8IuRPzcXbaIYgVeWekr+pcMU3SQdtPYGAoKqyoE5Phz/jFmb8c
JktcTGYRF+sB6xFQ97p7Kxosy9PQOIc5JSkQJ0I8fBexEe971/xsl5Pcc4XKfEPElOIXmPtqtIQF
gSTTUCOKUclEwrynhPbKmUgz/JuLUpaHlAWgp0T5XaZY2QOaiGFvLrgaExzt9JwB2GmF+K60modT
sjee+t5IQkQAX2MjTe68SsZ3ToSwrdeQGDjrsh0BFm0GKVWGsOIEV5EczbKr9aBNFSXoPAiA0G1U
FjwdkA2aXEdmiyyejTh0iQDZJXPe33QQy7NHkqGVyRvXN0yZuD6LKBkf8nj57NokdOtpln121W+T
rE5wOOXPForB0kVYdgY83h54J0WL8GNgR/ab0W+wcB5Gyiw7CqlUbmz9uYxc09e1+Umry/nodS1P
VDVksc8ObAEZ0WuQF3ccp4fF4QdlkJyP1ZRVp5UmYS1KfqVDDCWPJzZcxQBe2r4bNAW2R899fGdV
i3eZksciyi9uZDZcZxR3p/KEKaUnLDvEv46Al8Frp9XOqBUvpJtxjjy9PQIyptVlaOc5R1zuuELg
Q0q+y9hKUX1wo8bjXzfIgcHE/bO7/ev2uO2+/2l3+4fITFXCKszrtkeVHgqWpHffpsMKIvrv19ie
r97+ZdtcqCMdGmE/frzu9jbM1O2r3TK8NEZXnD/excdbYYYw498D4vVx38fjPl52u2/bBbKkBa4K
R3j7i49/2HYFtQUcTuvH/+P9/X6ksjxbNkRFIbKZzOF/HvjH5vbA7WUWosIAr9aYEotqH7uVet1u
Ok0ne2Dhem0zI7iOZHdjgaaoJtc5lOVZ6LkEBPWCqTNpcB83CrgsAkcBX9hQ7/YiN1e3AfeBZNAO
RnR0mvHr9vDt3sGlQUSbG7opfQxr7F7QWVRBo+vI8o206cJZXmMFLdxUlbiYOJQ0tVCuUT/Csl23
DJI9giUi35lFTn+B/XIeqY6dsA2NQQ8UtsyqYqdqoY2k5YoI0LhSuWbLSvQrNTSBYslHEv1Ccgks
rfWf9F5n0tfJa+Qo86VULL5qJLEHWY/mVQjbvG5bOOQiCL7z48ok6lBbRgoH1qKn1lWUitxH4Pmg
yf99n0PCoDEwZ53WR8xt9L31YqyLmRHiQ7cvdVHaFzIf850WZzj51+99mWLyaNIa3EVMDd2j3522
ZIt3FkSC3FWv26O2GxUoz+9dOBLpsR6zVxB3FYNn/j5GTXGkJJrtIm8uz4tDjqrrWZcOSWI3q01Y
xLR2NYFf0iy/QwwnoqRJi0OpajXpOtkz4eIkezdjcejgExN9U+iExWDkNBacxI7tTNcZ9sTRK6qn
opyna7XeTKkOf1HDoweJfbrq7QPKQuNSMNKfRyu+ix+S0bRJ2iFpTJWVdZqSioDfEo7FeiOnlATG
LKaYSnchh/ridgYp6A5PKBMEQnaSVTejfIP1mV8RX6kjvKu2ozIBiWG5KrO2XNWIuI0uLbLTQpJF
vHDXdj8BcQ1lKJeU6fVh6Xrkb1vfGgD8nluhNT6NCsE1qDAZp1biSOmNQ0/vVr/Hfy1PdV/Ye5Vc
VS2BECNlm19ZupP9vShpyGoGDt5npq27jHHjOk8E1FLyDU36BbVveZlBs3fk4FdA3dWG9bwdWK2B
bcqOie4G1JDfGrMqbksHxhJwVot6i11T6brDDAd4J9W5uBEZUPmjQ2MP1ene7iKxI+DsE0Drhxah
f1A5xF5VmZS7THSonNM6P9FH6OAqgumgZavdOxbkUThdLwkOnJBQ6nsCbbVQXwtA07bm2ApCH+WZ
OSIwQLSjPFDtRZn1sTTfqkTbIv33nR/7W4Xn3yv3j3/e/kbn5zkQ2nG/vTRNKIeI04SS37bqX2+2
P/jjqX9vllhFukiPD9XHO9leb3v4UhBIA844qvfCTsi6+ygf/PH4tuy0vb4Ws4Sq9X/V3raCm7sW
P7at7WYr8vzrvu0fBmlS1zYpCrhH8gz0PdUh+1AK584YGkzUtMPgWXDC2d/QvX8DB9T4Khnu9uK8
YRCStyEl8CUjUhw72atF8MtEyeOUTzDCLRNQNBNB3cfbfIQHKkmYyxy/nmz+Qoed0Zt5MC0J9qs8
n09Frb2graX6SC+IyBOy5V2MnZrYW079KO0yjMv5sdeIIIEWzGdW4nsFQ+SQmX5mGfQrK41WsaTi
SUxHYItC2wOnTBgllvRU5JD+kqgPqX90TlT5mnb20g7WFvL2E1Zb2CoYrrqep6/AuNgO3BRL6K9j
SbMePaBzAFZbtIV6c/QGLlvfPUErpj/+Esth2q3d85BcX0ChZjNRaXOpv7eHLIvJLCyUt6Iu0Jok
oBbE5IZNnNEBsbTCJ9oUWCdAXso7XGoZCHeqSrKmVmmSn/0E/WTYlbLzMCzKbk/2YLK3quiUERvE
FIXuVdRMJ1DKeGeTmByvBk2jAUCdiaRxii05o/BQp0BrOmVHBhDxqF0/7RrwNn7SjeSvMQOLVtdu
ZjifFH6HNunSkBzaZFdkQqV81UFPiWO+hDF/r9GZZLR3BgFsLDN+JCvOq1A/IwRJfUg6t1kxELkW
3SveUOBjkSmDZKYcNIO7jfKiPdHVyf1EURAcyOyp1oHoTQuWx36x3xDsCXI82u4wcngyF7MfZoLo
rwBO3spnZ8htf8kR6ypVB96KxI0tQ3Zyvo0OJmydoPCsh3pc2+hqPdQBePZGXx8VJhUTUZhq1vDp
6zeEvLHv3Rx3fKgxFwTR4OUnbdb3aP9D6Cb1Pk+hM7j9Cwz0n/HghU7VNb6DxhJGlX3yFiPkGzNu
bSmmnXrRiP+99RyOfeKpAIc8Fg2Iy1l7VLvcqs9mpbZf0MLEHk6FvvrlIJUnv2ZQL1AMx7F8r4j1
8Du1Clui3zEm9vS57StS//hGNPgRwTlXN3vag78Eok9kmzRa72IkEngEpI1GM96mZZ4/2TgY2jhr
b8nIsQRDI3Q8jcSongPUrdX7VpGfi+EMSU0DkmkzfV4sqosR0D7bXMdk74sXK0PQmJNFvmZEtK2R
HxP8w4bBA1XLrahdF4pfMuj4mZjo/DoGagjvGFv83yNyWhdf0Ms8m2nLKRXRU2lVIxxGPYwHOyER
ECFq6dzEXDa+p1Jh7vOg0qp7zJfTzsLgW9JrIbDYPBQipQlgjKFGiJmxCspy0/UNNZSYkp89q/8C
LeB9siG5E8gi0NnqxpGYvcYw7Z3SM6xYkI0RMMeC7j453IBDnUBVvC9TZwDw7cijr3MvEG2THWEM
2KjgvKUklhDRnVUa8KMK1oC4MsxLmt3bGoiaJo5duIl0IetS2U8gMVkcpZyW4jUacvU0dtPriH8F
kmZ/FwN0uQ5T/dXty3tLBSPb56uaaOz10J485X2irX4o4ZhF5AX7xcz7TgE07a2mWPuKIz4IpBWW
yJ6t3FECPa6SvV7HykrJNg/DPAezkSpH6rXYedQYnZUr9KCMuts6xUHIvbetHGEavIIdKcskuYA5
qIRYoTzzAgpCuWGMTyKG/UyRB62vAKSO4hEqhAssRRIk7nA8KpSfENcSb6s5FYRB4JDM5CkdUVd8
d0VZ7sBve6HFGILwHnVBSc63pjKVL3UK6lHrnVz1lx45UZg4BdZVgb7MzBo++5DeazAAWYTz1era
sezQ4c0O/TuFXyO1RrE3kvqHsK5p/801qFiZcHB99HZvrFjx5kiNYu7CWOXGwDKY2kXhUnu4kaOK
I9iQt9ahL4qBw1dMm2ftVOOmDQUqDlueeo8O5JiNj/HifAX6hDHVdEkUWke8rUrYN+mrVrZ9kEe4
qJk/LaLJmH+b8UoGLxjYibr3MDRYLUGf0C1+iGFtC0SfcZvmO/FQ2GV0iWbh7mZh/oopYeywXg+h
gbRsjO0zI9WIhuGrsVLZ85hlukLEp9Km5xkCG85+hubma1tyUTL7/ledAA8u+KLhkUndj9flaKyD
cFcgdSx58tQ6PSuLongw5Ii3Qi2+RxpXQA/kidaWA5xQktpH5DeV60InsT4JMisNSAAmYSwwEdC3
rdGww9yWqEAhSmklVqXcuRpugbTJfUSPfhPqI/qWmwotAw2iEgv8yP2lzBlOVPOrQOkCcRjTgZYi
jqRMnhPHvkj7WNojFpfysWbl2VhRwmyzrnyyjkn2IbtDo0cLgjoN5tJ+M4uh36/+W+ScK7vju55W
lT+YYw+WN7lEDgIqtfMIIK/2TWZg37UfOvQdg0JOfZu6DrJ1rT481G6F3aSxP5eu+ikrOf1InB8J
XO5+5KUI4YFBIJ2s78hH1UdT+ekWMhwIoHic0JzsFlZD9mSBrdfC2pKvbcrEwsVtrgtm/oV4LwcO
LyVDEljEginyQjBjjUkelF8FrGnW28Jf6uTn2Jhf7Z66CYPIBCwuyogI5+FRdMkr6lq0GvkRFSf0
XEACXBhL35YMu/UKVC7cCfUoUMwqjb86CfRj+HQIGSls6Ub5FJcUbcSXulh+xEudBZk5D4fBdl8X
wMxhFSvEJC33VcXvGguyYFg2YMCe3nrYAojMZii7GJTj6TFp+r0myu92ufhtCmOm5lmVcFbLtx4o
om+hD95HsjonaQtYKU3A/gDNKjITq6I5L3e0sEnDyqo30jcBgmSP8wjmx4JHmPREB8i5PWIxQVQl
xBdMVbRG1ymXDiYPvQ4XaC1ldZqva9/F8ppD4rlnpxFHwOPIba0b5iN8lw3hO54lD2iem4MnkoOX
oZMr1XbvweYM2m55qUqcjdJmCTQBB8v72ruf3Zl4Pcu4SAe8Ba4r2L5etGtaJDaTjDxg2hFGwOl+
Hn9ZRt8epgLFMVx/8+AuGOyKIn4ZQD3gRTA/l4P6PMdIodyYJXw63ICpGRdhnCH5jKe3LFtALdgt
X3MLco94GH0aiSbQIfLOZvNKKxF/iOX8VPrqp9AZNgmM9HZ1nGBt7Ko0iAu9OuTRXeWZ4/1cUOpQ
vAj8qMnqM3aTk+mezNp1Q1fAlY3cdAFfPfbX9lPaLaqfJKnm52614N807/oGLZ7TuDO+2sW+YNj4
Ehpq9YZgVSy5cVJGdFymoLlVeNO+gGdTevjsK0odANlW8GSHqjfjhNYdU9yPBh6bWu67orU/J4P5
C2Wf3E2JsBjYiLthKJZ7L1W7K/O6KtO+xUyaBvjRQe201iFtHHeXsyg97BJzWm6DMGhdZ+4ZCAt1
Bz76nE7HcXBesgivbaYX0h8A0QaZcdXItytcyzojRUR1jIji5GrGTVXEl7JCXm4tCOVb/K++Yxdf
FWv+3NOK50rbwDfx2q8Uw+0TIRApAROZ/n2gMuNb+pKcekN/Hufm0sIF8bXWcPcWdA6NrFaiirjq
DhcvHbgoKgJnbX0nOwkHjFSVnWlV9MPr5qpjYRnSqNoJcLnzZAs4hjOuLOiiO9k8SD1+VD2z8N1U
53I19U+quNIalGf8d8O+m5YAdSvfvq6g1fGGVTZPZqmJ9DpSAIlTKn3poi7QepLMMosVDlCfOwdB
+x45971d4BVecO9lwnrAoHGxiv6mxbwdJlU3vicTNtS9HhPJQd/uZcYY609V91x742NWm8+NMTDj
7T3pl0r2mGsEeMc1LeU80BKiWeK3HNEJdLpc+lnaHCs8xJQ2jvM0ErQWuWGtxDfVbZzLMqS2v8OB
mp47F861flCNroQrp48HQ2MdY7fWqdFkejcM5V3eoZxfR4u6Ju5cGJERdlT5Y4S/+ivw5nSPRzQO
akO/m0pCv2ScGUyl0Xt4iv6jhpl5YRGEq4Difw0owVusisTXUzvxdE5cXzCUuWERARGBcPcsqV2/
2HFP/9hAskDGGpSu8oeRfx6ajFRhIdwjjevHRK+TYG4dN4DLYfq1+FnUKFkbMWCGGzC71ZOvOoUV
uLXL4guqXgDJpuRXLAsU9Uk4FVwU7RTVo7KWsPrQpU4esOqx9xlzYrMwrV1je5BMpiqMOlqyNkMH
cYjZXsa6ZOpyLxzzlqWuPHAkY3icxicdLGbrdu4+msnFyz3lyfFE59sqtsWsO1XofPCLMDvqT2Na
hBCULm6FMBAfacGlVb8uue0ATjQH1NIYN6JRt5jmUyKF3ekcWVaezF78ilSZhwmgUUbyBJUDQGrV
YbphLt65GZAAA5NXj2izJIa3bNo3HkjKoeqf0q7Tz13MoqcgSvtSyBbuMZEXpoqjXwCg2/UQROb0
SbMNIj2a/pHOowiEXPM0B5taHFzh3RoVAwTR7yIu74NzlkNXHpxkZhK8pmLnHFCaUYckUjXkgVsA
1hKzCIg04BJYp1AnQXeDXAa6wtWyyWH7kPzx01H1BC6o+Iroz8XYzcXOTHGAW28AGhk/SOHWsgi0
puO8z6LO924+MA92xnCA+eNRb94LiKn7Ge+0apJjwDfG0sawd/MyhnKyn9qIlEENKTTeahWUDUM/
9uqvApTeJSrdZxG1A99xSbXGU5q9MbB4RgN5zoYapFoXf6q1BeYWqNBJRQ24NG8GJWute27zBi3r
0FW3JVFmfqLXbEaYKlrlW0uRQlMn49ppDRqtZe/U4uAWjfOo5GTEUX0/9+VUUwacI8oQ5k9vEc9z
1xd+EZPawDmE9sxYITVdsdK9n5fmjuA5cWvjsnoAEd4cFubmQdk+lwZVg2qhkOMo+aE3QcTnJFCK
iVg1uLGujx4zOsqxeDJENARTz7RUV8uXzqAGvJDgtWTLD5aCi6WrAXqzWz3nn2J+MWrcKdf5B2Nk
Ct3jhMmmifh0z/5kNukvgKn3spBP8P8cVLG0PLS+XqCXIyTwhAyM945Ar6PS2EgIsWj6i2G3iFST
p5yV2Ynwm0fy086lMx0TV7+1aoTbQV+FO0D30gQylVEcaE4+UxXFsWP2j/16klKP9GfWi5CTzPNI
+uoFY3/2bZFwKecRab02zrTpjMg7JPAR00EBZRCbuOWX0AUxAOzFmQkM4Mj0aKkeVXr7Y2o+j7aw
OEI7VmXx8muBNhD0Cr7XBoZb8z0S8mjE42eXgPtBTD+sZZiOMQkordsAh8bFDLbM28cGbNIu8n4R
WjQd6sZ6W4xcC7lsAjXKu3lP8+Sew6IPihnAFWIh0hgKSJCIFhENz8qDSmN25zXf8m7FutVPBvjw
QxIBex+Qv7Zd9klVzacxnzi8uq6gZu+8NHpGExKT6q7QAkcVrIGXb5pJQhBelUvcenAKLZaKojX1
HQHcQW7a6RXoEcD8iZXOWN3XHCKc18i+85GoDTxWr61h1EGMQBrGJLprTUcpQo1FIQrS88JiANat
ktoinPlktA5TaxUXqfkD2/RTmw/3OXQC8kKm99KtsZzM2KtsA0tJ390oT/oEGOShUnyW3bcUBuqF
VIc3yLtBPdF71ZIBmbTaqSd7+sEcM/3s2HQbrUFCM69Og0QdwtfNonwMZJwGmWWxaEuwOAuqYMi7
Zbd2RX8uctk55Pne6Q4z8qbrqLyUD4QgeLuYjAo/bkfeGiM2gkyXbIZKC62Uj5+rxo9MYJEGG/Sj
J9c0xFtEiqtl02QcIhpXTC93DoPnblKwb+QMaL7SK9QlRYlroypIZRY31Z7bE9ZcWqije6xdceQE
2mnpOJzxKScnEicOboIwMcuhjqbN/GXuCXuhX0+6T+ue+qSBNyhT3ytMelCV2xzjgXdcWYu1k6WW
XE3l1mHOYHpd3Jtpd51Lioetk4Fdo3R8NiTVl854qWDCBROA9NOIez5h+mqR22AO8B57ZXxQEs0J
OWOoGvQZEI+Ua+bYttBhe2JsCuXQpNrK+PSABGveQ5+rX21LlXuNQBEpK+9q2F/yBAJY3q3Lo9Sd
dqU6+IxPx0It31lZ3Rb1pC+Kez823t0EZ833JuWtR+Fzk1QKjrML5sTIu5sCaXo/Ab8OZsuWB0TH
aL7LO1n+SCDN7azxBDqi5zPhTpKEzkrP/J7YQ+HH1WcjfxiHGTwxXvWgjkQf1IrjwAAzo31jzeTO
U2VQlEfXCHGlsw7Fas4ksPApAlE3Vx9cqqXHUvFKDqiRSX1u3BLTfnKc9mi5/XBsZ0xMtVwcoo0B
JhIuxwr6akeUO+VgVb5Ra59Kd75YKfbnGlLpKcmnm05gKwYgSo9WUmGoqKlGg63rpiQwkvLTkunv
9Kb0HS7Nap6AHgBX07KEKvQI0T5Rv7WxJx4Zm0mMR1JP5TRGta/LQ85CKWi1UwLs5yEpgI5DRya6
hNiYQZy7SClO2gKYWjfkA53/ji4OOJs01Zg1wNk7zDmFatlknIuld1Mn+RKjWA2WPuMLzgaIdf1k
U0mPn5mJGL7OQQ3hcR83eXJaOkqqs/IWEboadaZ8dWb7qKhyfEg6oltMG/7DrFbzfpICNTWM7mPl
xuRPK4IyAvrhI1dxyp/d9O5wJNCQCHs1lhwfHXoHM0cArF8ximk7MVdfhlXTtEG6NlGbVYw0Hj/2
ty2UrH8+ZvsTd9Ntbn+z7W9bH3+33ZfQxcarkqicCqtGElTLsi8WuAeKq3/+42l+v+r/+JRuboCB
nTvd//2g7XW4GtKE/njx33+50uKI80qZpUEejxGty8wVTHjXj/jx/n4/TwnfDVGid/jjadt2uLBm
So7/fuZt//cDt0/SuRbCt0gG21PHlJ5WNePfr/LxUtsXt+3GRRnvnRJR9Lb78Y0i0UMqb2iXpFW+
RNKi2OBRq0zS+o14HrIzVLvyEde0FO8kLpVcYeUiuWJOuv6/2DuP5da5LEu/SkfNkQ1vBjUhAVqJ
EuWlCUJXuoL3Hk/fH44yU/pVN7OiInrSET0QA/QUCRycs/da32IlmXDSVUl5yHoWxcyZzyeS0mTX
HlVnH2vx1pRJlg1aKmFA4+9TRrgYvoeuBG8s+QHPFxivOMUOXmxODPMIZQeH9j0pZpKPIXac8MWZ
eX7vdNUOc8ytbUB86cHKYOQwZhAgRpeccLXQMpnwg0+Sla/s4AIS5rGv4relhVFP0jJXKC+Rwb8m
TY6otjIuBlXfOmhJyF5bEbAr5dIJlyLj/axwfoKZ4DZ9G8OTIo8y869ljQE1xo6IM3LJRB2IlZlL
a80Bm8/OlRkwROb9EjRHFk7sHEj6ybxI09t1ZG47evFYqkPwCzNGKBOzIeHLx6HNfhGWUrgFLS6t
XASveKAdrblvc4JJg4R2jcVOu9LScc+JbSeV9pZCGkEV5vSqUcubBukJnY60DtTxAmnOWqNmu+pt
eTGB1NsSVJEXhtoGIuEzshxWDu0GUkSAwCvG2d342E9rWuZ6+ZCl5nsxaKPbV9P7YGUk8SV4CjE0
9as44ByodG3m9fNTGKh3Rcr0tmQkA5dcJm7x2MlUQUcMUKbiQWuJ1nAzjd2wsKhyhQwqu6aBHkdz
ie7I3lYyZFFSbHw/Utx6ojKga6TidS2jaZ+y3OgsRdm3WFdXqM6fqkEF8qgnd4PPvMLERk2z53km
pJJCGmY2GVK7G3Tpr4mTGllPmb1pMfYpkTlAOFTdSCenhhJnNdbBRrXoysPjODGMESmBeMFoJQmS
DD44s3IQePtnkkkNemTgK8fGfMCvTWRRbhLTlFabdtpwL20mp57BkBZX7ew8wPM6EOr1mo0RQTh0
LfWQOMoRwKehpDpaHhxEQvNkllaz+qY+/EOU6s885AX7oEKnXiAOTJXQ9f1V0Bf6IDmijuIUaeHa
Kusl52AldBYiJb1OZdQdke7fGRB6PSnLVfozob8hJNncZsjT15K2B4q0pYdCCFAQdEclk5yzPk6r
MbSyq4QdobCaW4aC4L/54MqP3G/xwU2Z3YHYec2k7v/XDz5HeW1O1Gj3NIKTvWQayDUo52FwonPW
xS2lwdimp5+GV0YcRodJw97/77+8n5m4y2eg/sHfIoW0meX99TNEVRSbY5iRxti10xUo5n2ixOGe
mZ+ydgid3BUEtoHAv7UJz7uMOszVVzMZVc///nNoPxiA4nMQzekALpSBrZiLavMbMyMppglPhhVA
QfVhpJEisV+4vI3MIDg08VM/A8gsUvNOsYPqEsI1Dh6KLX0JJ9ZvpMveaasLJvQrPN3DZYBghvNV
yhldAXGrBwzTKEKVS98Kjr5ugPIfIOpIjQpqiH54DY7ezQF2egU4PNPu+90I8zpxCutCXETLVpvO
T//+3/7DvrtAD3WF0CVbJgD5hxi1k1s7bPsw2JuKSkwu4ScesITJUwJrU4LQDfUZpjkKen2C8Gyo
5T4bc/r76cy0fbzIs6DfZfKg7xQj6/e+HpJpEADaqku/35LWosIpGG47n/AM8cn/b8uj/6Xy+S/6
6P+XgDWKZaNl/t/fkZ9/BXIWefua/5VX8/mcv0ujBZRG1UxLlxVF1WQdrfPfpdGKYsKrURS0c6CD
VEXmnf7Bq3EWhTQgLhUokaEzzv1TIa3rf9NY6FG7VzF0maau/I8U0qRXc6x9Rlbv3//zP2DXmLKp
MCDRWbdVm3H1r8diORfkUvpTeGVOzdmnLL10VvJdDoEMI7q8nwFgbOIUbVpnx17aRy+UB9uDNpoK
q+KQJnJ47GT4+MoMpbnLP2zqLSnsv2cVJzZepZgFjt6AuScWTmFyYrVODhbBemiM4pwNuFtDFcx/
QbnkLpnaX/NMp96KZ6rClKDQXT+HyfiWk39jIjq+SoH0n5eaet5QuJcS6vzw7leGOe84+4zM9XWN
3AUFD/t1Nc8PkpE9wlWOtsVHMBQesT3b2qawonR6TrQuOTUVkCmsZek24GkoDCl4xVHwlKbMcCJr
eh91IpP49taMUxSXyIqTdRZcE9niQf864hE+Z23hdQ5Y6GauYzSe1lHqQ33XzT6e5G6iZDSwGIqc
6L3q7CM8l6W3RFpu7ypqI29lm+FuJCMFaoWX6USN8IgRBiKdIyMxD3IILDl0gFHoiu4aNv+5Pnbk
ogKJCQxzgzYh8oIys91uIPCA1Z8bq8Qt0vmmvnJV5ZmrlomBDXopqWjOrUSU8Gqu5esW0gvWsLxd
z0lIYkt527APkI5lEKyip0/AHUEDqumr0pmInnBz0C4D1xYu3g3ftjda3DzDVlMB42gwAThlqE4x
XJTAiVFXeLFiUapN62ITmdQmA76BlL7v4I0Iu9L+xpxRGNA3xzKiowO2e7VdTzOMncKerqohrI/Q
Lz5IQZZWY4Y8m6T2sHV0pK+8BmvCB3r4UFss5Ldhqr4GmLx3GlVjPOb9PiXZ0UUz66OiqZYfdjxJ
WoXcaR5cAB1oXXJy2PLRVrYIBjYcKZfZ7PxSEIRszcR6yec2XxfAU3HwtshSTiwr4/Wgla8QbOHX
UOWR5CY+VUqduCZtrw1lUk01D6QMD/By4oEgpCpap+qHg2yCKKruSY7S2atH8iyZJnhjgT1PQ5xC
smpwbM1dU7wloGQPcU6skBli7NXByVzIssUqJVTP9B6hLdZ0t8PwwQ9JvNArxHk4hwc+D13neLH6
NQrKKyJoxuhmbNbk/kCK1N+MitwyCiFyfWVJA5ZxpbQRraEu4Pi2FNewbKDmyMHCGk/zZBePzgLi
KFklQR701zXpSRQerNes9t9bBjBYEIq0rid1s1gkm2kk6G+iDp6Pl5qc89rxQOe36joadwO7+pKt
2jcKYCbsTBsFDlLvlOUOMTRRucgYclRFioafNH6qDHvcW6xhrmtgPOTctG7dV4Gno2jGOUhjISwI
iAf/5wK65lfDXDxawVYmiWll2/JLBBK7YHkEgmTDCLz2LeOdbzwn25e+QTJct9g4asXmt22tHtih
vKaQuR/ZZ+sAoaeJSFUu1GMSDa9Af2EDkANpdBERBybVSgjLzNqijJZ6Xwz7WAVv5YQnQLO1G9qU
KNHsVqsoIfdST7Fo2PS6HRqrKL4Kj+JYsCEXetxCylhLHdhZR3KaVZE+BUA+CUgfF/yFf8UCDAat
19XNtB+pmKS6vlbAYG5UXXolLu0Gb/6rkUdXeaYZV5K1LPAIzmEFO53jDp7kfRR5aapMrhKTVzjK
2DuCdkurttjIZoQWk+VVSyFwV5PsR2KCK3X7zkjrqzBWkwM8E4deVI/HOo+mJRd5xjobFZhlU2JO
ECov7bBAPn7dJB7RUJvFnvv5nM/7lid+u66GIfqcmQpSbEs9RNliOIgtEteuZ8l81xJ/G4eashVm
PSSgLDkW66G4Ki6S2iQZG7VL288YtiurGbdT41wBHaVwmhTyqkEbversIbhq5ga5J02o3gdAVIVI
0RmoXTOEUmmrlnQKKcXJM5XAKAJS+c2OKDbFRYOgcD3zNVBjwXMtLgRWDfcUuvF/3gabVHFzxOqk
Hs3WGdkji25aaOEyEsZzfaNFeJ0zeGKBOt+RrIsZurBPs8Ekr4nS3aSDG5MweoiLEmkoSS3hvmsy
lC314rA1juxXySE0zGszCB5bPzs3Y9CCuR2RXgaXdms7e82SKSDXZZDt6oR46MX0HBlKRZRKcDuS
7UiZSLihF+tzWk/DfmjvM6oUB/pidtJMO/AlOzJEgs042q9txJe6cBpgn34wfTc8yTbjbWw1V6hL
CsyvCw9+8YDL1gmrMm0+srKLHb7f8mCpb06/iASRuQVmMLuU4oxVsHjHxQUWThzZWcMHFptKy/BY
BwVxp9pk7aSa6NTWZFU8OpzAE+AypV4w4n4VxUSdCDRzctDP9BFvdTkDZFAcQsT1K9RosGsV+QLE
NrZTq3+RFbnYZC2JgkOVbWQaG1neq+tsaKjt6AGWSj/BYiIMqRpQ73Wr92TFLqJv8U5fFz9uUwMi
/JqB5kxGvUP2ouUbyZoYf1VJV098SzVmO3q+1W/x3XxdzItR+uvq5xawzo1lyDfC4yku5naidh/V
FCrmAiyYTqlztTDySrDdI7YoZ1j1y68RLaJwcaEBZ/YsRX3KkzEVu8MscfgGOn2RSlY/1Il28ATF
Qc79xUEchb/CNHyTxtCeQIawe4/L7m1H0AS+rmZJn2c7cc9ojfXsibsy9DLwSXtq98gC0Nh8PkLc
V0v6Ru8bEDLNpO++XqnPiRRBVTlCD+R9tIVSILY+X+bzLZZ7xNa3txHXu6y7B4TNfvrPh4gt8TKf
H+frrb4eI26DZAAoRKKhkcXWy487/+VVcceP1/z8qJ9vJ+7/vEF8Z9/+jW+b4lG+3c3MQMYEHWUt
kTW//A9fL/3t4X/8T/58/x8f+uOVxVUr02mdka+kp0zMsWiFx1GPwyOMmjHYVDIRwPVMuupyh4/O
jSL6spkFuEvoTLIprhvZPQcJh3xo3Fo4juHH4GEmxgnn8p83m5IpnlTFC0ubXDHFSWFOjS39X6vA
+SypqUXoy/Iq4rq4UHD1oewnY1fplXpXpjaAs2ZEjFAd82H5J0C54v9RZReCI7LGvneqVUp/AOQM
JAQikpB1ciJyg6i8sjIgEgseo1iSNuxllxNXRzLlF+DlP66LG6VlzxdbP55SDGlLuDTTosXMLi7q
xRguttQkJqMtZh4A3j07iBcpYL1PpNvzer0fUqAWb5+JW8Xmt1sHWwMexoRE8EoQtqMwLKpnU5kZ
jMOGwmEspfu2L4mTjW1H8sZEvcdv80roOeug5bgVF+2yBboCYLfvxJ46pb9yMoqcmLY0eP0jeAB1
1TjdTlhZlFGFbuPQSSxbmlGBJ9gPWvueDfRhxAsK0ojYIvYGx6m1N6PhfR6c6yojv1H8H35i3voE
C2xyMSCI28TXwNhr7Xne1+dTlzNmPxXF6utbLEWwiwABZnZmuL4BnFFgQpgpPQEl0bxydmjkiofo
yw9c0+otR8Xw5DptwDctY6BMqYeenLWffO1mRGzIlGB0W3wzhCGMO2HbAdaPqiFSFhG9pSr0KPmx
nKQ91QhWN+L1xefyCcLct+rVrOUtszft/PnAf/604mreARbUQJGNRUGBvohBaIp36ZaeTL90LUgV
ZekhrifzxKaS7coiWfK0YY55Clpe2vdtPlx2sqXv0gVUYC9zn2EBn7AvfJRhRnF6+VXFLyH4HV9X
xRb4jt/p4smYnNo1yNzgKLFAMAl/j937FaLeAs1T+iR+GbFbB3KPJpzlhU8aufhvxH3iYlrGpa+r
4t7PHXo5fP50VTxYPOTfv1Sb9yNzj0txyIl9TXwYcfUbxebriPy8cY7QfcuBlX7+XoHUmTuZbrJ4
snhb1pocyWJzFIfa56Y4vsWHY+b3jwMwEbicr48clDlxfswTJae7E3Yp4bMKJR/YgzhMKJsUAGkm
/YWA2HLrABDcFU0IjFs8/HOTTIXsQP9EUDAEbkfsqWLr6+Lrtgk73GZSVK9UovXXfyz+J3HR9iAR
12LzG9bn89OX80jl+HIs0Ln3bDfFNG/Q/0NPrNIGz7r+yxYfRIdGYquAEpdBDtM2FI5l6+u7/7oN
7xwr8wCK/teDxbt/Xf16rtj6+hm/7vh6vR/PjfL7LpEaxjDGTDFwdlZY5ztxXRx5fONJexTXPz88
AEkKKdIgkznAICp+02/75fwaSFK+F7trpJJFwaHEbxB2kPXXYkf886Z4ic+haiSEcmeXSxoik7d4
uRBjibgqtsRtX1fFbQLz9D96nHjw4L8NKOb34v3F5+vFDvp1zPgC/fy5M4tbHTXvZu/rCWLr81Fi
8+f1b6/67VE/3+Dns8hHj9YtFXgiPT/RUuI0IgYc8Vyx9eO2r6viXlXMAsXm14X4Pb6uii3xvH/5
qqVicyB/PUU88Mdb/em2H6/6452CZcAfZa/u4FiJY7alkqD11bz98lSKrdnWyplyPeeTH/d83fZp
pBTXP32Xn48Uw6148a+HfrtHbPp60K+UBXsj9mhzztEEfB0o365/borj6tut4rp4vDjO/v5MBFAj
zNEumRVKekyOqzeZqElV1q9TePssnlrEjqWzbSuKb85wn4zEWMpNJ98znEBRHEvrTF0Yce/cVfc0
V/d6hb1jVszpOddzYuA16V5VfAfZcVG5qt/fIkOONkUN1VCOk3BP53iUTeMmH3EJKppPUa9Jy4t5
inLXClq8knp2MRN740nUSfCjNcHa7rNqO1hU69A7biSxAvv5D38OJzMqsW5ZVM3ZSBrHIqQQp1dx
Yv26QGTyj7Ptt1Ou2PzTw3/cJk7d4rbPd/jT8z7fYUicC7PZYo9i6ccpUVzY4tj9uu4s876R0jll
MXHeXK4PywD1eeMf7//xdNMgCRFbOaGZ7TKoiadntpXHV+KRYBWbjTpWZ3HHJA7BP2+Si4DnNS3e
lKg21xhJRmp4A7q5FsM0Wv11PIRvFjwwqeSHLh4QF1qIdp9In9M3UVMTQNhY8Mu0FDyGcejtVn9o
yuhaqc0Le3ROWt6/RjbSigWGoTaZ8Wx0xo0/ym+lSst5GZ69iKn/blDsAuEgeHE9yge0/XMDqi2U
0fNIZHo2ZFxhKErdLF4cpdQZt63UHesXMwiNjRowMyRYqeUtroNUDnY+dgovnYp6Fc1t6w4grFBQ
NjvHJ2xEMZKjwnl2xyl+UROg8ywAmEqS/2B23XMQjugL0gwBjIYOlTobVT7CKXIK4avKXirwPhHd
joXrwxpHjUrBdKKlR5XC1ODsy1mx8ROIpAi2valky+iAyATDjP62iVd64xMAohfvkuJc6XjFWCoL
rOdHJo2TB2Q/8krcHlFqPKTET6AEYAleFtY18sDXcOqDnTVra4oDXlP4j51Zne0sRvCPeTs1+VZ7
EtvVX5qTt0Bu2xkJNKLm2NhYtW96aZa/T3a5N6S+XBUkdSGXzzpvSvJrklKdK9Z9bxbOzIOMNR4z
KuwSlfq1MqQ6AJ2wJJGYOm9ebiqd8tpsxhvVz4FK2ynkYSn1WLZROW9Csopyc5fW+kGKe3OTjTLc
AWg5sUwTwbHx3iklNkLEKHlvS9skoGyhQMPQFiiFlGu3Q1HZR2OqdCQh6BCr5t6ZSUCxrMDxdNu5
hbI8rZeIpXNsdPDoiLbJRumucJAxz6R8S3gD1zRj9RUDVHzsFP8yn6Gkkm5FQVsb1lMYkUBXGyDh
emVhnetb26leMcHgFEPJhntcx0yHeOXCUppha0r5c2efwMpOQN5b+Nk4Gek3W/fZpLyy+mRVqafK
Jm9oJvu1z787UnTOKTN1EnYBpf9lDikpZDrIxVQyLyoNr4JVJutl9A+1ZdSj3kQuyzrFP9dOaX5R
d8EW2nOHNgSzF7x9mVAhkLLPOuFdm4QCa9XVO/SSYKBZ59KrcJT6maj098wxGi9VzDudJNy5yd+t
Ugl/TZr8C1dBflv3SXzIjQLTWaG47HLKqZ2oldNvIdhxODpzZN8OMDMIZ4eLoZebYgguRjAAu8Hg
vFLQYevUIthO3e/AivLrZEjebWXYRfCjvbjG3pm35mlCbKOaw63ayb9mM1cvGSkSKggdLHoMfMmI
dQUTRO3VVfW0OKG9iIyBtYR5oW/ivTGxsyVd+EoiS4lQKGWumsZe7etPxUYtYJYmZvNiDrQS4ukp
GKwJVLt6QaT4i2R3jldIEUbb3pObm6l8yysjPMdyVgsI6SYAbTwaWFxxONcXFjlMkGmHZ9Uy2Umo
EQN4DtilrTeF0CsclxnG3EXEaGq1ZxUKeeiydYfXMluy4BAS+OCAJZzdTsOIgSYdYxuCz37pJYJi
JiOndN4zSm3ZOGzRPMwXaZifrSo5Uo4dPcvaJyZrTSV9dCLOhv2K+At2P6mWbu2A93BAHqnUPXOD
aFItOas2MfZ1dOL0ZxpJjZbH2gf8jjCRbzGBq28B8RJ98Tjkoe+CXZMhKfvrJuWLlJT0OMQQn2re
zg2mB9XoH50BcWyK0RctGj9K3l1nRnYciKfzNImEAL3MQliNrbkC8AfHWdc0PrSB2aWQD5WPf532
UWp5WtY8IHqEp+BYA3Zj9WjXOPr02D+rfuQVtR9v7K5tXOiGxzpdiuQgTo/EEF/aXbQjgGc8kcHh
o2JqOENMnJeygCRVGgATqGjAjH1NZq9u7irkeS1pUbOPTKzXQEBEiJ5afc73bY09MBs60qt0VoSm
qqOTUjjKA0S/mDumYdvyo07VMFz6ZYtXnybzpqRpEzllvYsIcVzF3RL2FxHZhFCZfjaFXfIPke/N
lk5TdtRb13aey5aeqVrTCgrk4EMK2jfIAvO61c79oFl71GSQKWp1M+pJsoZjz+8XBpfarN4bcon+
Z0qSI07Sgza9khwonVJ1ZncJ08tBkvC0ZHG/pymHTLo31wvcAlPilkJBvrKyHgcKEN1VS4isHVjG
CuRM+sj4eDRx/wPqYEfNJ51YEwYrVQFgoVnJDdV4FxNCtJX5xtxEc+KtloQvsVKcYhtjMxI69Kg1
OS7U8i9Vqb+e2/jo1AxvnW/+YsW8bSqKtU5EFDjVOwMhI5xwzkaSH1yqplquu8o++TJeBa1GIYey
iG6VOZ4NELzbMsUXpBdAWvPcOR6Ukl4wGR/jUZbuUywaK1Db8srx4Ulr0aPcDLaXvvo+XX1p7tLN
SBLdCmsyYqCHXjbLdQ9tN02ig2qY53HStjTmkhBUD8UjbWWLVAwO8cp2vAbxIxFc3QvdbQ5Qnxcq
9AzLKkIwI1Pusbu0Z+wz9UoFJm+Hw57MkMzNGVxqZ4yPpEU6iDS9urwYxsa5CaJg2ANSLqJs9lQT
RaaFnHLIMA/7zrCLQaURHW2kSNBi3HKTCUOhHbTE5Qx1UAmrXA8p83EUqF6uoqbGGjJ6CAQZ+ubo
tiNscTVlJrPpSqKHmaO3VCRiFlUJ5ERTVfe+ck38xykZeuQVL5ozJ+tJ6yltqUSk4YXxZHNcCj+G
QS8Kd6ARTctuKy1Ny+5o9CrOoeSoS0/TkFjbQBs46lOpXvdRAwdTxrCqzXcjNo6IoBM3z5esa6VQ
ESxKW9z2UO5s43lCqTFm5XGQUiBEQHNW2pjh6+oHIunCnWLl1b6N65EMlGTmJLfHTi3R2Q+7vWNO
SG8DJsxRSIa2dB120MSZN5VO4GpKOd/EEJfaVRpK+moOZAzr/njyB6y4YEEgazPdr5GFTjiUeyN8
L/P5YtQs36NfyzcRKZtwX1jBzA9EgmEmu6V2i0rCXpGXAmK55YSamovqlCy0qpwPnJXoBHcVh2AE
rQquSI/6wg0MqAqwSh00misZPp/jhB/ZlDyjNME1Ql3ios7bGxWx3gYGirEbA/tXmCV3RrZYrwOQ
fy1kT8AzI9MkxbgNrceM9Q/taBukQ4o7llDoi8y4tKQXKwirbdSxdpikozTMA9B7elWTZG6agnlL
0DIVYzQlsTS8ifrmaBWztQe4R9c+bMGfMChXapW6k2LR9R3wNXSrJM2uVU0j3nXoHuzJ/qgrEwB9
hoXF6UGTh9NljwwgQcK7Nu122kInGMIZ+QKmsX0kXYNpxPBmci621XqPoBTXJl4kSCcmFgYHbbFh
sGaAOmP4h5GfaocnWN9IT/mgMlEvnOKoRjTTM3vP2VC/jRgdLHvPiH6fzbZrUqY6yvV1MqIOT7Ph
bcbs6+dYUyIkQDjAY1LrLts0jN25JB5D6h1cHIVrdjhCCsOZ9oPvn+QGqFRQ7bHLpl5Ev3OOCDHJ
46qGKidhzIzkyMu0ZQRi8NOa4bobxwOY4JhZVbqd4bKCXYFCUzkDk3BCLaQRO4zWyrsxzvRzNruI
XmiEhjtHCp/zaYlVDOpTm09IScJaukoDZVOXOYCqsjy1LKCRAOanBbUNUIGlyQBcabJfskylQYjr
bl2S08Teb9+HZuVOzABIzbmJLZCCChSjvk3dTgM0E5Ij66Zoe9OcqBfakm4MqnCqlHdrDlK3NGIW
C5afIiDUsnWaxVuWDU9V0aKyQXOAf64BHECGng2DgIiXaufkNRhIlAQO2Y18/oOKVn1AtHDI4+tO
1pYZOpp40PKvCI4vrIgCEDZ5rHwTKotOMXp85gU54ME+7dgLB7WdT06a3Y6d/WbYxvBU2M5jRU45
7pb0PYol0/U7BbUN9P1RY/9K9VOdGOpDWluPDcoeGqSK1wZmepgJbAhznJtS2wwbBOIt0YGkD+Qx
5jk9uwWbZLhZmoHyQewUR9J9Hk8RwlHYJsWUeTIGBtZq86MZ1pUnjyniUn5L04jZc4rGDWoImv7Y
hRuT+UA9FaVrI0xbF9T4lNDtJe00aFhFKw38Tzn1ZIMRogiGZD0QCLwNLGfamXNMLgva9doE8BHp
THTUcRzWAegV14JrCa/vrHK+2UjWQB8m5ZSboPlSyAqivIlYBRfbDDOvMPyO01nrr8aqIT8KFMiK
mOvEG6iGpou7uR4mZOVly6GPZ2haSO2pfZHI5JFEXWs8ZiyX4oBWfoEqbW3UpKf4SNjmvkIEI7cZ
HgNDXtW0xcaaMCczbno3C1CPMQ++amOYEymLD0ayNGkOhjUZG0gjmK6zycf8RTt+DmdzZRJu6PZ2
s82Q26dZNu2mJj5nplVAHRz3HNToWP2Ij9JaV7kPLtwecdeZpoxXtO7PMa5HY2FrhpZO56RGnSY7
RuyyOueAYw+EEsfoHxCUcwgdLSTkK32QY41hnpMW+BLQMxaMv4box0Nd3IxD82BHN6HePsRtgYE3
SMhqszd9Hpt7fo06aEyCbvA9Bfx4uj3jXB4RWHUVBzQYIa3AMUBA7UNYYmig730GJmRuUZTlW4sg
N0OJE5cUPTSCs6JcodVFTuczmVEgwsJx9iYr/Ej5LtegQZ1tGSW/o8H8Rf9+u3zEfWx2LwZVrpVv
pvf1OFANm9qd0QYwAOMM1lFeu0P3pPoNLmTnInI2gUHQZ1K1xvGjgoBx8P2A/8Cyb1SWICsoW+VG
x3kd+GAMsMzJaLJwTXEWDjD1nrrCmlfGiL2OwjAaPNiyJFbez2r3lCmBCt7BAhk11ycZRwYdAejJ
pGM3HpDsfOPU2i1h6fRgTQsaWLvUIKarroIp1pAI70YV5odcUwLP6mKwpUr7KUr//9riu6n8/Z//
8fqeUc6MGnhgb+1fEMqa7KDF/dfa4tPv4X/tXjP2waj+/Ydn/l1hbMl/MxUFFT1hygtk+e/qYkv9
G4Io8tgMUJYmgnMkxP9QF5OhieYX/621ZGnCo/hSF6t/Mx2WFI6mWQp6YFn7n6iLDe2v2mIdjTuv
ZKIqlomxl3/q/HVmq0FlW/NumeklkUk0WuhBM5Duq4t0Z5mUlzaVdfBVjwpyd9e+6m/BXfuAVJaq
D4cW5oARw7n02JbHzt/i98O+hTvZWPgvOyd2F0QYxfJ7jH5VjjfgBuCJq27yV5IumQ1BBsp8N7xX
3quj41p7xyXp5dtv8gdDyn/xdYj/kTOiYxhA2k3nh6i/9lUadpk90320HjpFuQk7JMVLFsygv3V1
9yFJEga5JHo2IuXm37+57ixOiW/qbfEN6/xSFsxDS6Ym+Vf1dpH5YxUHGo7we2c4yh/FTX2FylB+
aTfZB0kFgG66D+tWvymoAxyJn0pupY196dza1nq+Aj2onxXMbhcsSl6z07xPzsTbN6eoXg1naB2N
F52mV1snVXGFtiPeQhNCpPJWPIQX2rWMFfg3+mPTI87+IflN6IJ5rT+zusesBfWX51y2QHasFajE
VfdS3Wf3PdMRbQ+hBsqh5bjavKKYotQrQsGYxzYX2QXn/XcoHNoOxKWNUQOLNYIMt76tTkqyVo7N
1j5obvZS3LNWDN/iO/6dzfiYf8xb6WbGY37p7ygzkgbVvwb2brjorkhcBPz0e9phkXXnyWPRkJSr
D/VIymXrIMuT9jLa7V9MezvoFW72Cy70SAr1vn7pbReia30PPAhzk6oCalkFd4gVHDK7t2l8nsBB
r4PLwFzX9l1xTn4HOlrllXRZ3Bnb+QaBX/6YDXcQYYuYxfcquJie8BJvSFyGTWV8wJOwLk1z3ysI
6DzilQJgdvZmYEaBJTBg2rRK9JU5PcFj0bTLmZwMllu5fNblDRU061y/DEfzV3HtX7XFSb0dWPpS
ly6IlF6HYKxuoq10os1wCg64SoJr88h0ZnLNdA0CDoz5obKZdqzCM77fj9jDNNbh3WWKsBp+EfGc
9JsQRJrpGmv/SW28EmjDXUus/VGnDzGssYrFHviG47zVN6GH0h+NCepy41l59y9RlpiX8xNiFcfN
rvx1+hJeqpdawFfblC7oIyZDJN5BxYi31gUa1zzeghR5XCyEOqpgN/1dn5lNjycwEvqV/Kz2nnET
7K2aGFH06OtCXQ+Yl+56vgnWQe3asi4qcuJ38Wu3r9fZlXqjEDBwH/wyT11zbKVV9Ojf22dSFNm1
KSG0Lis/bW+esqthL8Mz0C6sc6N7lLPLXf5r2OTlOt5Vu/TJQUW7cuALruNL59oBZLEquq0FINpr
1xlHxyr93Z8oG3dHNb6D+15d0XW/apaAVqZ+K6o1VnIYnlAHWmc4RCwwVPS6buq1r+YuIpdrpXhO
uJ69hlXyxjkbh6BbhZdwQcxscYyjaWIS91avSZEA7bfJPWvfx0is+CKhRWzjy2nnlzswWfW6PmXZ
mnBA+C5rPAPhvda6WMr7nuCmdWe6PVAUYG3v6X3o0fZ8poiYbtXVtBuvyZ0xt+R6GPv4vn2Z3N20
C+91eU3o7oKAvbKQmrYr485/bT4kkkSomVz2/X56BHnj4WJ0zh1TWszhxMrvZSo82zFYN+rKvtK6
e+fcX7bP4SE2V9bzdCM/yi6ed2akN8pVPfw3g/NPn5kNvt+gH4CBUuE0Z/zwu4HPZzliqtWuQR6b
g+CihvpoR81nUjeupeB38YdzwH8ZhJe3MRyyoYmAtlVzsf59s7PVtTR1sq9UO0OBoMNbONO4n4Lx
N9GHoLjw7cpzxSn+n3OBP7yniuvx59hvKzr+OfxBOinjjsxp/PvbakGlI+9omh3Rg1hcIt8zxjze
lUSGrHJTk14Uo1mRfbjxy4c4cEiFtl+JGM5dnzVhT6okdK/prvD9fjfbBBCkhG9uOoM6TKTJF0k3
Xo0BJSHwzs1G0YgLZRGte5id7U2tAr2bUW2vkqo5tSNDRjojxSn0I0X++CqftWohbsPRjK1DYm58
mBUPatkZ1IIiyg5y59DoKIhZteebNmPNwF5O4uu0mPwR7Rf3rWF1t4HRqJdOmuMyJtAuSyyJ2KH/
w96ZNLcNRN31v2SPFGY0FtkQBMBZokgN1AZlWRLmecavz4G/zJtU9tmobFmSRQLo7vfeveeG1Z4w
gBMJpfAWQjayQK4eNtx/kvJgO1teZvztgVLWBT3DBjoS/gGkZVCT6u4g56nia/KytyiPPXMlZ5Gf
R4kYwA9pGqeyaV2ONOc4agzPccFL4LJ3LAcCYlnr1Y0iHUqZlj4VxLtaYRqH7VbB84p/+6ZLL+rI
pDAu5VsKlPYcD7W+KRYTEqKqMnMzJNJt551RN1czi1MHTLU3xdRzOiRQfknxq94jJWBNLaJpyy0X
bMKsK7dGiNtRlRZaAzWO30kuPElF0aclsnXuWutMdjJTdXlk47P0p7nRZmZW+tdoT/oFBpS+5scG
kIN2w6CCOO0M+LotXBWwbFop/bVVfrPCWO4GJhp+X6i++XdT6sHOqEz2s0V9SobuHOGmcjq4xZ4a
m29ghhccGWwU+Mfop3FIGCi9lEZfNotp3owlvMkVoNNUuci0TqTZeFam73oyXpZK0nwcP++TWb1V
E8k2T1Aoc7ed2pcpKm5JEN7VuP0GwUHPnRt40XtiOdr39c/66CpjDIAyxtht5No2hCC+NWSJl5jq
O5TcY4GRiohTJqU6BnyVIWeeJBpZBuElqozXWF3OkiTTjLZXeJN6KJNS8qVMl3YNvpJkYLqkMV/c
NP0I4T2HZT7ii65C4UnTD33PLTin+1Sp34E1H8a5aFj4yP6QU19K+xl6CpM5QLTPtLrCzczO0F0G
rsAMgjzj3cmWszITpAtKqR9v5Gc5HQFiALy2VZ9hcoLeAXdkvWZyIHlT9mNnoWfRPNciYzsWltss
BKWKeqc/m0BpcsMmnJWw7pJJU1ojh+gdQ6F2nogQbvY9Uh7wbE6gfBqD5FiNDFJ5YRjxkzBdm27L
YKC+HV5FO56ov5HIy55exYQUL0x5ARpyRBum2DzmVmMeIZjpfpznT3NkAGAKA0t1EeiwaTS9dgqk
XvTEGl8WjeAqbAVGpwfZWrBu50Kp9/TK512S97s2ZbBIrT31x6JuXqQyDHyoayGB1UnjlAZJkmG7
KASl2dS7mmihV6shxq/hoPS0MFJS3mkXF65QZNzSZexZraQe/n0wZ1U9ZHHDmU21u8ivO/EcdEOB
qd1oSchk+KfPiN/HSE5RPI/pwTL/JOmqdvn3qVi8I0kvDnT3GZatX2REdvoffxrUvzwRyXExCiB6
oUK4SA18OkR+uom6jOVzsjNw+r36U4eq5KlwONxnTGDIFZ+WF7BMHBc5AlQ7sW3PJSrSTewPTFW5
eR/q67JTH0nlgv05Z+fprPzJYMQecQSa9tbGGrNh7U4f841nvz5NkTP9Nr7iwlnIT9pFPDbldeV1
PyRYak/Rn/akexM60g2Qx6/8yJFd3jDGVD+4RuaHOLa3aKczbNtYoGDEk1X5OPZZ6fPVB8Eb5RAi
Pepb6PnWRX6m5447KSRKG0siLgOIFnSFrb1yFUg1cEVumoeC09M6kUrKt1kcEB2CRY0v8Sy+xb7+
iYdHRDsm2YKK0Hu+cfjFqW+8jSe1J7N1I9lOkXLqcVIiNi62b72Vdw7y4bPYTG+Wb/nyU+xbDWyP
LZNt+6r9Zp9L4heO+Fo+4VNaft26JUzyNc2UY/NWMbfIB3dKTanirY3LQxkesoEFFLxaciFwrzF8
UzlimwzJQx53E5ZGTlejq7VHRd+TszrztBH9EzjyGdMFayn9FwSybb2pSJAn3YvuObHp7mg+GwqN
yW16rVmbjrk7urHwImlDTwpUI743aLdYz1vew8oN37POB+XK4fQi+M3pS+1xzjYfauVrCAlGp5wd
SCcZcAaU208q/os9H86MlMqWWdTGEJ6oN+Z2/OA9Tnm+Zp+GWqNhunGEeZp6j7hfsnbzwZ2lTddt
iOC6lrxbnC5/8PNpzbH5wv7J5akxS4HAgIKwyZ5s85AyigtJrn0Zh/1kP6QLS5h9gYlpPpgkDjtu
i1za8xav7s7wZl307wEHVepSkkE+bNbhrOIsnBnFHT8QneDkIuKj+Y1v6Lq8BWBiN+2jQbhTvHR3
JlX83+EnR9+P4lTth29qsgJOxo/mxRfznP/p4Q2B9nsfX+MJxohjE+G0Sd2u3AkwZ5g0XyuvuUWU
WsQFP3gCtK+cYi3ZAjag7WcDweAGf10NhFvjkr4CS+dCYQQ0E9euXLqd74O1CccdLDCiLql++rMK
E4tjN281pDkYWRtS6h30JVbt169gU4hz42XyoweoRMoHYhksj0KcQlDXqUsYHm+iRSF5SRvHOCm1
ax2DA/CvXlDXcKU8fgbMIi4QJtXgrU/fQmKo4MIRvdYfpS+9cOOXUNn1C+13v+YgdoEvS4972RAo
PO2HU4plMPS4c4FuSJvab4596k0HghPPSUg0yib7nm2HiCn7RP4GpmtrA7QfXJuM4PSrqTcB1dwG
5mYZbqwP7isygfFwYntu0OLv6Bx+9V+Jq+8wZranaFcAwhbb9CPzO9PhMEABhpH3ja5w+tT5AVZG
iMf0aQdgzcC/NpJwRsEtQraEC9mSgrzYLmf8SdzsLM00sz8byCWjAwU+ulKRF4c0vQ8+pzz7Lmyn
fy854Uy+cMB2OMqH4qk+gC6fZs4jR4rI9rHPzrGnvRb0FVzrdMT2sdzG3J2e6YzXz9mVeubRecmq
RQR1yTIWbqutzcL9DTwh3OUXDJUfwwfqn09ew5VKV5D/cIAfDey24lVngJVdQhHK7fQE1XhuHJkA
V+yTl+AF6UC3Aj4pAcctZXn30j5Jj/po3HBMdh8Ct+7mM9q3R6QXLseEazABpaHYBiZ1S2ZP+ARt
Bnvbs79UN39jC+2e16Tz0+SVl/DS/F20zUyS+jmNHfsJKLLOceu1+uq3xnnNfb5rl/g1PYY7XT2A
9tRJ0pw36ryZmcGlp6rbV/KzedXP1q18g8LDAZNWJfzCgLvO2DXflAYRDZVmr3yQCLk8UdJd2GFo
hVAjxl+YPzt1Y4cuIofW2lo9gxsnz7eExfC+51vGTEcG3xWO2Q9FczWikZ/ExeicRvEsySc4GSb0
pHhcpyDyeC0lzD/yb/Q9dFqKVOYuQe8VZ9oqI0k+5YmqUvlu6y9OFXa9LbuTfo3uhMWKjeKJq+rb
N2Y0JEswfMKui0Fajx1IzP2m2UfqlsHVdIoRKLrCvtQXIs5k/VIjbOSp/B0Ql+257cL35W9++bfM
6W54yD/prozgxz9JZeZYZLvzM4Evh/QaxvjQvlAPJOIajuf4k8HTmB2XNdyVQcdRVD0n3jOLfw8G
ALrPeO+JEAml381Q+8Jyy+SZ9ceegcnZ9/Qw3GY3+rsmj2ypCMZz9qADoX0oTzRABm2jPGX7xauv
tNchLObX8JN9icVA0/7Yg0ci+VP5EpMZ/7dDuuTk75ivhQ2W1UEvRNmcsJWxPjIpYx+GSpS9TtVr
KDiFO6nh2+vMA6mfp7DaPZLPznLSJ5gL83X6gCEvxXTDnG6vcccmCB/RergwXoPPECwDmkbFrb7q
1/KzDE76WxW/JM+iOtrGztglj/XgScD9nwmNELbJeIsRMT0kmGR2CxvFu7JjdOEDg82hXzn1Tva7
PeVpf45TbOx+rXr9jwBMwPjH2EJNkpmtPcRNXi7BrdhZbvDof5jVV5wC7oQBQMzSmi0PSniR3fwV
k1jwXF51J3ypTvgc0j8oa+tfzes/K/obv/Mh/6Nq1zx2Woq6hbd9OI6MtjmE39jz4itCr+dB9g3g
zAdovJ96v61fWdUZpRb8VHpjF9RJN4yZ6/BoJ96Yha8I3CcaSn80T/7hLwoh9CHTW0a1W33yA7LE
a8R3TnBH0l0cDTj0GyPyouya/2gLp1g3/zGQcqXXxT6miie5okAKeAlRbD0P5j5gW5zlT512S6Z/
DYtMcSIjIf1YTFKZUzYo3S3bFQG8iSlsR52VblSdFI1OxhGojhsKddeCQNCSrJH4sPT0M6j27AN6
cHButN+2+duQh/3Ma0Jngu4p2Ic/nGGKp4ZDwhWTfBA6gEnJb+1c8Il26lQP8mu5cPpPwGUsDkZK
+bFhbozXE977fTgN39bf8TMgRhQK3Vf9Q9Vot9uycYLfFjACGw0jcHGgl2y8k2bCniUXjuJbh+U8
b/NT7kOJV7ajuRkvKceMpkIm65eSpwzbCgPIpr7E7iKDyvb0b3nPETH2GzQVR/1c72j4sbzUbnjJ
HsU+8aPJab/6ykVRHN3rI1jDDIXkOX6CxnUR4kjO3c/wIy7clVLo5PflTADKX/sePnXnHJHul72P
30DxcBegmnmbZm8ufpWFkBiYTZBKnTnZF9hQwLf/tQSDYm+yKWVgHHOjI1meYiiQgwhVB7SUfFxU
nfd5qo3wsFDFRoYlH8cwU0C1r/+gyN15yDvJl1Epkd3BbktqrnL89+Hf1/37079vs8aQhTxNWxbl
XjmSe6DA71i/miFgdQjm5yzsCJ1Oomsrw6IjPWarCXkTE++16epW3wrkgS5B2RpFVTj5eWUiKSBj
YEPiiGUkTyigebBzppsEJcVbw0qvsR0dTUPwu9kdnVs9l1FEsoMslmxvggKVbochfaMOSJ56A/FF
b8L7UBNOVJIFg22W3RaJJSITmWaUbfCSgyh0u6R7kFMQuXXfjjcF1EScF5lXq3TYZZsDd8dga1sH
uCiB893aVhPbMhB/VOIxOVZXiBeRBGdNyFg/U7dIDht3zBqa5mqQe1o8RW9x7Bk1UgcpsRTSyjoE
TlpAWJixSgnJm9+WKCVeak5HQiOqx4bARUAAxdqE9Br9GWhR9vUqXWikiPEYJdlVCtAjDjKK4qjV
Hib5mMzbyYXucTwUM51MXUpeKngGorKO5Hyy99XHgUmqsmQd50dOyGMZXLM4+ETJ2R46taBZP1E+
J6x/7WJ4WeqhAMCkZZX7FIKVpT53lUzkkr7QElfz1J1j5Db2zKECEMk+HO3XKAcQksS9Fw3i0Frh
KaimDzMt1P0wQsbG6/4cJH+yviHn3FZ+9IrQB2MQyBPmJPFlYoHWBkjS69lDFxQrQYoFdBEV4oyl
w6ARTC9LeM2LwvgAYtJKZDtMcvdg4Ex7edzCZ7/Xxi8yw4ZxdfY2RBn7ag25e2zs37qwjko7NRtU
9nROCn4HVNMuKkp3VAX5NvnyLnVi2HWTFm9qOfpdAqjADdWQQOMSjUO0A9nmQQZ/rRnow8CXsARI
4EoIJGDCEI7v8/qfqSrVqYJC2w5yOtCZgfbBdoGxe7piS2AeQeu1YLJAl4IF0Gx/SXWkA1BR8JYe
++V9rKX3oYguJnvoYGt0GxHRdngx/+N788T4lQXQtIrFeqR+p58WW0hBpkw8ZaZco0mT752sfxRT
uiPZzOwdSed4j9SUw7UNrYYYll6E/AartLh9L43xgF4s2VYFR1St7F6LGit2oWOGt0b7q5lgCAdf
usnROB56JF8cmKucCQLaQ1t/2JnygTqTjCzy/doO8Vs6zqdy6L2womRQI0YoSR1jtCCgR2nycP8S
GQyVQDisqjEo+0pMMdPKG7W2rvZsvUnJSNlkNZyn5UdajV/JxE4jIAPMNv2gvNsbcUeeUo/cPBmM
jZ681mscfKKxpBARa7lRm5XbKF7cLtdml9xv0PRxbW7sIjYPg8IGYIX3HqqSb2n+QF2adAPGDElG
w9l7bYs4UorvAX4HQ1fATStIYkTX7dVMS9FuVeyLKqwkbaBvIYVasW9rOnoxE0SWSFebUWo2AZgb
jXlb2FdPwi6ukB9flXpe22QzwuoWqqTSvdhji6tDHl9zvSPGRkUencJ/3cBkQr3RYYApGSfLVrir
kCuGpuThPrxqvLXcnWoBNYUjrdHoLRrY/j0pQdAFGbMY1vD8ZNdvGiAN6v7kAfOK8RV5Uhcdv0QS
ivswJidIMttA1VNPFLJfIlfcTJD5XUOC6Jyks/pUMQeU5HLwTDs2NxkG3hS6OplGE5oNGBlKZv+p
MyrXMspfJ1Ja44Frpdlas5knzB+EH5Gq0/ldR7yYqW+1oX/HMvWPv5BszCxJ3GpmsCZDZW6Hg2jV
z4gQgL7qHrJ5hA90Ya6xq6yaG6Brf0Adv9ZEHMltzQG/OJezRm8mD8/OSymMfV7XN9kWl6lqgLQD
S487Ykrypvmu0O7P8p8wzNlOC8SDIkZEJQESp77JHqnktSnT38aIztkads8sgQMPJc78+GPC2QIy
xsG+jWqnGOiTapJ66nq6Io201qqCfAiIlZs0ia9ys1qaDJRPNWPfqVwZpfYtbEjshMPFxppWu7Zd
9p05HMgLlY9lgz0jkbOXaegeWOnJ+81BtoRqSLHMmQgwyLWUyNAa8MlE2lM4FEekE0/jZIdcjb7d
LNAaNwqCKwlSetZGRL4Y/NVE6bcLUBKi6EKThlKHc1RmbUs7fy2nkU9VtNUIijxmUfgqW9O2LQdS
UAzFr8cMFuo40v0dVL9lNduYIqXdMWgXZUE3N8Ao/kejXbKDYRTLH7C/R4VwzT2ug2suOIOSRvM6
ToQI9GZ3m1DUQnG1rj33qTPrLPCq7WuAxraiz6ibmLWG+qrpswy/DSrMJdo2iKudpkl+XNHo0zKC
QmKl2COMOw4ivkm8/jfg0YDb0o/USiN2YkSoDRuZUqBzJntF3uuDfJRtRMeqltNCTjTWqUaPvaii
sLfahgIzQNgaS325TxLqDiiZjhwmsRcUw/CUTphlyFjamiMmmVCF8bWMJOUy13FWLaIeq5SG0GH1
1IaahPbYKSvSTGV4LiXZNQmAVCEp0ibq0d8XRFiYy0TCskp4YoR/aFFbp5W5/mZAZHNEXYZo03SC
RHqe9S7fGxWUr0bgx+mxddXgpPxkVH/HeqCNSw7KeB8kmYAOEy7GnFA6tP25VaOYyW7kLngkZ9Hd
WqKPsOo1eyh1u8wihcpqjCuUXYIkl34fY5RLeYucOLBOlRlIJIGw2TC0yrL4Vs8tT0xrvKtTZThy
mj/SQH6FYjv7BtYScgDfweTT6BsmD8h0gIMB7PQQmh/I3ug6JETPKMC19bywNopuYb7IRg+89gfS
ZawRJj0BsfasDTV7WSTpGFXLDZgZGC8mUjriZB5jQmnvoijxTwjlG9pKc4bQ7tPHRwmsV7U3BN1L
SDZIZn2Zaixv28I8hPn8m5Rh5AkTXl7AO1TqOkkk9NcUiRNbrEcqCQh42yaeaqv+ayF841pyS0Rt
kG87WLTb1FPytHZUCPFOoSqvgdyHp6GnUNBRR5RBP4DTim9EQ/QeA5pVuIoqqGaUnQ5IIFbXH4lL
ExONeaSvEXbWWdU4GbCwnS0Z6GtvY3FtS6cDOefHxfA0aCssm7l81Gs+hjH90Oajfvj3p//jrxOB
WnsAbciO06+YyZCraLVxGAWBGP/zw7/PiWa23VgOP8PVsv7vQz3wBLBgKW5ecWoLFPUh9yWZvmbx
F09Ni8ydVIBBllCZ12F3MKKBDl8EczxUKGQToRXbaZCQu5v0NDMqt7DqDkMYlnudrpOR9WsTN/tv
H/q5ukq5BpbXlsxDmxC7tlGN0jqokWb+x4cCgeqhe9jKZB2k//EhRl6Ah6beJy1Ylmz9kBMlfTBq
2MorlygfBV0xzSieZaJe0FAa6SmrU93/N+3+/yLB/6tIUFH+ryLBw0/T/sz/u0Lw37f9d4Wg9p9t
WTUtwhqBfNqa9b+oBA1UgnxeMAbFRc8//HeNoAJmFFCtUFddg6XpYEHbsu+i//KfNPGf0fxbssy/
yLoiK+b/i0ZQUa2VMPq/aths2SDcRygEiPOPLLH/u45BrRvwdb3R7AhqcljaSIvsCGoMbcZbSdOM
Thty0isaDR5YTkOwMYOtxACSZxPxThrU99DuXvqwJrejS9JT0eIri0cOlikkmM0kWprgWZl47YQ4
WvQmqX8TcYmxfGnKyfCwA5OLZJgkCbXpvrZNBjAfyZg3RxtzwqbMcXyV+QoF74bc03s732rqOhCJ
tflW/wmU5KsRZYJoSGWlpeFf5Hg3yiZ9wxiPclyywaa1A7Ekrb1GvkqSF40SXbGsehZF113EkN1F
RR/EGFqf+pN4KoCakiy/oe6UXOgtsUOm4y8IaXQ7DDR69m9kHg4T/kOnM4kCFtj64ZQ/DbEd3PtC
/0ve2mcNQtovZTE81yiaqxriIYkiAgvgZulnhp4pyz+hRYlzbtBol6qWnBNY5kTEYosR7WoDm9BN
zGWIEk4v7smiWHh/iZkyOGIGeg3UMExyvwnH17lv8l0x+iJARq2O/OTKpOsCRQ4p54rNK7EKDlL4
EVZ0vdn7743JjCCy7mWdEPgyYoNh6T8wYZGKKPbNqsE7q68RFQo0onLpGMuD9laYUEojysWiJ3kT
fOpGatBnRLNChgaznII3EVYkreEsLAb2ZPUTVzkRQLgKekIIu1HnDzXn/bbrejKYWvIOR2w6U+5Z
FT88C9JjppmPzu4LX9MgNHXlS4lTYyPlg+a0DWFFQ8gelMsM+tfvGE1SU5MAn4lIEJvZCZ/LJ+wG
qCzgTM47WeXtaGyUq+2EvGTQAcI2b7I0cVHYnEDgbEHPi+1k67ulX96KiKh7A3eVSGjrLrPV3Dpi
Isc4OCuLhbs+7U7jqJSePqvjljQqDmgKBXuajgc1xS2HNoaUTd7eIX9VrenFbhoTl2zFBCA9zMKm
jYoxz11GHg2ilv1Y0U5wgwjyCHbpUsORNQ5ltLypE7dao2c+9/DkqZkaOAHikUUcOsz4JPvVey1i
yDjBuQ8hzXgUYYz5Ob1b9I7UEseU1TeOOWrS0xynHwUBkWhaj1BRkeZ32UUziIU2UFuOE2fm1K4T
mpkx9/wwfpnmR5Uow62X3g2itdeLuhzIeuGiYgnAGSROFDkZGdjRR89R56CNy0IFHiJsovYj6670
MSmWb7WVehamAB8MaQHrm0tg1oWxL5XmFnIrnAQKIkbdwlOoCXCqMtNvlME38+5aNj28eOgW6EHx
7xMVsJyzDOpwRPADyq8KRBrjKm1ylDhN/RL4tm8zdRgrbp58hZCRVqsqy67Jq5NEMn000GjLtInW
c97EbocWryrtnYamBG3Zp9IZ10ZjIYmb7MaxJTzxq1hO+ExjsQfKVbQ3oTGumxvbUawhI1QaqqLg
klKW9T9myYknEZSvo8GXdepoeKlkIqVmSLVQ22VhxoF7wtkSZBFaTdwHaG6YzSgD0mq9uk4W6t2p
wAM95NlXjIXZyefkuwwREuphfU8hGJALSC9rWQ1xSTPSkV5IMrPalH5LMUmcRHFmKv1O/w3JRYcn
z3UW9rKbJ+WwWEwIjNjOTlBQ0Z9aEeWvNdyglNKVB7TiDo2ubbNSvEnmyC0qlIVAVXccpZ9UTl/D
BUWWIg17LWfiHLUtSV8YGOvyR0CtroLCOKoyLfUo/pLWhDzYjzu6kyqJjICD1DL9alqJIIiQ+L9Y
28qYe7ihgd4aFQ9Qo6ZPZQfyQI8CntMpR3nVCw8b1xGzUu6a6xfh8aO7VBS7cMk5PteZ7aeGAuJ1
9TQCyXCT3UCT9lPVqC9CTpKbaaa2QJp2F6vobNRmZDbcCkXpSvsioN9Rx8hGG6vuz6liX0RObT+O
ATKJsgq8vrBifIwjeXxli7g6Dn8Sqdr1/bqoxt9hNJzpSAwOgqZhKyml24oZQa6UU+aYcc9on+zZ
AXYASVAsW1LBDLgML6mMBsjEUQ4fT/zGFkW1WaqDvxTmo61kEAVY27HkMQadtEC+IFOjZMxbt8kh
XeAIVE5BDMav14bMy9WuflZnBi1FJu3CproiQ6uerEGKT0WGi7rNNXpMbbclZ+A69WQcY26UTvD9
Dzn45GvTVmiV2FWkUqpRhknBdehIxdMS5qlWDEcuFt8TXulQUoPz3EUThFz1d1ET4xQQVewVKi1N
Na7bc93SYVxSlqaOx7NQdcqbOMYbKfpjW04PmfgSYq2M9TbY5VFHK5NBST4UwBjWfatnHmMn7UWn
h0Lnk6+ba9Y6zsUSyoKoNC+R2eMvIEOP5u4Xu/2KlObLpny4Tc2fgRArGkI0asQwMaaW69Trm0lx
rDJ+sUklQuByBgpOGJOt84Lj6LWtm8jLO2RboSxR2qwP44Ioe6hgQjRjACgaOaAhQrdK9WWnDxOS
bKwR5qQ88KbbvpnZFytgUGE3b2orWc5oo16bw9xZeTzU1LLEXbwOa6ZLX8iw0s3gr9CZHaFwpPE4
CrwCY8s0C8aLzfuJYCKRd/TYXjoJl6bW36zJ8nUzU51ujFHv2MafRRV3tiHyPDuN/iYOw22Pr9IV
OkqBLh3I8awlymKcoK5olV82Zl1R5kvSzxLCzP6SJwpeMoRTccekWcmbh6Z13BistmlQnVolnT1d
NCB3Z+ULR+17qdvqCZDQv61Mi4ruoKLAkdYkbmOsLZKiKa+VtXsiq36hmcFBiXCTjB16odlGahMz
rEwebSwTZZgwm+766G7r7QX5bOSN9swL4811/knBlpI+XFbp75VEGTRKpbGJhUEgs3hqaIqfS8Xw
5kg9yBGxdyxynE1odbAwYItTezer9oq6NfU1VoghEHth7CQmbaWqMsuTNJtc0H6cHBmS0go1Gfds
iqiwy7h8alqVhGJyYl9oIfwVi34zyXh4VozEa9pEvOTFrewQ9VBvt8wQ4/E40heze+NUsjfn7I0v
SHAZ+6adzVybFFVwTxg5bUToVvxc6XXP0HphRQW5pDfVVjUZYDdCs0+0fr6ToFhuaXkiwlW+9dMh
acOB6E0+jFXyOk9zchmtdrjrE+p/NtxhF4R15hJ/ssD+DPCFNMjfYxAvBiHPt06viqsksdGXqDFR
jyqsgTFvRF3gCa86A7eIzKZtBHe2xPKiB4HshUNUg9qbLEJsVfgYOqmXIoHzAJUdtEKg4i2plwex
2bZLAJLktv2ovKykQzvPjbtszMgZ0tSTC6VFZLd+yobjX4xycZxpXRhRp9/TkIejrcuB/OqCzsVY
q/5M+9XVsp7RdNRNr4rE46tkgCsMED2cwwGpz0T7RSMXV8VPUNV/28o2tuqkFudChtkfVmaMQEk9
NCQJoMtEqHOIF/we5oSSY5RxFxLRiDR4BQahtiwXV+K6bU61iMSLoixk1JnDa5YxRCm1ZnbIY/OY
FV5nK32yeto80iIdqhFvdAHGbNca5uwsY3fHDQbwB6W1OcUWgI+9WQBAGXtinRaiVtDMxW9ZODcI
Rhjc5lIdkSLLDo3eWUGzrLyPMiPeaKx9Bm70pvuSGRLAIklbO2aDuutUv1mwBoQN5O6e6YF9LEDX
TOxae8UuXseNNPkp7cWwinZGT+oOwUNM+4xsVzAyuFBwXAv6VblisemRs40aKkdFk9GCZjCeVL3l
RbHQCYGkkdgN1p0ElMwbY7gwS0dIi5GHHvz3+VCrylfGQoFOscNCorXQO0392PPcdIWggUs2t4eP
WIe5U+P1pcOTfMQ9A/Km7LEXwf1wcYUTK2AytJ36bpuMM5S5afhOPltzya+cRdCocDODByHB7W4a
NpZ7RqTbbj2hDFJ1alTrXuR2/VQvhQ9s4YvDOVrrxZa51P0htcevNq20K8vNEd995KTqqK02e7SL
SticqKYmxZQ596jabpDIPsiR8tlW+ptHKJAnk0fArNObnKi+asx7wdlkI2z6daEmfgyTZ0Ommszb
Sd22NYpSiXlBPl6B2MJdVnl0mU3FkQYH9CM0dHw3cesPJiFcHcnpSjgTwM4pbmsUyQ3B7YeouCJ5
mpruAGxGE6uwbAhBJ8G2CIbsFpTDSWqCT2FSrMRTexuKADv73H2H7LvLaAmny/HLDBYK05oCNa1o
Ty1ThYY4ighEH6zPuUKLM+AYWKmPi2voOJIgmW1xkI+O6FITfR9VhJwJ+aRykODVhQxp1KQ/kSe2
DUfJ2rfCy8JQe6k5m7ANIlwbBWfZMP6twtJT22Xw6zioNjWDqCr6tqzR8MngLR2QxNMuMfVhZ/Eb
ow5l6w7SaGSsVcgbZ8I9ju+X8ra0LHeEiuPYffCariaDIW32E+mjVFCjfWwmsmH7qOJEKc33YRF+
gPFhu1pRdgGAlLGy0ciE1clUyCwZS/0hVI302Ei96Ex6dmkZPsE3wgXVdmf6mmtQ2mxtdR2CSmcT
RTUu5hNC+ZgbpfzD8eBvaiF4wigX2ebOmmCoMO8/ylZ7D1fkBUc4TMX/NCNp3+FFh3Sz6NKbURiS
P/JwIT9guYjViB0/x5GiN3gSklpBqKiwSLYM0EkypUuOndlXUgTzphIxqrJomi6qem4Brp6M5ssk
UexI4NdZq0lTT3D6FKoZXQqVPA5Oh/Xejlkf+noR+37spy2tpdGxAo7UoiZfSuWUl3ZnTBlnCFzQ
F0K8eHFEVpNkMcwnOR1WF04LZcQFIiGwDXv7VdG1essB66dIqq9FmginiLhPVJ7YbTRwChu7mCzm
hISC3JbvRv1XNHqCqawvdgyl6PrjN5Sq/8reeSzJrWvp+lU67pwnaEEy4vYdVPrMKpVRyU4YUkmi
955Pfz8gdcTa1fu0mfcEAYAukxZY6zf8OL0oDmUryE/1PVF/qQdNui5c4JUVhn+efHCpzmiZ+zTi
U44RHF/mwLYuhY22nIktK7IGX1CQqGZRIlRVlnsRbk3vae5bcbR1GPFZA7S6iqabSAdM2JcI0QxL
i7+HzTh7CZvzNOyqGnTB3F6ylFc5ozBDJ0wYRigJbdFOwb6BXK6btaSnfWASRVKQr22NO+K5xuM7
KX/HxPUjX65fw8xfIFL8WFuCDCwcM+K0KNCE+IhaI3GqCTRjWyIc3Y2oPGq6/R7vDlzLbYbkix7h
Ez19yiJdP/TddDAMImhNR1pTX37aJjDhWMRfAwbgOJj7GEzN34YOLA0G59X2MSkD2AQQb70CEJSV
MZlwWo+3xmK/DMzD+6Rvdpao8B+JvtsGtiSmN2lbZDvajQfeYWe18X7pGBoy9duVeYgnd38vST/o
D11ENiVHJAnJXtstpDzDeUANnKedPPcmqpOPcctcpmdogMxFCiAxJStQul+BpDRf0vvC1gEXlqCc
MkGketFeoo6wVBt+NSx24DPOBwZdbo0RnJiPy4iLEN12AH0AF4I3tCmYHITJAsCaxElCOGsnY/jF
5NgofPAPjIVBk9XqZJ00bRdmyfclYsps6oRiUH2+FFhnbPKeZAPxNcJoVfA8Owve3nH+Sc3iEoyA
tshNBHzMDks4g+kE8m5zntVUwsOtMMwYMUb1h67Rpz2sfR9hiOkcLY8juisbrew1FL1IZqPskLdk
TMMEN3NGE81BCnVVctyPNDh3UR1cmJ456Onw+NaMCmUMTV+wesoJ1eRuUR2RRAAPy6d/19ajQfIS
p4S2s7+jt8L0ftTPdsQcuTBL9Avyk5u9xyHoczOD6dNdpsRFDb1BmNtQhirRnAThqgMgX3Lx3u9S
bYtOEZnirDaOoV0/I8gdXvokfwjmms82Pqzc33m1javgPmPidDeUc3FA7eBlzProHLTZe7ufM1iV
yWOHFArpNfO2acGAdUy8Mcvmdismgi5+Gs1PuRV/6mvEW+RUI2urSxtP3qUUwG7nsh73vdEjsID9
epSDwLar6X28eDsSRC9t4he34Yyyh2c4l//NYBRd3M3/dQbDgpT+h9q4/dZ9+4uFmpQ5uPs5xS/l
mwyG3OyPi5qFIZotHKALupBKB390DgwdrzSY97CAmK66pmDR7xyG5cqNsFxjK1cmF1YXNYv0hukb
wsMKkamgYXv/kxyG52PV9jqFARqNTAjaNrbjGMJ37DcpjDqxMb4Ji+S25UMX1jgp31gVOgBpNt0m
pEB/G5tEJnKcMHmIt0UubpQaeIgIha1dHTkvdh5Bh2QGNzbTGRjBeC0sO55QSMAGgIDO19zAWMeq
tPrsF3VLGFdWC88fjJ2q9oiLXJerZsqXF/kfAASIy5TnEuGec2XVD3Xej3uZRMR1h8JoWzj2qlr5
bnGK8x+e1AVf3W9cpRX+p+hzCxkUAwhGICVsFwcJW2WGU5JlYlYzooDbLTaI/hwSkLJLWR1716aq
+RAAcEJYjsqrJJSuJZZ0WlkLpwcr1NvORRnMKBMVVSh3lVFztP0SwweVAs1V4ExYmfDirAepHwmY
i1JoA5jhoSyfMrhf+2DAgPXGHmwAk6rq9uZ4Sqcnp2oIvFvtXJ9rMtvXQjUTLKcxpNN+NWhLjpcw
hmiytC6kG0dLpotU88oiBi5OEEidqh9dPj9ovTUy9iiAMPn5XRf194hChvu5HQ4eQnw3rpbyqunj
7pBNg8Q7HYyg0Y+Glz/3OFkyimjejQb47dlFy6hKwgckuuquuSxF2uD7RQ2VwvIwGMY3Zro719Ik
GNwe9jjhaDdauuS7clxw10aETirAq8yzujaJqD9kS1cHC3Qi+6O6fuGCeELaEm/pHuxyFIyOpdPy
2BMcw3XV3jBH/4neDirSQdyf8ezpz6rm/6mtfVY1ggdf22qdtblup/p0PyAIBJKJr2yPIdifHf4X
u3m7WO02NCMobqp6XQ6Ce0maV7/VUT/uzW9Qzf95X8PUHwThAkRHnhVV5I3+u/ambwCgfdAcf4+l
4ptDXU/Bm9P0pgm7e4SZRBBVbRyNRnVoSJll8nGJpbeEKoo/zVSJX69ttbgppCmF2kYtua60bmnH
y2HugJNGDBpu/m63b/rWw1ez9LN4s1g113XWX1N04LY14ARbtYpa8HfrrfvTmA3sG5S2165107Vv
/W9rX9qa9w1zLO5wKQhOgvsDxg0hUCQh7VooqrZs9F1v8IpsTA3W1duq6cXVWZvD+wSZl70panIP
ugH8QWhhyHiMfax7e9NU+wImlfBQyBV9Hjb4ovLgc5DYxy5Aq10e+u+2U33XjdU66odc97C2163f
9JX5ZJ6AXpdIAEYDb8ivwG6ZpWPvBm6ZTAwi+KodZ4KQ8tuqM2PvlWXyNfp2UdUfGWwdlM5+rGzZ
Z5k3imMoZqspSaM+Ca9WCtWqq2HJuqqS6O/xPN3PqUOYGOeT1f5EeaC0RswbGghRv1/wK1V9aj1V
c9pJIlH/OKaojdemWkcVykpF1SJgDiBTTYcAGmcnL+rhrGqqcEoflS9vKTavFnStZPjBFUbUrjvz
hn5d/F1fl/KNxBy0lx4wqxuMKZ9T1Xf1gVFLQryOK3swDlOXkqaNhd2TsMVo0yjid29Xvm6neq+u
MmRm94mZRQD4GT+ooh8Cfn0VDpsucpV/zO8CgD4vRfmtUwuMVGMcXpWf9GYaTro0CFOFqYzkisT0
dgh2fp7kqbJa8j5Va2nnEGjzDoQF6FaDMJM78nJyel5/o83nYS1UX1Q63/VikjIm5nKe3GA5D7Ig
ZW8ciqE9tRLElLagjFQtQRpvIAV2mnvPOY+yMBD+PgjATZGej6BtB7PZh/by1EjPGrzItY265ur6
ztIvJwsWbhjV2at7x5EYLIhcGdG/TWCZDW9vpGSDbmyIOMpTpE5MAMwc9LF7CBbdPvu9b59VLQLu
e63Noi93aV8y+8oLmJOWz+vBXGzJTgIRfdalaaEZYUQIRQeJ9rluj+ZEsG3ChOo9J6o8O5ZGyrSC
fO04CK7usAwNd3FOSCKNwDRM4CJhBMT+OUNFHDIxqaHJgx1pFssNk+lxpzxTbDV6U3Ypqk1crTxf
O1VbLVFFAf4rvanI4wM1nwjdqPa6/NVKaieqTZRKwGLv7q67XBgZbv0gAfiqWe9R/UbAQuuWRU4E
qzPCvr8L0oWIEY7WEXsjYYTOyZTLVWHJkZeqtVYiKV2yrbZc1+k0nSVvVl/XaQQZVXPRAyJfeD+p
Yulj3qmqyl0GNb2Sw92/XT4LxG/K0gN3/9d11Nr/jT61yvUoapMAA6zQD5vdejhVW//qMI1gKuec
IIE8EepsrX/3TVP90VQ7OMtjJ78Ka2HIj9DaJNVQngP5RTG6YG81k+CGlZ+WUn3N1hVVbXIzvmvr
Nuvi627jzMJ8588BVacLLIQ37l8Pq9b5l32CMfyGiNBeYMRGVIs7XRVd2LCrt1XVLshbX1d6u7h1
HC7lv17+aqdvV33VvlZf7XsyJ546XKOuu/4Py9WqS1yWp9b48eoYf1/9+yOtPzqdjWfyj/glyJPx
ah/rKq92oVZ621adrza/Ln+1Kys72C3zrkRLzVdF9qeZg4mxkaxECpU11v51A9fWoYQv2de1K7A7
E33tDEKbqqolfeYZ10Mgulqcc3R4GKqeVTHhOHYmc9mc08SGB62qqlMtBpfObHhdU9VwmzS26JrX
UEH+LBa9nCyr5a92ZxZ5ezbHCsMYVVXLr0dS7aRZnpcKZnPb9z6xIfm71Oaq9mqf609aF3O5nzQD
ezcDNwmAKOZH9aysT4Rq2qEw4Kaq50IMSaVjvc0DqNbS88oFOc8ohM9pcR6V/UqkRkDoJP82e1E1
kH/Rxscwe+NONepa0LK6c1J2vwttWHBPVO18SR19o6r+z6Z3YuLUcj6byWfGlsMzgC4VF/SfzXza
J8nZ8TxAYFrfnlEl/cpghwjCbAGNASY09/YPMqgASmTyrgxBib8PczhnZT98hjWZX+IWpmVn2F+j
2fZ3am6dshsSfn4HrqmR/05N39dCzfCXuEEELuQzo/VFctF78AtpyAA3Sq2zsPiYC0k/rpEtRn/n
MNoQ+vkvjjNdWqkOqzMI494xmhz0G/SpRXPAGKX369xVhSLULDafnHFXC6Ll/gh6+X8Ddv+9gB2G
CP9pwK5suujftt/Ssvv215Cd2vB3yM4X/3Ck+iiOibbloFFGyOy3NKmh2/8gmOcBSnY8tEZlNO+f
sGOCebouiKaBFZCw4DVkZzv/8C18HVHbMj3L1C3jfxKyM1wLHPWrmB2ACte2XGGZ/ELufUOGG1/L
p6G1WbVics1bhLUynQGJLDK0z6SBA3QA3SXpKsd0mny6h9Rk7ra2VWenk/oYtEJsVXgN1S2cJPFT
HnLbOJVqcJU1QSA5eQj32nik7jLlNKju4Uaqg0+Rdt9LK0dVjKNH5ja2Bv+UkvaXE4SwaeviGhtT
bccMLtZUExCDeQVaGcnKTf6EfTG06yj/CHCOR9Z60rFCOhYDZCxjOadlvBOz4ZwCSDVaMW0LjKhv
RF19aMPlOUc1DDhpftJIxvhprCM2mVb7JPIMfLq8YhPa3uMYJxc7iCAeLthdpFV5qUHLbGFP9Lsp
4Pk2jBxCLnjnMo8RlS7qF6skFMhE+6GyxOfaS5/aOnyc9e5T5gDVMZ0aFxUMXQZvISOVG+1BixGK
F05wWxeowUFu+QVGJudNcDOhNEWHhz5k1d35PcPpfLyzO0BX2uJ8qvP53kmLR8OKv6JXhnXfmD8W
vIkLM8iOi/4kYPnAffk6+A5QWdAPCGuS9J0Ix8gddlH7CTeYsw1Cap6Q4MBtFDTqCEWklWAxhK/R
InIm2PXlgHpD8VRqJQx/8nDkuSD2WbdRV6A5wFmdXEBXqcgCEhDLBW3fL5XnPZPpeG/UzYPXuh/8
yPhIpgyJnTEBayXufCPgvCcm0jKPpsaLsYXBYoN6mvBWAOWxjcL6B7ZyE2iQ4gcM+onQBfAglLoF
difj+DKO7YtnkQzMyXaFKbDXYre0GakT59yHMSP0am/pMYpyAdKnrjg1UP5gVpKiHAon2JV2/cs0
hY/wAEyYqEfOLXz0XfM+64yfGLtszax6zgcUwVG8hzsZOb/yMJP2H5ekg7bcu910I8YKURf+NNxw
0vkovs9uz43XRF/jsWZy6JYzyoGdtXdhKtYZIDUYrpUDXKsZm/ui+DzqFuIKWAJtyBcywXDK98an
1ORUEYmGu2mLvT4Et4Bn9/J+qvSSxBX6HAbMPuw0EJ1Zsoc4OxWjdp9Clh5ycdZccW8OM3pui4N7
V0w6vJyJh6fzj8WY3mWCFBRmdPe9Rxq0Sy2S1w5bGvljIw2Kaj392BjBJ6vw34HV1Ta9PgMcYd42
5uBINCTg7E4n1otWAgpPdWosoHSTI1K9wAk9pFMmqOdeVX1AifJHX7bIV+TmjYYT/U0ExNfT7WXv
4EPgY9lpeSBLS8yvtqYVn7UBDcNauDd9az8UrsIzBO+crD7mYfqp9mEl9+mxsVobGUELnYf4rvG6
5zEFaZT5YI8L7mQgSiTHRPax6kLcLwCYaOhEgHjfdFVybN6PA8zlznXhWxIGmp07Z6kLWBXwvkYn
fISRzVRZvyB66nBS9QLjEC81oeBW8y8O8CWP7QctIpCXNvF3eBUnfch3Qdu8D0TynXp8044CYIrm
3wCZ6NNTFQ/p3gqS27gOn5DMGBgEDDANSvl/MFXgQpneyEMq+dwACjaOg9rvDNQixeKuNTwwIPWv
pANl6r8r/OaZ9OgTSAsEKQyeaUiGDz000sYleJK1j8KKP8qQuNYCgqq7/jRqaEzo5fhgFvMTdmUZ
Xwlur+TrYMEnz1vxqwWFcgNMs0K+YCITrb/3E25mBDrrrduNP3XnXYAPADBgtF3jn4ExYb6ejU+d
heZMWnTPRokWDdB83F6WIoIPLXbewicl6oP3QzS8tFb5pFfD16niR1pL8c42gfJ2mn/gn289136I
/OI0JmSd3T7/pk1wl0cQR6b9oSQk1tqLxwjqpjbQoBgy/QnHmRt3mH8ZZgEeE/RsnPyawuICNGav
mVW3QyF/3nSdLTZoqLixD1ezR2sHGG8CkcIs32k1/GLTGTZtX3zQ2b3puYgmB6SHUws1oVzgu9Uf
UD7wX0TCu6KPHhLPeVlmvHmwiWcncXyHs9u8c4ADbJYFLSwSQO/iwb6EWXFkhP4Jws1PN0BrsQSL
HCHouIts9zYwh70/jRd3NrA0ypeHOOgvGMbtAGLW/CaA+fm0GUwkIlGG1sMnPUizTd7dWtZpSvMH
Ow9Kzhka233l7JreP8elvTE745BlxWM2ZD/DBNVkQd7HH6ZvHrDdrTeVD0MNoVU+XdNS7y0NwXAj
in4uKFoOo4MFTBeg84N58jhnW7RUBbBL7JH8Y41wTBeOYFvTokeVzH0HN/5lKIgRopMIdGX53pnh
x2lCvAt7xnJA8r/ra+sYSw+V1tU/FwFMA0AUBL+9+TTVVrlx3eEED+p20tKHOWI4ATDEcXnJF3hh
kQo86M7yhFXffFMnYBVJ6jViYr+pfUcQAhR+lx7GRBwr6LG1436aJlLw8m73zco4tB7eeSGCU+Fk
fgnBj2/CFoE0q8GmCqhenGBM8LmI9KM7T5C8AT3n7l02Wh8qw3lPvA40ytR/SdygOyweaUkMCPte
FDel1gLBkkrBo3YCaGow0dhMEwz50nyyl+jiIb4IrPcGc9MUZLJ4MMwmQJSAKFbx7NdQD6r0mz2i
gCFiHD4WbkR8HyAO5ZeW2cHWdSred5NDzNwFbFiUgBYXlAcLh/tmKONNg6rjpl/wZvCy+rMzgiXU
HfornTu3CObgliHFZix1vm7cIZbdHMIiO4rKPgvCeoPgB1fx8sGf8guZM/Al/pfYGOJTsogfUYrc
mIufTjJq3300eDeVg8Ny5J/G1JKWNOKmrbOvWJLA3q+Sg9ciZ5CO3kbXUwzXQMQebCLLl9gxwUWb
5U0VF8+i4hEXef3NspNnsNew3pv6pzW30CDqD2iO+qAgEYkosgwFL8ZDQanxOFgfyoHHNaq8j2gW
OpX3IR7AE+J49Am4XrRzouaL6WX34JLQRSmTJ5EHP4uChIbmM3xyE5B+8ycSeucgtqEJ65j7amN3
Y+XTd6sCDGHisVRZ35fSuLGBMhs+XCH3S/5usC3GAgZ8kSbjjZjb7TN5eKgIuf4JwoEM3nEnBOQ1
h5ZN9NL7hNaPkBiTG30AscMb82zbKOj1PZiuUuSb3BreG1714vgPlq8jrOX9aCHSblrkR9PWQ3LM
Rsk6QnmhLD8EPliqPtIfWhfucLIg0GZFKE6DA7nR0ZjU0smE4hfem9Gxt7NTj0bxzZSGXxCL+J7U
4bc6Xd5FVvLUmck7I9Dv0HcAr5LrF6tFEadFUgmFgH1rou0toukjXluIBS71+8WzvhaauJQQKBFa
yNB0E7c4/6FvN6GBBJA8T8aHsQw/OSXOnXgyXZza4r2LfhevPyS57WdNwu00gUAafIJtEU+fnQRa
dt5VDwEDa/4KGP9ZNIhsIpYD2Ou+dEx8hvKDbx6dLP1RGAbmLwt0apePlje/JIgd4nqOMIkLLtab
F3BkzoUROao83k3slHv5nNdj8By3QGy9Tpfia/Gd7oc9bi5gm1z0DCx4xEnLC26OsqdAA9SIsA8H
QEoA6nTwDSDQs/DAVcIVwRJ+hgFvt+Wn1EBuUNQvRWs/wVBHpyGLvk3eSMRg+DH33U9zEQjjlt9j
H8hapXOuoiB56jWsVDJ8rRofXT2UNo5G0D8ZZn6YnfHWaIKLMJGjhBDxtQ8xwhmdZh+XB2KIVZtg
3BO7n80kvwR1/Svq+MTORvYV3RhiFh6KMQzoFzN9NHrYdV7jAfRCz0wvxjtDT+99A3EMNxLfuwxe
f+EibJbKD9604TuOt7m3CccGuWaRnzyhgf3Waz7//Xu79L5bSRAx7sVd8FiiUIOJnhSY123G/z2E
tdmbXnjhPKHIi2Pd41ghwYXodIFkflBG6a6M4Vy6af04JniRwsREEBj/Aif5MMGknMOQz/8G5kqG
LTlUEUClxiaSfG8tsS8MCPZEepyb2plOMfj/Tdmb90vk3o+Bfm9WVbslnXDq6olJUAtk1gM9Z/a3
dTm+NxtsPLWhRDjSRO3Jf0Fm+am1MhT/+vphHo2PeuV9CarkVksE7xedB8wD/SaANMDw5uYF9jpq
KAeBFj0CyP2BXMpjqnlQU4nnpUt8GxW8oWr/o2ngLA2xIdlZMYp0OsrTDZr8aWd8TN1oJzznUAcD
aOsxPyZufpmCZ1wx0B3I5KjWRrxMJHwA4/HG0eK7voUEE1sTKsfldLRm3lG+j8pY8CUYje4E1uHG
CCPYFc+ajmhV4cLwbWcvOEvt2xHAcpC7Hyw7+ugFEKNG913FeQ0rUGJl9rM39YNRD7eF+ck2h59x
FPwIl/Gz7zrf+0h8DG3G274Hc19/sCv3V51Wj4HngV+Nq8MUVWgpMEKKfFQQDOclMYuTYUy3TXw/
kZHCl6s8eKQK4Y4eDKs/glYGcJtj1NiPc7mLBfzTsKyewWifu0RIwACTWl9HoWdxs295zSRyiSaN
GV/0JWrubWRACNPzmcdt7LaL0yf0utAPmaOfCeD4Pnx2+O6ZYvcC5wHzaDt2j0VgX13DlQE4Ht5g
N1SVLBqagMKId6qZg9ePKu71aclnGLvVuAkl+kZlEVVS1g/vo7geT9BSa9RRqx9qu2wCa1k1dbj1
lSu36izl4WGwJTtHkOBc+5DG7g+JNiGzMfTVWS3wJHxoGAxt3kxzht6s2UCepk8VuOMe+gb/3G0h
EIDM61FsvKWG9TFHXrvTJM4o9GNCChFKCsNI2NVXqXzEmPN9lwJGlwgIkXr3Y48cBvBGGYwZ4/Tk
QHZQ+azMnUHiRnG3XXPOhfxfjtOGW5V9VnlqVatU1FZVlbu8E5nB0eKmVf7jgMCQQ9YUSkoWpRYW
WzI2NXwRPt4jEAv1t7JWQ7XzVVVtjQhRvPDUgr26VhewL6IQ8VEdb2rbaROgVN2ln5bJPKszdz1L
MbKApZMBfJZ5THVW0o5vfguH8dX5V1uoq6PWu94Oqq0K5Fyw/+ijY237227sn9SFv+bw1alZ7wa1
pJlG0PR+Bt87n/Kz+pGmim13IQ4cZke4Y3bq78h2EF/Oouv5tQt3gNpiY8jpBw53HSGQAv1HLL6K
pVwwq5yfVBIcx1iyCIlwQcLCIAprEBo6cyAYli0ZGkI75X848KvfoKouuasbw0QIVP3E69WLI50x
9CCtvOXNEUlwWd9o5VG01nZ6gsgbX08ujAnurFdPDVIFwbxRJ+/tGbTq6B0YcE9bWlRjcJvbJUTG
tT7XgVvxPKjC9FJSnDICL8P+6ieV+vCQNyPi0/K3DEGNZNii7yvdwTO2zXnQR/TCr6vK/agt1c7+
ZZ/fVxhr8rlBEIHbYUgyYgllQPyHljkJ92gHGG/8ecjkCqJeWMFmWFxht6Du4Kl3xuOMnvmCZlnh
EpYKlHP9vzwugl+nAPEXEhiwjNWx1SHVr12SO+wkSIFYpUB8XmYK1KOp7iTVXPtK197JN5JjLoh9
usBzIzd7cEONt5daXxXr0/rqFr1W1fKFMOgR6+WNuhOum3SRc9A+IiSxv17VosaDCkLJaX3C1d9T
m6g+1QzlXagPw74FtXGI3HivltnqZldrrNu/vQVVW101Vbtuo9rX6pvlqvmm73rbVrVAyFQtKnNG
UQ7+62HVojhrAorP5o0Oied6fkzfQW7fxON3NvdQ9G48B/91dcVxPnF3Aku+pXt00aMOSu/WRO1p
0Usg3elj4VnHsZFusKTfiTU+FjksRSRFDd8Ei16menO0NKxTIXEeNciwgJ8ocPRE/81oEJ9VbRdS
Dbl2PRy3bukCizQDY+MVA2wnUbNErf/31cJDa2r0zPdpVi2nTDzPdhJdRlmQUOcroNqBKUqBahW9
vdlg0Nzoh9GaoHD7jggvakEY8qEQXr8XOW/oXD4+qvDlY7E2177JmjjFavG1qhZ56rZf1/9Plq97
jie3PNqNmUy3ztQs+3XzV7u7Vl35c171Xg/9qmP9gete/q5vPbpaOgnnK1QsLzxYrbN7s3Dd/no4
U74O3uwecaNwX8Xdh+vu1pPzZr1XP3XdTUcI7AZSQr5dDwWY+Ghk+peoyIAVYTVYn19VJwnNMfPZ
P/YoPep/0i+GxMyoQvWpmsrLqGY7QaTGW/qgK6SHL/MytcRvqGJWnWEKiaOdQlSr1Wck+gNyftVO
80psCFQxCFXvfZVNVIWvbgCVbPQbFEhKy3hUmRknH/neq2QnZCkm3C2TGpUFHZaEmIZAqEOt6I11
cp6uOZ36Cn1LByS6U2/HfJm8aAEVTt+tYGcdPbwyLmB1LRJpZwfkmRTQWbVhLFX4gpngBP3ma07u
YIfsA9kq+dCqGiOJA469DZFKPOtjHRRvyNQmQ4sBRwZ8c8JtUS/t2dPr9lz9qb3paxrdZRaK5lxb
k8HqjPF3oaRIr32JDrkzh/Kx2DdqhcH27UMEZ1ZdT3DG9VnV8Nj+XVN98WhyDzgGFqZzglxj0zL6
xb1QivD7EuUjr79qC1LuQVkGO5VeU9m2mMwI2GB5mdfs21yhxc/smoixBDvVslA1hWF/02fJ8SNz
nxcEGvmsXDNw17q60ENBTK3zUH/4k9ReM3JCfYqubTW+XBh6gVw9qmRcrJeAU1R1zsmI8E4G35HG
9c8hrtAfllfUVuDz9YqqzqTAa0ljrNornNMSNSiq8ZbXkqg+v0Kmq3Y4J8m+zrMPjkTrZZCwxgsy
jt1pFl8CnWy5D2L6VfF3fURgjlrcGofIsNqzggWooisIA7QuGnFr3ywVx/CVRYZdD3D/kKi8Jf5u
hX51Igbp7MZ2+IwkC2AedZ1CdYlUFTT7h8BE9+1KKVivhLow69WJGoNJqjvPmNzxSlwLV76c1ub1
oewESLs5/akug3oG/+5SKfzBCMXwCHNrqy5KJfy9jdn1QdEKrpdIPXke0qUYjoykRCTkDwLnJp3d
+ZgGBSKeiYRGytH5CXQ/grak0qB9Vi8BmYTdKCEVocFpzxSzQ7WvVT9ETFuPmD+rU6iU267nW55R
1TTsgbljTAJMPi0o0nq7NvU+qRekenbwDvOlDQMvyOuzVIr4JEriZ5VHalrk3gQfvEyAv/BmiDTD
hCuLTVSkm+kR3ZYd+UsCzWoplrRQHJBk2YmlQtmVe0vxGkpJblibqqb6kB4l8cAAQt1pkTwNmtzH
/0Ir/lvQCtv0MXH711yo+5QsRpn/FVZx3eifsAr7HzbENdcxYS5JNTegGn9gFZIkJYQL5kJRmlj0
mgmFCawrPMPzbFeSpP6p5mZhH+vwcgW8wUfKAXHx//7vX5zv2jftfyv6/IEPUtf++/8xoV/9BVbh
0AFEA/1dQ0I/LA73V1hFM6ReMQmD+ytG56mcsTicq7Prpv42C6KPY0N+dFo0fKogrffa+9Qz0NgC
s76NMNAq8m68ANUSWDXZGXECwNV1B4syse2TH2jaWbd5/GwbkxYsl3a9eYrGIr4g18g8KkUUOLDR
nO6+TzU2FkuLQ13OTBuXOTQtjaMf+ekerIp3XqzcBxgVDhiwINJilsI9V8L5WDl5umlavvWNjlbi
0KKHqGprodmbCdmRMwEq5NF9LMPkmmZoIFqnqvWItGKK0fa+1NKPfjab52oOfxdhW5nnoEHjMnUY
M6hmmiNdmi2tuVlXVgtUEcstVE3tRdXmAuVihAB2BgFnMBK/onZccNvJQYHoWX5RhW70pDWWQByd
xAQAYppnv9XM87WGqxyGepAil3RAVdLtUChdELJZcHmGRs3L39cee7Sj99L4wcNhbWiZdXgWmcW1
QKALNS2iLps5DUh1BTFmYoNPcst0zOoCg/iWECCWlu9y4ZDPbk0MiMCj3CRN/mCO3ouoJDWrXvCO
1bPP2ZIj+B1XXz0PzRX0qB+DEWFYPRJeCUGtQMAHpd8mdLeep33pvQg1YOSHBlyzN4Y/LUcSDLeW
J8XSmh4+/VSbd2FnGnfTOEO6TruA0xYKfY9EylGP5vSkoRTqmi2WBFVvROiy/LIKo7gb/Czd8mvu
xlYa59iXJrH622Dud0lnfg9HhAPiCbGGQtfNu1qjaTRdsLWc0rqrGmchw8/HJc6G99Jkfkr9+RZJ
CH/XOC1KpBpKx8RPuDuRztqPmd8eR9s6tlWBI03kw/LPm+FgIXuLJm2K0JXTjPMB8OZhstF19vQI
BcB8vAUVYN9aogM0MLUX0prOLURecXA9ROTkMh+VEELymGUEyJqqFUQivJPZaAeDv343e7N1Z8hf
3bXRRzQoCDwjhaOWLXIFEeP0ZjruNtKXDyJMmkNHyPlmhvN026CYc4vGFOfDychZaC/u0oUwM2oD
XgTGXM7c3wlE54lv2IResOBz961o/9I3Nl+aKH0XdyGspDTKL5rp68dZa/ZmwVezkdPNloMzoJVV
1bkWReSSroTwxaux2zgSr2XYHDnp5otqmXJKkeqYi00L7kXCDJHjxSuzbh4XJ/wwxQSJuTfMC55h
k5TddyYeFgj1OCkYW0vH3gXKCepJ4fDOSv3p3DsLGn9dY2/NOmZ+KwrAXh62qfClzlXimSCa8q8q
HDKS1z+WPsRkFTK9xnJUtXIZVxlpedRhIi+bl8zLBrTtJvT7ZDFm32yHK4dRd4fAArNugAmcC9xq
WzilR9XlN6jlGQwodo1lNDteCcSbJboBxeYI6S/ytnoZgtWsUwRW0IUBkiu/6JlIXlIU4HaRHIIk
slBUCVVTfZM3HJI0Qwsaa9GbNsChZTHEEReB+FgNPi5EFaKTbuB/sxoJtZUDRPWTljz8ZsQNvpLq
TPYjKvUQFTaMz5tzYWdbwvtEmnwXhIuDIwXgwWYHkxWUDDf2ps5QBdYJ128sGVZEm413w8or6PRa
nESwV/SRVi90gukWUt8xwAAnxPkH3ZreR0hLg+c1JN0Ha5nFuSaMvzdLUq8BJx3VHfJ7GuoqoBtG
Ihh6seNTyWXsLB9tNUFucbb8jdtC6QuL23aoo70Taz8KCcqLCf/3hXOEc3oNvwg1LVQRJxXUWoOn
I7bKFnpT6GpqekSGnbipugHWsF4L3LjT+wr5Xwa9KhosUCoDZCEjyqjv8PHKQDcotkXudjM+C2RT
tQaZR7sgzmFl+AOEnTUzHTRf0HHVd04f2HtraR/dbEBMc2wthOJIEn5x2p+hHPrXeTiDypaDWHwI
HZ7UAsGZzWRE1ibyxK/YS5qdWjMrkbmZKuSE1dpg2uZtEOA9F+AF4+YJejOjGYN06vbNfKpJZkMc
HoG08DrcefOsbfEr/YSw9FjDKHrz31VzuEZdl/BubiPvehrahMyGHixHdVJUoWKUziRuM3P+PhYG
qOBE4HcFd3fnVPi0AbXUCScgKZXU0SbTl3Obyhs0dUrsvpHxacz/z96ZbLetZF36VWrVuJALTaAb
1IS9SJGiKImSPcGSZAt9jwACePr6QGeVbzr/zPwfoAZXl5KsjgQiTpyz97fJAyW4I1lEWu/vp5Ny
LZrAmkGbr5B7r2juB7skeM3E0iwd6BQSzc8qmJv5NwsWww035qCQGJizdZq2oFk4kVMF6H30pHcs
EBKT1dpPhmZRKVfSyIdTOZ+2b28mGkO0wuYTuWvTPvDJReQ0FfXjr8lEDpgoSeNgl+EO32FD/tfG
lHaSj3rYdJvb8nZ7c7Me/X735jzKY43GYOg2q6gM2Vvx1d7u/lA3WA1uD29vwAlBqghcG4Fqd5+E
TK5QT6DIUMGwv73pDEnnFJ/pbQ3KJ5b0CF1HUZBp0Jr9Awc/sh6E/v2X42leb2+/yx/vwgXTtoWT
b4iSoSAEX4kO5i4AEUSrtx7FYvKy19aG1tfPwInbm5ZI1lWb84yUeijgJdX11uwQH1J/oTvSooMp
tNVUVGqH9kkLnFRnts+VGYmQHMiee+l2b/6aFAmHxCAPqMGvPvEQ1NpdNSO6IuycA5KBmtw+vjD2
6EO3rsnCXFvpAdFeur317G/DinyaTa6/5xa3z/z+NHYnrAfW3W2m8fvDt0dJIKo7t/9uzQ0P2uz2
bsD3eXvvZka8WRV/v/vrkeWkd6Q2L2TthLj85y8t05D2+u15rGyn7A9JXW6Ztthbi7+4MAu1F0mm
3yczfMyW/l1fMb4N3XwEK1r8JD3G2BuaZexruLobw/cfx7lvkd3aTPOjZH5UxLNd5/bw9unf/+a/
+pjbKsCFWpguf//j2yPQ882O0evq98f/+PrbJ5y5V3J7JFWtwUawxK9br6ryeHi43YV144CCJ4F6
LtjzZKlY0KUCzR/o2U5ZhO783kJ/v3t71E9wnRa3T9/ev22zv9/N0fbl/TTuO9XE4Id0tf6L2eyG
Eri9P8z3kS1gxeREACyiuQ1we+PpsPK4uID89/WwHMA/3N/eKGSvK6BXrEsOyeOVUalFwGSIHZkl
ej+OssdPWAYtdCwmDiM5EZJc39nW4VQEGy9/OTz+cHz85VN/eQjfbNDBUNIYuH1VsZY6jovJZfVZ
31op7Sw1/93uZGbV/v0zVerQQ7x9ilNLPbOcaaLfyABG5JT57vZwvHWGf38Xs7VRULmqzw7hPIYq
b5ML4zYt+fXN//qR39/yD2yEak3vTpLkPffH//hXEfPf8ddnfj28/fRfv8jtn97ej2uXf3V7/9dP
/P2t9KQgRMB3ugJ828gC8f/+sD9+i1+/9u9P//7u/42PlfkhcWu96fEuB3dTMCLMSZcxShvTWdVr
xFHTTh/GZ7I21HKiJbpSRn0Sic4cdIAR0U/FNYlRt5Z+dQUaB5HWJwyqQKkNF8I9t6mq3jgKf1Gi
v2PPr9cT/ZlVDcBqA7mb80cJ2Sg3CeiO2+hF2fAMJZnGe8efYPohHcwDlLRt64zrLPa7TVcCDCxj
dhocQQvQVN3C6fvnaUCgJmv91SkJqkbWj2LIPYR4ebQobmAhoWZhMtRvhOIUMMh2k2lsfI676QDo
rWvq06XqiHAmsocJdltEyx6qxrYqup+EfcABU4gbI73/ZnYKdTgxxEmHSKdKaEHSPhNNswEU/N3S
MnLiN0RjSQptgB6ToxHhKJ19zu2yS9uU5hfPW9aKQ1l2kqUvJvm1K05R9GMYPzI/2CYW+W09DKNN
WESvXc8w2LWiO1FzIC1KRWimtbW66sGowo6XigQKoEI/4IKtKt23t2ZARwLF1SZEVrqWTfeKmPyH
TeK7Mzcw8pG9lS8lVGa8pAr7ZbqxG3zhbZVrS5E56yizPuAnPkLAT699/gHnbS0puR5Gieqjodat
CdtAO3OuaT4yBYDUwaOGuLqCE4eQFdGp3ydiLVaQoYjYSDNoxZkI7xJLAbyLuq1qUNYj6sZ8wQSs
yYS/9b3uXZ/aaKWa8NoqPzmkkEaWNE66VcXxcV3AttZE6iBRsdcKvPcmriLC+CzvPeFK3yfs1Evk
t9NGj+LnSZG84ZoBFQlkfocCFL8znm1n9qgHe3iaCD8qxSwxNJ68oRFbKyvvIlKxL1CNn7wqO6Ft
4vQeEiaJRpvRSLJFuTSsJuD2Pu2MVcBTvo2hVN/A7mEu7wsSxX5ofXvPf4hdU7if7dCUyyhmgWsF
KdNTxDIZU2DhySC8DCeHLUjDmfQHnwEhwWldg8k2udf7cXzwRy29y7XsBHptoVquV8NAxCcqZ9sD
iGOm2q7FAL7Yk5O1USbSOekjEU8EzGuB5LrrPm7TB0931d1QvcKVZFntIQpaVQOjzFtCpiSkoOjs
ozeRQJ2BL8UulOKaMXtrW/fupVhayahvtMwItoWdvtWW/WG39kXgPHiDPvFasURBzyLi0avxBQ5q
arbmNPRHXT/GrRhxCjK/ECahiiNwbrCRiyBo1KksVgLM2XJIjUenlO2ZtELGQE/l2DoHVlaolhFr
37N7X+t+emmq8q4OlaCBpeGBMK5FHGyyKNr5lY9hIAGlmIdOB7yoY2KTEp2JN/9HEGX2KhD+k+1i
ZK8PMmnFVgAzXNSQMBYxgV5s/xD/HRFwu9kQmIlogMtEw5xc6xzfBpBBWLyB/EmRi2tGgccJWJzK
nPDeLku2sXQhr7f+PvciInDt5FQHUOqdMP3OMJo9wCckKcoa9GGsfG5NEdrR9zGrogHYF7zmQZ8g
jGbUDW80GvSnytWgo3QpogIosV0tDqmOx0ZTwlokxgAVPm1/DJ3fbgPWKFwUYA/jjjOuUJyiu/YE
cOUc9pazAWU6lNCOZUpXCqXcyjP1H7FjHuzRQv8yxO/TkM1+D4ycjD+w1hjBBvjqMTCbq9XY4JH1
sdiMPU+0ee377KuKgSZ4fuPuyh5BM15vUb3TpuBv6klBFUb6zQ/UbnLKZyNyYQiVKfYRwpTLKcq2
yayojYSVP+WOt/F9f+UZhjxn7n1rMe5oy+zSj0ZBqhPq0yHssnVXxeXGJzGxSnAERAbxrLF6l+Hw
XXnozKbhpQuzPf0r5MIA1/y4f9FGNDE5LHrVRodRUw+gHj/6YtNlLDWxm+z93gGrXczkPdLwlP41
RJW+Goz+y8Mhm8JmpCnn9qh9uPxi0I+0MqeTMT9BhQf4HST6IlIIbr1UMPPD44NDpCpWlVUg46E+
WikZf1TD2sOouk5kvx2gW1IJo9kMOXp6bFXZNvPlMbN0b21BAEVkLaCHFsaPsZjpoPGbEBhaIA8z
ZW37D+g5pNoD52zNFBB+ZLSzd29lfu/d2gRYkLqIjoibwArhSHEK23gd4GLn2phz44iz70gYw7SV
4kyNvgn7OOUBJjuUgtGAKEgE8huxjvuS0/CmGeyDdBznZBTRsdHnrCAfK0qaeSf6zZA6clxTYejj
t6E9DDenegTxuGMXRnfXAcF14U+ayUQMdoL8KungsjpmAU4aYxKmmWoRI+NwYsDULT12K1LvwhSk
oPCKtG12bSKSzDLN/GmW59CmDSXKEeebGFkKr05qHtr3KkpeYGC+k0/HvCkgq8GYeiK0VHMaAxLB
pzB6ICriCP4Pwm31kBfG2ZsQLBd+QvKTptaT35XLsAuNu1GwGEdBvZG99dLVWJ9kxL5MA+EiNOvF
DVgg07jSH6uwkFswRBZtHu0iShRUucTe1RN9JTvSeqNSkLeQKHKYfH1LGsw5BThsuvF8QUz30G3P
qtRpVvOS5a57N4YMEgOREVjlugetCCMCuysbUQZ5o4Bagyx9oPKDi+q6LxXwLFlEZzeu2wN2PoLW
MSlUeJ9FTJ50N5oYGukFRom3duawqcDQMWB2wacRqWc58TxqSV0vs4CUdPYxZACEbq38mgq2Ny+G
be3tMDlNLpJhjcwaPUJ2XLUkshtJtGL895Fh8drYNck2UYJm1Ccw3bK99yDpY5qolICW3z7oIxR5
VRGlYLnbBDhyaJfhT84cdPEFHKTXRisuPlyXhSHikZZwddbj/VCU26Fws72ZxJRPOnaC1LQ2lRwu
nHLZqLnrGkNjhbMRWiP/JtYixEpvjM8c9p5Ks03vB1KpBnCQcEgw9Qn/GM3HkCm/2Jw6VykhA4YH
pHG0qkcj1o2DRjpvVWiHNiEx3GgQ3GKdxUE11dWj3zf0mj1i2UNrWE5hRcJPXR5oiUeI/KhuXc58
2pvm0oFrOXstUzFiIU29Dd2m4hzGvktwyEZ1pf+d5YgQZor5TdUZ/jqTyjj1DXQvXd/7Pjt4bBBo
W/eFWsssZgIzrN3Rtu5KZIYVMP+za+n5WteMZkUPPCa5vSKjmM7kTjgM2A25Qx62Dou8PGDH+HJt
ko0le9JKl8VnmYgfsUatlblSw0hDQ2jIdPUwqGGdDs8FJeHWLCtn7WTyrhr0aFmiDNxZLA0siL7+
OHTqPkprVNxEJTqC3m42+GvKJG0JRrVZcoZd5nZ7SkXUcPZSw6LsaVD6LsnJmt7G274jpDUWzd1g
NMnWcpps2WVVvCU50MkssezM2NmUTG7YOz6kk1ebKWNVjk1SOuw2uE9IHKPQir7i9pgUxiZnf6WM
DHZ2Xl0s58n1DeM5aMhgDgfyxzwCQ8jxs+v6W9vTOJedeSXgCLm6az3mof1aWe2KBt6j4ZFLXSLs
XCtjCleq9YOVXk6X0tR6ol0JUdV5xsdI6+j4gF0B8r3L1KGXqVzYrk4zWV2kM6AmK4d85aq9KyOi
RnJSbxl0LjsdnX3hjauefAHoPnxICzRSaJrpirucc0FgrgeL3EvsyYx9tBYXAZM5o5q6FZ4RShjm
YhhpsGtGjPzZbYYueyZ8hQQaQIdW4RqrHH8F5zEPJHSMBL+sTdp2P80o77BTBYp8Ywlbzd+VjWOv
GpfpYBqVFT6GOgORjNIjQwLNKQe9jUyIus+PpMHGSE1sJJItBt7BetAlm5YS6RrDUbJKYwh/BPZ+
J8YjXFoSEQ9M429Nl0gWPA8PgSCxr5HvjuqeU4LqBKxmVU/0GAy8XcG0bmBhLaxRvY8FhtLc9F/7
PMH64BI5URG3KifCeJNozLmyhzWNNCiFeHkYMdHSpwGUe5jMG23+K2Gz2slDUG1dwtBJgej35aGP
4w87xnbSNxgkbfOKOOirmdiVbDKznLD/KcbplKfzC+hUd7xmHNuIVsryZiRJoXwBnQuYO/df08nY
Vm7/U+bqxYzCuzIUW8p6mIXReBf6FMuF71z0tjhGmnpOwQ06mdbtO1tuSR0cV0Sm2KmeL2yPG7JE
7L7qLXUsw2FfBkjklftuToB2qyH011NlooEKGTSHNwt3WBr3Ugeq7Ti1OnTixGgoBMoIeTGa8hc9
DXieZseOlVsQSMYHzi50gmzt0FGTsgr7tGv0Tl6nwipPnFLMlHCKduIpq8YAJ1ojyIDoPpnbfkWS
LOh2ovEYmlzajnhhlfhB/q29qXL8uX1Yc2NE5qLzWbUD2yPOUhFoqPVsoiEmPibrWJEZLfh2v/a1
+gqlqN+sEi30Ltw9g12RLzYEhLt6DPSy+Ic+RRORRPa3cly2Iy6RIm3dlR9/EDFJ049rsnU1xWyF
jFfY6/RHppiEGJqJbVN+RVNNGHk07qJ4/IB6Yi7rPrkLCDxB99MXOyNqJCIyrKbamwxnXajrnqgR
Xq3OemrM/mwV2qNnxA9+wquUJyGt1Hz4tPxpW3fsTxzka0kwUhxHL6EbYJLFaGWFqbePRuK3HC3i
hByFZ98skSXlEXVfVFABZHIOXya7J+4EHWZWtRGRiyo8OqX+iMab6l2qgickYIsUOu6p0u6I5WF2
E43YkvSxlER1COM+pcMQ24juMnd4t+r2mye1ZT45ihkZKpdsSK6j8R6ZxrcwTxLsYDbI0pHduRPL
uDfak+FB4iZOBS012ZGufahidmUB9hw5BVkC+oHuE0Z3tPG7rNXrU5+ppZDyJSaV69gMs0aIfdg0
P0pJ1ksqSWbWOMbzaLiMlbsxOl1f92n65TfMp7Va3wcuUszWgvyNFJpa0xqIIh8BluadQScRSnym
AR6X9oUkqxc5fPkRXW/HeBlIZVxmnvdds19c12GXs0iwF9Dmg4zTInOihStZAdyQn9+QnLlk+HUX
Ve7JrvSaoNzQuC/Gnn9EpQrSlsqBuApVVvHSaFlBdMAtudeeI7i1CzIeWR6Ssw8LPJT6hxEGzXbk
V1hWBisfv3NkeeW6ZmZuUI42vn6cz6hA2QPyIIyaG5I/SenqVSLIXzi6sUm0Ob87tCm/iURZVN6Z
AOF4rQ3ZSmLwXhuT/5K2zVeXl1+zpsTO44e+wLDISSXgNYa9e40G31uZMWqumCRzW3uz4shHmGmP
Rzf+FFl+tvPJvqunhmhf6s5+glpn1tZRb7UXkDdMiZ2iWBH7sDCueSCXmBl7FmMMfUYXfWo9MIUa
nRWne6IOqmc2zSNBEY9uyOWZr635dTLSxF8OvcXfiL9g2ddmQx3N1aLPbkA3NtchbvZe9y/WYHwr
k8zfELu5spy7KnGSZWS5TxEN6IUnjqmNxCALGA6G0Zl+HEapIT27NuNTZBZ1Ozw7Y/Ic99MFv/Fj
GI93cVedujbfNM3JTs1vhKQCyYOvUX/OUPpw0M6tPXF5afcqBtdQTO5mPphOkOa4cSloQ+PBSsN3
M7BeJoj3+NPlVmL5TiKXbBBOCX0+25e1Fw8PfGXrxx7O0qKJcYiWAX+uXZOvOPWPJq+WFYg1di49
Ek/eND3XYoa6f2OoYGUUiJxKl25CpGKXc8WQL1guPbtZdUS2x3oDyt39jlGWFoJx1I38S7b+d0vK
j6L4GNrAxWSj3+d68MIY6bHWasgGxZfJL5tN1VcYpU+ZXT5j/ZgQypEVDMrvw+d63rap/FZQYBOF
xJKU1GO6sLryPUuau6Zxn4qYEZHIaBSoOzEWq8ysnmw7OTSt/uoa7dPg5ptIMSouveDRUyRVoOP4
Sr300Q+vg5APZqsBA0kwomaflc5UqXG1Q6bJDZIRd6mHkdg0fZ0vbcIgV6ZRv2rk8Uzxt5SA7Tw8
WW2DlKkiqDLsvCPA5kUpo4cAQkitWUe3t79sIydWTMzNKtM69b1Jgn3l0EWi0o6qdefG+6B7Jdx5
F4VvpElqd3k3PmoBR0FXR4EWX6b4/8ez/vxvCfpQ0v1bVtIlKn/8/B93bfZe/PgHVtKvL/y/Aa3G
34xZsudYju+Y3g2I9HdRn2v8zfOF0H3D9R3P/UtAq/k3vgJwOZK+GYhu8qm/S/oE307YuuHblsGH
/5Dv/Ts5H6mu/6jmE5BFPUsXFr8Dv5fl/gFJqptQNrnvlzvNRV1C4+b7uCf5EIQ/UUB6UJ65L7r1
aJHR1Rfo9AZfcQgpkruG08RGZu4J6EeYn726f/bK6RCb9psXkvltxfdeO3fqDFAs6TvhXke3xDWv
CUI0j1EOd68kHTJ+JIDhNDArx8qntj3AHd9HD1WXnreFHXpBhOXtjeqRWM9NPjGBmkrcfhw0dmGe
nTIs6KuO2BwSyLMcOgsraCb1q5yObuOhBiGJbllrYp9auGq0BNGADoKmN+yvrtbJvaDxyLJJRAbq
WefkF8BU6glJTlewdrDxlz1LXmEmX8nIiQ26z6kiwWBhKuOcZiQPCvdHz47d+HlP82uYM6/Fzud8
YDJxSE0BWmLY1o187gQ/G5M42S8/h3G8aHXDgCf8OdpEqJAXFNj1grgwVAjak+sARkXPdUyD8hC2
PJsuyRokOD8OenaMu+xYFmIni5IvqVai1iE7jee4cU9arB9wCBxKXz/7gX6NNHtnFeM5qGkomZsm
N66N1lJuN+u2HWnJZ8emi78MzqC+Fr8G7XiJPfkMYftNpuGaCN6gXbuld3Ittc1VenTS5N2wp8M4
8GemxZFe4CXSgzszvPPTDuWO3HCIPCLVPotkPCSgLfwm3Q9+vG8SNDV4x2JP56qIj5XBDIUWLRUT
irNVTB1jZsPWJj+PRuFp4CBYuoClxnbjauNZn5xjN77qGYgAX0RfVs51EDrlAbDTXeAY+MfFbijA
1icYiTXKRuQ5xk7yk8s2mBaZMlZsnmzz1lvaZ++hnd2Hw9r3jHMV2buqi/ZJ0VJ9hnu9SY/zK2wE
w1W2Jpbo9APs65cdRl91py7z01hp0xVG0dEV07NRb5tU/xx13P4GQk9dbcdZxQhfKytIHE6J/bOG
i18A/EATeJgIe6O/SRfZ8vfKGM5qcnZyjPfETaaGfSon+2RGPIOVOhiR2IXheIij7MsLcUTrbLix
sja6SI+kq17na3Kq7Z2OQVsgWgGQ/+lV5tHz1ipVzw6JGUMl3iKaltNAlHeVHps6eb/9jJGMFTVa
55ZeEqUDiOo6/Apaz1lkhSJvOHsnRv3giHYteFXoUq+QkiLzOhJOd+7JBIQz8WbL5KtJWxaJbpPT
NNbH7Mj0aQ9u55iP8S4oGRs343XeS3N86EC5zvGUHtOBw3fCtao1ZNGt+0Rtm7q/iEw+N1p+7Ofl
wPtQpNT6k7wMRJiG6mLykjRO9t7238CT7bthurr1dJ1fQcBNBy1LaWXm7/MTM1+PEIMubjysiF+7
tmSw9BSA/QCEjD8psORK2c2C7ImdbfLSaPV0Hlr93JnDFhCCqXKsrA3fr1n5/D2p72IEJShwsN+I
VF0zvd0xAPvA1z9FrAmBkETZRmAL4mOaqsP8u2Uha9nQd8+xoZDemtskKY4JiRC0TqeDY8vVBIhm
IXMi09rsSwmxjuO3gXmJEatn0+g288WEtG+DFPEadDSy82vHM2X17puqqKI5n191cddq/hMOwk1j
Jwj/Z1+TZJmezm6jzpGtYMDZq65YV7kCZTVe3YQg54JTTlDG716ovfZ++HjfKvskGv0zYlYSByFA
opDoSN05Wa769O3gpWDO4dvJF5CwA7XjEhzBQQvjdTfuy5A2OKBM7RwM5b0FQ9iBVTOa3a6e0vmU
dBI2w+daP9OUQy/GQxtp2XSwPhjoPOplsu8aC2d9dsQuvykVt8dICGjDM+1g2Wi+t1bzIOV08Kvu
uW2JIiY9LwnUASLzcf4PutymRJZucXkpxtV2aBxqW362gTqrWcMm5HNtcoslglDfiAaLSweZxSpm
+gfXTBYUx9nsuXqeF2yhmhm08uCzs3XJdDWS/L2r6xczuNLoeLYC+juxUJ9m9LON/btQOaf5lpzX
BN13T1HCa8dN1JrcY4ZB57kPvTcpq5pSlZ3GF2+1tHfsiaSA6t3FEdzzLFSLtD9TXr53/IysYHVj
+BEp2jQDkD0bWlTiD9wf0X0TneaflZvu6XbHwTqDvhMuA0187zSNmUQwN0MjIsMbDuPJrGYZ55of
7XSIqG4P1Rky4mjRrAuDpW53r15Sv9M/65GTG59J6Mz4QRvAC1Gd1nzQNwdnn7DE3tPYydbxOOpr
TtoWvDnU8d1LFk+wZwkBzaO6pZOXvuVKnf0yHQ8j6onOaBn622JhBV63JsGCTa8YSONJ4k5bFrby
GX0a2ET1ZzWj2o1koCk389Fvj24fG6d43A45sAjXeYyjxNzclII50Jv97dHtjSZgeN8eCWv+tcGF
AJX1PSSRNyqs74avPQ1j+kzdPd3IYE86g8YkJQuWrh3F1tJvJgNMKW+GWeucJ6BLA0CEBnCoaZTB
PiBDFhb9a0T7dR12SOk8evV3eZ/S3+jrzajHV8M1CP/OmW5FE0uI1Hd152wMT1tPBIL3U7ouAGWh
sFiwB6AiffPaL4cc7xR54mzWTuAvqkWNlnZ0+Uhn3msVAU55iyqillp7qMay+/VGIiE+8MtNu8lt
T27UqA1FEQ0P9BER/fVMi85FKUpmteLqLfyMcFfb30XsAus68t6bwvA4y/dEvhXyO3lKywLT0Brl
GPxD0omlo9iNM3EFqInIoBpAzmsOowabc3Rnw7ApuLCnxPwEO7wHOXjyRMUAkwFh2ni7shrfZEVr
YuI2TxoWD26BYpSX3J8uIQGY3GzrEfXIgrHFt0wnUk9P1lDP0BUAHGD5U2YNgSB131zNOeHVfDab
8TkVJXy/YFEH3nay4/dY7LSB5BQn/WVo+gcbzF9tL4Zu/FOd7LsIJRnVkyckhP1HnVxAWVMzCxnP
K3VykQMgmRG3ccfd3bjCIY2FCFjamksjArukqZg+K/pPpT2Z/jJbcWI+NSxGPQuYFM5JCg/RwdUu
kSCyj8wLTN+f21xdIi28B5J0X3vJNx++EroaCkedVn78Onrpe2Ly/V2T5XEo5J1gtM+w/KvAJS5N
+y6p2ah61hees8JIgSHQfA/s0+hSrkz9Jzq0edpwiIPh0xXU5Vn8jlT2KCp+0ujtNWGvkXttDbZA
asxAI1ve6y+GlETGq01efp+XUjdN9g1JoPbUbYggO7SW3OZ2f5lrN6dS1zqCmCi+q0HQ0hu2RcTd
k8L1Y8mhE30CwBwS0iWa9pL3w+co1bYY67Xdzhur9eYzGHSAYaLn3qKRvuIrYSYcpkcImI8VhWTn
faQ2g8Wq61Z/sWOdcc6HZfHXF/oPcxPHIeo9punYm0BTmcYfLzNMLzfrBnqjg1esWoAvsGKovodh
O+9gVqfOwtkHVfgrPOxfXl+gBP/5+vJM3QKlaxgmWtA/A6aEhc5AkGcI1uCaN9kRfefRa8H/yfWg
82Jk+TEgOnCu8tKkXwWWgAzZrCvSAuc63KRMxBpOs9tcFTBC56o5pfhudPRdNa+n8+Gw3YuSVHKn
2XiU8646z3twkXpvvd9uZlvzXHAM8VFq2rbtnS3yEHfgrs18exfk42cYEI1tWrhuJItTs6ir7Gjn
+jUv033CRZcAzAuLYdEgOwI00Sb5cfQlfOjhEgrC29WhrCdk7IDfCl7NRNw7Ay26Lj0WzJqQSF9U
Nh5yl8JeUBmEVvo+/83WpF8nQ78mk36sJa9L+qG52RFu9ULytWmM3MFt1qbTrlWT7UNnPLhKP3Rc
9kTBD3BCZZ2dOiZydvBG1cod23tv8z4a9oTfRdGqswQwofxr3rS9Hh1Esy5+lLW/7XN1NDBSGYxG
sgQFXH50xFAvSJv9BAdCyPu8kS2BdmkEb08dd6Uo9fNkF++Tzsl3GB/CKIC8JejJR7WxmGgGtizK
uC/2I2LxyNOPVcZ5IXFPUqXvcnRP89nKoKqcayJ8phttFOu5VLQFZwz+aN/qn83UONdajAKKmi+R
F4MnNebeGHr7BO7nPL9fmSN8bqYl2Z4UqmPBoaenzR21hD7NyoE4bZdlAMGny8SujtPjXP+h9HgW
Xf9gMFydl9pRPnvj8GmUyRMKmIUh9SdtPxcsjFWOepAc4e5tsQK9A6U8GoV8DrzoXQh+K81+0wvO
CHk/LsnAsXHYHDAqvs31YF7wD7h7C91+ywTnxAyEWd5fqugpqZ17plVHIxuvTPzfkjBal4wAjXT6
7CN5sUp71xegcfpkH/lUuz5GIofUAxeHRbiZK8KuyyiCyRYtdx6Fe1WNGNq44Dmaa3LYxqbYqYHn
k9VLsHeBOWXERZFKp9zPSLAHVob56m4+ehWiu8xHsn7mFoWfusbpc77g5jNCUgmuaViixLfuIQxy
UGYTJDTsmsHYYv4UrvuaxX/qEaFxNmI5nqvZqQp+/vtVy7D+kXVt39Yt04VUpwPlFmhhWF4+3y9x
EWLiNP5XNlpIJYSNNN0dwbfxRE4DGdovVGNsy8SrLWzVXzyZ31Ns00kYmE8Uq/mENF9YLZmzC69j
++2QIeM1yy4ZsWTzsn37Bq75USfjZ9/EX6UPo87DNWGrE8mXT4STrnTHCxm1kKJM1ULAJCwxvGg6
mEYV40YUPXtO0WhirWfdwldy3Fl1lTMTlefcrattiNxbJ5ptBqEdizJ+M+Zah2C1gGZ93myIxHuv
Gj8CcQkikPj356akYu9KKnCdCLDFqZiZKQ7wamUij0CF4XMWwyF29WtqkP5Lb6wKXVX+Na8v0YRk
IEnA4+hMU5yTI7rD2mRxmtecp1DTT6g2F2UTveswfrx+uFq6uqg5xKkCTmXs+7JZz3t4BmcqsDCB
OkS6DtNhXgJ9mR19rsj5/mtd/8mwnnpO31min+fvBpvqGJpqOwzxPn3QGnddcnKdr4rUFaf5m/ic
ShsOQUUmLxqH3tRU+64atoI4diPF6VmOn8y215LTZT4yFfeNza6puotfyosOdNfVV8Y4AKrES15U
67Buv7JOPlsO+ghu6M6lj/UfLr9/biL6JkI/R3g3h7GB+/ivV1+cUKQnA2Y3SbJ1nSJgyJ6hDLEU
qBOz7EkbDzVdJkXM3X/4yf9FWWb69FYt1j6BEOGPbZOcV1mQq1yQT2+cEawUizFz7jIAnJy+aAPF
CSnbsKs03znNW+J/+PH0gv+CmL/ddni0PZffQDcpDP/48YPrKiiCVbkzO0opTmLzLaNxSfs6q8Zw
caz4nVy+Tj3GNk5dwZmPtl+UjL/68/+yfjDm+/tXNXP343//z7//IiCrHFpa/vz/f3wFQujVQDCC
Aq3H8Dzf6jZ9m0w7eEwExoq2SdZdXESGXm0TQ8buxtU1l1xziZhltPN8gb1OUPq9/vunaO5g//Nv
5jug/l3DNlyCOP/h2qhgJk7JSEyxLymc9eJgRdaj1jKFUQNlnWU7a5HKj1vxX7V0L/8Pe2e2G7uR
dtknopuMCE5Aoy9ynpSZSs26IaQjHc7zzKfvxWNXtct/dbn/+wYKBlyWUlImGfyGvddOxh/MqR79
+opA9EN3hx8yoD36NTxzzOnqb4WlvWCqfG5o7FHcLq2RIQ2TLysdt3OtMw9oLLffxpG5C2gP5hmm
zrrfSYZbGkQHJ+UJLbnt+Cx69vIoAliTd7eIQGODe9XRNyWjAc9Bn9CO28qBgjv2u6SB66fYbiKd
CjrUn9RROm6OkjJsSP1nzR9/xBO6+kGd0WEubVldHaO9eUX6s3RbXj76qNDR0OEvhbLZw3LVgDXH
IZQwHU/zgcDjvnsMKtaz//lT+HeXBynTwjQsQzeF+Mt1KvADpLmgBAtEvZkLlNZNDmny+WvuODwb
TbX/zz/QkP/ucyd0Yd5pOFS1f8UEuL3hMLnnzpzLsTqJHoD4WZF8jvL+VjMW2PBk/hgHnjnTLPZp
u0eWAYdSpQfJUZx05t6YHoI622c5Eszu5rrsakV2kfZ8MeiM65JuvMreY8wqLjUU3saZFlbGuq+l
se6z00S32DKoml+3d+DjawuzI8Wb8dw8M024EtwgPRhiOLqok+YOqWPmnJo4ViNs8ylMaDJcKRjY
fmznejwLu01YfzoBFaARE2lv2Vi/jXgl7GIXjvAahx7xV2RgIVAFNvBF6osCY0GCHNLx7jzHg13l
xT+Mpp1tr48COnfa+pcsHp57G6Zr2C47BtTMJ+WrAATDuHidmPKtYlif06rNI735aRCZyTkd65eq
5bEsGFZlIQuN4FbyEA3ZI/j7jvd4LqMQ1twFjnoVlE09+XdqBEIdYTIpUMOZK8dvN2ORfBiJd7AF
hfAVSeIuGE0M2uOxa5xXqzOu8zCcec5xXGvcrqb9+xQ5t3ainTh2g0OZ3Q+Clp6/A4Py2bX8cw/2
en4K2kZ37B39h+eos2387cPn33RsUhEyYhu6Y5M38pdLe7K1vER9mu3m4fY88B742I1naPov859M
9Nsu+5vT9t+d+qbOQM5xbIYCc5rKnx93lRhDm6KVwzZmXF0ztqf/+Zv751fF9pcT3baQugDzMASi
0L/8kDCYTd06wlTldBnIXCLm8Ss+VkO8LX3syyzK7mO9vE0TkxOHzsdAqhLEP+cZZOVSjCAmDqW7
dk1j3kPtXE2cY4bCnVCvNgcheOFDFPA9mA2g8H46Fj+m7GjLmHcpADPzQRynw3Pro2ePOKorcn6I
ZKPlTO9qoiQwwd4kn3/rxR/CHam6m2MOY3ZuIm05PQeuOseUyNgAHivEX6Z9m/phZzIGnn9Jk4ob
M9l5lNYj3G8umXXnFE/ouxilsbzHcC+jO7dvHw3bfPXT4ehY0V1WybtA+GutHo9z8TYXVPpkw9qo
Tlwex8m/OB4dXs02RVS0Y+w+F0OXvxitXUJKxjE3MJiidP1p8rjQRia2dD7dAM1RuAj6qPgSiTRK
7eYfp1ccNF1kvmZW+5jWdHulTVejL+cOyB0SGFX+2vP6x/kEn+vHX5fB//iXB/vvC9sfzMAqVB7N
X/71fz3mKf/7n/P3/PNrfq18/8+/3YU/KvLefjb/8au23/n5I/2u//pF//LK/PQ/frs5yPtf/mX9
a2N+335X4+27bpPmH4vn+Sv/X//jH9HgfxMqLg2eVn+6Y/5LqPhD3pJRtOR5mYTZv+B0/vjWf2ze
nd9MXoptPAIj89cS/Y/FuyN/k8BwOEipXIkOn0c9/6DpmL8J3SQ0SEhpKdAXPE7/WL1LtvLMAE1a
Lag6Qir131m/Cyn+enzBHyYGSVEX6ZY05F8ryDYUcVZFYb6jpfHxAXY2JTyXmhLO0h5eKlZBN3o4
LFIAHVYBIeUn1qodpoRFa1rO9mKnbr5RjpeeMb54+GHIpECgl2vGQbIwW6nA89beeB6h3e3QJP2I
IvYmtLHRyho01jtgFxfhvJHqrSFf+Wcn5WHtxkTfVpl8Gr3EWaWD1DbG1HqrwWrW5hjLbYNnYmX6
jrNMoBJuFJ4jPDHY7nSbstvMsmgncmYdBVEu6N3MI+coT7WSfsaAcMcvuiCFKicRs8j2uQeldRiG
VaX35VJWvktqTwgRTLkbdl7sSnmm1Dgr6rpIHmgAK4YK0tqx7t+FkLBXZWgUR31AZl/2zj5Fm7cV
wfBETTyD9qPqpJnbdnDCY8FTisi5vn7T5DCgkpRbP4pcPFuhOnvNzLfhejlYffZVxawmMhadqy4X
ZCzELTEFRCcuDMsUJJzWr0kensZOC54bAjCiKJxFD6VkW+fuBVcVvnLbOBCz8FkhIVw6xDztDX9v
h4ZJNkKtIIiX+0wgMM3SID35KLVbvEXgTdBzeWvqwfFjwiGXyieT0fRREkm0jrz+JjG87qaEph6i
joNmaOF3dkg1kt68BoJFrNXqAvIk3deujxIxAJnk+bZ+NFvtGFtjcgjiJjxHnQuj2S2eCBpoNrId
y9UUBuYpKXLEfQH6eyxdJL2MWLqQPkjiOapMQVXJjZesmMqTXtnPA0TQpTQphkZPt299DFi00/Il
goMRqpmFwL3tovXYw22wMJIgyjKfPXSCDQI0nAP+DaGT3JRJtHTKIliXaXbVUbEfpVUyPxBhjLLc
okGJgbIMjXlfgbK78YauaOl45qOQK0hAWNYuMhUtQS6bdJFFRDtwnjjOAYDEvsTf+WXw5+IwIa1K
Id8jaOmtSI3iY8Szd0q8LrvXutk/rtfdEumrxWKHeimiDsoKPVvldnKxcSysMekSpudbsHbK8S4N
bPR23SM63uIYDOnNycQ6bJsH5RKAO5KU5wR+cCwM6+TWnjyEWm/uSltCPSpgHggCvozMJ9egrE7h
QG0kGyX3wWTso6Rs142DVGKom2phm219bLTpnnyqeDe5cXmcviK22gc71Jn0p+kDOvIzhf54n/ve
V9o6xCvQsPK5ktSC6zXbBKXL3DG1woURsgQte+xpSgwrrcj6ncZK5EjymKG926P7WIZVeYk9ZrKl
ueWDCgjnXY2Rc9JclKK5AeOIbZp7iKv4SU/Vksxz90TAIwFCeNMd2V7I30wu2dY/o1Q95tYQHQfp
aJhwkcOqSBxaw6E40epui8K035g5MadD0W7jjr1TPYjq0k8DXJ1y48oseKzEMxYM5KkYsTLdCM+Q
L4xl5KIbNjT7SkLqI0eQfe37FlSWJJYi8+plmKf5mrbQOs0m1rQr5NptW/xH5NNtoxLtsxMTTGFY
5XnwQ/uUN5iKE4cY3jFMIqbLrXanHNZURdkfotAKVg4Ly2Xvt3LNgBFFeeGGvD/inc5XLeFLuFs9
aL9qVmM+tIWt5ifxLpJ0vo2qvu2WtemAi3PVsJhd95GTXlf4QZ1jX2lPSeQJ8PhxQ5pzHkJJR/6f
jyQnBb52nRgarKHHz1Af56dyvedKBila3EwuQs1S2/wFvmN4Hh3f57P1PH7v4cJbi6N2TG9l9p0y
BXqqWmNW2GNoZaSvKzgvKkM7ift2cEiM8qNuXxHcsNY89JvknrAiRfCMEwYtu9MkK3v89ooMkWVp
DwsQj9OmqcuXyCT4IOwqwiH4GpegryquyoVj46tDE/qU2TrC5gEXeE34G5Y82NR69mNyykObGw1R
Gv2P1CBWSMRsdquow9eDRSRPkjUxIzWQHGNLd4sqHNM4oT4AFozGZ1s/bqjFuSmRb7EIYZotY2RY
E8Y/H+rRhl99N7jBnj25fVJKG+jHA3Kvpv1QWfqhtXHMZBMHBwZOeni/TznmsblOCpBGrb2o0H8a
ayTmZuHK/ejWy2LsP82BvCIGMSxerDrdy6l8E/5EV5h491W1p/3vbmhN2Faa946uQkxOhgFUv6sX
+JDM1YiLFlxWeF8FqALIIMvQZUl/1U4aKSPqTnoE4nSZ7W6M2C+WsJ+WGmCqQ2I02JmUywQ5SedN
0J3TmdOlsSMS/IpM3zlZ9DnBvMKPhMR/UmuNk25LgBqqsnKEMGdm51ThnmxS4i5w/Kfr1MJtZmeY
s8wsMtcjwv2DNZWQutWIvkvhgpQVfgArYMQVGkgXwmwd9dkHnggoAG60nwgvXTTWZK6ESVBRwAWW
lFTSuV27+7y4WlYEhCvVdukwEw38aVdP6mu07eBuigKJx9nk8Gl+jqljPGb1Ts/TV8PuCzaD/su8
Lsqk56+xCOIEHOHx5WZ9KYnjghUQ4aabiYFGW705VlzuygRGtVuQ3eSZDHjt2ra2rj2lD4Zo9rGn
4WLm/J4dP+Lq8QdIFFr3rmWto0wLX2HFRUPt7RyBI1bQb25UNngHENTNS9yhcA6H+zozgtdOGMgV
8CEUUWs+Op72xLHE9jRoUBD7X4Hq6qUVx+zhQyZKLhUM/slc38Wkhq/ipk0eVNiTaZVgsyx1zjy9
lOkyCmrvdbDGdzE2zdlgGrdyo5PlC/XR6Uyperv3jo1lnJ0SkV+A/XlRW439YQbOq1d4HxDU+r2u
UvWYtTALch+vcFBN6rGzK9QO0BLx5ncbxyGWzWQ8tqiCAOjHmBjrJgR5yNaXdbE53FTadXeyq7KV
mLRiZ6G0nLzgGwk26nSrih4gHrRIswwDoKA0L1HP+2Gq3Nq4NFzM9oN9EffqZ+5HHI3JCUjaN2uu
kx3YxR47JbsDzACYB32wxuSW4ZTythVm5oOGYN8e2+ZkZbc4rfpFGRQHFy7yo9twEZssvn4MoMKx
DyBTBMeCp67e49MhdTN/4K1iilOHeJUaGl3LmyAFJpV/dJC7hb5tLaPSaflQTORoRrkyhzB4tKLr
XGeRS7YRiWdt7QDhhZuWTzx7N0RexHu7DNl96+atLWqAhnsvr5x3x6OtrDEsPKC3kGt0FNldOO/m
Ah98X4JTh8U8zis/WKom11ZFJqeVNl84yCGiNYm8Gk6B1Oa2kz+jujdXQaMAsGX6lUjB5VS/qN6s
vmTrvnmiCF/1wHOWHX6Sax+pVTyZPckETD79/Hlw5ughFD1LXTPDdZ1GObK2KXjzrpkM7zy7H759
4jwDFUxvYy0fNNv8rN0sv0E8w9Pb3nEecYI45EsnqmQl64QXg8tyMbR9s7V6YrdwybDex5q+dIt1
PhnVt9fwOdp4dy5Op44Ek2pojX5Krw2OJcKyVaQT6KlZmCeHmr2sYcf4qDSFOhf5AjYlL7xaapUS
tPjstOpAHQfRzin0S+5pwR7r/lfhxPGq7o2ROLThpUQHUhYki7jj5L7FXXXnlfz6kW3rOxPv8BCq
Z/JcmqWti58IhMiUyhz8ga3eHmQYZxvaBKyAwyK2RHtkQ4YoaLb6CBE+/yJI0Xpg4Mi7dGXO3/Pr
G3tVtYdApYhzUr6WCv2hwH+IBDlmQrHF2YH0QQ+eMz23l6obvuBSwo/EJsoZ2CDZcrxnCzjjgsKj
I6cTR9uvf3A+7wO9uNcaoa/yZGKRGe7xOjobgQg5J4xrSwF2N4iW4UIB1OwXx+jXPxDSDoew69+M
vGTXjCMWgZ7pcm8oezlW684CkhT7RGAlnSCnjwwcDE/+tNLtBkZ3NcOQIW4i5CwKyQI/ejHgg27a
pjxrtR1uDXPIlgGBzstQFMmir9ujb7f10gxUTcdZWr8TE4kiGw89teUaGe5cNpPAVIIhTlELwTjF
x9d5zWM5jNGqdkJ6usnf+CIh9gUEzKoZg3tS7Cwkeq2DQuo2lfYt74DOBZ9W3MWn5itAkEj/EF1S
szVJhu1d4lawcw+JvyfQSp0G0EpZqG/jxkJ8V6jgztA8ckfiCJCRE13YfKAsC6I1xi97wSTPveum
5DkPEE0PsQpvcZ8QGERiYutSIAdxdDNSe1uY5beLj+dBizxYFqShr5OMITXsU+h8U/em9RrejinT
WWc7r5lAOZujTd8ilGt7bsk6qmchMavUXjYPU+S6S+x9b9GQ78aqC3Z6lrwim39TEfqKwjjZffAZ
mC4uvFS9aNVdoJB8NRhavNJgTxDx0Oq86dI241sTu5tJrxd6nxADgV1k5VvewZlPtkAfZ0/fnsbk
SIwmAzy2kyaBScT4JmKFmwDZHF1xxTZ0lw2kabQkBP0KV/J4ZhGIZlLu0gMuqpiYwZboXuLvZh+0
flFovlAVn7q0VwfZlh9dNLWYq82bVvfQMnSSekwvjZEoP5OOh6FVXrl3r1kbv3iysA5uw5R90M/K
YhxMYf/rhXKwM7uyiHelVx1UXfDgKKQBi6FamPb0IvxUHL2c+zioHNrCrvGI+SME1JyBnW2c9nRB
jA8CNzl6riv2XoWtN2WkN6YoGsvEOgAvTbaoMy4oiZeNmcEXHtNybadzIKzgb8L2PLHNEd0qdHEG
62P7wMFzH7ZgB6OUIhKmKl5UpPLDWvb42vr0EiroAv6cXHEphsjYFzitDqim/WNl+t5ea740vM7L
yrVJbW5bjSawOjsDsIgwxsg9pmA9fv39qWa0dD0zcsQxD0qW5gE0r8lKAtSxyesVBdAZhUp9qc+Q
znE+09y2f1BT+pZYzUWAYl+2fT+uco06iloGHToYL2iP4DJ9hpxe4P+gGqqo633c04G5ZUP01A+E
Rbqddsu8ZcR6ynCMeB2TF7Lo7HQNo++sTzCE/KmIljxen3ULZIlmBXfwh75SJzEIE8vURtO3mk6t
jGMcawHLlAVyMkCsaLlUV6B4wbll92Gwao3xu8/e6nJIH4T4tib3OR1C5NUxgIKuJBmtJfhQjo7Y
JsElHXEWsmUGY6Hl+zapV14wGJC3mk+jNHbsVyFiCXvbCOca+cZ7a6zqrDX3qtXfGmaAh9wBpjsj
IZu2jXYQNieP6KcgYq0ujQ+XicTCLJttU4O5xydJFzOWw9IX34VWunfndnTdd8GkDEhOOcuyeyZj
vuMfrXomutXYJ0vRwK4ZdYSVvoLOiZY7lv2lGYKA3EUkqSZyxCFMo5Og1F82Ve2jfEDKSoAiDIo1
tkbCYz1oI6bx1Q8J4Lhq7gGYjHBdWkdPI7cijCBCEE5RXnq+KjLzJ70geQ7nwKJMzWlVgwKGB9QN
ywQCCxlMcDzsGteyg76JzF3RrjDrhSQe5RJtEvnJc2RfyWW9q4jmKshRjrOSzXT+XdLrQsOAr2p3
zlJLhkvxFNjNth/Q6wfVs4ucFodMcq1nBkMdvosA6KlOfCHHRrw1U/spaDjQckYhkzhzX28i3Jvw
UL+LhstByPKovHJcwjjGAU5cHCuw1SDG1QR3D4Vd9qGjWy5L66HUo2QZIMGJPQkCUGGSNFWLAX7Y
dbDSUT7VZ8GzZJHSxtmWudYajD62yXMhp2aRsIboP0L15UTBF3NDN4geBnBT61hKPqDqNbbit96a
R8R7VfHJGWWxUYQEm555DwWDMSsiqTwwWAigMMmIYE28fhUH2h4V9M7XSeeuyv2QD9madTDofTCz
EUsFECtkZ+oWLqlG36tZMU1TddQj7VrkqOyL+uJXs5GzeHCCIpxP+E1EfUNxdOMeaXzCecLu2xJp
RFlpvfgd1CeLN4cRRRUVNwZMh1Bon6EnrQWqqE2BAlN3WlgQHPPQWXYe2CyjTDccatoCidC1aiwI
YgMnbqcwyOQvk1uxWVff0VQ/pcqC2DHgZ+ifa/jhbjb8CL0YUlY1IqSXn9pQovdKl10UfnW6cbOn
fqW73R5j/VuXGGDTcuZHBHetWlBnxI/rC7cfvtDKYVxquH34HGhUSD5mbEqbsHdDK18gyX+Slrkf
i3jvk5EAV2WBduUtL83Hni6gz6NNwmHOGmZXd4hHfUlunrYF37AK7JypKxt9lNKSDxQWRFwY0VLT
5ZcTuFg8DHB2QFwZ2yTPUDP5Hb36ZtOF6ODHFw2qJdyeBCs6xSdj4GuwVykiP7nQqupOVj0PVj2G
hduP3FRqxONC3plQR88cgdsSQxkN2TNxlHhoDeylMXVZQ4btSPjgqPYE+XKFJ3N346S7UW2hTXxV
Xv+mOuDVkUH9mGcAZ4rsUk7FUZNXaDZEXTxn/O153Fxdrikfj3EZrjwQxgDT+WBj0r1MgMizu7jB
bYsZFfJADTbIAjuJUT0hp7Gq60XVUlsHpvaQBXRBXqSeY/kUY8V3cUeVOd8+MYNuMoi4fjX8LKDD
Qeh3n5BlgZdzprfAwcFmenLay4iADKAyfKDBzzqT58aELFAy1W6ddi2aNlqRioYUM/8emYPNIqMQ
UQdaCUfbWe2tnFK1B+cQMOOAmhaPMA3mT6S91fPGLHE6jzDh4M6L64CuPNkQdJ+R/xdeYIhRmDLM
ycqw2IQaRy+aErJmM4SsnS5R5HUkKnrDpx8H71lZYEsOjnYwW3o9hipG2i+dkUgLhqdsBylhdqoo
Ud/pHsntGFqiFM6KVjGWUgV3ndaC9tIj4IguTzynpsesAozS4dgyqvLy8aRxW4mkhLKSlsxkDXNZ
24XaI3wglDZtKTxT9NRZ9GEFfr8fdIALqRvCIym5OQZs+8gjwoUITevE4lYOzgImnsbAPGXAbx/S
0KEGatHXd+aTb/Au92fLND6y5AdQffnkBGwIKuiNwtOjI/Z1rEa22e+j3M+Aa+nsHxO0Zm1XweUX
1BgGc0mp1gFJqKuMqHRyb7EDR23OuFyRzFcy/CxRMbiVT0S3B12/Motd1VXt2bxM7Q+9ADTTT7nD
U26kbAwA52pjvuoBR45CdxeadpsKnO+1zUhCt13Sz+EqxJk7L3ZQFSY5oiuiH7Y8F9VODC1KCLIb
0VTOuBkvewYzdq18/7HAg0CeYfgSNxXTp15dOg4t1yBsKLTcq14qsGiIOYTDhteqoGqgY5XLpjNv
sJaq/Rgo2pa4+6wC/7EBe7NQtc+5g1qUiJhqrdf1g5OQLto2rr2CqYDwhmZy34ANw4bOfRUVPCEK
BvWbauLudFwXbIbSqUVk4F4VClXToFoboXo0XAcntupAmhqxi7E/8Xs5P7PITZeEVu+sycjQelq7
oMxB8EYv1agVV+VbEF64DBtciRCLUCGlSJWBCoauDr9EVEu7sFk8MxOhAkl+tLkmFrl48mO73Mcu
TZjppoBl/Om9NlOL6xpGSRdUmzQpn0A6E09ooh4yR6h8WV+stNT7KNopYQDI5ruT6NeLEaQJiDBE
R/TbZffMtL9d9e13VI+HQabQ8bpVLVjAT5r1pqzsMhGtRcg0nCVSh6Nues3qOFxYbvYw2PxS+r1j
wwTEkUTFC7ZXvQu7f3AyRhiuAbuxMBko+JhmtWwqN3QVJZjPtBislUKyuKl8gAfVqBcLPdxEiqxu
Y6h36ETmcE1toZrRWIyEsVYPxEQ9hABxFnZEA6fD3k97D5u7/VBL70JZwOgfkgBjTJL0Irmyucfd
WvT0mhHLsJiBAnuI21ipGNMts/RaJ5yFL46V/zMdv0xUY7buCUBCrP1kWNxEiOGFTANfbdMxOhdp
9V71DVds8mZS7lrDcAoDf8n8d1loxcgwzA45lbtrPPcGEiU7zscmfbEGNofAfqi59PJ7Tv5EZ0SX
wrhLbmO9vRdD/8J2ESePROtpI2Fuf068JZ2pvp0hIdCh4FV6f5dy7YXyQyJgE3H6lRqrwXfv89Ea
loYolrbbn4RusX31mnXaWfcVJr+pjpeuH69ty0faUL/XdrxGPfBMlac2YesgM7fvNCta+ZA83QVB
6o9d27wWpneYX6syUePn6kjFusUpW7oVQr155TQcDJ6toeq3Xpgd/fRS2tmrK8Zrr1s3xH2rxtta
U/cqhH3ik3SheogRplzkrWoCqFXI6SPxNRlbwREJswada26uEw6pqpn7E31CdTvR6hQjyA2OyjCF
NzpOJF1nr4TULxsZrQa7O6VWcZR9/pSoR941/JZEKOsoYtmHVIN7Mfv2Mn9eLUjQKI0u/MizHqOm
t+69pn7vC6ZaUwTOAv4fg6N+kc4gXM3beX2/k2MYIbSpeLQglVooZuuFrIAQjeW9lbQvpVPxdtc8
AcRNWM5Ca4DiWNPVAqpfyXzDOvstMmW9yKPyvnbvM2MWngb7yhk3VpBsM8riRV+az2ErNqgmSQHI
7rAbgkOJNdjBQHrd/h6X6MB8EO5GHsACS5LoedCGL7aKyyStm2XR+FfZxjfdwWaMIX03NNieEvYG
pNGSs0NUcNGpSynQw7fBV56wcA3Kgszi8JnZM9Yho/qlP8SvrouLdfbUO4OtYzJ22EfwYrldtCNS
fJv1YpfTJafTqud4VO3Vt4Z1wzWiGeNdqIxtGAX7NgoeRUThrcnN1IzbuC52nqdtsJkvPXTHTkHa
QTGwVQK575BWnJjtg8cQuAFexLG7HRSMTA7Fk8jDdRpmD/OF32i4lBOmHjzT8u5M0DKovHJVSfuV
GJFjpblnVOrrunGeWLS/oj9ega460mFzXJX6i4EWb6GPPzOJPH1I6/uRW35hWD4fTtdry97IjpQe
p7JTe6FX27Q28J14j4LpQ0H9kqfiPIQhjNDig/X1Wz04OyNq2I2TbG73PzKVQUl0T0qbVhWFC5Kk
g9Non5NRf7WpehqF80SuCV1XYn1ljfU4xhYRgWJvNeUze8z3iVqx9d5107uHrPgzLoOnLIs3sRnf
s3Pe9+lEZhmLVvQVbhZddKC+eYmhu12xpNqEbvIpdPbAlnzI8OCGuMsYw+ygomHr/qg0/VYl9VvK
Xa9lxakNoldR9G99A+3IJ/ihg4QJwfU6sYKVObtvX8BzinkAkQBIQBB272jFM4bgdP9JSOOa85lI
x/maKZAlEeRBXW1zEFts0iyen6WRXqPhkf3Stzc659IX5zqJ35OCZZwd7ZLAP4XTcHYA80ktu5uk
OqLK/w5xTFZxdzS19lVyU1nEoFijka5Cdqaxfp/U4Rv8s0NSCeZ5NLgthwk32IupmSfCNFaAcBeF
jc4/LM6B7e5kxzJFb/qLnIpLL0g5nORZS/EiAz7gUgBpEJ9ao39kuPRQ8UxZTGxEcgOA0kjMQc6l
zelpGvpM4Tp4YOragv7phrVBW0CYTBlFWm1zBMRL91VV6+SAAO1ijgIOFJBgGu0xWM4XiyfSq+dD
Eag2AQDRRcj8inOGxDm7Bu7nZQytwAl5qRxRTxSbfBab+RfVJTu3yR5hg6w7CRQ4NyVmh3Ld6MUl
acZ1az/IqN9DpkWcwITfF6/mmEn4DIyA7PHBtuZpTN8ySasuU6fuolFcwY19yiHY+VWxDdLp5LFF
racZ8Fa/p214Q4XmBoGHG97GZvjuueN+gCSQawWbFEPAHIpvHoHdw1NvlB89QsKqPvV1/Rqo8c2G
6JXG7nPgcMtlapGouvkxivBOMQVnLbIt9JwtpqCcklW+HxqxCjV/F9t2ymqMzQa6GLRxx95lFpey
jI7zuyiYtl5MjcSJsbYkH1MPz8jG2b1AcyPWrZHhctMKeAQPRI7jVreNJ7Zbdy5YOtQBB3qcXaiS
Z9Vx2/eTz6tPR53xA2DDXWZUXH4Mnkx1peb9HvnvHh5Y1x03g3GxSkR5SbX15f0whS+gqR8s0wTj
RKmut4zLwT8WwDWjYqNpAQNq8MOWoX7OPzcerXtdusegDO4CIC6LSiDVmX9gqowHaG7hCmbVafDb
mxtkB9qOHWDDJ5GKTdPlz/ayMqY70yAByhtgBNZBt01MBzo7++f5i4a0fGltn3Yv/BZ1gBk0RUEp
ivs22BD3BXQ5ybMHB0mJaqdVnLqfZHsA1pTmTZ8wCMMSnmjgsP5HTIaBvNfW9DxToCKz3hRava3B
a1mKoQgRTTFb+QIoimDAXMcavI80X8QjjwNyfiq7u7iexZhQ7b2+voyafTf6co/KcRvhslGvXcsQ
e3zswNIN4QjPt72o8M2fR5l9/h31zifT1r0FLnZmZ1m+/VnCALPEzveSb085d14A33W0yr2j1x8k
nd28NFr3bbB3MiY4rcTNwCpHq5PVOHFEFmm8ZYS3xEb3nrFNW5lsyJMkPxhxz1sZt2o98dRa2pmt
rWzWqsuogaffIRtgA5UtQftS26bibT4y/Xp4BVCVLdn+wIStL5bTYA2P9PKA18UFUe2hmrgzxwD/
btcdMu132f7/l3/+nfzT1AVyzP97juLzd5UiJf4zcUn+/j3/0H0avylbSteSuiGsGZT0zxhFW5Kw
qGw0ocpgIIwo9J/CT2X+phv83w4Sdp2HDZ6GP3SfSvxmYzRy+S+mg4VC2f8d3efsxvmTtlu4ponJ
2OYXRH0K/Okv2m7HwAUe5o6JN8L94TBrkOH9ZPQDCH3GUX96Y66/v+qfHc1yfrE//TAAUobkL1Wu
g6OZ9+MvBhyvhU+HEtRj/WTEG+G0YmF3g1wapQzX5bSs9K+61veYJkp95PB0Xktt2CcpAcNhl76n
NrFWcE4XDMj6Vd8wDR04bFXsuwsnC5+g+TzCRTXh/UnMO6aL7bQkYKKql3ReznIYbGcRmeEp950d
dBWx1roR2otWXf/zH2r/Fw8kf6hp6Tj0+aT+N3vnsSO5tWbrV2n0nAK9GfQkSIZPbysnRFZVJr33
fPr+NlNHWSrpSBf3TISLW0ARJMNkBGNzm/UvA6vsp6samVk2aant7IHlmRAjntYSO/UoVEG8YSql
ZCyVY/WbLmfvWawh3WxwVC5ytwsEhFUhSmf6FMn5e67n5ywbRs8GnnLNxvDTgmLqbMa1D6uVbJpW
iJwVUl0jUot3hLsyhbS1A2tsggtCXfXLDjM3JOtZQplV1nylL7WjpMpYtFvJY0z3esyWiJJCVABa
VZGGeU8WeRl9v5j480l1PnY32Jk7QuPbOMIuwwq757lmXUnU9T6ylYcipgwRFix8bCfZJzbx8CJU
lJfg6ZTMTA/G68HkB4ASh0plQ633jfX4dSqH7/iD45GXxndVP3vqOFFsLHESnvUUOBYUJ3CG16E2
Enz3stH7m9/qD4IkfiuL4FNFKFa5Q39qlHKjV1qOEeA+iiQbFD64T7T0BadxiE+TvClStJ9N0SMn
1xPiJmuZQkZDoIRp7FsJ4BMG6U4B3iMNHJ40kCFjkekHo6piDjke8Rk1faO2n8HXM8RWKvWoYRbl
4JwFSbhrKigDTUaUoT3fKE+DTPQBXjfvRiI4XrHOnJ0cETBu2n09SH4zYuW86M7XjPLskfXgcxYV
Z7IRWADGRuLZcQ/4mp5ytXrsx+I6L2l48GkYKYdzrKTAN8U15lpASkfWHgekQlgDZpdJIF31andG
UZMRH6fJsE+7gRkzT4DBwK+oo5BGJO7cyIArm2BW+PETTGmc2bP07H7Cx9rGX4sf6jZ3aDF/8zv9
Sd9hW6aj4BKHEOVn3Viro9GdrdHZx8hsYWcTcWaHxrxVdEBw9a7T0+e//oPKn93EsFrRc2KCYMDM
/722xsCTNa8U/qI2aafKNK8XG3QXQ44WbVf/VMXFpSYJY3+7f05nWnBMmYQpMpQtCB8HFBbvLTZE
NVBg/+WvP9uftVlHtuDE0pmqjsa48aPsRyX+tSBixNlbKmzeMoIrxEdjJIOgiGDA7UvKP8WS/81v
8Cd/VpcVJHS4N6NI0H8SOMGpgmwxSvaeEMz3ybDvqbcTIFIm723dB34Irpy29v1ff1dFFm/707Bh
kP7LMCmGqT+MUdRWVWfkxt3LHVO4OLwKxwn73TE7B5U8AFyyYNIHyKr6Q9BauDrr5AJOKr4olvyu
KM6JtK3Bha5I7x/hmpDAREjoZAI5xXeOt6FuuSMoMtwUCVVAPkjmVplJJquZXyOqwgp8jp+Qjd8U
WG4UA5d6tkLs6YkKR6bU+dkUYVOmm9sEQIe2eW1q5ehZZtu7aZYfcFvEjls7wc0xN+VLOJPkiRAB
2XlEmY+MdiwGNTLW7OZbJz+kMNa8oB+ZzuIzgyM4CYq19dLBb0gNPtmYWqmX1m1Ct5g6rm7r71Nv
nBRosni2dwNhQZNvi1J4telN6qkks1DqmJYzpRu/lHWc0md+tqreSiZwRDyZBtYo8702lA+9Ip7L
0Eoe7nxLoTHDshBnij527vWQGy9wuLhGrT2b87JJsSIG8rVaYCSCL1RnKxO1sW9wAC57lqSTToUq
a3L3b1qEqv9RbC3LCmOspaKbcUDsf38DBCq8P5yMpn3ooO8ftW1SDFc4/S07KWgBZxzorhPwiFJd
aBqG3VSFL5ZxwVipDg94hzve4GeDrW0iuaBgYct7xR77TZYnuJ8lDETMVXCBJFytJ5VBkvvwjPLi
gSAahYVPSiLDtqdD96hAkZGhw+cvsEHaSMY39Hg1gs0F+l+uuoY9hh50ZwghluEHiuW22oIcoCS2
Pspn3MtMtI4xmUuG87WUD000op4f6y2O0NWmbDtMwPXmolz070gpDDcI5vupwiCKPssvaU5titfG
cqfJ0TkzilsbxtvGnBowvBIybKWoz9gAjFtEvluDdDwcKZ3U7xLJw+E8cJeeKVao5IduUQLWLzP4
TNFvo0F6Mk1jMzXRvLMRfbRL+SUoYT81rUFBAWswzHrukgTzhZpyuRlIXhJYZztLcT9vpct66Q8T
Tlje0Fk3/N3WDYBD8Pc8dLk9w6UcgQ1QfQ6xb8t57JnpeNHMSe/ZXCEr41Lpj92YIZjHhY+q5Ptc
x+Uub6ptUWEUrlQOkiGLzx0k0U3ExBqvLBjJZqpsUyeBMLSovBYK1BRQO7KWyeNaedlcgr1KEJL1
eCGjU3MOUsjkiwrwNOW0ZF5Lgtr8ytSM6phD1babKeXVmrLVlQBghAiNRYlsj2IY9DlzuEIFFG9Z
UsKZIjq6TjQQBSpRtAaaRFxB6s4aPd6O8O5Z9eaVm6ZJRS1VPTWFIR8qMThrouKTRZ1vi0pgquTP
s0F0wVRHj0uY3SVGfYqT6pCYBNbW6UzxN472eV9DLdJAuqvtSBhjpNMYZoi6soUhOeBjSrPb1wCn
tO6yd9XZwTXYrPDKGu7CFi+QSmkgC0dwbRTtJhot6TC06QlC/PJKTKmZ8jYMJeauCvRHozYuTSqK
1PVhO6QGFVaZ0aWeanpBFXGBHFHuxJndKOMHlLenRIF4PJYyTolZ9YBjluUtgrLhTKW2yXtlZ1Fy
2uspY2mU5oQWS9a0jcYNeBdSkAKOyDjDYRlAs4iNg9SpXc2Q8ipJekWMdMOkFQpkSg1Aw7W4AYbA
hnX4MqjFbSjz++eNLJ/gYh5bSz6oAzNUg9kKCQn5tuilO4oY5LoWdLF6WOzbOHJxKL8h8pv7yR5v
W2mAVIZ/4kaX1PPStKibFO7qTkn2c0rqJbS9Lxq3Dew9SgQBufPSiLw5EeXHfFfX5Rfwd8CMmLxY
Mwc3LWFFb6ZMe3W6Y4Aoo6a3OTQj97EzAXIYwWVW13cFgu0b8gyiiwoHpo0NNEmuKVJ1bM4sCG35
8FZDAcajL9jTs122E5E/9ZcOkR7VppcUa9l6ORICgAO/U0LtnS14AYTfUKkdnzLDIFgjYNLd7Yy0
hhwDPXghMJPKGt4dM8XmKsofmmywqDo4rynsbFgV013mCJaLpSE0yM2NVQ4ES9HVFxJidwqmC7IR
MDD4AfCnJmUnqVRDZbP1rCw7D0VwL1iK41QuGNeEyaZSsy9JwdWJ9Ec8q/Nz3sC+kEwcUJjaPuHu
QRU7kcGdJafAk5DCO5XYGwqY0rZkdZAm0V6aupwcI5RdGuHu1myCg8NGynRs5njPBxswkNXHcFtT
q03QL9IbogOo9e7BcpBXEcOXal3iFeTfJGPvQMiw/boVteTFerBY3xyWIqdwMcX0kUsLnwae0K61
+4PdRRmlOZJjIfS8BvF90zqkA8x0mphJFEiKWHT1GxNZ4qRHOyVK7q2anjRpTFw7gSDjKuiImHVm
H0jZ7wYS5QxLt/yh15DP2BSgx/GhcmbqJ2pPGXHp0ScdIOkz3M7SLp74rUh4/yrFL9zlWIcmY+Ih
ecId1rmZFMbq0Ekf2qrZ6ZMiaCGg/jdyg7wLhcgurWPLh65delFVN26F4a2cy2fZZuXHPBKv2r7d
GIv2XDn6F1vfqFXeM8Fj3IyH/mSYxbHSwm+a6g1Z+C3XcUYjVIZckml46MhOFSkxiVcZRIsH7ZMs
Od+CPN6bFWWeOZAeif1E/0GyAGt9cqdwmcApFWSume9zuhcMU+yrxJpA2y1w58Hx0pFlJPZUvWO9
JwnePIZNklGLhnp08FBAr+6PRXRZatFzED636imDlbeRMeNzE83ZKRXCyi5SUUTyWjL3QqD8fttS
q50nav6aw9QABvTsgpsudUpKSzg+RSaurI2EveoA5dXFUs/eN/3yIPWEF47wZgsnIxyKxwuZPrdL
340BJZuVpeNemZUnQtNCxBSGr9a64st6e8QrOgeLgE8a2/Zpapz3SfyxxS651cLsMarQ1SFCINsh
fIhUlmta4uI0+aWTShg01rMaKsaz1NwksXybj8jsJauTiHxaMP/X6eKLJs+/pKWEajf2xjlJduZg
T2iFUI5JjvIWJXJz7OdXSj/X4ygRaAeKcJCq6bmzwnOH6+RQwMQoJLBk7PbnWdFhkGC2PVaEYzHh
wYxk0QnoMchHsPTrtDqpnUA9JUxOWbm2+jaggrhDStaKBWDzsTEWA0urModmbRo3TFcXzGBxwbTT
OXf7RQLXmWCZ4WdTHz6NNde9z00oAIo8QdYp98NItT9YjnArdsQf2DtT5DuvOcVmzfy7W8rLeUqX
Y1R3yzHJYwK5skUR15Lk7Q6yZo/BWU2AOxbkp9DO7U2WdZdA4w19Z/HY2HlMUFTXHeNAZeQY4S5E
5J9u0kTZ9Zp6IUIIcBLzKEZWTCrViwRhBZ3+A02cYVdPKY8Iy/E+ZDZiYJpRS3nqwRg4LfawrUVZ
L5TSt76Jr8clR/poF2+Gkl1YEW6CrD2WObwOgonSvY3i0Iqux7J9gPVwV6fxKe/Lt2acMDbXPcVW
X+2e+IMjQDYm0kQN9Xn5pmbhtdoRhadCmCuxjIBXi3QPc9ahNxnX+4epz96YQ52wA2OaokfIIxaG
PsAwm7J/M9sRQfUpnSl8M0S42OdVTv6ykuxXvvMomPYDcotNaSo5STkGt6sKo3mQiBiuqo/06jWg
3lSnwDf68tFkJnTshrDkIh+UtDWo2XOLSjHawpX4vW6KMZOOcpxeMu8OtoFEk116urFshCwOeerY
yKmzuHHemBDNyvsk7b61IlJ9/XXXvbWtxIuBvfYcMM/Wwj7arbnuUULa77pn670GzGPmBMI4sDuc
e1NtiK3Kl69qmaOKMaMDqZ5fwgT0B/9FtBxkaApAQ07S92QI7lkw7XUS612nMM5qFz5glBXvZpOw
d8Q5+3hidCvg1+BQh4HEDL4TYuQItN8RkOEIJgCTuLhE9VUzdXN1rYM5WBi+oS7f9Xk8rBhmlyDk
gp9DaKnk2iU1wCo2tkvTP7NqY3qElsM3lwsTaUDCAxr9pj8Kl5iAy0O00zuusvSXhvQ2DYiMm4Yv
0Kn4zlQTeQ9LzuSGKebRYnnZWAE34kwYXW2+p2JYF9DfukgMYF5XJoJ6Pe/2dqkr8EdZcsOWxWw1
NuHrDd0B8TBW2uLPwQl9UJTZd2z4vgLCW2EuKUfFK2cv9bIwr01zCDdZghdy+q5PqKy6DKEi3y9p
LiNZ0pC0QoVWZTkiH1O+TVQbjA3W3sGar6RhgKlZMrqahAS6Pf2hj5WkVMWKW03hsu2LCtqrsniK
iUmbibauG2KGZ6ZwSVy92l1wZzQo5GckKo2W7q2sf83JNQFfhuoJRH5W43PWC6MBaFkDGmo3MtVx
b4GndvhnsYISLWZaIoKWBY5pLqqfR9tBAT1ourzyDQOjg2aO3VC2DWAE4GhcQAY3KeSMMib3eC9g
xbEkKyYYp5vOar4HJogA/sOos5HMBgNAhZm0T4FNStbM5Tbk8lHpl9bVsZflCo74dxGSm3WM2mOD
el9j0gTmXnh5Y6mI7vlQptRdT8OhbE89elV//Xkiepo4gqtvBslLxw9BJk3xqMoMZQnI4GiUV4lD
QhVG3viUI+9fdDgpwUKunJFSudbsG9kAOIlrZtPYl95KIllsckAlOq6KlYBikDz+Je5jwY6yP1pd
OkV+rsjEUE3MTkbcezl6F66VegTzQwAhKTSszaKFVAJBHKk/wGgP7PssQemTiMdYtdU0qIONdYP4
AbRILKkFEkMRE6mr/i2rwIacoNoAJL0RrHZJLRZ+W4JzN84N4pLG6Mx9DZkrQCXmrMxzCmSk4t3K
9JW5LZzgZYjOVi5wXGGuaLZQL2jg/tild/hHXyYl6PxQspbLYx06n4yeBX9FjGRz5SJDQFIANkCk
0FR/ocFvpo7fdQW3C8A4kO3x0BEsJ6cgPJKZF36Z9uo+X3LmC2PiqxPAcFnp8V7psg7QKQU2yg00
hGN9LOfkJdRBYRTpPCiAEk1SHrNcvw3smtBZO2M4jqxTPSqRX0g46SQDYa05MfCtXnR7J8DBCsZp
FCzctDFgDcl/fYnELCkJRx1ZKcCrOijE+gi3zJDSA6uCisTV4NiF6dcxTIdD2tdEBNnLey4/dKIB
GxHAmuSkL/EYoNchrmwp+CMpuJnSkENYWbtcA52TE2AlbJETcCEgCxoe+IVBhNhprclkuEABr/Az
j/Z9nKmX2WLctAHNlglUi8LYt9AAqhIGx2sbW/QCUQZsLULxZm7dRvXlvr5pW52VQInx0EJP28Ok
pquE3JerXjCTttUr6klVdckDsJfzeofgznGJk/dyuQVXk6rDjOJLRCchryjbbwHSdYHiQtLo6vk2
QgUs59zUk6lKXkZMiDO0AkdjFhwO9sEMjMibuZ/5hu0beiKik+EEGwpWgBU1vn2iA5A6CQ4H9CnY
vC0K+AOltjwcYE07VeCPaMHM6bWphyNDLBHI84EF/5kCtfCrC3OcupglTixzWmQbO7WTrkJnn5fx
oaz3jazW3lSS5T3uworgZSoFT7He3cjtuC9BpBQ1CTeA2JTpWXbsSIrl93g0kWCTmxISpksmoJJR
6MjmB3Ox9ojQXgdb+tZ0+GeS5CkUNsu2pkiuMC2MkxgoytDchvUNJu744EVI7+fpBVow6eZEuw5I
btNcYV1DDDhO3wNMULO9DBx1b3Tq/Wp6sMR4XGaXkN1u+pIIriyPz4uTmJsga/ZOI4enujS/Kn32
3IUsFmM7gxGGI3eS0R4R1nmBTBSeEhvPSoCyD43MJfziegdkm5xyRG+ehK293vUDM+EUE/uZaYrZ
3cQ6eOYm7vfzgsJeNbS3YCH73ZWDGuqNwkcNNDwt1k0o172wY/nXceMAa9aoG6W2tE9NrTQ7TQpv
Gz4BeSH4f1o6fcgwYVvWLli1LKgZNPqlzbTI8rGMtBkRldnIx/XYiYIrSNxwGXDKAF3UinNAQXbB
95laneXLgAUQLHB3KkaonyNR3LOkKccuTcmPYcRUjpURqsd1b92gNKNiytiNMmSGryQ2QZ+hXWsJ
I+yiVPs4tz6wRPEZzH/ywwScsCnJCg61O2wl4jNxa/VYo0yV0lJ1dWCRfRFQnwQyZWncHnqGI+OE
b0vil4zaeOgn0JR+2xgO8hINrSii5Lo4od35sCb7/6SEvyMlmMAgP2Dmf/CkeiLEAMPd35ESPl7z
KylBkfVfZKgIkAioUVP+p0L9qxuVoig8hBMVnAXsEoWL5q9mVCsnQdMJjnJMjOcdQYz4FylB/gWj
cos2bGMcZQkLq39Zcv1KDPirLKif6kzUzQ1RZnIox+r8ndXQ8QcLYQX0Nm0cBAha/cwsGccZ1lFb
eKgwpBiSf7gyf8ZK+IkC8Ye/9pNhaR1qcjWN/LXgYn7HuMl8LMGLac03LG2gwRlPZXoKL7RdeR9X
G/2ZG+At3MUHQqDIrISg6Ebn8VE5T5514BYvXdAO/DO60i//xpsdUshPJl2yTf2T302lEOZQd19r
ZT9cGoquSmZkunJhtQA7Vb20x0JsnFFjJq9LFuvvMLIgSoF6acW91S7TQcrngXmnWJd3yggSIPaS
kDUj4cKQdDHr9Gq9gFrVxylpKmwGfLS3gS6/1FUxscYfqTUry+jmSYWRijhXBCOaAnOugL3hcaVk
zAPI1cN2sZnhIycqjuvGbqMgxdsE6yVdoZytZTYZg4ST0kUZacnqneOh7crjesjy4rqw6xG6l1oe
TQO4tVSIhdQE1vC56cOyOYJvmtuQNT+sB4hQYpM3AQmwLPA/TzVKXLGytlh7c5EcT5ma6ihncoXr
SoW7YN+TddpNTOBj8ScNC6Ixgh5RmCuPdHokWJrrdj2xugotOquKKEMlM9pNsNOAREuxQtUHvcLu
m+rAuod3J/iI2LQNhj6KejDamc+oRS0R1EL/vm5qsacgXPNGOYaOJla+gQwkYRU6diifx6WekUU9
BU8QJ/ZdLau7QUkRIwjAYhHIBMnhLEU41a3gCjVcmAh2/MWW6/YYglTZA17kQG3tcT21bj4PlTrB
YSHJNlIN/WH9uoa4CEknUrnXb77+KnYTnlF4EkEvvu/6Ldc9dEKQSNdd2U6rLcPv3ec3VFMJ2f96
bHUjQKes9d+rSALDrNsG17WKRvr5Zdc9BfvHPbeDj6NQe0Rf1x7Xvbgu0VLpy8GecKXH2e5xfSwj
KujQVhopqC0AjMTSeYr7+hgVyLA3Dmv1rQ0e8XGo2VpxnJGk0BKgWlXHdW9tHSoMr/0IgWY9v57i
F7fdzqHNg69yiWp1Ko81ZUjmVRFgnI3a0Z1CyTp2DhMi3ehST4pqajtaP43HER4MvGZhdBwvyF+n
1TxBoUQxshTF+WnZ414rRMs04kF85o+9pb/JjaDb/tBeqwRkfbN+qBbax7YNmov105DgyEf6bWMI
1MWpzF/PBS2rs5iUlf0w00ICm64ix7z8uB6um0k88Hn401MyHc4w7q/IqEp+LxkzlGOYYw3KQqqx
dqbDlBI33OP66CL2fjosRKXEcTBM0xMiRdtMKzYsmFTFX19iKovlV1n//Pn2617XxsWeJJuPZzVR
y12HmwOcLq7X2HK9ZrFZ99ZzuEzTfRdNrLvpAI94PbkAxlC4dkivWR/+4Zmd/CYNUn6gnFlAmV2K
47o36UnVPK+7c0jAur/urpvaNl4jhgy/DSU73Xw+sL66/jz5+W7rcyQ7x5OosBNvvfLpb5ff1EeW
SZJ620f1eKgZZxeXe6Q6hmC4/Nh57exJj9iM62e3QtrH+n3XjaoNrCtC+fTxqG4u9HdE7bD9eDxS
bT9utKdyRtiJ8/E5mC0fwwu6qfW567PW41JRf33n9XB9YD338XY/vKaQ+pwQ3uykIBvaabK0nTCK
oy2It/3pbT7PqaNmk5LadN+ttqw8jdoJZPnyaI+49SuZ9boeAdWUR1m0V1z0TG89N+J3iDcJD3xu
fj6XTwwqpqEhrORq5BKWZ8D7vK5YovdZfPk/fe36ss9HyvV1n8fr3s9/SnyQz3MhsQak9ey0GdYJ
67D3kt4MFR7DLI7hvjVV2V4q5Gc9iA0/EaPeuhnFqIe6VuQ+q1O1G0SFow47BL0l/jJLjDJG7ubW
W91f1o1tyLdaQhKBJtztPjeyNfx4uD5QxDV5YCTGz+LvyFWZuEWbEP4mhrli7EgN6Ubiw0FJG29F
bNeNKgbkz8MfzolRr0nrif4qE83eQpJa6FzkYmwVCnK16rbGsk9YM2xVRz/YWc9ytOleuBzDQVLk
M0XsDFEljm0FI61M+rskD3f6lZ6mOD6J+291wLHWO6jWieujxIpnyoTBRmxweXD+9WejtvZFTPSF
2lGjXJHiIW9Hpmxi6FzR/HXTkGCziUwsZ+y53E7jHOyr4dt6bQyEH+UePGc5tOAN4oqsV8kU411q
tQBhIr69bQ0/H433PsE5oBdkmsl+rduIhaYV4krWYk2G7lwpw6NO6QaE6dCKGdYkpicYb+TY81bB
bVySw7WeE82BdJ1s30wiBq2lhHMY1fOoMITgZNd6TJZuTMV57JjrznOYHuPxhEcUvLo2NxEEIqEW
iz1FLPvWzUIQsIOD8X7oZirqBGRWcEAidbmv82DA/yA/DmN1GwuEslSsxjMkGKNBYd0kWKW6akcY
pWwY+XHdiM726KAM+zj8eCCeB4hMBQnuAkVfNx8tYN2N4QpQ0hEIN8U3VhsSqV/AkHJL1FgT6Wc8
O3GJViG2d0t7GKDEXHWToaC0TZkvY86I/M26MhdKM5VsDAyoufLeTnIOIkYXuG6UdZR24l8P8YtS
dgums+gDv4NoXxcZtkapLUF9F3u4S0wbJSIuMSq5CbFhZW5BIiut4/OY1KX6SMlenE4dKlfrYzZd
x2A0+LX8dmp9xsd75KSq87OZnbNpQ3wvWjEI1WKTZTYB0Otuj5shKmjyYC1ylJjojA6UqPWpVcps
Y33SujeJkWvd+3xgfd7HS5Yp/p4lxLqt5yyE7zsbk1aU+5SzxEZeiMDcrMc0dkzxqFsTJhMgXBIP
W5LOw1VzHmZ8ntZT64MoxPvjuldiSkotlo+X9U24sWwZhmlgHzAyuZ4CkwDpoGBIV6NDhoPAbjRD
lOQf57rmDTcSwo6wKzmup4xckTz0JpSdxas+H/g8HK8qZrg6Xjc+8peBQDrJowGQhWntFHu4zDDB
3XbaSXF8w/bHp+LNVvILeGdwBHAJ8sz77JJlx63kgyJFG2/IbwFTommHIwk72IbW5pFS5dzctuO5
AVxilZR4SXich8defRUFhCjFWJPEeT9KH/XkSknQ28GLOWHxZCXYuXDP7CzlZIPKIcV0inORXNbT
uZ/O+CwEDqUB/E8PNtor4yYE0Xa8MD6kOVBd6ZJ2R/r1sIUneMYzZ2HEdrtvCwCvT/RC5Dbdro+A
l18a4Ga+/11nHYRBoDxfIQ3K0ycC3LVkg03Mgwn196sCWSlxB/W+R96eb9CLYIaWbDTV7aStKcKp
dpa8NfNDT75KvE2pOOpXNsylhya5buWv2YW8rTZn40jxY5NcojjiFnVjdzlqR2L9XuZz6yXv81aj
uLHB5sWTruFHYRI6vTg7KrUH9btyU/jjIX2Wveqx9qj07B2MQK+0/bDHl2QTX1sUGzbmNYvOZiMf
KJ1cKPvqa8zCEvNAvP4qP0WHFVPSO0BWN8/a4FU9UTp7yJJQCwLvK+Soq+JAeeue9CTdT2+kS+KI
v0eP1Xt5rs9U8aGe+flzYWxMltkPXeERUXnfPuveW7dfTof+JTjwqeLdsotdPjDzkGN5fdSmPT5a
M7ovXw7hyzFkeQBy0Jdy36yfu2QfR7djSKXeayDa1PsAXRU14RwBG+nPlmveIWHXO1f+rpc3EJLm
L2GJ3xAiMG+ZvSnfoEke+/3EsjZxJ0JAAQcIyYGjBfle8SsFNgLS7dPZunH4WsXBdIs7czriqEPy
POZylFmetGVfhrsF81DwcxrHQ79FCxrtnRsUsBfhdnrpKFR+V8/QZ/LWS2HSxV6Fg9Ndlnqms+2m
fef4Y3BI4DiZtxCii1cNE+pl+wWeTKLeFCmMk0usmL5VEn47vh8xkor/CBvnr9Z30liGkcr/CUaV
JZ8CpsJo168UnBQeMcs5GfcD3MaTsq288sn4HjEOtolLDIBzDiBcedaXoSBXy82gzXsSboSJq590
fT+8zPdOdcbyXz4z97rJXpQ3uXNBJuSv2Ixlx+FVplXWZ6V0mf3sitQDVA8PGXMUjMQmd6ZqQ4km
2qhPxQ53ABBb69H8OtyQ8v2M+c1FDv4+bqrizO0vDQc78Ma7wcTVZ9N/D93mzeH2UfwCXRhOhMo2
w59c3/EJeftsZNHvKhfaEd4OTMHJd3Jsljfxm3wxvkrfsmsKay4Od/fqc/g9xYcYmi5ggWsivQwu
06f6qTzJN6AD4TbyIcdUGwzz9iSyLM/ZQb98nG+NO2mvXSdvBf6EmOOhsfXkd2ov5nHaQh3uNnQ0
zUO3G27UPTL3A9y35lGNvOGV1XF6aL1pg3Pqs1y61jbwqPB7/X1MQQ7jb5dVQUKAcObVWPhGbkqX
zQLiZnjJD02zge0EhK7HG/kcevSpT7pyhHpwVwYeX730yR0fNiqr33GjbtStvS9usDL0nMfJx7F6
n77kOxyNiN61r6h2yRD3XDpNLzxC5Rw9ExPvTXnmdku2gHRIHwDJaIdn5M7KBugLf4QNd76a7JZL
8kvsaWvspptv2BadWXnusQznRs0wIr/u9vJhpOdByo6PIT2g5mLtoXr1Hdf00J1wSaTKWrrkjM7Y
QvEdBi+TvYTb+tp5rnHZnPAXdWsNAsoGlwgEl/WltQ+outIOdxS2+13op269S76MF2XzwNorkVxs
VwpnazxRMyxpe1Cxz7ZHxuw52OZH81HnM++kjbKfUhdbe5e6WrWt9hpjCiaaHqpl4EgIs4n/Nl+l
Z+cVSsxDeBHuoq8FBqSXU0Zl9nP4s4sawGcdIjW6jXzIuj3g0VHWrWYXacGlYjOx6cRKJShZr+ti
bdSPI4WT1ux92KjPZmIzt97rgpukVRUOYiBgx0G8ZN0LxYJk3RsNrSv2H7uOTIGcSskp1dtkF4vn
ZOvq5t+/WoND6NaYV2ysDjlJ2Ztu2lFFtq33iPI3C6rIgZL22yZp5J6gY4oq6976AKzYF5hLJJHW
NvQ9StTHcFm2UZqqhxbkyh4l3GMoLh8/dicZ7LE1qhrOvI4bfRsx4RzroMQKdJiOUWVlFGIpV9Hv
gkEk63GAdOxoaagt03Temw0uDz+E664xu10kFgVr2O563AA67mKSRsxBz7wqw09eVfLiKIuNFTO3
Xfc+zynOMEI77q8DGTWwQuM3sXCAJSaQrLpQKozIFWkXIEkwqezYVsYcxCzwTI+adteLufS66VID
6wUMj0aBLnxuQrEU/DxUyUKEfC1frSgbbussRcTKpKlsutzPk7oJ/caK8XRXxSrQVHtXhp+1X+Hg
TuB/654p0OA4VeV9DtNFMZW7TNaCre0ATVUTYve5YpgI+qo+kc0Jx1mjP+4fJxKmDmM8biVykHef
ABIOD72LcYC4GWPqYbHgWOULSIzWNfTqBNxlEd4oZj8gsaUK/nEoj/Hg2kyVHKgzVtjKxyifRuZs
i3JfNXYNN52GQB1gOjrKpO00jIjCRfzijW485XOF9DyDPuomAq+DYQVnAGaEZ5cDKxXxy31uPs8N
gzwf1OBcjAqOj0NjMVXq4Y/Oen2PH8+lxapHs7AbGwQQt0J0ogriGsNArydAOB1fO27aFTz+BJNV
dXgxDMxWZKnUN1I5acdi7k6sfWFSmfVX6IAO9wiq7G3Zak9DaxPSJzYyRLdCHnu/bWAtrrDq+gOv
m89Dm1orX5KFocycfP15FbG0l2ZLYWFECLZbzQQKzFiH0QQF6PyxERgywYWcDEPFyx1oaVqNU6W0
QCbAwRPELlETDKnWY9QRub/WUf6fKcb9kCXzh4SY34pTopJ2XcZFd1/+3z3pX1WvP3+j30XOfCv7
omsIsMFervixVEeD/6GE9ds73Yi4m796h+y1I+T5+9v//Lfm/GIgXDMRTFGWE5W5//4vlPbhrw9L
joO6mEodqsePx6l5IXH+4RL9u4vw19/v9u3nMJ4/vs/vvsHrd8E1iduuib91P14DKNQUHn8nu17f
6o8X4ae3+OEi6L8IaZxqK/rHl/zpIohCp0l0lmMi1RX/EBn9sy6CAW/7P70I1i+qoZvoJp31O4ov
+WNLQP72i6kgo3LkX6/SP+0iKIos9I3/UVNQyV4SSndV43r++PVt9RfdpvqNIvrj8hCG/c9qA+Ro
ftychG6Fb+Vf9Ab//kawKc7Dp5J1WJPi389tQDaIpkLTaf7jvr3CJ/4/7Az//ddXfzGJg8VXW/3T
foD4LWYXaMBhAqz//nlXgUguOBL/0S2gy7/AplAwjZA/rgJv+Ls7wflFwaCBeEw6nfXfP+1OUBzu
0v/wKmjwVDDNgHrLO/349R3lFxtoh9Hi18vz0er+QSOiitXHf/r1dfV/mbu6nrZhKPpXKn5A1MRp
Ph6YNMEDjBWmjQ3t0SSGWC0JStpB9+t3HNtdnVYFcf2QiBdoOXGu75dP7HsD+HqGjnEIrruPnyIU
YtPNFBUZttoxLj/IkK2QM4JZgCPzeR4nqKCprqENJAGLGeLl1ARLHXfGpAQhghjVBrKAJdhMMEU3
wv4C4K4u5IiJ2BGmXIGW0uiSw4ghuaVKIUfTxQS7y1SnQ3UNg2KYBKijhU1oqK9mPh+XRaDQXaJT
1o+nBnAIOcuBlA2S43QWJCr2Zqo8kLrw+bgen82YqqtDCoosDWBP+TTL436Op4OokGZBkqPYSKzK
T4xTCWIYA1EKSA3iEKoeq7bx6hpIAUlyOsUuzCwyuqAXJWNyi/GMbgoMppAlSIFQUKK/XLeIVDTA
di9UndBGN6bHR+UwcmowRQKEdaLJgff8YZoGKPqC5tZQhf7SCemIpMDQb5ccFVCsLWFZjGnWpjCI
CiBOGEPr3NSuJcYnBfS4J0eFFA4BVbEgUC2FQYagTQFywoL6/WHhHaqy5eGw62tZ9gycFF3P+Whq
6c0vWH5qH8DwTpfl6Yki2Jwvqv32Glr0naXV75+cBWXPje18aLmy/j7m380D7t/auZd9KvvHCyla
3hbVpv/AEnyqPfbpyeclv+dP3CHGevf8fySnJ844d0LBG8DdYoCryjmRcVv5t3G7YGsmjw684HXH
OztENY0oWApNpyKf8aV8aNpaOuLQ1BsZG+UIW142dpRq1JrQoSPXtShWslg7tClOdMMjUcHPxZK/
8FZYJDXsLFNxj4xsqN5J8zBB09T1070rdpWN0++C9/itLJ35NCwidfxoXN8+ukM2FBUV+QISl9I+
e6/eaD+DpRcV+LLklaOAYZyGcNtk3CX63TfStUhNVJGh61LygReJswxRiIzcvLhqgaJvWNlQYa/2
fVMSRh7s5QojWxeLjR1irxdgMz0YyddmjSM5QzFrjo0qjzmXteM9VLlaD2Oe83az5HW5K44Ii1QP
UzjnXceLat2J1crRacO7kUUii0o+cvdFH96+eLDwuUQs6JqVo9lRiL4PVk4HzxNuV87HEoW5xKlw
/Dw/O74pCnECxg96g2InFkmpN6C9DBxFmQfKHYVplttbfVwk1+K+5YPsCbxx4gX6D3fjlqG6qNp3
LV4mF/zpuaukG9aBr6gdH/hfRNuJjcXqp5KFqqqqD/C5eJWFE8ZAWqn3gj7AfzftwiKZcSs6gQyN
DSPV5Iy3DSKla5wsCb3d4JzjnNAQPgI1Rh3/TSVdiWuuiQy7QHOjxl3VgGHLPeQkN9hyPtxL0TND
1DF/E3XdoTIAHywTIs28UOG/V00pJpfdXmxLsUGBPpE/Guw3OqiIWOGHHuKyvsG+Iip4D+uRW0hf
dJ1wUgrzQogq+lvx6q4qDY1Exf254pWdOeVTcG4+8hDrj7Qb2DIXH6MEfkmsbAbqbTh2qizuOOJO
/bhyTROEsmKqyODokDo5OHi8wPCgfHeyKxpUrXEyN5YkmQfDPFKn4ehsHmKattu39vknuy3r0L+5
5Jr6RrEUvP30DwAA//8=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[0]!Category</cx:f>
      </cx:strDim>
      <cx:numDim type="size">
        <cx:f>[0]!CategoryRange</cx:f>
      </cx:numDim>
    </cx:data>
  </cx:chartData>
  <cx:chart>
    <cx:plotArea>
      <cx:plotAreaRegion>
        <cx:series layoutId="treemap" uniqueId="{786BA5BE-A78D-425B-9D80-72D0C61E4D1E}">
          <cx:tx>
            <cx:txData>
              <cx:f>_xlchart.v1.6</cx:f>
              <cx:v>Category</cx:v>
            </cx:txData>
          </cx:tx>
          <cx:dataLabels>
            <cx:txPr>
              <a:bodyPr spcFirstLastPara="1" vertOverflow="ellipsis" horzOverflow="overflow" wrap="square" lIns="0" tIns="0" rIns="0" bIns="0" anchor="ctr" anchorCtr="1"/>
              <a:lstStyle/>
              <a:p>
                <a:pPr algn="ctr" rtl="0">
                  <a:defRPr sz="1200"/>
                </a:pPr>
                <a:endParaRPr lang="en-US" sz="12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Scroll" dx="22" fmlaLink="Analysis!$AI$3" max="100" min="1" noThreeD="1" page="10"/>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microsoft.com/office/2014/relationships/chartEx" Target="../charts/chartEx1.xml"/><Relationship Id="rId12" Type="http://schemas.openxmlformats.org/officeDocument/2006/relationships/image" Target="../media/image6.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5.png"/><Relationship Id="rId5" Type="http://schemas.openxmlformats.org/officeDocument/2006/relationships/chart" Target="../charts/chart3.xml"/><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244929</xdr:colOff>
      <xdr:row>35</xdr:row>
      <xdr:rowOff>50800</xdr:rowOff>
    </xdr:to>
    <xdr:grpSp>
      <xdr:nvGrpSpPr>
        <xdr:cNvPr id="45" name="Group 44">
          <a:extLst>
            <a:ext uri="{FF2B5EF4-FFF2-40B4-BE49-F238E27FC236}">
              <a16:creationId xmlns:a16="http://schemas.microsoft.com/office/drawing/2014/main" id="{00000000-0008-0000-0000-00002D000000}"/>
            </a:ext>
          </a:extLst>
        </xdr:cNvPr>
        <xdr:cNvGrpSpPr/>
      </xdr:nvGrpSpPr>
      <xdr:grpSpPr>
        <a:xfrm>
          <a:off x="0" y="0"/>
          <a:ext cx="13656129" cy="6477000"/>
          <a:chOff x="3657600" y="3048000"/>
          <a:chExt cx="12256318" cy="6874446"/>
        </a:xfrm>
      </xdr:grpSpPr>
      <xdr:sp macro="" textlink="">
        <xdr:nvSpPr>
          <xdr:cNvPr id="23" name="Rectangle: Rounded Corners 22">
            <a:extLst>
              <a:ext uri="{FF2B5EF4-FFF2-40B4-BE49-F238E27FC236}">
                <a16:creationId xmlns:a16="http://schemas.microsoft.com/office/drawing/2014/main" id="{00000000-0008-0000-0000-000017000000}"/>
              </a:ext>
            </a:extLst>
          </xdr:cNvPr>
          <xdr:cNvSpPr/>
        </xdr:nvSpPr>
        <xdr:spPr>
          <a:xfrm>
            <a:off x="3657600" y="3048000"/>
            <a:ext cx="12256318" cy="6874446"/>
          </a:xfrm>
          <a:prstGeom prst="roundRect">
            <a:avLst>
              <a:gd name="adj" fmla="val 3334"/>
            </a:avLst>
          </a:prstGeom>
          <a:solidFill>
            <a:schemeClr val="accent6">
              <a:lumMod val="50000"/>
            </a:schemeClr>
          </a:solid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accent6">
                  <a:lumMod val="50000"/>
                </a:schemeClr>
              </a:solidFill>
            </a:endParaRPr>
          </a:p>
        </xdr:txBody>
      </xdr:sp>
      <xdr:sp macro="" textlink="">
        <xdr:nvSpPr>
          <xdr:cNvPr id="24" name="Rectangle: Rounded Corners 23">
            <a:extLst>
              <a:ext uri="{FF2B5EF4-FFF2-40B4-BE49-F238E27FC236}">
                <a16:creationId xmlns:a16="http://schemas.microsoft.com/office/drawing/2014/main" id="{00000000-0008-0000-0000-000018000000}"/>
              </a:ext>
            </a:extLst>
          </xdr:cNvPr>
          <xdr:cNvSpPr/>
        </xdr:nvSpPr>
        <xdr:spPr>
          <a:xfrm>
            <a:off x="3721918" y="3063340"/>
            <a:ext cx="4837477" cy="900000"/>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00000000-0008-0000-0000-000019000000}"/>
              </a:ext>
            </a:extLst>
          </xdr:cNvPr>
          <xdr:cNvSpPr/>
        </xdr:nvSpPr>
        <xdr:spPr>
          <a:xfrm>
            <a:off x="8813669" y="3048000"/>
            <a:ext cx="7036878" cy="900000"/>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00000000-0008-0000-0000-00001A000000}"/>
              </a:ext>
            </a:extLst>
          </xdr:cNvPr>
          <xdr:cNvSpPr/>
        </xdr:nvSpPr>
        <xdr:spPr>
          <a:xfrm>
            <a:off x="3721918" y="4101027"/>
            <a:ext cx="2504525" cy="830964"/>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7" name="Trapezoid 26">
            <a:extLst>
              <a:ext uri="{FF2B5EF4-FFF2-40B4-BE49-F238E27FC236}">
                <a16:creationId xmlns:a16="http://schemas.microsoft.com/office/drawing/2014/main" id="{00000000-0008-0000-0000-00001B000000}"/>
              </a:ext>
            </a:extLst>
          </xdr:cNvPr>
          <xdr:cNvSpPr/>
        </xdr:nvSpPr>
        <xdr:spPr>
          <a:xfrm>
            <a:off x="3721918" y="5220028"/>
            <a:ext cx="2504524" cy="281586"/>
          </a:xfrm>
          <a:prstGeom prst="trapezoid">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8" name="Flowchart: Off-page Connector 27">
            <a:extLst>
              <a:ext uri="{FF2B5EF4-FFF2-40B4-BE49-F238E27FC236}">
                <a16:creationId xmlns:a16="http://schemas.microsoft.com/office/drawing/2014/main" id="{00000000-0008-0000-0000-00001C000000}"/>
              </a:ext>
            </a:extLst>
          </xdr:cNvPr>
          <xdr:cNvSpPr/>
        </xdr:nvSpPr>
        <xdr:spPr>
          <a:xfrm>
            <a:off x="3941409" y="5223345"/>
            <a:ext cx="2073544" cy="1270102"/>
          </a:xfrm>
          <a:prstGeom prst="flowChartOffpageConnector">
            <a:avLst/>
          </a:prstGeom>
          <a:solidFill>
            <a:schemeClr val="accent6"/>
          </a:solid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9" name="Flowchart: Off-page Connector 28">
            <a:extLst>
              <a:ext uri="{FF2B5EF4-FFF2-40B4-BE49-F238E27FC236}">
                <a16:creationId xmlns:a16="http://schemas.microsoft.com/office/drawing/2014/main" id="{00000000-0008-0000-0000-00001D000000}"/>
              </a:ext>
            </a:extLst>
          </xdr:cNvPr>
          <xdr:cNvSpPr/>
        </xdr:nvSpPr>
        <xdr:spPr>
          <a:xfrm>
            <a:off x="4060981" y="5325658"/>
            <a:ext cx="1827362" cy="1058763"/>
          </a:xfrm>
          <a:prstGeom prst="flowChartOffpageConnector">
            <a:avLst/>
          </a:prstGeom>
          <a:ln w="19050">
            <a:solidFill>
              <a:schemeClr val="bg1"/>
            </a:solidFill>
            <a:prstDash val="dash"/>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0" name="Rectangle: Rounded Corners 29">
            <a:extLst>
              <a:ext uri="{FF2B5EF4-FFF2-40B4-BE49-F238E27FC236}">
                <a16:creationId xmlns:a16="http://schemas.microsoft.com/office/drawing/2014/main" id="{00000000-0008-0000-0000-00001E000000}"/>
              </a:ext>
            </a:extLst>
          </xdr:cNvPr>
          <xdr:cNvSpPr/>
        </xdr:nvSpPr>
        <xdr:spPr>
          <a:xfrm>
            <a:off x="6445933" y="4101027"/>
            <a:ext cx="4563397" cy="2504454"/>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1" name="Rectangle: Rounded Corners 30">
            <a:extLst>
              <a:ext uri="{FF2B5EF4-FFF2-40B4-BE49-F238E27FC236}">
                <a16:creationId xmlns:a16="http://schemas.microsoft.com/office/drawing/2014/main" id="{00000000-0008-0000-0000-00001F000000}"/>
              </a:ext>
            </a:extLst>
          </xdr:cNvPr>
          <xdr:cNvSpPr/>
        </xdr:nvSpPr>
        <xdr:spPr>
          <a:xfrm>
            <a:off x="13127461" y="6762300"/>
            <a:ext cx="2723086" cy="3118653"/>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2" name="Rectangle: Rounded Corners 31">
            <a:extLst>
              <a:ext uri="{FF2B5EF4-FFF2-40B4-BE49-F238E27FC236}">
                <a16:creationId xmlns:a16="http://schemas.microsoft.com/office/drawing/2014/main" id="{00000000-0008-0000-0000-000020000000}"/>
              </a:ext>
            </a:extLst>
          </xdr:cNvPr>
          <xdr:cNvSpPr/>
        </xdr:nvSpPr>
        <xdr:spPr>
          <a:xfrm>
            <a:off x="3724797" y="8032402"/>
            <a:ext cx="2618127" cy="1848551"/>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3" name="Rectangle: Rounded Corners 32">
            <a:extLst>
              <a:ext uri="{FF2B5EF4-FFF2-40B4-BE49-F238E27FC236}">
                <a16:creationId xmlns:a16="http://schemas.microsoft.com/office/drawing/2014/main" id="{00000000-0008-0000-0000-000021000000}"/>
              </a:ext>
            </a:extLst>
          </xdr:cNvPr>
          <xdr:cNvSpPr/>
        </xdr:nvSpPr>
        <xdr:spPr>
          <a:xfrm>
            <a:off x="6508375" y="6802726"/>
            <a:ext cx="3740951" cy="3078228"/>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4" name="Trapezoid 33">
            <a:extLst>
              <a:ext uri="{FF2B5EF4-FFF2-40B4-BE49-F238E27FC236}">
                <a16:creationId xmlns:a16="http://schemas.microsoft.com/office/drawing/2014/main" id="{00000000-0008-0000-0000-000022000000}"/>
              </a:ext>
            </a:extLst>
          </xdr:cNvPr>
          <xdr:cNvSpPr/>
        </xdr:nvSpPr>
        <xdr:spPr>
          <a:xfrm>
            <a:off x="3721918" y="6656670"/>
            <a:ext cx="2504524" cy="281586"/>
          </a:xfrm>
          <a:prstGeom prst="trapezoid">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5" name="Flowchart: Off-page Connector 34">
            <a:extLst>
              <a:ext uri="{FF2B5EF4-FFF2-40B4-BE49-F238E27FC236}">
                <a16:creationId xmlns:a16="http://schemas.microsoft.com/office/drawing/2014/main" id="{00000000-0008-0000-0000-000023000000}"/>
              </a:ext>
            </a:extLst>
          </xdr:cNvPr>
          <xdr:cNvSpPr/>
        </xdr:nvSpPr>
        <xdr:spPr>
          <a:xfrm>
            <a:off x="3941409" y="6659987"/>
            <a:ext cx="2073544" cy="1270102"/>
          </a:xfrm>
          <a:prstGeom prst="flowChartOffpageConnector">
            <a:avLst/>
          </a:prstGeom>
          <a:solidFill>
            <a:schemeClr val="accent6"/>
          </a:solid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6" name="Flowchart: Off-page Connector 35">
            <a:extLst>
              <a:ext uri="{FF2B5EF4-FFF2-40B4-BE49-F238E27FC236}">
                <a16:creationId xmlns:a16="http://schemas.microsoft.com/office/drawing/2014/main" id="{00000000-0008-0000-0000-000024000000}"/>
              </a:ext>
            </a:extLst>
          </xdr:cNvPr>
          <xdr:cNvSpPr/>
        </xdr:nvSpPr>
        <xdr:spPr>
          <a:xfrm>
            <a:off x="4060981" y="6762300"/>
            <a:ext cx="1827362" cy="1058763"/>
          </a:xfrm>
          <a:prstGeom prst="flowChartOffpageConnector">
            <a:avLst/>
          </a:prstGeom>
          <a:ln w="19050">
            <a:solidFill>
              <a:schemeClr val="bg1"/>
            </a:solidFill>
            <a:prstDash val="dash"/>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7" name="Rectangle: Rounded Corners 36">
            <a:extLst>
              <a:ext uri="{FF2B5EF4-FFF2-40B4-BE49-F238E27FC236}">
                <a16:creationId xmlns:a16="http://schemas.microsoft.com/office/drawing/2014/main" id="{00000000-0008-0000-0000-000025000000}"/>
              </a:ext>
            </a:extLst>
          </xdr:cNvPr>
          <xdr:cNvSpPr/>
        </xdr:nvSpPr>
        <xdr:spPr>
          <a:xfrm>
            <a:off x="11289002" y="4073431"/>
            <a:ext cx="4563397" cy="2504454"/>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8" name="Rectangle: Rounded Corners 37">
            <a:extLst>
              <a:ext uri="{FF2B5EF4-FFF2-40B4-BE49-F238E27FC236}">
                <a16:creationId xmlns:a16="http://schemas.microsoft.com/office/drawing/2014/main" id="{00000000-0008-0000-0000-000026000000}"/>
              </a:ext>
            </a:extLst>
          </xdr:cNvPr>
          <xdr:cNvSpPr/>
        </xdr:nvSpPr>
        <xdr:spPr>
          <a:xfrm>
            <a:off x="10326850" y="6802725"/>
            <a:ext cx="2723086" cy="3118653"/>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39" name="Straight Connector 38">
            <a:extLst>
              <a:ext uri="{FF2B5EF4-FFF2-40B4-BE49-F238E27FC236}">
                <a16:creationId xmlns:a16="http://schemas.microsoft.com/office/drawing/2014/main" id="{00000000-0008-0000-0000-000027000000}"/>
              </a:ext>
            </a:extLst>
          </xdr:cNvPr>
          <xdr:cNvCxnSpPr>
            <a:cxnSpLocks/>
          </xdr:cNvCxnSpPr>
        </xdr:nvCxnSpPr>
        <xdr:spPr>
          <a:xfrm>
            <a:off x="6746472" y="4504446"/>
            <a:ext cx="4093698"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0" name="Straight Connector 39">
            <a:extLst>
              <a:ext uri="{FF2B5EF4-FFF2-40B4-BE49-F238E27FC236}">
                <a16:creationId xmlns:a16="http://schemas.microsoft.com/office/drawing/2014/main" id="{00000000-0008-0000-0000-000028000000}"/>
              </a:ext>
            </a:extLst>
          </xdr:cNvPr>
          <xdr:cNvCxnSpPr>
            <a:cxnSpLocks/>
          </xdr:cNvCxnSpPr>
        </xdr:nvCxnSpPr>
        <xdr:spPr>
          <a:xfrm>
            <a:off x="11569346" y="4504446"/>
            <a:ext cx="4093698"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1" name="Straight Connector 40">
            <a:extLst>
              <a:ext uri="{FF2B5EF4-FFF2-40B4-BE49-F238E27FC236}">
                <a16:creationId xmlns:a16="http://schemas.microsoft.com/office/drawing/2014/main" id="{00000000-0008-0000-0000-000029000000}"/>
              </a:ext>
            </a:extLst>
          </xdr:cNvPr>
          <xdr:cNvCxnSpPr>
            <a:cxnSpLocks/>
          </xdr:cNvCxnSpPr>
        </xdr:nvCxnSpPr>
        <xdr:spPr>
          <a:xfrm>
            <a:off x="6746472" y="7204446"/>
            <a:ext cx="3263704"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2" name="Straight Connector 41">
            <a:extLst>
              <a:ext uri="{FF2B5EF4-FFF2-40B4-BE49-F238E27FC236}">
                <a16:creationId xmlns:a16="http://schemas.microsoft.com/office/drawing/2014/main" id="{00000000-0008-0000-0000-00002A000000}"/>
              </a:ext>
            </a:extLst>
          </xdr:cNvPr>
          <xdr:cNvCxnSpPr>
            <a:cxnSpLocks/>
          </xdr:cNvCxnSpPr>
        </xdr:nvCxnSpPr>
        <xdr:spPr>
          <a:xfrm>
            <a:off x="10516613" y="7204446"/>
            <a:ext cx="234930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a16="http://schemas.microsoft.com/office/drawing/2014/main" id="{00000000-0008-0000-0000-00002B000000}"/>
              </a:ext>
            </a:extLst>
          </xdr:cNvPr>
          <xdr:cNvCxnSpPr>
            <a:cxnSpLocks/>
          </xdr:cNvCxnSpPr>
        </xdr:nvCxnSpPr>
        <xdr:spPr>
          <a:xfrm>
            <a:off x="13327807" y="7204446"/>
            <a:ext cx="234930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4" name="Straight Connector 43">
            <a:extLst>
              <a:ext uri="{FF2B5EF4-FFF2-40B4-BE49-F238E27FC236}">
                <a16:creationId xmlns:a16="http://schemas.microsoft.com/office/drawing/2014/main" id="{00000000-0008-0000-0000-00002C000000}"/>
              </a:ext>
            </a:extLst>
          </xdr:cNvPr>
          <xdr:cNvCxnSpPr>
            <a:cxnSpLocks/>
          </xdr:cNvCxnSpPr>
        </xdr:nvCxnSpPr>
        <xdr:spPr>
          <a:xfrm>
            <a:off x="3877137" y="8435646"/>
            <a:ext cx="2349305" cy="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584200</xdr:colOff>
      <xdr:row>0</xdr:row>
      <xdr:rowOff>12700</xdr:rowOff>
    </xdr:from>
    <xdr:to>
      <xdr:col>8</xdr:col>
      <xdr:colOff>444500</xdr:colOff>
      <xdr:row>2</xdr:row>
      <xdr:rowOff>101600</xdr:rowOff>
    </xdr:to>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1193800" y="12700"/>
          <a:ext cx="4127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000" b="1">
              <a:solidFill>
                <a:schemeClr val="bg1"/>
              </a:solidFill>
            </a:rPr>
            <a:t>SALES </a:t>
          </a:r>
          <a:r>
            <a:rPr lang="en-IN" sz="3000" b="1">
              <a:ln>
                <a:noFill/>
              </a:ln>
              <a:solidFill>
                <a:schemeClr val="bg1"/>
              </a:solidFill>
            </a:rPr>
            <a:t>DASHBOARD</a:t>
          </a:r>
        </a:p>
      </xdr:txBody>
    </xdr:sp>
    <xdr:clientData/>
  </xdr:twoCellAnchor>
  <xdr:twoCellAnchor editAs="oneCell">
    <xdr:from>
      <xdr:col>0</xdr:col>
      <xdr:colOff>203200</xdr:colOff>
      <xdr:row>0</xdr:row>
      <xdr:rowOff>0</xdr:rowOff>
    </xdr:from>
    <xdr:to>
      <xdr:col>1</xdr:col>
      <xdr:colOff>431800</xdr:colOff>
      <xdr:row>4</xdr:row>
      <xdr:rowOff>76200</xdr:rowOff>
    </xdr:to>
    <xdr:pic>
      <xdr:nvPicPr>
        <xdr:cNvPr id="21" name="Graphic 20" descr="Shopping cart with solid fill">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3200" y="0"/>
          <a:ext cx="838200" cy="838200"/>
        </a:xfrm>
        <a:prstGeom prst="rect">
          <a:avLst/>
        </a:prstGeom>
      </xdr:spPr>
    </xdr:pic>
    <xdr:clientData/>
  </xdr:twoCellAnchor>
  <xdr:twoCellAnchor>
    <xdr:from>
      <xdr:col>2</xdr:col>
      <xdr:colOff>25400</xdr:colOff>
      <xdr:row>2</xdr:row>
      <xdr:rowOff>76200</xdr:rowOff>
    </xdr:from>
    <xdr:to>
      <xdr:col>4</xdr:col>
      <xdr:colOff>558800</xdr:colOff>
      <xdr:row>4</xdr:row>
      <xdr:rowOff>38100</xdr:rowOff>
    </xdr:to>
    <xdr:sp macro="" textlink="">
      <xdr:nvSpPr>
        <xdr:cNvPr id="22" name="TextBox 21">
          <a:extLst>
            <a:ext uri="{FF2B5EF4-FFF2-40B4-BE49-F238E27FC236}">
              <a16:creationId xmlns:a16="http://schemas.microsoft.com/office/drawing/2014/main" id="{00000000-0008-0000-0000-000016000000}"/>
            </a:ext>
          </a:extLst>
        </xdr:cNvPr>
        <xdr:cNvSpPr txBox="1"/>
      </xdr:nvSpPr>
      <xdr:spPr>
        <a:xfrm>
          <a:off x="1244600" y="457200"/>
          <a:ext cx="1752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rgbClr val="FFC000"/>
              </a:solidFill>
            </a:rPr>
            <a:t>SUPER STORE</a:t>
          </a:r>
          <a:endParaRPr lang="en-IN" sz="2000" b="1">
            <a:ln>
              <a:noFill/>
            </a:ln>
            <a:solidFill>
              <a:srgbClr val="FFC000"/>
            </a:solidFill>
          </a:endParaRPr>
        </a:p>
      </xdr:txBody>
    </xdr:sp>
    <xdr:clientData/>
  </xdr:twoCellAnchor>
  <xdr:twoCellAnchor>
    <xdr:from>
      <xdr:col>6</xdr:col>
      <xdr:colOff>88900</xdr:colOff>
      <xdr:row>5</xdr:row>
      <xdr:rowOff>0</xdr:rowOff>
    </xdr:from>
    <xdr:to>
      <xdr:col>8</xdr:col>
      <xdr:colOff>12700</xdr:colOff>
      <xdr:row>6</xdr:row>
      <xdr:rowOff>152400</xdr:rowOff>
    </xdr:to>
    <xdr:sp macro="" textlink="">
      <xdr:nvSpPr>
        <xdr:cNvPr id="46" name="TextBox 45">
          <a:extLst>
            <a:ext uri="{FF2B5EF4-FFF2-40B4-BE49-F238E27FC236}">
              <a16:creationId xmlns:a16="http://schemas.microsoft.com/office/drawing/2014/main" id="{00000000-0008-0000-0000-00002E000000}"/>
            </a:ext>
          </a:extLst>
        </xdr:cNvPr>
        <xdr:cNvSpPr txBox="1"/>
      </xdr:nvSpPr>
      <xdr:spPr>
        <a:xfrm>
          <a:off x="3746500" y="952500"/>
          <a:ext cx="11430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MONTH</a:t>
          </a:r>
        </a:p>
      </xdr:txBody>
    </xdr:sp>
    <xdr:clientData/>
  </xdr:twoCellAnchor>
  <xdr:twoCellAnchor>
    <xdr:from>
      <xdr:col>15</xdr:col>
      <xdr:colOff>25400</xdr:colOff>
      <xdr:row>5</xdr:row>
      <xdr:rowOff>0</xdr:rowOff>
    </xdr:from>
    <xdr:to>
      <xdr:col>16</xdr:col>
      <xdr:colOff>444500</xdr:colOff>
      <xdr:row>6</xdr:row>
      <xdr:rowOff>152400</xdr:rowOff>
    </xdr:to>
    <xdr:sp macro="" textlink="">
      <xdr:nvSpPr>
        <xdr:cNvPr id="48" name="TextBox 47">
          <a:extLst>
            <a:ext uri="{FF2B5EF4-FFF2-40B4-BE49-F238E27FC236}">
              <a16:creationId xmlns:a16="http://schemas.microsoft.com/office/drawing/2014/main" id="{00000000-0008-0000-0000-000030000000}"/>
            </a:ext>
          </a:extLst>
        </xdr:cNvPr>
        <xdr:cNvSpPr txBox="1"/>
      </xdr:nvSpPr>
      <xdr:spPr>
        <a:xfrm>
          <a:off x="9169400" y="952500"/>
          <a:ext cx="10287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DAILY</a:t>
          </a:r>
        </a:p>
      </xdr:txBody>
    </xdr:sp>
    <xdr:clientData/>
  </xdr:twoCellAnchor>
  <xdr:twoCellAnchor>
    <xdr:from>
      <xdr:col>1</xdr:col>
      <xdr:colOff>38100</xdr:colOff>
      <xdr:row>5</xdr:row>
      <xdr:rowOff>0</xdr:rowOff>
    </xdr:from>
    <xdr:to>
      <xdr:col>3</xdr:col>
      <xdr:colOff>431800</xdr:colOff>
      <xdr:row>6</xdr:row>
      <xdr:rowOff>114300</xdr:rowOff>
    </xdr:to>
    <xdr:sp macro="" textlink="">
      <xdr:nvSpPr>
        <xdr:cNvPr id="49" name="TextBox 48">
          <a:extLst>
            <a:ext uri="{FF2B5EF4-FFF2-40B4-BE49-F238E27FC236}">
              <a16:creationId xmlns:a16="http://schemas.microsoft.com/office/drawing/2014/main" id="{00000000-0008-0000-0000-000031000000}"/>
            </a:ext>
          </a:extLst>
        </xdr:cNvPr>
        <xdr:cNvSpPr txBox="1"/>
      </xdr:nvSpPr>
      <xdr:spPr>
        <a:xfrm>
          <a:off x="647700" y="952500"/>
          <a:ext cx="1612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TOTAL SALES</a:t>
          </a:r>
        </a:p>
      </xdr:txBody>
    </xdr:sp>
    <xdr:clientData/>
  </xdr:twoCellAnchor>
  <xdr:twoCellAnchor>
    <xdr:from>
      <xdr:col>0</xdr:col>
      <xdr:colOff>571500</xdr:colOff>
      <xdr:row>12</xdr:row>
      <xdr:rowOff>97063</xdr:rowOff>
    </xdr:from>
    <xdr:to>
      <xdr:col>4</xdr:col>
      <xdr:colOff>101600</xdr:colOff>
      <xdr:row>14</xdr:row>
      <xdr:rowOff>71663</xdr:rowOff>
    </xdr:to>
    <xdr:sp macro="" textlink="">
      <xdr:nvSpPr>
        <xdr:cNvPr id="73" name="TextBox 72">
          <a:extLst>
            <a:ext uri="{FF2B5EF4-FFF2-40B4-BE49-F238E27FC236}">
              <a16:creationId xmlns:a16="http://schemas.microsoft.com/office/drawing/2014/main" id="{00000000-0008-0000-0000-000049000000}"/>
            </a:ext>
          </a:extLst>
        </xdr:cNvPr>
        <xdr:cNvSpPr txBox="1"/>
      </xdr:nvSpPr>
      <xdr:spPr>
        <a:xfrm>
          <a:off x="571500" y="2141763"/>
          <a:ext cx="19685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TOP CATEGORY</a:t>
          </a:r>
          <a:endParaRPr lang="en-IN" sz="1800" b="1">
            <a:ln>
              <a:noFill/>
            </a:ln>
            <a:solidFill>
              <a:srgbClr val="FFC000"/>
            </a:solidFill>
          </a:endParaRPr>
        </a:p>
      </xdr:txBody>
    </xdr:sp>
    <xdr:clientData/>
  </xdr:twoCellAnchor>
  <xdr:twoCellAnchor>
    <xdr:from>
      <xdr:col>1</xdr:col>
      <xdr:colOff>25400</xdr:colOff>
      <xdr:row>19</xdr:row>
      <xdr:rowOff>84363</xdr:rowOff>
    </xdr:from>
    <xdr:to>
      <xdr:col>3</xdr:col>
      <xdr:colOff>546100</xdr:colOff>
      <xdr:row>21</xdr:row>
      <xdr:rowOff>8163</xdr:rowOff>
    </xdr:to>
    <xdr:sp macro="" textlink="">
      <xdr:nvSpPr>
        <xdr:cNvPr id="74" name="TextBox 73">
          <a:extLst>
            <a:ext uri="{FF2B5EF4-FFF2-40B4-BE49-F238E27FC236}">
              <a16:creationId xmlns:a16="http://schemas.microsoft.com/office/drawing/2014/main" id="{00000000-0008-0000-0000-00004A000000}"/>
            </a:ext>
          </a:extLst>
        </xdr:cNvPr>
        <xdr:cNvSpPr txBox="1"/>
      </xdr:nvSpPr>
      <xdr:spPr>
        <a:xfrm>
          <a:off x="635000" y="3462563"/>
          <a:ext cx="1739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TOP</a:t>
          </a:r>
          <a:r>
            <a:rPr lang="en-IN" sz="1800" b="1">
              <a:ln>
                <a:noFill/>
              </a:ln>
              <a:solidFill>
                <a:srgbClr val="FFC000"/>
              </a:solidFill>
            </a:rPr>
            <a:t> </a:t>
          </a:r>
          <a:r>
            <a:rPr lang="en-IN" sz="2000" b="1">
              <a:ln>
                <a:noFill/>
              </a:ln>
              <a:solidFill>
                <a:srgbClr val="FFC000"/>
              </a:solidFill>
            </a:rPr>
            <a:t>PRODUCT</a:t>
          </a:r>
          <a:endParaRPr lang="en-IN" sz="1800" b="1">
            <a:ln>
              <a:noFill/>
            </a:ln>
            <a:solidFill>
              <a:srgbClr val="FFC000"/>
            </a:solidFill>
          </a:endParaRPr>
        </a:p>
      </xdr:txBody>
    </xdr:sp>
    <xdr:clientData/>
  </xdr:twoCellAnchor>
  <xdr:twoCellAnchor>
    <xdr:from>
      <xdr:col>1</xdr:col>
      <xdr:colOff>190500</xdr:colOff>
      <xdr:row>25</xdr:row>
      <xdr:rowOff>152400</xdr:rowOff>
    </xdr:from>
    <xdr:to>
      <xdr:col>4</xdr:col>
      <xdr:colOff>101600</xdr:colOff>
      <xdr:row>27</xdr:row>
      <xdr:rowOff>76200</xdr:rowOff>
    </xdr:to>
    <xdr:sp macro="" textlink="">
      <xdr:nvSpPr>
        <xdr:cNvPr id="75" name="TextBox 74">
          <a:extLst>
            <a:ext uri="{FF2B5EF4-FFF2-40B4-BE49-F238E27FC236}">
              <a16:creationId xmlns:a16="http://schemas.microsoft.com/office/drawing/2014/main" id="{00000000-0008-0000-0000-00004B000000}"/>
            </a:ext>
          </a:extLst>
        </xdr:cNvPr>
        <xdr:cNvSpPr txBox="1"/>
      </xdr:nvSpPr>
      <xdr:spPr>
        <a:xfrm>
          <a:off x="800100" y="4673600"/>
          <a:ext cx="1739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QUARTRLY</a:t>
          </a:r>
          <a:endParaRPr lang="en-IN" sz="1800" b="1">
            <a:ln>
              <a:noFill/>
            </a:ln>
            <a:solidFill>
              <a:srgbClr val="FFC000"/>
            </a:solidFill>
          </a:endParaRPr>
        </a:p>
      </xdr:txBody>
    </xdr:sp>
    <xdr:clientData/>
  </xdr:twoCellAnchor>
  <xdr:twoCellAnchor>
    <xdr:from>
      <xdr:col>6</xdr:col>
      <xdr:colOff>25400</xdr:colOff>
      <xdr:row>19</xdr:row>
      <xdr:rowOff>153147</xdr:rowOff>
    </xdr:from>
    <xdr:to>
      <xdr:col>7</xdr:col>
      <xdr:colOff>444500</xdr:colOff>
      <xdr:row>21</xdr:row>
      <xdr:rowOff>115047</xdr:rowOff>
    </xdr:to>
    <xdr:sp macro="" textlink="">
      <xdr:nvSpPr>
        <xdr:cNvPr id="76" name="TextBox 75">
          <a:extLst>
            <a:ext uri="{FF2B5EF4-FFF2-40B4-BE49-F238E27FC236}">
              <a16:creationId xmlns:a16="http://schemas.microsoft.com/office/drawing/2014/main" id="{00000000-0008-0000-0000-00004C000000}"/>
            </a:ext>
          </a:extLst>
        </xdr:cNvPr>
        <xdr:cNvSpPr txBox="1"/>
      </xdr:nvSpPr>
      <xdr:spPr>
        <a:xfrm>
          <a:off x="3683000" y="3531347"/>
          <a:ext cx="10287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STATE</a:t>
          </a:r>
        </a:p>
      </xdr:txBody>
    </xdr:sp>
    <xdr:clientData/>
  </xdr:twoCellAnchor>
  <xdr:twoCellAnchor>
    <xdr:from>
      <xdr:col>12</xdr:col>
      <xdr:colOff>371288</xdr:colOff>
      <xdr:row>19</xdr:row>
      <xdr:rowOff>153147</xdr:rowOff>
    </xdr:from>
    <xdr:to>
      <xdr:col>15</xdr:col>
      <xdr:colOff>15688</xdr:colOff>
      <xdr:row>21</xdr:row>
      <xdr:rowOff>115047</xdr:rowOff>
    </xdr:to>
    <xdr:sp macro="" textlink="">
      <xdr:nvSpPr>
        <xdr:cNvPr id="77" name="TextBox 76">
          <a:extLst>
            <a:ext uri="{FF2B5EF4-FFF2-40B4-BE49-F238E27FC236}">
              <a16:creationId xmlns:a16="http://schemas.microsoft.com/office/drawing/2014/main" id="{00000000-0008-0000-0000-00004D000000}"/>
            </a:ext>
          </a:extLst>
        </xdr:cNvPr>
        <xdr:cNvSpPr txBox="1"/>
      </xdr:nvSpPr>
      <xdr:spPr>
        <a:xfrm>
          <a:off x="7686488" y="3531347"/>
          <a:ext cx="14732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CATEGORY</a:t>
          </a:r>
        </a:p>
      </xdr:txBody>
    </xdr:sp>
    <xdr:clientData/>
  </xdr:twoCellAnchor>
  <xdr:twoCellAnchor>
    <xdr:from>
      <xdr:col>17</xdr:col>
      <xdr:colOff>457200</xdr:colOff>
      <xdr:row>19</xdr:row>
      <xdr:rowOff>153147</xdr:rowOff>
    </xdr:from>
    <xdr:to>
      <xdr:col>19</xdr:col>
      <xdr:colOff>482600</xdr:colOff>
      <xdr:row>21</xdr:row>
      <xdr:rowOff>115047</xdr:rowOff>
    </xdr:to>
    <xdr:sp macro="" textlink="">
      <xdr:nvSpPr>
        <xdr:cNvPr id="78" name="TextBox 77">
          <a:extLst>
            <a:ext uri="{FF2B5EF4-FFF2-40B4-BE49-F238E27FC236}">
              <a16:creationId xmlns:a16="http://schemas.microsoft.com/office/drawing/2014/main" id="{00000000-0008-0000-0000-00004E000000}"/>
            </a:ext>
          </a:extLst>
        </xdr:cNvPr>
        <xdr:cNvSpPr txBox="1"/>
      </xdr:nvSpPr>
      <xdr:spPr>
        <a:xfrm>
          <a:off x="10820400" y="3531347"/>
          <a:ext cx="1244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noFill/>
              </a:ln>
              <a:solidFill>
                <a:srgbClr val="FFC000"/>
              </a:solidFill>
            </a:rPr>
            <a:t>PRODUCT</a:t>
          </a:r>
        </a:p>
      </xdr:txBody>
    </xdr:sp>
    <xdr:clientData/>
  </xdr:twoCellAnchor>
  <xdr:twoCellAnchor>
    <xdr:from>
      <xdr:col>1</xdr:col>
      <xdr:colOff>228600</xdr:colOff>
      <xdr:row>7</xdr:row>
      <xdr:rowOff>38100</xdr:rowOff>
    </xdr:from>
    <xdr:to>
      <xdr:col>3</xdr:col>
      <xdr:colOff>215900</xdr:colOff>
      <xdr:row>8</xdr:row>
      <xdr:rowOff>127000</xdr:rowOff>
    </xdr:to>
    <xdr:sp macro="" textlink="Analysis!$A$5">
      <xdr:nvSpPr>
        <xdr:cNvPr id="79" name="TextBox 78">
          <a:extLst>
            <a:ext uri="{FF2B5EF4-FFF2-40B4-BE49-F238E27FC236}">
              <a16:creationId xmlns:a16="http://schemas.microsoft.com/office/drawing/2014/main" id="{00000000-0008-0000-0000-00004F000000}"/>
            </a:ext>
          </a:extLst>
        </xdr:cNvPr>
        <xdr:cNvSpPr txBox="1"/>
      </xdr:nvSpPr>
      <xdr:spPr>
        <a:xfrm>
          <a:off x="838200" y="1371600"/>
          <a:ext cx="12065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D45846-19BB-464A-92B7-0112132659B4}" type="TxLink">
            <a:rPr lang="en-US" sz="1800" b="0" i="0" u="none" strike="noStrike">
              <a:ln>
                <a:noFill/>
              </a:ln>
              <a:solidFill>
                <a:schemeClr val="bg1"/>
              </a:solidFill>
              <a:latin typeface="Calibri"/>
              <a:cs typeface="Calibri"/>
            </a:rPr>
            <a:pPr/>
            <a:t>$5,33,479</a:t>
          </a:fld>
          <a:endParaRPr lang="en-IN" sz="1800" b="1">
            <a:ln>
              <a:noFill/>
            </a:ln>
            <a:solidFill>
              <a:schemeClr val="bg1"/>
            </a:solidFill>
          </a:endParaRPr>
        </a:p>
      </xdr:txBody>
    </xdr:sp>
    <xdr:clientData/>
  </xdr:twoCellAnchor>
  <xdr:twoCellAnchor>
    <xdr:from>
      <xdr:col>5</xdr:col>
      <xdr:colOff>163285</xdr:colOff>
      <xdr:row>7</xdr:row>
      <xdr:rowOff>88900</xdr:rowOff>
    </xdr:from>
    <xdr:to>
      <xdr:col>13</xdr:col>
      <xdr:colOff>136070</xdr:colOff>
      <xdr:row>19</xdr:row>
      <xdr:rowOff>9526</xdr:rowOff>
    </xdr:to>
    <xdr:graphicFrame macro="">
      <xdr:nvGraphicFramePr>
        <xdr:cNvPr id="80" name="Monthly Sales">
          <a:extLst>
            <a:ext uri="{FF2B5EF4-FFF2-40B4-BE49-F238E27FC236}">
              <a16:creationId xmlns:a16="http://schemas.microsoft.com/office/drawing/2014/main" id="{00000000-0008-0000-0000-00005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292100</xdr:colOff>
      <xdr:row>22</xdr:row>
      <xdr:rowOff>38100</xdr:rowOff>
    </xdr:from>
    <xdr:to>
      <xdr:col>22</xdr:col>
      <xdr:colOff>317500</xdr:colOff>
      <xdr:row>34</xdr:row>
      <xdr:rowOff>177800</xdr:rowOff>
    </xdr:to>
    <xdr:graphicFrame macro="">
      <xdr:nvGraphicFramePr>
        <xdr:cNvPr id="85" name="Sales by Product">
          <a:extLst>
            <a:ext uri="{FF2B5EF4-FFF2-40B4-BE49-F238E27FC236}">
              <a16:creationId xmlns:a16="http://schemas.microsoft.com/office/drawing/2014/main" id="{00000000-0008-0000-00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381000</xdr:colOff>
          <xdr:row>22</xdr:row>
          <xdr:rowOff>161925</xdr:rowOff>
        </xdr:from>
        <xdr:to>
          <xdr:col>17</xdr:col>
          <xdr:colOff>581025</xdr:colOff>
          <xdr:row>33</xdr:row>
          <xdr:rowOff>190500</xdr:rowOff>
        </xdr:to>
        <xdr:sp macro="" textlink="">
          <xdr:nvSpPr>
            <xdr:cNvPr id="2050" name="Product Scroll Bar"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27</xdr:row>
      <xdr:rowOff>101601</xdr:rowOff>
    </xdr:from>
    <xdr:to>
      <xdr:col>4</xdr:col>
      <xdr:colOff>469900</xdr:colOff>
      <xdr:row>34</xdr:row>
      <xdr:rowOff>165100</xdr:rowOff>
    </xdr:to>
    <xdr:graphicFrame macro="">
      <xdr:nvGraphicFramePr>
        <xdr:cNvPr id="87" name="Sales by Qtr">
          <a:extLst>
            <a:ext uri="{FF2B5EF4-FFF2-40B4-BE49-F238E27FC236}">
              <a16:creationId xmlns:a16="http://schemas.microsoft.com/office/drawing/2014/main" id="{00000000-0008-0000-0000-00005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13607</xdr:colOff>
      <xdr:row>7</xdr:row>
      <xdr:rowOff>92050</xdr:rowOff>
    </xdr:from>
    <xdr:to>
      <xdr:col>22</xdr:col>
      <xdr:colOff>95250</xdr:colOff>
      <xdr:row>18</xdr:row>
      <xdr:rowOff>148080</xdr:rowOff>
    </xdr:to>
    <xdr:graphicFrame macro="">
      <xdr:nvGraphicFramePr>
        <xdr:cNvPr id="88" name="Daily Sales">
          <a:extLst>
            <a:ext uri="{FF2B5EF4-FFF2-40B4-BE49-F238E27FC236}">
              <a16:creationId xmlns:a16="http://schemas.microsoft.com/office/drawing/2014/main" id="{00000000-0008-0000-0000-00005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38100</xdr:colOff>
      <xdr:row>21</xdr:row>
      <xdr:rowOff>176306</xdr:rowOff>
    </xdr:from>
    <xdr:to>
      <xdr:col>12</xdr:col>
      <xdr:colOff>63499</xdr:colOff>
      <xdr:row>34</xdr:row>
      <xdr:rowOff>140445</xdr:rowOff>
    </xdr:to>
    <mc:AlternateContent xmlns:mc="http://schemas.openxmlformats.org/markup-compatibility/2006">
      <mc:Choice xmlns:cx4="http://schemas.microsoft.com/office/drawing/2016/5/10/chartex" Requires="cx4">
        <xdr:graphicFrame macro="">
          <xdr:nvGraphicFramePr>
            <xdr:cNvPr id="89" name="Sales by State">
              <a:extLst>
                <a:ext uri="{FF2B5EF4-FFF2-40B4-BE49-F238E27FC236}">
                  <a16:creationId xmlns:a16="http://schemas.microsoft.com/office/drawing/2014/main" id="{00000000-0008-0000-0000-00005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086100" y="3938681"/>
              <a:ext cx="4292599" cy="24406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279400</xdr:colOff>
      <xdr:row>14</xdr:row>
      <xdr:rowOff>0</xdr:rowOff>
    </xdr:from>
    <xdr:to>
      <xdr:col>3</xdr:col>
      <xdr:colOff>393700</xdr:colOff>
      <xdr:row>15</xdr:row>
      <xdr:rowOff>127000</xdr:rowOff>
    </xdr:to>
    <xdr:sp macro="" textlink="Analysis!T2">
      <xdr:nvSpPr>
        <xdr:cNvPr id="91" name="TextBox 90">
          <a:extLst>
            <a:ext uri="{FF2B5EF4-FFF2-40B4-BE49-F238E27FC236}">
              <a16:creationId xmlns:a16="http://schemas.microsoft.com/office/drawing/2014/main" id="{00000000-0008-0000-0000-00005B000000}"/>
            </a:ext>
          </a:extLst>
        </xdr:cNvPr>
        <xdr:cNvSpPr txBox="1"/>
      </xdr:nvSpPr>
      <xdr:spPr>
        <a:xfrm>
          <a:off x="889000" y="2425700"/>
          <a:ext cx="1333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B93BFAF-49EE-4DD0-9518-F88FB03937F7}" type="TxLink">
            <a:rPr lang="en-US" sz="1800" b="0" i="0" u="none" strike="noStrike">
              <a:ln>
                <a:noFill/>
              </a:ln>
              <a:solidFill>
                <a:schemeClr val="bg1"/>
              </a:solidFill>
              <a:latin typeface="Calibri"/>
              <a:ea typeface="+mn-ea"/>
              <a:cs typeface="Calibri"/>
            </a:rPr>
            <a:pPr marL="0" indent="0"/>
            <a:t>Furnishings</a:t>
          </a:fld>
          <a:endParaRPr lang="en-IN" sz="1800" b="0" i="0" u="none" strike="noStrike">
            <a:ln>
              <a:noFill/>
            </a:ln>
            <a:solidFill>
              <a:schemeClr val="bg1"/>
            </a:solidFill>
            <a:latin typeface="Calibri"/>
            <a:ea typeface="+mn-ea"/>
            <a:cs typeface="Calibri"/>
          </a:endParaRPr>
        </a:p>
      </xdr:txBody>
    </xdr:sp>
    <xdr:clientData/>
  </xdr:twoCellAnchor>
  <xdr:twoCellAnchor>
    <xdr:from>
      <xdr:col>1</xdr:col>
      <xdr:colOff>330200</xdr:colOff>
      <xdr:row>15</xdr:row>
      <xdr:rowOff>76200</xdr:rowOff>
    </xdr:from>
    <xdr:to>
      <xdr:col>3</xdr:col>
      <xdr:colOff>444500</xdr:colOff>
      <xdr:row>17</xdr:row>
      <xdr:rowOff>12700</xdr:rowOff>
    </xdr:to>
    <xdr:sp macro="" textlink="Analysis!U2">
      <xdr:nvSpPr>
        <xdr:cNvPr id="92" name="TextBox 91">
          <a:extLst>
            <a:ext uri="{FF2B5EF4-FFF2-40B4-BE49-F238E27FC236}">
              <a16:creationId xmlns:a16="http://schemas.microsoft.com/office/drawing/2014/main" id="{00000000-0008-0000-0000-00005C000000}"/>
            </a:ext>
          </a:extLst>
        </xdr:cNvPr>
        <xdr:cNvSpPr txBox="1"/>
      </xdr:nvSpPr>
      <xdr:spPr>
        <a:xfrm>
          <a:off x="939800" y="2692400"/>
          <a:ext cx="1333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E015FA-5BEF-4F4F-B0E0-F6FB8341C977}" type="TxLink">
            <a:rPr lang="en-US" sz="1800" b="0" i="0" u="none" strike="noStrike">
              <a:ln>
                <a:noFill/>
              </a:ln>
              <a:solidFill>
                <a:schemeClr val="bg1"/>
              </a:solidFill>
              <a:latin typeface="Calibri"/>
              <a:ea typeface="+mn-ea"/>
              <a:cs typeface="Calibri"/>
            </a:rPr>
            <a:pPr marL="0" indent="0"/>
            <a:t>$2,26,865</a:t>
          </a:fld>
          <a:endParaRPr lang="en-IN" sz="1800" b="0" i="0" u="none" strike="noStrike">
            <a:ln>
              <a:noFill/>
            </a:ln>
            <a:solidFill>
              <a:schemeClr val="bg1"/>
            </a:solidFill>
            <a:latin typeface="Calibri"/>
            <a:ea typeface="+mn-ea"/>
            <a:cs typeface="Calibri"/>
          </a:endParaRPr>
        </a:p>
      </xdr:txBody>
    </xdr:sp>
    <xdr:clientData/>
  </xdr:twoCellAnchor>
  <xdr:twoCellAnchor>
    <xdr:from>
      <xdr:col>1</xdr:col>
      <xdr:colOff>177800</xdr:colOff>
      <xdr:row>21</xdr:row>
      <xdr:rowOff>12700</xdr:rowOff>
    </xdr:from>
    <xdr:to>
      <xdr:col>3</xdr:col>
      <xdr:colOff>292100</xdr:colOff>
      <xdr:row>22</xdr:row>
      <xdr:rowOff>139700</xdr:rowOff>
    </xdr:to>
    <xdr:sp macro="" textlink="Analysis!AB2">
      <xdr:nvSpPr>
        <xdr:cNvPr id="93" name="TextBox 92">
          <a:extLst>
            <a:ext uri="{FF2B5EF4-FFF2-40B4-BE49-F238E27FC236}">
              <a16:creationId xmlns:a16="http://schemas.microsoft.com/office/drawing/2014/main" id="{00000000-0008-0000-0000-00005D000000}"/>
            </a:ext>
          </a:extLst>
        </xdr:cNvPr>
        <xdr:cNvSpPr txBox="1"/>
      </xdr:nvSpPr>
      <xdr:spPr>
        <a:xfrm>
          <a:off x="787400" y="3771900"/>
          <a:ext cx="1333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0C95AB-48AC-4629-B342-A30F8796C41E}" type="TxLink">
            <a:rPr lang="en-US" sz="1800" b="0" i="0" u="none" strike="noStrike">
              <a:ln>
                <a:noFill/>
              </a:ln>
              <a:solidFill>
                <a:schemeClr val="bg1"/>
              </a:solidFill>
              <a:latin typeface="Calibri"/>
              <a:ea typeface="+mn-ea"/>
              <a:cs typeface="Calibri"/>
            </a:rPr>
            <a:pPr marL="0" indent="0" algn="ctr"/>
            <a:t>Bed (King)</a:t>
          </a:fld>
          <a:endParaRPr lang="en-IN" sz="1800" b="0" i="0" u="none" strike="noStrike">
            <a:ln>
              <a:noFill/>
            </a:ln>
            <a:solidFill>
              <a:schemeClr val="bg1"/>
            </a:solidFill>
            <a:latin typeface="Calibri"/>
            <a:ea typeface="+mn-ea"/>
            <a:cs typeface="Calibri"/>
          </a:endParaRPr>
        </a:p>
      </xdr:txBody>
    </xdr:sp>
    <xdr:clientData/>
  </xdr:twoCellAnchor>
  <xdr:twoCellAnchor>
    <xdr:from>
      <xdr:col>1</xdr:col>
      <xdr:colOff>381000</xdr:colOff>
      <xdr:row>22</xdr:row>
      <xdr:rowOff>101600</xdr:rowOff>
    </xdr:from>
    <xdr:to>
      <xdr:col>3</xdr:col>
      <xdr:colOff>495300</xdr:colOff>
      <xdr:row>24</xdr:row>
      <xdr:rowOff>38100</xdr:rowOff>
    </xdr:to>
    <xdr:sp macro="" textlink="Analysis!AC2">
      <xdr:nvSpPr>
        <xdr:cNvPr id="94" name="TextBox 93">
          <a:extLst>
            <a:ext uri="{FF2B5EF4-FFF2-40B4-BE49-F238E27FC236}">
              <a16:creationId xmlns:a16="http://schemas.microsoft.com/office/drawing/2014/main" id="{00000000-0008-0000-0000-00005E000000}"/>
            </a:ext>
          </a:extLst>
        </xdr:cNvPr>
        <xdr:cNvSpPr txBox="1"/>
      </xdr:nvSpPr>
      <xdr:spPr>
        <a:xfrm>
          <a:off x="990600" y="4051300"/>
          <a:ext cx="1333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760F13A-1C59-44F8-AD3D-07E9CE475B49}" type="TxLink">
            <a:rPr lang="en-US" sz="1800" b="0" i="0" u="none" strike="noStrike">
              <a:ln>
                <a:noFill/>
              </a:ln>
              <a:solidFill>
                <a:schemeClr val="bg1"/>
              </a:solidFill>
              <a:latin typeface="Calibri"/>
              <a:ea typeface="+mn-ea"/>
              <a:cs typeface="Calibri"/>
            </a:rPr>
            <a:pPr marL="0" indent="0"/>
            <a:t>$32,700</a:t>
          </a:fld>
          <a:endParaRPr lang="en-IN" sz="1800" b="0" i="0" u="none" strike="noStrike">
            <a:ln>
              <a:noFill/>
            </a:ln>
            <a:solidFill>
              <a:schemeClr val="bg1"/>
            </a:solidFill>
            <a:latin typeface="Calibri"/>
            <a:ea typeface="+mn-ea"/>
            <a:cs typeface="Calibri"/>
          </a:endParaRPr>
        </a:p>
      </xdr:txBody>
    </xdr:sp>
    <xdr:clientData/>
  </xdr:twoCellAnchor>
  <xdr:twoCellAnchor editAs="oneCell">
    <xdr:from>
      <xdr:col>9</xdr:col>
      <xdr:colOff>416832</xdr:colOff>
      <xdr:row>0</xdr:row>
      <xdr:rowOff>92075</xdr:rowOff>
    </xdr:from>
    <xdr:to>
      <xdr:col>13</xdr:col>
      <xdr:colOff>317499</xdr:colOff>
      <xdr:row>4</xdr:row>
      <xdr:rowOff>14075</xdr:rowOff>
    </xdr:to>
    <mc:AlternateContent xmlns:mc="http://schemas.openxmlformats.org/markup-compatibility/2006" xmlns:a14="http://schemas.microsoft.com/office/drawing/2010/main">
      <mc:Choice Requires="a14">
        <xdr:graphicFrame macro="">
          <xdr:nvGraphicFramePr>
            <xdr:cNvPr id="95" name="Year">
              <a:extLst>
                <a:ext uri="{FF2B5EF4-FFF2-40B4-BE49-F238E27FC236}">
                  <a16:creationId xmlns:a16="http://schemas.microsoft.com/office/drawing/2014/main" id="{00000000-0008-0000-0000-00005F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903232" y="92075"/>
              <a:ext cx="2339067" cy="68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508000</xdr:colOff>
      <xdr:row>0</xdr:row>
      <xdr:rowOff>92075</xdr:rowOff>
    </xdr:from>
    <xdr:to>
      <xdr:col>22</xdr:col>
      <xdr:colOff>25400</xdr:colOff>
      <xdr:row>4</xdr:row>
      <xdr:rowOff>12700</xdr:rowOff>
    </xdr:to>
    <mc:AlternateContent xmlns:mc="http://schemas.openxmlformats.org/markup-compatibility/2006" xmlns:a14="http://schemas.microsoft.com/office/drawing/2010/main">
      <mc:Choice Requires="a14">
        <xdr:graphicFrame macro="">
          <xdr:nvGraphicFramePr>
            <xdr:cNvPr id="96" name="ProductCategory">
              <a:extLst>
                <a:ext uri="{FF2B5EF4-FFF2-40B4-BE49-F238E27FC236}">
                  <a16:creationId xmlns:a16="http://schemas.microsoft.com/office/drawing/2014/main" id="{00000000-0008-0000-0000-000060000000}"/>
                </a:ext>
              </a:extLst>
            </xdr:cNvPr>
            <xdr:cNvGraphicFramePr/>
          </xdr:nvGraphicFramePr>
          <xdr:xfrm>
            <a:off x="0" y="0"/>
            <a:ext cx="0" cy="0"/>
          </xdr:xfrm>
          <a:graphic>
            <a:graphicData uri="http://schemas.microsoft.com/office/drawing/2010/slicer">
              <sle:slicer xmlns:sle="http://schemas.microsoft.com/office/drawing/2010/slicer" name="ProductCategory"/>
            </a:graphicData>
          </a:graphic>
        </xdr:graphicFrame>
      </mc:Choice>
      <mc:Fallback xmlns="">
        <xdr:sp macro="" textlink="">
          <xdr:nvSpPr>
            <xdr:cNvPr id="0" name=""/>
            <xdr:cNvSpPr>
              <a:spLocks noTextEdit="1"/>
            </xdr:cNvSpPr>
          </xdr:nvSpPr>
          <xdr:spPr>
            <a:xfrm>
              <a:off x="8432800" y="92075"/>
              <a:ext cx="5003800" cy="682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203200</xdr:colOff>
      <xdr:row>22</xdr:row>
      <xdr:rowOff>12700</xdr:rowOff>
    </xdr:from>
    <xdr:to>
      <xdr:col>16</xdr:col>
      <xdr:colOff>596900</xdr:colOff>
      <xdr:row>34</xdr:row>
      <xdr:rowOff>101600</xdr:rowOff>
    </xdr:to>
    <mc:AlternateContent xmlns:mc="http://schemas.openxmlformats.org/markup-compatibility/2006">
      <mc:Choice xmlns:cx1="http://schemas.microsoft.com/office/drawing/2015/9/8/chartex" Requires="cx1">
        <xdr:graphicFrame macro="">
          <xdr:nvGraphicFramePr>
            <xdr:cNvPr id="97" name="Chart 96">
              <a:extLst>
                <a:ext uri="{FF2B5EF4-FFF2-40B4-BE49-F238E27FC236}">
                  <a16:creationId xmlns:a16="http://schemas.microsoft.com/office/drawing/2014/main" id="{00000000-0008-0000-0000-000061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518400" y="3965575"/>
              <a:ext cx="2832100" cy="2374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111900</xdr:colOff>
      <xdr:row>6</xdr:row>
      <xdr:rowOff>38100</xdr:rowOff>
    </xdr:from>
    <xdr:to>
      <xdr:col>0</xdr:col>
      <xdr:colOff>607200</xdr:colOff>
      <xdr:row>10</xdr:row>
      <xdr:rowOff>12700</xdr:rowOff>
    </xdr:to>
    <xdr:pic>
      <xdr:nvPicPr>
        <xdr:cNvPr id="5" name="Graphic 4" descr="Money with solid fill">
          <a:extLst>
            <a:ext uri="{FF2B5EF4-FFF2-40B4-BE49-F238E27FC236}">
              <a16:creationId xmlns:a16="http://schemas.microsoft.com/office/drawing/2014/main" id="{234BD4B3-23E9-4D78-D728-6F3D5EAD59A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1900" y="1181100"/>
          <a:ext cx="495300" cy="495300"/>
        </a:xfrm>
        <a:prstGeom prst="rect">
          <a:avLst/>
        </a:prstGeom>
      </xdr:spPr>
    </xdr:pic>
    <xdr:clientData/>
  </xdr:twoCellAnchor>
  <xdr:twoCellAnchor editAs="oneCell">
    <xdr:from>
      <xdr:col>0</xdr:col>
      <xdr:colOff>469900</xdr:colOff>
      <xdr:row>14</xdr:row>
      <xdr:rowOff>139700</xdr:rowOff>
    </xdr:from>
    <xdr:to>
      <xdr:col>1</xdr:col>
      <xdr:colOff>190500</xdr:colOff>
      <xdr:row>16</xdr:row>
      <xdr:rowOff>88900</xdr:rowOff>
    </xdr:to>
    <xdr:pic>
      <xdr:nvPicPr>
        <xdr:cNvPr id="9" name="Graphic 8" descr="Trophy with solid fill">
          <a:extLst>
            <a:ext uri="{FF2B5EF4-FFF2-40B4-BE49-F238E27FC236}">
              <a16:creationId xmlns:a16="http://schemas.microsoft.com/office/drawing/2014/main" id="{6E4FA07D-A9E8-6847-9CB1-A4087E00788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69900" y="2565400"/>
          <a:ext cx="330200" cy="330200"/>
        </a:xfrm>
        <a:prstGeom prst="rect">
          <a:avLst/>
        </a:prstGeom>
      </xdr:spPr>
    </xdr:pic>
    <xdr:clientData/>
  </xdr:twoCellAnchor>
  <xdr:twoCellAnchor editAs="oneCell">
    <xdr:from>
      <xdr:col>0</xdr:col>
      <xdr:colOff>508000</xdr:colOff>
      <xdr:row>21</xdr:row>
      <xdr:rowOff>139700</xdr:rowOff>
    </xdr:from>
    <xdr:to>
      <xdr:col>1</xdr:col>
      <xdr:colOff>228600</xdr:colOff>
      <xdr:row>23</xdr:row>
      <xdr:rowOff>88900</xdr:rowOff>
    </xdr:to>
    <xdr:pic>
      <xdr:nvPicPr>
        <xdr:cNvPr id="10" name="Graphic 9" descr="Trophy with solid fill">
          <a:extLst>
            <a:ext uri="{FF2B5EF4-FFF2-40B4-BE49-F238E27FC236}">
              <a16:creationId xmlns:a16="http://schemas.microsoft.com/office/drawing/2014/main" id="{2862EFC4-7033-4394-B2D7-FE421DCB9EC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08000" y="3898900"/>
          <a:ext cx="330200" cy="3302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5532407" backgroundQuery="1" createdVersion="8" refreshedVersion="8" minRefreshableVersion="3" recordCount="0" supportSubquery="1" supportAdvancedDrill="1" xr:uid="{4E3577CA-9BC8-4559-832E-B948A0468F95}">
  <cacheSource type="external" connectionId="5"/>
  <cacheFields count="3">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6111115" backgroundQuery="1" createdVersion="8" refreshedVersion="8" minRefreshableVersion="3" recordCount="0" supportSubquery="1" supportAdvancedDrill="1" xr:uid="{DDE04E80-BF7A-43D3-A9F2-41E42292E4F9}">
  <cacheSource type="external" connectionId="5"/>
  <cacheFields count="4">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Calendar].[Day].[Day]" caption="Day" numFmtId="0" hierarchy="4" level="1">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extLst>
        <ext xmlns:x15="http://schemas.microsoft.com/office/spreadsheetml/2010/11/main" uri="{4F2E5C28-24EA-4eb8-9CBF-B6C8F9C3D259}">
          <x15:cachedUniqueNames>
            <x15:cachedUniqueName index="0" name="[Calendar].[Day].&amp;[1]"/>
            <x15:cachedUniqueName index="1" name="[Calendar].[Day].&amp;[2]"/>
            <x15:cachedUniqueName index="2" name="[Calendar].[Day].&amp;[3]"/>
            <x15:cachedUniqueName index="3" name="[Calendar].[Day].&amp;[4]"/>
            <x15:cachedUniqueName index="4" name="[Calendar].[Day].&amp;[5]"/>
            <x15:cachedUniqueName index="5" name="[Calendar].[Day].&amp;[6]"/>
            <x15:cachedUniqueName index="6" name="[Calendar].[Day].&amp;[7]"/>
            <x15:cachedUniqueName index="7" name="[Calendar].[Day].&amp;[8]"/>
            <x15:cachedUniqueName index="8" name="[Calendar].[Day].&amp;[9]"/>
            <x15:cachedUniqueName index="9" name="[Calendar].[Day].&amp;[10]"/>
            <x15:cachedUniqueName index="10" name="[Calendar].[Day].&amp;[11]"/>
            <x15:cachedUniqueName index="11" name="[Calendar].[Day].&amp;[12]"/>
            <x15:cachedUniqueName index="12" name="[Calendar].[Day].&amp;[13]"/>
            <x15:cachedUniqueName index="13" name="[Calendar].[Day].&amp;[14]"/>
            <x15:cachedUniqueName index="14" name="[Calendar].[Day].&amp;[15]"/>
            <x15:cachedUniqueName index="15" name="[Calendar].[Day].&amp;[16]"/>
            <x15:cachedUniqueName index="16" name="[Calendar].[Day].&amp;[17]"/>
            <x15:cachedUniqueName index="17" name="[Calendar].[Day].&amp;[18]"/>
            <x15:cachedUniqueName index="18" name="[Calendar].[Day].&amp;[19]"/>
            <x15:cachedUniqueName index="19" name="[Calendar].[Day].&amp;[20]"/>
            <x15:cachedUniqueName index="20" name="[Calendar].[Day].&amp;[21]"/>
            <x15:cachedUniqueName index="21" name="[Calendar].[Day].&amp;[22]"/>
            <x15:cachedUniqueName index="22" name="[Calendar].[Day].&amp;[23]"/>
            <x15:cachedUniqueName index="23" name="[Calendar].[Day].&amp;[24]"/>
            <x15:cachedUniqueName index="24" name="[Calendar].[Day].&amp;[25]"/>
            <x15:cachedUniqueName index="25" name="[Calendar].[Day].&amp;[26]"/>
            <x15:cachedUniqueName index="26" name="[Calendar].[Day].&amp;[27]"/>
            <x15:cachedUniqueName index="27" name="[Calendar].[Day].&amp;[28]"/>
            <x15:cachedUniqueName index="28" name="[Calendar].[Day].&amp;[29]"/>
            <x15:cachedUniqueName index="29" name="[Calendar].[Day].&amp;[30]"/>
            <x15:cachedUniqueName index="30" name="[Calendar].[Day].&amp;[31]"/>
          </x15:cachedUniqueNames>
        </ext>
      </extLst>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2" memberValueDatatype="20" unbalanced="0">
      <fieldsUsage count="2">
        <fieldUsage x="-1"/>
        <fieldUsage x="2"/>
      </fieldsUsage>
    </cacheHierarchy>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6689815" backgroundQuery="1" createdVersion="8" refreshedVersion="8" minRefreshableVersion="3" recordCount="0" supportSubquery="1" supportAdvancedDrill="1" xr:uid="{720EE529-5F0A-4D94-AC7B-7E41F8CD88EB}">
  <cacheSource type="external" connectionId="5"/>
  <cacheFields count="4">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Calendar].[Quarter].[Quarter]" caption="Quarter" numFmtId="0" hierarchy="5" level="1">
      <sharedItems count="4">
        <s v="Qtr 1"/>
        <s v="Qtr 2"/>
        <s v="Qtr 3"/>
        <s v="Qtr 4"/>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2" memberValueDatatype="130" unbalanced="0">
      <fieldsUsage count="2">
        <fieldUsage x="-1"/>
        <fieldUsage x="2"/>
      </fieldsUsage>
    </cacheHierarchy>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7037039" backgroundQuery="1" createdVersion="8" refreshedVersion="8" minRefreshableVersion="3" recordCount="0" supportSubquery="1" supportAdvancedDrill="1" xr:uid="{F48EDBC9-BA3C-4A8A-B31D-AAA2173C2999}">
  <cacheSource type="external" connectionId="5"/>
  <cacheFields count="4">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Products].[ProductCategory].[ProductCategory]" caption="ProductCategory" numFmtId="0" hierarchy="16" level="1">
      <sharedItems count="5">
        <s v="Furnishings"/>
        <s v="Housekeeping"/>
        <s v="Maintenance"/>
        <s v="Office Supplies"/>
        <s v="Public Areas"/>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fieldsUsage count="2">
        <fieldUsage x="-1"/>
        <fieldUsage x="2"/>
      </fieldsUsage>
    </cacheHierarchy>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75" backgroundQuery="1" createdVersion="8" refreshedVersion="8" minRefreshableVersion="3" recordCount="0" supportSubquery="1" supportAdvancedDrill="1" xr:uid="{91562F9A-566C-4782-B246-5A669B973E55}">
  <cacheSource type="external" connectionId="5"/>
  <cacheFields count="4">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PropertyInfo].[PropertyCity].[PropertyCity]" caption="PropertyCity" numFmtId="0" hierarchy="19" level="1">
      <sharedItems count="20">
        <s v="Arlington"/>
        <s v="Atlanta"/>
        <s v="Boston"/>
        <s v="Chicago"/>
        <s v="Cincinnati"/>
        <s v="Dallas"/>
        <s v="Denver"/>
        <s v="Kansas City"/>
        <s v="Las Vegas"/>
        <s v="Los Angeles"/>
        <s v="Nashville"/>
        <s v="New Orleans"/>
        <s v="New York"/>
        <s v="Orlando"/>
        <s v="Philadelphia"/>
        <s v="Phoenix"/>
        <s v="Portland"/>
        <s v="Richmond"/>
        <s v="San Francisco"/>
        <s v="Seattle"/>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2" memberValueDatatype="130" unbalanced="0">
      <fieldsUsage count="2">
        <fieldUsage x="-1"/>
        <fieldUsage x="2"/>
      </fieldsUsage>
    </cacheHierarchy>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8310186" backgroundQuery="1" createdVersion="8" refreshedVersion="8" minRefreshableVersion="3" recordCount="0" supportSubquery="1" supportAdvancedDrill="1" xr:uid="{5E86B43B-7F87-448F-9CE5-4A54884AC964}">
  <cacheSource type="external" connectionId="5"/>
  <cacheFields count="4">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Products].[ProductName].[ProductName]" caption="ProductName" numFmtId="0" hierarchy="15" level="1">
      <sharedItems count="94">
        <s v="Adjustable Wrench"/>
        <s v="Alarm Clock"/>
        <s v="Armoire"/>
        <s v="Bar Stool"/>
        <s v="Bath Soap"/>
        <s v="Bed (Double)"/>
        <s v="Bed (King)"/>
        <s v="Bed Sheet (Double)"/>
        <s v="Bed Sheet (King)"/>
        <s v="Business Cards"/>
        <s v="Chest of Drawers"/>
        <s v="Clothes Hanger"/>
        <s v="Coffee Cup"/>
        <s v="Coffee Maker"/>
        <s v="Coffee Table"/>
        <s v="Computer Desk"/>
        <s v="Conditioner"/>
        <s v="Door Knob"/>
        <s v="Door Lock"/>
        <s v="Drinking Glass"/>
        <s v="Duct Tape"/>
        <s v="End Table"/>
        <s v="Envelopes (Catalog)"/>
        <s v="Envelopes (Legal)"/>
        <s v="Envelopes (Letter)"/>
        <s v="Erasable Markers"/>
        <s v="Ficus"/>
        <s v="Floor Lamp"/>
        <s v="Flyer Holder"/>
        <s v="Gaffer's Tape"/>
        <s v="Hammer"/>
        <s v="Hand Soap"/>
        <s v="Hand Towel"/>
        <s v="Invisible Tape"/>
        <s v="Iron"/>
        <s v="Ironing Board"/>
        <s v="Ladder"/>
        <s v="Large Area Rug"/>
        <s v="Large Plant"/>
        <s v="Large Sign"/>
        <s v="Large Towel"/>
        <s v="Large Vase"/>
        <s v="Leaf Blower"/>
        <s v="Light Bulb"/>
        <s v="Low Chair"/>
        <s v="Luggage Cart"/>
        <s v="Mirror"/>
        <s v="Moisturizer"/>
        <s v="Monitor"/>
        <s v="Mop"/>
        <s v="Mouthwash"/>
        <s v="Nails"/>
        <s v="Note Pads"/>
        <s v="Office Chair"/>
        <s v="Painting"/>
        <s v="Paper Clips"/>
        <s v="Pens"/>
        <s v="Permanent Markers"/>
        <s v="Photograph"/>
        <s v="Pillowcase"/>
        <s v="Portable Drill"/>
        <s v="Poster Stand"/>
        <s v="Printer Paper"/>
        <s v="Printer Toner"/>
        <s v="Reading Chair"/>
        <s v="Safe"/>
        <s v="Screws"/>
        <s v="Serving Tray"/>
        <s v="Shampoo"/>
        <s v="Shower Cap"/>
        <s v="Shower Curtain"/>
        <s v="Side Table"/>
        <s v="Small Area Rug"/>
        <s v="Small Plant"/>
        <s v="Small Sign"/>
        <s v="Small Vase"/>
        <s v="Sofa"/>
        <s v="Staples"/>
        <s v="Sticky Notes"/>
        <s v="Swivel Chair"/>
        <s v="Table Lamp"/>
        <s v="Tall Chair"/>
        <s v="Tape Measure"/>
        <s v="Telephone"/>
        <s v="Television"/>
        <s v="Terminal"/>
        <s v="Tissue Box"/>
        <s v="Tissues"/>
        <s v="Toilet Paper"/>
        <s v="Towel Rack"/>
        <s v="Washcloth"/>
        <s v="Window Screen"/>
        <s v="Wireless Router"/>
        <s v="Wood Glue"/>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8657409" backgroundQuery="1" createdVersion="8" refreshedVersion="8" minRefreshableVersion="3" recordCount="0" supportSubquery="1" supportAdvancedDrill="1" xr:uid="{A6A5E4A5-BD35-429B-934B-894A7DDF6647}">
  <cacheSource type="external" connectionId="5"/>
  <cacheFields count="4">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PropertyInfo].[PropertyState].[PropertyState]" caption="PropertyState" numFmtId="0" hierarchy="20" level="1">
      <sharedItems count="18">
        <s v="Arizona"/>
        <s v="California"/>
        <s v="Colorado"/>
        <s v="Florida"/>
        <s v="Georgia"/>
        <s v="Illinois"/>
        <s v="Louisiana"/>
        <s v="Massachusetts"/>
        <s v="Missouri"/>
        <s v="Nevada"/>
        <s v="New York"/>
        <s v="Ohio"/>
        <s v="Oregon"/>
        <s v="Pennsylvania"/>
        <s v="Tennessee"/>
        <s v="Texas"/>
        <s v="Virginia"/>
        <s v="Washington"/>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2" memberValueDatatype="130" unbalanced="0">
      <fieldsUsage count="2">
        <fieldUsage x="-1"/>
        <fieldUsage x="2"/>
      </fieldsUsage>
    </cacheHierarchy>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1.539839583333" backgroundQuery="1" createdVersion="8" refreshedVersion="8" minRefreshableVersion="3" recordCount="0" supportSubquery="1" supportAdvancedDrill="1" xr:uid="{BE145582-EEFB-47E7-AC30-3B38D55DE4BB}">
  <cacheSource type="external" connectionId="5"/>
  <cacheFields count="3">
    <cacheField name="[Measures].[Sales]" caption="Sales" numFmtId="0" hierarchy="22" level="32767"/>
    <cacheField name="[Calendar].[Month].[Month]" caption="Month" numFmtId="0" hierarchy="2" level="1">
      <sharedItems count="12">
        <s v="Apr"/>
        <s v="Aug"/>
        <s v="Dec"/>
        <s v="Feb"/>
        <s v="Jan"/>
        <s v="Jul"/>
        <s v="Jun"/>
        <s v="Mar"/>
        <s v="May"/>
        <s v="Nov"/>
        <s v="Oct"/>
        <s v="Sep"/>
      </sharedItems>
    </cacheField>
    <cacheField name="[Calendar].[Year].[Year]" caption="Year" numFmtId="0" hierarchy="1" level="1">
      <sharedItems containsSemiMixedTypes="0" containsNonDate="0" containsString="0"/>
    </cacheField>
  </cacheFields>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oneField="1">
      <fieldsUsage count="1">
        <fieldUsage x="0"/>
      </fieldsUsage>
    </cacheHierarchy>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OrderDetails" uniqueName="[OrderDetails]" caption="OrderDetails"/>
    <dimension name="Products" uniqueName="[Products]" caption="Products"/>
    <dimension name="PropertyInfo" uniqueName="[PropertyInfo]" caption="PropertyInfo"/>
  </dimensions>
  <measureGroups count="4">
    <measureGroup name="Calendar" caption="Calendar"/>
    <measureGroup name="OrderDetails" caption="OrderDetails"/>
    <measureGroup name="Products" caption="Products"/>
    <measureGroup name="PropertyInfo" caption="PropertyInfo"/>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pnilbandekar" refreshedDate="44830.977241550929" backgroundQuery="1" createdVersion="3" refreshedVersion="8" minRefreshableVersion="3" recordCount="0" supportSubquery="1" supportAdvancedDrill="1" xr:uid="{D34417A0-6C35-42A8-B51D-A0303DF1030A}">
  <cacheSource type="external" connectionId="5">
    <extLst>
      <ext xmlns:x14="http://schemas.microsoft.com/office/spreadsheetml/2009/9/main" uri="{F057638F-6D5F-4e77-A914-E7F072B9BCA8}">
        <x14:sourceConnection name="ThisWorkbookDataModel"/>
      </ext>
    </extLst>
  </cacheSource>
  <cacheFields count="0"/>
  <cacheHierarchies count="28">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OrderDate]" caption="OrderDate" attribute="1" time="1" defaultMemberUniqueName="[OrderDetails].[OrderDate].[All]" allUniqueName="[OrderDetails].[OrderDate].[All]" dimensionUniqueName="[OrderDetails]" displayFolder="" count="0" memberValueDatatype="7" unbalanced="0"/>
    <cacheHierarchy uniqueName="[OrderDetails].[PropertyID]" caption="PropertyID" attribute="1" defaultMemberUniqueName="[OrderDetails].[PropertyID].[All]" allUniqueName="[OrderDetails].[Property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OrderDate (Year)]" caption="OrderDate (Year)" attribute="1" defaultMemberUniqueName="[OrderDetails].[OrderDate (Year)].[All]" allUniqueName="[OrderDetails].[OrderDate (Year)].[All]" dimensionUniqueName="[OrderDetails]" displayFolder="" count="0" memberValueDatatype="130" unbalanced="0"/>
    <cacheHierarchy uniqueName="[OrderDetails].[OrderDate (Quarter)]" caption="OrderDate (Quarter)" attribute="1" defaultMemberUniqueName="[OrderDetails].[OrderDate (Quarter)].[All]" allUniqueName="[OrderDetails].[OrderDate (Quarter)].[All]" dimensionUniqueName="[OrderDetails]" displayFolder="" count="0" memberValueDatatype="130" unbalanced="0"/>
    <cacheHierarchy uniqueName="[OrderDetails].[OrderDate (Month)]" caption="OrderDate (Month)" attribute="1" defaultMemberUniqueName="[OrderDetails].[OrderDate (Month)].[All]" allUniqueName="[OrderDetails].[OrderDate (Month)].[All]" dimensionUniqueName="[OrderDetail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Category]" caption="ProductCategory" attribute="1" defaultMemberUniqueName="[Products].[ProductCategory].[All]" allUniqueName="[Products].[ProductCategory].[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20" unbalanced="0"/>
    <cacheHierarchy uniqueName="[PropertyInfo].[Prop ID]" caption="Prop ID" attribute="1" defaultMemberUniqueName="[PropertyInfo].[Prop ID].[All]" allUniqueName="[PropertyInfo].[Prop ID].[All]" dimensionUniqueName="[PropertyInfo]" displayFolder="" count="0" memberValueDatatype="20" unbalanced="0"/>
    <cacheHierarchy uniqueName="[PropertyInfo].[PropertyCity]" caption="PropertyCity" attribute="1" defaultMemberUniqueName="[PropertyInfo].[PropertyCity].[All]" allUniqueName="[PropertyInfo].[PropertyCity].[All]" dimensionUniqueName="[PropertyInfo]" displayFolder="" count="0" memberValueDatatype="130" unbalanced="0"/>
    <cacheHierarchy uniqueName="[PropertyInfo].[PropertyState]" caption="PropertyState" attribute="1" defaultMemberUniqueName="[PropertyInfo].[PropertyState].[All]" allUniqueName="[PropertyInfo].[PropertyState].[All]" dimensionUniqueName="[PropertyInfo]" displayFolder="" count="0" memberValueDatatype="130" unbalanced="0"/>
    <cacheHierarchy uniqueName="[OrderDetails].[OrderDate (Month Index)]" caption="OrderDate (Month Index)" attribute="1" defaultMemberUniqueName="[OrderDetails].[OrderDate (Month Index)].[All]" allUniqueName="[OrderDetails].[OrderDate (Month Index)].[All]" dimensionUniqueName="[OrderDetails]" displayFolder="" count="0" memberValueDatatype="20" unbalanced="0" hidden="1"/>
    <cacheHierarchy uniqueName="[Measures].[Sales]" caption="Sales" measure="1" displayFolder="" measureGroup="OrderDetails" count="0"/>
    <cacheHierarchy uniqueName="[Measures].[__XL_Count Products]" caption="__XL_Count Products" measure="1" displayFolder="" measureGroup="Products" count="0" hidden="1"/>
    <cacheHierarchy uniqueName="[Measures].[__XL_Count PropertyInfo]" caption="__XL_Count PropertyInfo" measure="1" displayFolder="" measureGroup="PropertyInfo" count="0" hidden="1"/>
    <cacheHierarchy uniqueName="[Measures].[__XL_Count OrderDetails]" caption="__XL_Count OrderDetails" measure="1" displayFolder="" measureGroup="Order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455462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6AFDCC-12F1-451F-A726-322772C14949}" name="Monthly Sales" cacheId="36" applyNumberFormats="0" applyBorderFormats="0" applyFontFormats="0" applyPatternFormats="0" applyAlignmentFormats="0" applyWidthHeightFormats="1" dataCaption="Values" tag="1e7e6101-0a0a-4700-8763-20cf53e01607" updatedVersion="8" minRefreshableVersion="3" useAutoFormatting="1" subtotalHiddenItems="1" rowGrandTotals="0" colGrandTotals="0" itemPrintTitles="1" createdVersion="8" indent="0" outline="1" outlineData="1" multipleFieldFilters="0" chartFormat="4" rowHeaderCaption="Month">
  <location ref="D4:E16"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0" subtotal="count" baseField="0" baseItem="0"/>
  </dataFields>
  <chartFormats count="2">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4"/>
          </reference>
        </references>
      </pivotArea>
    </chartFormat>
  </chartFormat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0CE624-0453-4467-88C9-C417E23953F2}" name="Sales by City" cacheId="48" applyNumberFormats="0" applyBorderFormats="0" applyFontFormats="0" applyPatternFormats="0" applyAlignmentFormats="0" applyWidthHeightFormats="1" dataCaption="Values" tag="c6a6a888-c06d-49cc-9a2d-9b6736a1eecd" updatedVersion="8" minRefreshableVersion="3" useAutoFormatting="1" subtotalHiddenItems="1" rowGrandTotals="0" colGrandTotals="0" itemPrintTitles="1" createdVersion="8" indent="0" outline="1" outlineData="1" multipleFieldFilters="0" rowHeaderCaption="City">
  <location ref="AU4:AV24"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pivotFields>
  <rowFields count="1">
    <field x="2"/>
  </rowFields>
  <rowItems count="20">
    <i>
      <x/>
    </i>
    <i>
      <x v="1"/>
    </i>
    <i>
      <x v="2"/>
    </i>
    <i>
      <x v="3"/>
    </i>
    <i>
      <x v="4"/>
    </i>
    <i>
      <x v="5"/>
    </i>
    <i>
      <x v="6"/>
    </i>
    <i>
      <x v="7"/>
    </i>
    <i>
      <x v="8"/>
    </i>
    <i>
      <x v="9"/>
    </i>
    <i>
      <x v="10"/>
    </i>
    <i>
      <x v="11"/>
    </i>
    <i>
      <x v="12"/>
    </i>
    <i>
      <x v="13"/>
    </i>
    <i>
      <x v="14"/>
    </i>
    <i>
      <x v="15"/>
    </i>
    <i>
      <x v="16"/>
    </i>
    <i>
      <x v="17"/>
    </i>
    <i>
      <x v="18"/>
    </i>
    <i>
      <x v="19"/>
    </i>
  </rowItems>
  <colItems count="1">
    <i/>
  </colItems>
  <dataFields count="1">
    <dataField fld="0" subtotal="count" baseField="0" baseItem="0"/>
  </dataField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activeTabTopLevelEntity name="[Products]"/>
        <x15:activeTabTopLevelEntity name="[Property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594B0F-9DF5-4B8B-86A5-5141BF913F58}" name="Sales by Category" cacheId="45" applyNumberFormats="0" applyBorderFormats="0" applyFontFormats="0" applyPatternFormats="0" applyAlignmentFormats="0" applyWidthHeightFormats="1" dataCaption="Values" tag="ce74b904-c10e-4769-bdd6-ba34838e04a6" updatedVersion="8" minRefreshableVersion="3" useAutoFormatting="1" subtotalHiddenItems="1" rowGrandTotals="0" colGrandTotals="0" itemPrintTitles="1" createdVersion="8" indent="0" outline="1" outlineData="1" multipleFieldFilters="0" rowHeaderCaption="Category">
  <location ref="P4:Q9"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5">
    <i>
      <x/>
    </i>
    <i>
      <x v="1"/>
    </i>
    <i>
      <x v="2"/>
    </i>
    <i>
      <x v="3"/>
    </i>
    <i>
      <x v="4"/>
    </i>
  </rowItems>
  <colItems count="1">
    <i/>
  </colItems>
  <dataFields count="1">
    <dataField fld="0" subtotal="count" baseField="0" baseItem="0"/>
  </dataField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CC5D37-10BF-4B2E-BEFF-9DC61F1E3537}" name="Sales by State" cacheId="54" applyNumberFormats="0" applyBorderFormats="0" applyFontFormats="0" applyPatternFormats="0" applyAlignmentFormats="0" applyWidthHeightFormats="1" dataCaption="Values" tag="9ec73d5c-5851-4564-93c7-9601e2c7623d" updatedVersion="8" minRefreshableVersion="3" useAutoFormatting="1" subtotalHiddenItems="1" rowGrandTotals="0" colGrandTotals="0" itemPrintTitles="1" createdVersion="8" indent="0" outline="1" outlineData="1" multipleFieldFilters="0" rowHeaderCaption="State">
  <location ref="AN4:AO22"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allDrilled="1" subtotalTop="0" showAll="0" dataSourceSort="1" defaultSubtotal="0" defaultAttributeDrillState="1"/>
  </pivotFields>
  <rowFields count="1">
    <field x="2"/>
  </rowFields>
  <rowItems count="18">
    <i>
      <x/>
    </i>
    <i>
      <x v="1"/>
    </i>
    <i>
      <x v="2"/>
    </i>
    <i>
      <x v="3"/>
    </i>
    <i>
      <x v="4"/>
    </i>
    <i>
      <x v="5"/>
    </i>
    <i>
      <x v="6"/>
    </i>
    <i>
      <x v="7"/>
    </i>
    <i>
      <x v="8"/>
    </i>
    <i>
      <x v="9"/>
    </i>
    <i>
      <x v="10"/>
    </i>
    <i>
      <x v="11"/>
    </i>
    <i>
      <x v="12"/>
    </i>
    <i>
      <x v="13"/>
    </i>
    <i>
      <x v="14"/>
    </i>
    <i>
      <x v="15"/>
    </i>
    <i>
      <x v="16"/>
    </i>
    <i>
      <x v="17"/>
    </i>
  </rowItems>
  <colItems count="1">
    <i/>
  </colItems>
  <dataFields count="1">
    <dataField fld="0" subtotal="count" baseField="0" baseItem="0"/>
  </dataField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activeTabTopLevelEntity name="[Products]"/>
        <x15:activeTabTopLevelEntity name="[Property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AE4D67-EBCA-4647-8220-E7A9ADC0281B}" name="Quarterly Sales" cacheId="42" applyNumberFormats="0" applyBorderFormats="0" applyFontFormats="0" applyPatternFormats="0" applyAlignmentFormats="0" applyWidthHeightFormats="1" dataCaption="Values" tag="02a98cb1-4d6b-4f86-ab5f-344275ce2ed8" updatedVersion="8" minRefreshableVersion="3" useAutoFormatting="1" subtotalHiddenItems="1" rowGrandTotals="0" colGrandTotals="0" itemPrintTitles="1" createdVersion="8" indent="0" outline="1" outlineData="1" multipleFieldFilters="0" chartFormat="7" rowHeaderCaption="Quarter">
  <location ref="L4:M8"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Items count="1">
    <i/>
  </colItems>
  <dataFields count="1">
    <dataField fld="0" subtotal="count" baseField="0" baseItem="0"/>
  </dataFields>
  <chartFormats count="5">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2" count="1" selected="0">
            <x v="0"/>
          </reference>
        </references>
      </pivotArea>
    </chartFormat>
    <chartFormat chart="6" format="22">
      <pivotArea type="data" outline="0" fieldPosition="0">
        <references count="2">
          <reference field="4294967294" count="1" selected="0">
            <x v="0"/>
          </reference>
          <reference field="2" count="1" selected="0">
            <x v="1"/>
          </reference>
        </references>
      </pivotArea>
    </chartFormat>
    <chartFormat chart="6" format="23">
      <pivotArea type="data" outline="0" fieldPosition="0">
        <references count="2">
          <reference field="4294967294" count="1" selected="0">
            <x v="0"/>
          </reference>
          <reference field="2" count="1" selected="0">
            <x v="2"/>
          </reference>
        </references>
      </pivotArea>
    </chartFormat>
    <chartFormat chart="6" format="24">
      <pivotArea type="data" outline="0" fieldPosition="0">
        <references count="2">
          <reference field="4294967294" count="1" selected="0">
            <x v="0"/>
          </reference>
          <reference field="2" count="1" selected="0">
            <x v="3"/>
          </reference>
        </references>
      </pivotArea>
    </chartFormat>
  </chartFormat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FA0142-5F52-46CE-8A53-BBB844BAF912}" name="Daily Sales" cacheId="39" applyNumberFormats="0" applyBorderFormats="0" applyFontFormats="0" applyPatternFormats="0" applyAlignmentFormats="0" applyWidthHeightFormats="1" dataCaption="Values" tag="2168f88b-e310-4b37-873d-0e999e4f1633" updatedVersion="8" minRefreshableVersion="3" useAutoFormatting="1" subtotalHiddenItems="1" rowGrandTotals="0" colGrandTotals="0" itemPrintTitles="1" createdVersion="8" indent="0" outline="1" outlineData="1" multipleFieldFilters="0" chartFormat="12" rowHeaderCaption="Day">
  <location ref="H4:I35"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sortType="ascending"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fld="0" subtotal="count" baseField="0" baseItem="0"/>
  </dataFields>
  <chartFormats count="1">
    <chartFormat chart="11" format="4" series="1">
      <pivotArea type="data" outline="0" fieldPosition="0">
        <references count="1">
          <reference field="4294967294" count="1" selected="0">
            <x v="0"/>
          </reference>
        </references>
      </pivotArea>
    </chartFormat>
  </chartFormat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650175-8E6F-433D-BADC-5AC0760DD12A}" name="Total Sales" cacheId="57" applyNumberFormats="0" applyBorderFormats="0" applyFontFormats="0" applyPatternFormats="0" applyAlignmentFormats="0" applyWidthHeightFormats="1" dataCaption="Values" tag="c4b66627-288b-466e-b002-45454744cfcd" updatedVersion="8" minRefreshableVersion="3" useAutoFormatting="1" subtotalHiddenItems="1" itemPrintTitles="1" createdVersion="8" indent="0" outline="1" outlineData="1" multipleFieldFilters="0">
  <location ref="A4:A5" firstHeaderRow="1" firstDataRow="1" firstDataCol="0"/>
  <pivotFields count="3">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Items count="1">
    <i/>
  </rowItems>
  <colItems count="1">
    <i/>
  </colItems>
  <dataFields count="1">
    <dataField fld="0" subtotal="count" baseField="0" baseItem="0"/>
  </dataField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295BCB-A3B5-40D5-BF8E-7D8212F46767}" name="Sales by Product Name" cacheId="51" applyNumberFormats="0" applyBorderFormats="0" applyFontFormats="0" applyPatternFormats="0" applyAlignmentFormats="0" applyWidthHeightFormats="1" dataCaption="Values" tag="e44ec8f9-e6b6-490e-9841-659f074a1eea" updatedVersion="8" minRefreshableVersion="3" useAutoFormatting="1" subtotalHiddenItems="1" rowGrandTotals="0" colGrandTotals="0" itemPrintTitles="1" createdVersion="8" indent="0" outline="1" outlineData="1" multipleFieldFilters="0" rowHeaderCaption="Product">
  <location ref="X4:Y98"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s>
    </pivotField>
    <pivotField allDrilled="1" subtotalTop="0" showAll="0" dataSourceSort="1" defaultSubtotal="0" defaultAttributeDrillState="1"/>
  </pivotFields>
  <rowFields count="1">
    <field x="2"/>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rowItems>
  <colItems count="1">
    <i/>
  </colItems>
  <dataFields count="1">
    <dataField fld="0" subtotal="count" baseField="0" baseItem="0"/>
  </dataFields>
  <pivotHierarchies count="2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73B5A6ED-2AB3-4E69-A28E-120FBFF3D38C}" autoFormatId="16" applyNumberFormats="0" applyBorderFormats="0" applyFontFormats="0" applyPatternFormats="0" applyAlignmentFormats="0" applyWidthHeightFormats="0">
  <queryTableRefresh nextId="9">
    <queryTableFields count="5">
      <queryTableField id="1" name="OrderID" tableColumnId="1"/>
      <queryTableField id="2" name="OrderDate" tableColumnId="2"/>
      <queryTableField id="3" name="PropertyID" tableColumnId="3"/>
      <queryTableField id="4" name="ProductID" tableColumnId="4"/>
      <queryTableField id="5" name="Quantity"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F47120A5-FE97-48B5-B57B-FFD231946694}" autoFormatId="16" applyNumberFormats="0" applyBorderFormats="0" applyFontFormats="0" applyPatternFormats="0" applyAlignmentFormats="0" applyWidthHeightFormats="0">
  <queryTableRefresh nextId="7">
    <queryTableFields count="4">
      <queryTableField id="1" name="ProductID" tableColumnId="1"/>
      <queryTableField id="2" name="ProductName" tableColumnId="2"/>
      <queryTableField id="3" name="ProductCategory" tableColumnId="3"/>
      <queryTableField id="4" name="Pric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E73D1FC-F94E-4F49-B3F2-8D3C6FDA76D2}" autoFormatId="16" applyNumberFormats="0" applyBorderFormats="0" applyFontFormats="0" applyPatternFormats="0" applyAlignmentFormats="0" applyWidthHeightFormats="0">
  <queryTableRefresh nextId="7">
    <queryTableFields count="3">
      <queryTableField id="1" name="Prop ID" tableColumnId="1"/>
      <queryTableField id="2" name="PropertyCity" tableColumnId="2"/>
      <queryTableField id="3" name="PropertyStat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864786A-0172-44B5-A03E-1F8BA468EFEC}" sourceName="[Calendar].[Year]">
  <pivotTables>
    <pivotTable tabId="15" name="Monthly Sales"/>
    <pivotTable tabId="15" name="Daily Sales"/>
    <pivotTable tabId="15" name="Quarterly Sales"/>
    <pivotTable tabId="15" name="Sales by Category"/>
    <pivotTable tabId="15" name="Sales by City"/>
    <pivotTable tabId="15" name="Sales by Product Name"/>
    <pivotTable tabId="15" name="Sales by State"/>
    <pivotTable tabId="15" name="Total Sales"/>
  </pivotTables>
  <data>
    <olap pivotCacheId="304554629">
      <levels count="2">
        <level uniqueName="[Calendar].[Year].[(All)]" sourceCaption="(All)" count="0"/>
        <level uniqueName="[Calendar].[Year].[Year]" sourceCaption="Year" count="2">
          <ranges>
            <range startItem="0">
              <i n="[Calendar].[Year].&amp;[2015]" c="2015"/>
              <i n="[Calendar].[Year].&amp;[2016]" c="2016"/>
            </range>
          </ranges>
        </level>
      </levels>
      <selections count="1">
        <selection n="[Calendar].[Year].[All]"/>
      </selections>
    </olap>
  </data>
  <extLst>
    <x:ext xmlns:x15="http://schemas.microsoft.com/office/spreadsheetml/2010/11/main" uri="{470722E0-AACD-4C17-9CDC-17EF765DBC7E}">
      <x15:slicerCacheHideItemsWithNoData count="1">
        <x15:slicerCacheOlapLevelName uniqueName="[Calendar].[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Category" xr10:uid="{3360B842-2221-4D20-B468-E8A56243DFCE}" sourceName="[Products].[ProductCategory]">
  <pivotTables>
    <pivotTable tabId="15" name="Monthly Sales"/>
    <pivotTable tabId="15" name="Daily Sales"/>
    <pivotTable tabId="15" name="Quarterly Sales"/>
    <pivotTable tabId="15" name="Sales by Category"/>
    <pivotTable tabId="15" name="Sales by City"/>
    <pivotTable tabId="15" name="Sales by Product Name"/>
    <pivotTable tabId="15" name="Sales by State"/>
    <pivotTable tabId="15" name="Total Sales"/>
  </pivotTables>
  <data>
    <olap pivotCacheId="304554629">
      <levels count="2">
        <level uniqueName="[Products].[ProductCategory].[(All)]" sourceCaption="(All)" count="0"/>
        <level uniqueName="[Products].[ProductCategory].[ProductCategory]" sourceCaption="ProductCategory" count="5">
          <ranges>
            <range startItem="0">
              <i n="[Products].[ProductCategory].&amp;[Furnishings]" c="Furnishings"/>
              <i n="[Products].[ProductCategory].&amp;[Housekeeping]" c="Housekeeping"/>
              <i n="[Products].[ProductCategory].&amp;[Maintenance]" c="Maintenance"/>
              <i n="[Products].[ProductCategory].&amp;[Office Supplies]" c="Office Supplies"/>
              <i n="[Products].[ProductCategory].&amp;[Public Areas]" c="Public Areas"/>
            </range>
          </ranges>
        </level>
      </levels>
      <selections count="1">
        <selection n="[Products].[ProductCategory].[All]"/>
      </selections>
    </olap>
  </data>
  <extLst>
    <x:ext xmlns:x15="http://schemas.microsoft.com/office/spreadsheetml/2010/11/main" uri="{470722E0-AACD-4C17-9CDC-17EF765DBC7E}">
      <x15:slicerCacheHideItemsWithNoData count="1">
        <x15:slicerCacheOlapLevelName uniqueName="[Products].[ProductCategory].[ProductCategor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BC08DC4-3A79-44F6-A7A2-268A5DB0F438}" cache="Slicer_Year" caption="Year" columnCount="2" level="1" style="Slicer New" rowHeight="241300"/>
  <slicer name="ProductCategory" xr10:uid="{1B366663-F371-4C04-A859-ADBD28DCF0BF}" cache="Slicer_ProductCategory" caption="ProductCategory" columnCount="3" level="1" style="Slicer New"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1E9AA5B-F4F0-4BF5-AFB7-949B243BB9F3}" name="OrderDetails" displayName="OrderDetails" ref="A1:E5001" tableType="queryTable" totalsRowShown="0">
  <autoFilter ref="A1:E5001" xr:uid="{B1E9AA5B-F4F0-4BF5-AFB7-949B243BB9F3}"/>
  <tableColumns count="5">
    <tableColumn id="1" xr3:uid="{58B8BAA8-8D15-461D-9348-58081BCB285C}" uniqueName="1" name="OrderID" queryTableFieldId="1"/>
    <tableColumn id="2" xr3:uid="{336A6D8A-BCB7-49E6-ADDB-CA5602916AC6}" uniqueName="2" name="OrderDate" queryTableFieldId="2" dataDxfId="5"/>
    <tableColumn id="3" xr3:uid="{7382C709-CDAF-407E-AC48-85B53230C7F7}" uniqueName="3" name="PropertyID" queryTableFieldId="3"/>
    <tableColumn id="4" xr3:uid="{CAF7265C-AC62-40BC-BB1F-1E0536AB7EB9}" uniqueName="4" name="ProductID" queryTableFieldId="4"/>
    <tableColumn id="5" xr3:uid="{E9042B55-A71F-4237-AED7-F88174D68A0D}" uniqueName="5" name="Quantity"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0A5C2E8-BD34-468B-BFD5-59794B6ABD2E}" name="Products" displayName="Products" ref="A1:D95" tableType="queryTable" totalsRowShown="0">
  <autoFilter ref="A1:D95" xr:uid="{F0A5C2E8-BD34-468B-BFD5-59794B6ABD2E}"/>
  <tableColumns count="4">
    <tableColumn id="1" xr3:uid="{D31E16BE-8D0A-45FC-B59D-ADB8FF153F9D}" uniqueName="1" name="ProductID" queryTableFieldId="1"/>
    <tableColumn id="2" xr3:uid="{0C6F862A-8310-4190-9F4F-A1E82E2EE945}" uniqueName="2" name="ProductName" queryTableFieldId="2" dataDxfId="4"/>
    <tableColumn id="3" xr3:uid="{178CC6B9-EFAE-4184-877E-47C0A3EC8432}" uniqueName="3" name="ProductCategory" queryTableFieldId="3" dataDxfId="3"/>
    <tableColumn id="4" xr3:uid="{24A7775C-9720-4BF1-ABE0-3685DCB22F54}" uniqueName="4" name="Price" queryTableFieldId="4"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D45FE17-455A-49BA-A2AD-FFFE97508C35}" name="PropertyInfo" displayName="PropertyInfo" ref="A1:C21" tableType="queryTable" totalsRowShown="0">
  <autoFilter ref="A1:C21" xr:uid="{CD45FE17-455A-49BA-A2AD-FFFE97508C35}"/>
  <tableColumns count="3">
    <tableColumn id="1" xr3:uid="{84D64114-AE7B-495E-BCA1-567DE3358863}" uniqueName="1" name="Prop ID" queryTableFieldId="1"/>
    <tableColumn id="2" xr3:uid="{6216CBDF-680E-4D22-82A5-56980F91FDF5}" uniqueName="2" name="PropertyCity" queryTableFieldId="2" dataDxfId="1"/>
    <tableColumn id="3" xr3:uid="{9D4B2776-43FF-4190-9787-2291DD437FDA}" uniqueName="3" name="PropertyState"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7F0000"/>
      </a:accent1>
      <a:accent2>
        <a:srgbClr val="005827"/>
      </a:accent2>
      <a:accent3>
        <a:srgbClr val="381750"/>
      </a:accent3>
      <a:accent4>
        <a:srgbClr val="002D89"/>
      </a:accent4>
      <a:accent5>
        <a:srgbClr val="600000"/>
      </a:accent5>
      <a:accent6>
        <a:srgbClr val="005878"/>
      </a:accent6>
      <a:hlink>
        <a:srgbClr val="222A35"/>
      </a:hlink>
      <a:folHlink>
        <a:srgbClr val="7F7F7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44BA7-CFD5-477F-9556-FC2AFAF3C1B5}">
  <dimension ref="X3:AI18"/>
  <sheetViews>
    <sheetView showGridLines="0" tabSelected="1" zoomScale="75" zoomScaleNormal="75" workbookViewId="0">
      <selection activeCell="Y7" sqref="Y7"/>
    </sheetView>
  </sheetViews>
  <sheetFormatPr defaultRowHeight="15" x14ac:dyDescent="0.25"/>
  <sheetData>
    <row r="3" spans="35:35" x14ac:dyDescent="0.25">
      <c r="AI3">
        <v>41</v>
      </c>
    </row>
    <row r="9" spans="35:35" ht="11.25" customHeight="1" x14ac:dyDescent="0.25"/>
    <row r="10" spans="35:35" hidden="1" x14ac:dyDescent="0.25"/>
    <row r="18" spans="24:24" x14ac:dyDescent="0.25">
      <c r="X18" s="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0" r:id="rId4" name="Product Scroll Bar">
              <controlPr defaultSize="0" autoPict="0">
                <anchor moveWithCells="1">
                  <from>
                    <xdr:col>17</xdr:col>
                    <xdr:colOff>381000</xdr:colOff>
                    <xdr:row>22</xdr:row>
                    <xdr:rowOff>161925</xdr:rowOff>
                  </from>
                  <to>
                    <xdr:col>17</xdr:col>
                    <xdr:colOff>581025</xdr:colOff>
                    <xdr:row>33</xdr:row>
                    <xdr:rowOff>190500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893CC-19AA-43D0-8A7D-E70EF11A423C}">
  <dimension ref="A2:AY98"/>
  <sheetViews>
    <sheetView zoomScaleNormal="100" workbookViewId="0">
      <selection activeCell="D6" sqref="D6"/>
    </sheetView>
  </sheetViews>
  <sheetFormatPr defaultRowHeight="15" x14ac:dyDescent="0.25"/>
  <cols>
    <col min="1" max="1" width="9.140625" bestFit="1" customWidth="1"/>
    <col min="4" max="4" width="9.28515625" bestFit="1" customWidth="1"/>
    <col min="5" max="5" width="7.5703125" bestFit="1" customWidth="1"/>
    <col min="6" max="6" width="9.140625" customWidth="1"/>
    <col min="8" max="8" width="6.5703125" bestFit="1" customWidth="1"/>
    <col min="9" max="9" width="7.5703125" bestFit="1" customWidth="1"/>
    <col min="12" max="12" width="10.140625" bestFit="1" customWidth="1"/>
    <col min="13" max="13" width="9.140625" bestFit="1" customWidth="1"/>
    <col min="16" max="16" width="14.5703125" bestFit="1" customWidth="1"/>
    <col min="17" max="17" width="9.140625" bestFit="1" customWidth="1"/>
    <col min="20" max="20" width="14.5703125" bestFit="1" customWidth="1"/>
    <col min="21" max="21" width="12.28515625" style="3" bestFit="1" customWidth="1"/>
    <col min="24" max="24" width="18.85546875" bestFit="1" customWidth="1"/>
    <col min="25" max="25" width="7.5703125" bestFit="1" customWidth="1"/>
    <col min="28" max="28" width="18.85546875" bestFit="1" customWidth="1"/>
    <col min="29" max="29" width="12.28515625" style="3" bestFit="1" customWidth="1"/>
    <col min="32" max="32" width="18.85546875" bestFit="1" customWidth="1"/>
    <col min="33" max="33" width="12.28515625" style="3" bestFit="1" customWidth="1"/>
    <col min="34" max="34" width="12.28515625" style="3" customWidth="1"/>
    <col min="35" max="35" width="16.140625" style="1" bestFit="1" customWidth="1"/>
    <col min="36" max="37" width="12.28515625" style="3" customWidth="1"/>
    <col min="40" max="40" width="14" bestFit="1" customWidth="1"/>
    <col min="41" max="41" width="7.5703125" bestFit="1" customWidth="1"/>
    <col min="43" max="43" width="14" bestFit="1" customWidth="1"/>
    <col min="44" max="44" width="12.28515625" style="3" bestFit="1" customWidth="1"/>
    <col min="47" max="47" width="12.7109375" bestFit="1" customWidth="1"/>
    <col min="48" max="48" width="7.5703125" bestFit="1" customWidth="1"/>
    <col min="50" max="50" width="12.7109375" bestFit="1" customWidth="1"/>
    <col min="51" max="51" width="12.28515625" style="3" bestFit="1" customWidth="1"/>
  </cols>
  <sheetData>
    <row r="2" spans="1:51" x14ac:dyDescent="0.25">
      <c r="T2" t="str" cm="1">
        <f t="array" aca="1" ref="T2" ca="1">_xlfn.XLOOKUP(1,_xlfn.ANCHORARRAY(S5),_xlfn.ANCHORARRAY(T5))</f>
        <v>Furnishings</v>
      </c>
      <c r="U2" s="3" cm="1">
        <f t="array" aca="1" ref="U2" ca="1">_xlfn.XLOOKUP(1,_xlfn.ANCHORARRAY(S5),_xlfn.ANCHORARRAY(U5))</f>
        <v>226865</v>
      </c>
      <c r="AB2" t="str" cm="1">
        <f t="array" aca="1" ref="AB2" ca="1">_xlfn.XLOOKUP(1,_xlfn.ANCHORARRAY(AA5),_xlfn.ANCHORARRAY(AB5))</f>
        <v>Bed (King)</v>
      </c>
      <c r="AC2" s="3" cm="1">
        <f t="array" aca="1" ref="AC2" ca="1">_xlfn.XLOOKUP(1,_xlfn.ANCHORARRAY(AA5),_xlfn.ANCHORARRAY(AC5))</f>
        <v>32700</v>
      </c>
      <c r="AD2" s="3"/>
      <c r="AE2" s="3"/>
      <c r="AF2" s="3"/>
    </row>
    <row r="3" spans="1:51" x14ac:dyDescent="0.25">
      <c r="AI3" s="1">
        <v>1</v>
      </c>
      <c r="AJ3" s="1">
        <f>COUNT(Y:Y)-9</f>
        <v>85</v>
      </c>
      <c r="AK3" s="1">
        <f>MIN(AI3:AJ3)</f>
        <v>1</v>
      </c>
    </row>
    <row r="4" spans="1:51" x14ac:dyDescent="0.25">
      <c r="A4" t="s">
        <v>159</v>
      </c>
      <c r="D4" s="4" t="s">
        <v>164</v>
      </c>
      <c r="E4" t="s">
        <v>159</v>
      </c>
      <c r="H4" s="4" t="s">
        <v>165</v>
      </c>
      <c r="I4" t="s">
        <v>159</v>
      </c>
      <c r="L4" s="4" t="s">
        <v>166</v>
      </c>
      <c r="M4" t="s">
        <v>159</v>
      </c>
      <c r="P4" s="4" t="s">
        <v>167</v>
      </c>
      <c r="Q4" t="s">
        <v>159</v>
      </c>
      <c r="X4" s="4" t="s">
        <v>168</v>
      </c>
      <c r="Y4" t="s">
        <v>159</v>
      </c>
      <c r="AN4" s="4" t="s">
        <v>169</v>
      </c>
      <c r="AO4" t="s">
        <v>159</v>
      </c>
      <c r="AU4" s="4" t="s">
        <v>170</v>
      </c>
      <c r="AV4" t="s">
        <v>159</v>
      </c>
    </row>
    <row r="5" spans="1:51" x14ac:dyDescent="0.25">
      <c r="A5" s="6">
        <v>533479</v>
      </c>
      <c r="D5" s="5" t="s">
        <v>147</v>
      </c>
      <c r="E5" s="6">
        <v>44965</v>
      </c>
      <c r="F5" s="6"/>
      <c r="H5" s="5">
        <v>1</v>
      </c>
      <c r="I5" s="6">
        <v>14674</v>
      </c>
      <c r="L5" s="5" t="s">
        <v>160</v>
      </c>
      <c r="M5" s="6">
        <v>125781</v>
      </c>
      <c r="N5" s="6"/>
      <c r="O5" s="6"/>
      <c r="P5" s="5" t="s">
        <v>43</v>
      </c>
      <c r="Q5" s="6">
        <v>226865</v>
      </c>
      <c r="S5" cm="1">
        <f t="array" aca="1" ref="S5:S9" ca="1">RANK(_xlfn.ANCHORARRAY(U5),_xlfn.ANCHORARRAY(U5))</f>
        <v>1</v>
      </c>
      <c r="T5" t="str" cm="1">
        <f t="array" aca="1" ref="T5:T9" ca="1">OFFSET($P$4,1,0,COUNT($Q:$Q))</f>
        <v>Furnishings</v>
      </c>
      <c r="U5" s="3" cm="1">
        <f t="array" aca="1" ref="U5:U9" ca="1">OFFSET($P$4,1,1,COUNT($Q:$Q))</f>
        <v>226865</v>
      </c>
      <c r="X5" s="5" t="s">
        <v>78</v>
      </c>
      <c r="Y5" s="6">
        <v>1100</v>
      </c>
      <c r="AA5" cm="1">
        <f t="array" aca="1" ref="AA5:AA98" ca="1">RANK(_xlfn.ANCHORARRAY(AC5),_xlfn.ANCHORARRAY(AC5))</f>
        <v>80</v>
      </c>
      <c r="AB5" t="str" cm="1">
        <f t="array" aca="1" ref="AB5:AB98" ca="1">OFFSET($X$4,1,0,COUNT($Y:$Y))</f>
        <v>Adjustable Wrench</v>
      </c>
      <c r="AC5" s="3" cm="1">
        <f t="array" aca="1" ref="AC5:AC98" ca="1">OFFSET($X$4,1,1,COUNT($Y:$Y))</f>
        <v>1100</v>
      </c>
      <c r="AE5" cm="1">
        <f t="array" aca="1" ref="AE5:AE98" ca="1">_xlfn._xlws.SORT(_xlfn.ANCHORARRAY(AA5))</f>
        <v>1</v>
      </c>
      <c r="AF5" t="str" cm="1">
        <f t="array" aca="1" ref="AF5:AF98" ca="1">_xlfn.XLOOKUP(_xlfn.ANCHORARRAY(AE5)&amp;"-"&amp;COUNTIF(OFFSET(_xlfn.ANCHORARRAY(AE5),0,0,_xlfn.SEQUENCE(ROWS(_xlfn.ANCHORARRAY(AE5)))),_xlfn.ANCHORARRAY(AE5)),_xlfn.ANCHORARRAY(AA5)&amp;"-"&amp;COUNTIF(OFFSET(_xlfn.ANCHORARRAY(AA5),0,0,_xlfn.SEQUENCE(ROWS(_xlfn.ANCHORARRAY(AA5)))),_xlfn.ANCHORARRAY(AA5)),_xlfn.ANCHORARRAY(AB5))</f>
        <v>Bed (King)</v>
      </c>
      <c r="AG5" s="3" cm="1">
        <f t="array" aca="1" ref="AG5:AG98" ca="1">_xlfn.XLOOKUP(_xlfn.ANCHORARRAY(AE5)&amp;"-"&amp;COUNTIF(OFFSET(_xlfn.ANCHORARRAY(AE5),0,0,_xlfn.SEQUENCE(ROWS(_xlfn.ANCHORARRAY(AE5)))),_xlfn.ANCHORARRAY(AE5)),_xlfn.ANCHORARRAY(AA5)&amp;"-"&amp;COUNTIF(OFFSET(_xlfn.ANCHORARRAY(AA5),0,0,_xlfn.SEQUENCE(ROWS(_xlfn.ANCHORARRAY(AA5)))),_xlfn.ANCHORARRAY(AA5)),_xlfn.ANCHORARRAY(AC5))</f>
        <v>32700</v>
      </c>
      <c r="AI5" s="1" t="str" cm="1">
        <f t="array" aca="1" ref="AI5:AI14" ca="1">OFFSET($AE$4,$AK$3,1,10)</f>
        <v>Bed (King)</v>
      </c>
      <c r="AJ5" s="3" cm="1">
        <f t="array" aca="1" ref="AJ5:AJ14" ca="1">OFFSET($AE$4,$AK$3,2,10)</f>
        <v>32700</v>
      </c>
      <c r="AN5" s="5" t="s">
        <v>143</v>
      </c>
      <c r="AO5" s="6">
        <v>25135</v>
      </c>
      <c r="AQ5" t="str" cm="1">
        <f t="array" aca="1" ref="AQ5:AQ22" ca="1">OFFSET($AN$4,1,0,COUNT(AO:AO))</f>
        <v>Arizona</v>
      </c>
      <c r="AR5" s="3" cm="1">
        <f t="array" aca="1" ref="AR5:AR22" ca="1">OFFSET($AN$4,1,1,COUNT(AO:AO))</f>
        <v>25135</v>
      </c>
      <c r="AU5" s="5" t="s">
        <v>127</v>
      </c>
      <c r="AV5" s="6">
        <v>26841</v>
      </c>
      <c r="AX5" t="str" cm="1">
        <f t="array" aca="1" ref="AX5:AX24" ca="1">OFFSET($AU$4,1,0,COUNT(AV:AV))</f>
        <v>Arlington</v>
      </c>
      <c r="AY5" s="3" cm="1">
        <f t="array" aca="1" ref="AY5:AY24" ca="1">OFFSET($AU$4,1,1,COUNT(AV:AV))</f>
        <v>26841</v>
      </c>
    </row>
    <row r="6" spans="1:51" x14ac:dyDescent="0.25">
      <c r="D6" s="5" t="s">
        <v>148</v>
      </c>
      <c r="E6" s="6">
        <v>39215</v>
      </c>
      <c r="F6" s="6"/>
      <c r="H6" s="5">
        <v>2</v>
      </c>
      <c r="I6" s="6">
        <v>18482</v>
      </c>
      <c r="L6" s="5" t="s">
        <v>161</v>
      </c>
      <c r="M6" s="6">
        <v>141091</v>
      </c>
      <c r="N6" s="6"/>
      <c r="O6" s="6"/>
      <c r="P6" s="5" t="s">
        <v>9</v>
      </c>
      <c r="Q6" s="6">
        <v>50413</v>
      </c>
      <c r="S6">
        <f ca="1"/>
        <v>4</v>
      </c>
      <c r="T6" t="str">
        <f ca="1"/>
        <v>Housekeeping</v>
      </c>
      <c r="U6" s="3">
        <f ca="1"/>
        <v>50413</v>
      </c>
      <c r="X6" s="5" t="s">
        <v>49</v>
      </c>
      <c r="Y6" s="6">
        <v>3915</v>
      </c>
      <c r="AA6">
        <f ca="1"/>
        <v>40</v>
      </c>
      <c r="AB6" t="str">
        <f ca="1"/>
        <v>Alarm Clock</v>
      </c>
      <c r="AC6" s="3">
        <f ca="1"/>
        <v>3915</v>
      </c>
      <c r="AE6">
        <f ca="1"/>
        <v>2</v>
      </c>
      <c r="AF6" t="str">
        <f ca="1"/>
        <v>Bed (Double)</v>
      </c>
      <c r="AG6" s="3">
        <f ca="1"/>
        <v>27500</v>
      </c>
      <c r="AI6" s="1" t="str">
        <f ca="1"/>
        <v>Bed (Double)</v>
      </c>
      <c r="AJ6" s="3">
        <f ca="1"/>
        <v>27500</v>
      </c>
      <c r="AN6" s="5" t="s">
        <v>145</v>
      </c>
      <c r="AO6" s="6">
        <v>54529</v>
      </c>
      <c r="AQ6" t="str">
        <f ca="1"/>
        <v>California</v>
      </c>
      <c r="AR6" s="3">
        <f ca="1"/>
        <v>54529</v>
      </c>
      <c r="AU6" s="5" t="s">
        <v>128</v>
      </c>
      <c r="AV6" s="6">
        <v>25133</v>
      </c>
      <c r="AX6" t="str">
        <f ca="1"/>
        <v>Atlanta</v>
      </c>
      <c r="AY6" s="3">
        <f ca="1"/>
        <v>25133</v>
      </c>
    </row>
    <row r="7" spans="1:51" x14ac:dyDescent="0.25">
      <c r="D7" s="5" t="s">
        <v>149</v>
      </c>
      <c r="E7" s="6">
        <v>41601</v>
      </c>
      <c r="F7" s="6"/>
      <c r="H7" s="5">
        <v>3</v>
      </c>
      <c r="I7" s="6">
        <v>16359</v>
      </c>
      <c r="L7" s="5" t="s">
        <v>162</v>
      </c>
      <c r="M7" s="6">
        <v>132457</v>
      </c>
      <c r="N7" s="6"/>
      <c r="O7" s="6"/>
      <c r="P7" s="5" t="s">
        <v>70</v>
      </c>
      <c r="Q7" s="6">
        <v>93575</v>
      </c>
      <c r="S7">
        <f ca="1"/>
        <v>3</v>
      </c>
      <c r="T7" t="str">
        <f ca="1"/>
        <v>Maintenance</v>
      </c>
      <c r="U7" s="3">
        <f ca="1"/>
        <v>93575</v>
      </c>
      <c r="X7" s="5" t="s">
        <v>46</v>
      </c>
      <c r="Y7" s="6">
        <v>11615</v>
      </c>
      <c r="AA7">
        <f ca="1"/>
        <v>11</v>
      </c>
      <c r="AB7" t="str">
        <f ca="1"/>
        <v>Armoire</v>
      </c>
      <c r="AC7" s="3">
        <f ca="1"/>
        <v>11615</v>
      </c>
      <c r="AE7">
        <f ca="1"/>
        <v>3</v>
      </c>
      <c r="AF7" t="str">
        <f ca="1"/>
        <v>Portable Drill</v>
      </c>
      <c r="AG7" s="3">
        <f ca="1"/>
        <v>27300</v>
      </c>
      <c r="AI7" s="1" t="str">
        <f ca="1"/>
        <v>Portable Drill</v>
      </c>
      <c r="AJ7" s="3">
        <f ca="1"/>
        <v>27300</v>
      </c>
      <c r="AN7" s="5" t="s">
        <v>139</v>
      </c>
      <c r="AO7" s="6">
        <v>23515</v>
      </c>
      <c r="AQ7" t="str">
        <f ca="1"/>
        <v>Colorado</v>
      </c>
      <c r="AR7" s="3">
        <f ca="1"/>
        <v>23515</v>
      </c>
      <c r="AU7" s="5" t="s">
        <v>121</v>
      </c>
      <c r="AV7" s="6">
        <v>27094</v>
      </c>
      <c r="AX7" t="str">
        <f ca="1"/>
        <v>Boston</v>
      </c>
      <c r="AY7" s="3">
        <f ca="1"/>
        <v>27094</v>
      </c>
    </row>
    <row r="8" spans="1:51" x14ac:dyDescent="0.25">
      <c r="D8" s="5" t="s">
        <v>150</v>
      </c>
      <c r="E8" s="6">
        <v>45859</v>
      </c>
      <c r="F8" s="6"/>
      <c r="H8" s="5">
        <v>4</v>
      </c>
      <c r="I8" s="6">
        <v>19672</v>
      </c>
      <c r="L8" s="5" t="s">
        <v>163</v>
      </c>
      <c r="M8" s="6">
        <v>134150</v>
      </c>
      <c r="N8" s="6"/>
      <c r="O8" s="6"/>
      <c r="P8" s="5" t="s">
        <v>29</v>
      </c>
      <c r="Q8" s="6">
        <v>29550</v>
      </c>
      <c r="S8">
        <f ca="1"/>
        <v>5</v>
      </c>
      <c r="T8" t="str">
        <f ca="1"/>
        <v>Office Supplies</v>
      </c>
      <c r="U8" s="3">
        <f ca="1"/>
        <v>29550</v>
      </c>
      <c r="X8" s="5" t="s">
        <v>95</v>
      </c>
      <c r="Y8" s="6">
        <v>6300</v>
      </c>
      <c r="AA8">
        <f ca="1"/>
        <v>29</v>
      </c>
      <c r="AB8" t="str">
        <f ca="1"/>
        <v>Bar Stool</v>
      </c>
      <c r="AC8" s="3">
        <f ca="1"/>
        <v>6300</v>
      </c>
      <c r="AE8">
        <f ca="1"/>
        <v>4</v>
      </c>
      <c r="AF8" t="str">
        <f ca="1"/>
        <v>Sofa</v>
      </c>
      <c r="AG8" s="3">
        <f ca="1"/>
        <v>22360</v>
      </c>
      <c r="AI8" s="1" t="str">
        <f ca="1"/>
        <v>Sofa</v>
      </c>
      <c r="AJ8" s="3">
        <f ca="1"/>
        <v>22360</v>
      </c>
      <c r="AN8" s="5" t="s">
        <v>120</v>
      </c>
      <c r="AO8" s="6">
        <v>26445</v>
      </c>
      <c r="AQ8" t="str">
        <f ca="1"/>
        <v>Florida</v>
      </c>
      <c r="AR8" s="3">
        <f ca="1"/>
        <v>26445</v>
      </c>
      <c r="AU8" s="5" t="s">
        <v>136</v>
      </c>
      <c r="AV8" s="6">
        <v>29218</v>
      </c>
      <c r="AX8" t="str">
        <f ca="1"/>
        <v>Chicago</v>
      </c>
      <c r="AY8" s="3">
        <f ca="1"/>
        <v>29218</v>
      </c>
    </row>
    <row r="9" spans="1:51" x14ac:dyDescent="0.25">
      <c r="D9" s="5" t="s">
        <v>151</v>
      </c>
      <c r="E9" s="6">
        <v>52814</v>
      </c>
      <c r="F9" s="6"/>
      <c r="H9" s="5">
        <v>5</v>
      </c>
      <c r="I9" s="6">
        <v>17501</v>
      </c>
      <c r="N9" s="6"/>
      <c r="O9" s="6"/>
      <c r="P9" s="5" t="s">
        <v>86</v>
      </c>
      <c r="Q9" s="6">
        <v>133076</v>
      </c>
      <c r="S9">
        <f ca="1"/>
        <v>2</v>
      </c>
      <c r="T9" t="str">
        <f ca="1"/>
        <v>Public Areas</v>
      </c>
      <c r="U9" s="3">
        <f ca="1"/>
        <v>133076</v>
      </c>
      <c r="X9" s="5" t="s">
        <v>16</v>
      </c>
      <c r="Y9" s="6">
        <v>3535</v>
      </c>
      <c r="AA9">
        <f ca="1"/>
        <v>48</v>
      </c>
      <c r="AB9" t="str">
        <f ca="1"/>
        <v>Bath Soap</v>
      </c>
      <c r="AC9" s="3">
        <f ca="1"/>
        <v>3535</v>
      </c>
      <c r="AE9">
        <f ca="1"/>
        <v>5</v>
      </c>
      <c r="AF9" t="str">
        <f ca="1"/>
        <v>Leaf Blower</v>
      </c>
      <c r="AG9" s="3">
        <f ca="1"/>
        <v>21614</v>
      </c>
      <c r="AI9" s="1" t="str">
        <f ca="1"/>
        <v>Leaf Blower</v>
      </c>
      <c r="AJ9" s="3">
        <f ca="1"/>
        <v>21614</v>
      </c>
      <c r="AN9" s="5" t="s">
        <v>129</v>
      </c>
      <c r="AO9" s="6">
        <v>25133</v>
      </c>
      <c r="AQ9" t="str">
        <f ca="1"/>
        <v>Georgia</v>
      </c>
      <c r="AR9" s="3">
        <f ca="1"/>
        <v>25133</v>
      </c>
      <c r="AU9" s="5" t="s">
        <v>111</v>
      </c>
      <c r="AV9" s="6">
        <v>25405</v>
      </c>
      <c r="AX9" t="str">
        <f ca="1"/>
        <v>Cincinnati</v>
      </c>
      <c r="AY9" s="3">
        <f ca="1"/>
        <v>25405</v>
      </c>
    </row>
    <row r="10" spans="1:51" x14ac:dyDescent="0.25">
      <c r="D10" s="5" t="s">
        <v>152</v>
      </c>
      <c r="E10" s="6">
        <v>42418</v>
      </c>
      <c r="F10" s="6"/>
      <c r="H10" s="5">
        <v>6</v>
      </c>
      <c r="I10" s="6">
        <v>19132</v>
      </c>
      <c r="X10" s="5" t="s">
        <v>48</v>
      </c>
      <c r="Y10" s="6">
        <v>27500</v>
      </c>
      <c r="AA10">
        <f ca="1"/>
        <v>2</v>
      </c>
      <c r="AB10" t="str">
        <f ca="1"/>
        <v>Bed (Double)</v>
      </c>
      <c r="AC10" s="3">
        <f ca="1"/>
        <v>27500</v>
      </c>
      <c r="AE10">
        <f ca="1"/>
        <v>6</v>
      </c>
      <c r="AF10" t="str">
        <f ca="1"/>
        <v>Luggage Cart</v>
      </c>
      <c r="AG10" s="3">
        <f ca="1"/>
        <v>18354</v>
      </c>
      <c r="AI10" s="1" t="str">
        <f ca="1"/>
        <v>Luggage Cart</v>
      </c>
      <c r="AJ10" s="3">
        <f ca="1"/>
        <v>18354</v>
      </c>
      <c r="AN10" s="5" t="s">
        <v>137</v>
      </c>
      <c r="AO10" s="6">
        <v>29218</v>
      </c>
      <c r="AQ10" t="str">
        <f ca="1"/>
        <v>Illinois</v>
      </c>
      <c r="AR10" s="3">
        <f ca="1"/>
        <v>29218</v>
      </c>
      <c r="AU10" s="5" t="s">
        <v>130</v>
      </c>
      <c r="AV10" s="6">
        <v>26957</v>
      </c>
      <c r="AX10" t="str">
        <f ca="1"/>
        <v>Dallas</v>
      </c>
      <c r="AY10" s="3">
        <f ca="1"/>
        <v>26957</v>
      </c>
    </row>
    <row r="11" spans="1:51" x14ac:dyDescent="0.25">
      <c r="D11" s="5" t="s">
        <v>153</v>
      </c>
      <c r="E11" s="6">
        <v>43818</v>
      </c>
      <c r="F11" s="6"/>
      <c r="H11" s="5">
        <v>7</v>
      </c>
      <c r="I11" s="6">
        <v>12316</v>
      </c>
      <c r="X11" s="5" t="s">
        <v>47</v>
      </c>
      <c r="Y11" s="6">
        <v>32700</v>
      </c>
      <c r="AA11">
        <f ca="1"/>
        <v>1</v>
      </c>
      <c r="AB11" t="str">
        <f ca="1"/>
        <v>Bed (King)</v>
      </c>
      <c r="AC11" s="3">
        <f ca="1"/>
        <v>32700</v>
      </c>
      <c r="AE11">
        <f ca="1"/>
        <v>7</v>
      </c>
      <c r="AF11" t="str">
        <f ca="1"/>
        <v>Television</v>
      </c>
      <c r="AG11" s="3">
        <f ca="1"/>
        <v>17800</v>
      </c>
      <c r="AI11" s="1" t="str">
        <f ca="1"/>
        <v>Television</v>
      </c>
      <c r="AJ11" s="3">
        <f ca="1"/>
        <v>17800</v>
      </c>
      <c r="AN11" s="5" t="s">
        <v>133</v>
      </c>
      <c r="AO11" s="6">
        <v>27483</v>
      </c>
      <c r="AQ11" t="str">
        <f ca="1"/>
        <v>Louisiana</v>
      </c>
      <c r="AR11" s="3">
        <f ca="1"/>
        <v>27483</v>
      </c>
      <c r="AU11" s="5" t="s">
        <v>138</v>
      </c>
      <c r="AV11" s="6">
        <v>23515</v>
      </c>
      <c r="AX11" t="str">
        <f ca="1"/>
        <v>Denver</v>
      </c>
      <c r="AY11" s="3">
        <f ca="1"/>
        <v>23515</v>
      </c>
    </row>
    <row r="12" spans="1:51" x14ac:dyDescent="0.25">
      <c r="D12" s="5" t="s">
        <v>154</v>
      </c>
      <c r="E12" s="6">
        <v>45347</v>
      </c>
      <c r="F12" s="6"/>
      <c r="H12" s="5">
        <v>8</v>
      </c>
      <c r="I12" s="6">
        <v>18428</v>
      </c>
      <c r="X12" s="5" t="s">
        <v>21</v>
      </c>
      <c r="Y12" s="6">
        <v>2400</v>
      </c>
      <c r="AA12">
        <f ca="1"/>
        <v>61</v>
      </c>
      <c r="AB12" t="str">
        <f ca="1"/>
        <v>Bed Sheet (Double)</v>
      </c>
      <c r="AC12" s="3">
        <f ca="1"/>
        <v>2400</v>
      </c>
      <c r="AE12">
        <f ca="1"/>
        <v>8</v>
      </c>
      <c r="AF12" t="str">
        <f ca="1"/>
        <v>Chest of Drawers</v>
      </c>
      <c r="AG12" s="3">
        <f ca="1"/>
        <v>16350</v>
      </c>
      <c r="AI12" s="1" t="str">
        <f ca="1"/>
        <v>Chest of Drawers</v>
      </c>
      <c r="AJ12" s="3">
        <f ca="1"/>
        <v>16350</v>
      </c>
      <c r="AN12" s="5" t="s">
        <v>122</v>
      </c>
      <c r="AO12" s="6">
        <v>27094</v>
      </c>
      <c r="AQ12" t="str">
        <f ca="1"/>
        <v>Massachusetts</v>
      </c>
      <c r="AR12" s="3">
        <f ca="1"/>
        <v>27094</v>
      </c>
      <c r="AU12" s="5" t="s">
        <v>117</v>
      </c>
      <c r="AV12" s="6">
        <v>32859</v>
      </c>
      <c r="AX12" t="str">
        <f ca="1"/>
        <v>Kansas City</v>
      </c>
      <c r="AY12" s="3">
        <f ca="1"/>
        <v>32859</v>
      </c>
    </row>
    <row r="13" spans="1:51" x14ac:dyDescent="0.25">
      <c r="D13" s="5" t="s">
        <v>155</v>
      </c>
      <c r="E13" s="6">
        <v>43292</v>
      </c>
      <c r="F13" s="6"/>
      <c r="H13" s="5">
        <v>9</v>
      </c>
      <c r="I13" s="6">
        <v>16521</v>
      </c>
      <c r="X13" s="5" t="s">
        <v>20</v>
      </c>
      <c r="Y13" s="6">
        <v>4089</v>
      </c>
      <c r="AA13">
        <f ca="1"/>
        <v>38</v>
      </c>
      <c r="AB13" t="str">
        <f ca="1"/>
        <v>Bed Sheet (King)</v>
      </c>
      <c r="AC13" s="3">
        <f ca="1"/>
        <v>4089</v>
      </c>
      <c r="AE13">
        <f ca="1"/>
        <v>9</v>
      </c>
      <c r="AF13" t="str">
        <f ca="1"/>
        <v>Mirror</v>
      </c>
      <c r="AG13" s="3">
        <f ca="1"/>
        <v>11900</v>
      </c>
      <c r="AI13" s="1" t="str">
        <f ca="1"/>
        <v>Mirror</v>
      </c>
      <c r="AJ13" s="3">
        <f ca="1"/>
        <v>11900</v>
      </c>
      <c r="AN13" s="5" t="s">
        <v>118</v>
      </c>
      <c r="AO13" s="6">
        <v>32859</v>
      </c>
      <c r="AQ13" t="str">
        <f ca="1"/>
        <v>Missouri</v>
      </c>
      <c r="AR13" s="3">
        <f ca="1"/>
        <v>32859</v>
      </c>
      <c r="AU13" s="5" t="s">
        <v>140</v>
      </c>
      <c r="AV13" s="6">
        <v>26840</v>
      </c>
      <c r="AX13" t="str">
        <f ca="1"/>
        <v>Las Vegas</v>
      </c>
      <c r="AY13" s="3">
        <f ca="1"/>
        <v>26840</v>
      </c>
    </row>
    <row r="14" spans="1:51" x14ac:dyDescent="0.25">
      <c r="D14" s="5" t="s">
        <v>156</v>
      </c>
      <c r="E14" s="6">
        <v>41131</v>
      </c>
      <c r="F14" s="6"/>
      <c r="H14" s="5">
        <v>10</v>
      </c>
      <c r="I14" s="6">
        <v>16162</v>
      </c>
      <c r="X14" s="5" t="s">
        <v>94</v>
      </c>
      <c r="Y14" s="6">
        <v>6120</v>
      </c>
      <c r="AA14">
        <f ca="1"/>
        <v>30</v>
      </c>
      <c r="AB14" t="str">
        <f ca="1"/>
        <v>Business Cards</v>
      </c>
      <c r="AC14" s="3">
        <f ca="1"/>
        <v>6120</v>
      </c>
      <c r="AE14">
        <f ca="1"/>
        <v>10</v>
      </c>
      <c r="AF14" t="str">
        <f ca="1"/>
        <v>Door Lock</v>
      </c>
      <c r="AG14" s="3">
        <f ca="1"/>
        <v>11700</v>
      </c>
      <c r="AI14" s="1" t="str">
        <f ca="1"/>
        <v>Door Lock</v>
      </c>
      <c r="AJ14" s="3">
        <f ca="1"/>
        <v>11700</v>
      </c>
      <c r="AN14" s="5" t="s">
        <v>141</v>
      </c>
      <c r="AO14" s="6">
        <v>26840</v>
      </c>
      <c r="AQ14" t="str">
        <f ca="1"/>
        <v>Nevada</v>
      </c>
      <c r="AR14" s="3">
        <f ca="1"/>
        <v>26840</v>
      </c>
      <c r="AU14" s="5" t="s">
        <v>144</v>
      </c>
      <c r="AV14" s="6">
        <v>28004</v>
      </c>
      <c r="AX14" t="str">
        <f ca="1"/>
        <v>Los Angeles</v>
      </c>
      <c r="AY14" s="3">
        <f ca="1"/>
        <v>28004</v>
      </c>
    </row>
    <row r="15" spans="1:51" x14ac:dyDescent="0.25">
      <c r="D15" s="5" t="s">
        <v>157</v>
      </c>
      <c r="E15" s="6">
        <v>50912</v>
      </c>
      <c r="F15" s="6"/>
      <c r="H15" s="5">
        <v>11</v>
      </c>
      <c r="I15" s="6">
        <v>20251</v>
      </c>
      <c r="X15" s="5" t="s">
        <v>64</v>
      </c>
      <c r="Y15" s="6">
        <v>16350</v>
      </c>
      <c r="AA15">
        <f ca="1"/>
        <v>8</v>
      </c>
      <c r="AB15" t="str">
        <f ca="1"/>
        <v>Chest of Drawers</v>
      </c>
      <c r="AC15" s="3">
        <f ca="1"/>
        <v>16350</v>
      </c>
      <c r="AE15">
        <f ca="1"/>
        <v>11</v>
      </c>
      <c r="AF15" t="str">
        <f ca="1"/>
        <v>Armoire</v>
      </c>
      <c r="AG15" s="3">
        <f ca="1"/>
        <v>11615</v>
      </c>
      <c r="AN15" s="5" t="s">
        <v>110</v>
      </c>
      <c r="AO15" s="6">
        <v>23537</v>
      </c>
      <c r="AQ15" t="str">
        <f ca="1"/>
        <v>New York</v>
      </c>
      <c r="AR15" s="3">
        <f ca="1"/>
        <v>23537</v>
      </c>
      <c r="AU15" s="5" t="s">
        <v>134</v>
      </c>
      <c r="AV15" s="6">
        <v>26973</v>
      </c>
      <c r="AX15" t="str">
        <f ca="1"/>
        <v>Nashville</v>
      </c>
      <c r="AY15" s="3">
        <f ca="1"/>
        <v>26973</v>
      </c>
    </row>
    <row r="16" spans="1:51" x14ac:dyDescent="0.25">
      <c r="D16" s="5" t="s">
        <v>158</v>
      </c>
      <c r="E16" s="6">
        <v>42107</v>
      </c>
      <c r="F16" s="6"/>
      <c r="H16" s="5">
        <v>12</v>
      </c>
      <c r="I16" s="6">
        <v>17231</v>
      </c>
      <c r="X16" s="5" t="s">
        <v>25</v>
      </c>
      <c r="Y16" s="6">
        <v>1476</v>
      </c>
      <c r="AA16">
        <f ca="1"/>
        <v>74</v>
      </c>
      <c r="AB16" t="str">
        <f ca="1"/>
        <v>Clothes Hanger</v>
      </c>
      <c r="AC16" s="3">
        <f ca="1"/>
        <v>1476</v>
      </c>
      <c r="AE16">
        <f ca="1"/>
        <v>12</v>
      </c>
      <c r="AF16" t="str">
        <f ca="1"/>
        <v>Computer Desk</v>
      </c>
      <c r="AG16" s="3">
        <f ca="1"/>
        <v>11016</v>
      </c>
      <c r="AN16" s="5" t="s">
        <v>112</v>
      </c>
      <c r="AO16" s="6">
        <v>25405</v>
      </c>
      <c r="AQ16" t="str">
        <f ca="1"/>
        <v>Ohio</v>
      </c>
      <c r="AR16" s="3">
        <f ca="1"/>
        <v>25405</v>
      </c>
      <c r="AU16" s="5" t="s">
        <v>132</v>
      </c>
      <c r="AV16" s="6">
        <v>27483</v>
      </c>
      <c r="AX16" t="str">
        <f ca="1"/>
        <v>New Orleans</v>
      </c>
      <c r="AY16" s="3">
        <f ca="1"/>
        <v>27483</v>
      </c>
    </row>
    <row r="17" spans="6:51" x14ac:dyDescent="0.25">
      <c r="F17" s="6"/>
      <c r="H17" s="5">
        <v>13</v>
      </c>
      <c r="I17" s="6">
        <v>18963</v>
      </c>
      <c r="X17" s="5" t="s">
        <v>26</v>
      </c>
      <c r="Y17" s="6">
        <v>2976</v>
      </c>
      <c r="AA17">
        <f ca="1"/>
        <v>53</v>
      </c>
      <c r="AB17" t="str">
        <f ca="1"/>
        <v>Coffee Cup</v>
      </c>
      <c r="AC17" s="3">
        <f ca="1"/>
        <v>2976</v>
      </c>
      <c r="AE17">
        <f ca="1"/>
        <v>13</v>
      </c>
      <c r="AF17" t="str">
        <f ca="1"/>
        <v>Ladder</v>
      </c>
      <c r="AG17" s="3">
        <f ca="1"/>
        <v>10680</v>
      </c>
      <c r="AN17" s="5" t="s">
        <v>114</v>
      </c>
      <c r="AO17" s="6">
        <v>25425</v>
      </c>
      <c r="AQ17" t="str">
        <f ca="1"/>
        <v>Oregon</v>
      </c>
      <c r="AR17" s="3">
        <f ca="1"/>
        <v>25425</v>
      </c>
      <c r="AU17" s="5" t="s">
        <v>110</v>
      </c>
      <c r="AV17" s="6">
        <v>23537</v>
      </c>
      <c r="AX17" t="str">
        <f ca="1"/>
        <v>New York</v>
      </c>
      <c r="AY17" s="3">
        <f ca="1"/>
        <v>23537</v>
      </c>
    </row>
    <row r="18" spans="6:51" x14ac:dyDescent="0.25">
      <c r="H18" s="5">
        <v>14</v>
      </c>
      <c r="I18" s="6">
        <v>15935</v>
      </c>
      <c r="X18" s="5" t="s">
        <v>50</v>
      </c>
      <c r="Y18" s="6">
        <v>9401</v>
      </c>
      <c r="AA18">
        <f ca="1"/>
        <v>17</v>
      </c>
      <c r="AB18" t="str">
        <f ca="1"/>
        <v>Coffee Maker</v>
      </c>
      <c r="AC18" s="3">
        <f ca="1"/>
        <v>9401</v>
      </c>
      <c r="AE18">
        <f ca="1"/>
        <v>14</v>
      </c>
      <c r="AF18" t="str">
        <f ca="1"/>
        <v>Safe</v>
      </c>
      <c r="AG18" s="3">
        <f ca="1"/>
        <v>10120</v>
      </c>
      <c r="AN18" s="5" t="s">
        <v>124</v>
      </c>
      <c r="AO18" s="6">
        <v>26907</v>
      </c>
      <c r="AQ18" t="str">
        <f ca="1"/>
        <v>Pennsylvania</v>
      </c>
      <c r="AR18" s="3">
        <f ca="1"/>
        <v>26907</v>
      </c>
      <c r="AU18" s="5" t="s">
        <v>119</v>
      </c>
      <c r="AV18" s="6">
        <v>26445</v>
      </c>
      <c r="AX18" t="str">
        <f ca="1"/>
        <v>Orlando</v>
      </c>
      <c r="AY18" s="3">
        <f ca="1"/>
        <v>26445</v>
      </c>
    </row>
    <row r="19" spans="6:51" x14ac:dyDescent="0.25">
      <c r="H19" s="5">
        <v>15</v>
      </c>
      <c r="I19" s="6">
        <v>17918</v>
      </c>
      <c r="X19" s="5" t="s">
        <v>91</v>
      </c>
      <c r="Y19" s="6">
        <v>9991</v>
      </c>
      <c r="AA19">
        <f ca="1"/>
        <v>15</v>
      </c>
      <c r="AB19" t="str">
        <f ca="1"/>
        <v>Coffee Table</v>
      </c>
      <c r="AC19" s="3">
        <f ca="1"/>
        <v>9991</v>
      </c>
      <c r="AE19">
        <f ca="1"/>
        <v>15</v>
      </c>
      <c r="AF19" t="str">
        <f ca="1"/>
        <v>Coffee Table</v>
      </c>
      <c r="AG19" s="3">
        <f ca="1"/>
        <v>9991</v>
      </c>
      <c r="AN19" s="5" t="s">
        <v>135</v>
      </c>
      <c r="AO19" s="6">
        <v>26973</v>
      </c>
      <c r="AQ19" t="str">
        <f ca="1"/>
        <v>Tennessee</v>
      </c>
      <c r="AR19" s="3">
        <f ca="1"/>
        <v>26973</v>
      </c>
      <c r="AU19" s="5" t="s">
        <v>123</v>
      </c>
      <c r="AV19" s="6">
        <v>26907</v>
      </c>
      <c r="AX19" t="str">
        <f ca="1"/>
        <v>Philadelphia</v>
      </c>
      <c r="AY19" s="3">
        <f ca="1"/>
        <v>26907</v>
      </c>
    </row>
    <row r="20" spans="6:51" x14ac:dyDescent="0.25">
      <c r="H20" s="5">
        <v>16</v>
      </c>
      <c r="I20" s="6">
        <v>17561</v>
      </c>
      <c r="X20" s="5" t="s">
        <v>55</v>
      </c>
      <c r="Y20" s="6">
        <v>11016</v>
      </c>
      <c r="AA20">
        <f ca="1"/>
        <v>12</v>
      </c>
      <c r="AB20" t="str">
        <f ca="1"/>
        <v>Computer Desk</v>
      </c>
      <c r="AC20" s="3">
        <f ca="1"/>
        <v>11016</v>
      </c>
      <c r="AE20">
        <f ca="1"/>
        <v>16</v>
      </c>
      <c r="AF20" t="str">
        <f ca="1"/>
        <v>Office Chair</v>
      </c>
      <c r="AG20" s="3">
        <f ca="1"/>
        <v>9435</v>
      </c>
      <c r="AN20" s="5" t="s">
        <v>131</v>
      </c>
      <c r="AO20" s="6">
        <v>26957</v>
      </c>
      <c r="AQ20" t="str">
        <f ca="1"/>
        <v>Texas</v>
      </c>
      <c r="AR20" s="3">
        <f ca="1"/>
        <v>26957</v>
      </c>
      <c r="AU20" s="5" t="s">
        <v>142</v>
      </c>
      <c r="AV20" s="6">
        <v>25135</v>
      </c>
      <c r="AX20" t="str">
        <f ca="1"/>
        <v>Phoenix</v>
      </c>
      <c r="AY20" s="3">
        <f ca="1"/>
        <v>25135</v>
      </c>
    </row>
    <row r="21" spans="6:51" x14ac:dyDescent="0.25">
      <c r="H21" s="5">
        <v>17</v>
      </c>
      <c r="I21" s="6">
        <v>17954</v>
      </c>
      <c r="X21" s="5" t="s">
        <v>14</v>
      </c>
      <c r="Y21" s="6">
        <v>5080</v>
      </c>
      <c r="AA21">
        <f ca="1"/>
        <v>33</v>
      </c>
      <c r="AB21" t="str">
        <f ca="1"/>
        <v>Conditioner</v>
      </c>
      <c r="AC21" s="3">
        <f ca="1"/>
        <v>5080</v>
      </c>
      <c r="AE21">
        <f ca="1"/>
        <v>17</v>
      </c>
      <c r="AF21" t="str">
        <f ca="1"/>
        <v>Coffee Maker</v>
      </c>
      <c r="AG21" s="3">
        <f ca="1"/>
        <v>9401</v>
      </c>
      <c r="AN21" s="5" t="s">
        <v>126</v>
      </c>
      <c r="AO21" s="6">
        <v>53429</v>
      </c>
      <c r="AQ21" t="str">
        <f ca="1"/>
        <v>Virginia</v>
      </c>
      <c r="AR21" s="3">
        <f ca="1"/>
        <v>53429</v>
      </c>
      <c r="AU21" s="5" t="s">
        <v>113</v>
      </c>
      <c r="AV21" s="6">
        <v>25425</v>
      </c>
      <c r="AX21" t="str">
        <f ca="1"/>
        <v>Portland</v>
      </c>
      <c r="AY21" s="3">
        <f ca="1"/>
        <v>25425</v>
      </c>
    </row>
    <row r="22" spans="6:51" x14ac:dyDescent="0.25">
      <c r="H22" s="5">
        <v>18</v>
      </c>
      <c r="I22" s="6">
        <v>18196</v>
      </c>
      <c r="X22" s="5" t="s">
        <v>80</v>
      </c>
      <c r="Y22" s="6">
        <v>3608</v>
      </c>
      <c r="AA22">
        <f ca="1"/>
        <v>46</v>
      </c>
      <c r="AB22" t="str">
        <f ca="1"/>
        <v>Door Knob</v>
      </c>
      <c r="AC22" s="3">
        <f ca="1"/>
        <v>3608</v>
      </c>
      <c r="AE22">
        <f ca="1"/>
        <v>18</v>
      </c>
      <c r="AF22" t="str">
        <f ca="1"/>
        <v>Monitor</v>
      </c>
      <c r="AG22" s="3">
        <f ca="1"/>
        <v>9310</v>
      </c>
      <c r="AN22" s="5" t="s">
        <v>116</v>
      </c>
      <c r="AO22" s="6">
        <v>26595</v>
      </c>
      <c r="AQ22" t="str">
        <f ca="1"/>
        <v>Washington</v>
      </c>
      <c r="AR22" s="3">
        <f ca="1"/>
        <v>26595</v>
      </c>
      <c r="AU22" s="5" t="s">
        <v>125</v>
      </c>
      <c r="AV22" s="6">
        <v>26588</v>
      </c>
      <c r="AX22" t="str">
        <f ca="1"/>
        <v>Richmond</v>
      </c>
      <c r="AY22" s="3">
        <f ca="1"/>
        <v>26588</v>
      </c>
    </row>
    <row r="23" spans="6:51" x14ac:dyDescent="0.25">
      <c r="H23" s="5">
        <v>19</v>
      </c>
      <c r="I23" s="6">
        <v>17716</v>
      </c>
      <c r="X23" s="5" t="s">
        <v>81</v>
      </c>
      <c r="Y23" s="6">
        <v>11700</v>
      </c>
      <c r="AA23">
        <f ca="1"/>
        <v>10</v>
      </c>
      <c r="AB23" t="str">
        <f ca="1"/>
        <v>Door Lock</v>
      </c>
      <c r="AC23" s="3">
        <f ca="1"/>
        <v>11700</v>
      </c>
      <c r="AE23">
        <f ca="1"/>
        <v>19</v>
      </c>
      <c r="AF23" t="str">
        <f ca="1"/>
        <v>Tall Chair</v>
      </c>
      <c r="AG23" s="3">
        <f ca="1"/>
        <v>9075</v>
      </c>
      <c r="AU23" s="5" t="s">
        <v>146</v>
      </c>
      <c r="AV23" s="6">
        <v>26525</v>
      </c>
      <c r="AX23" t="str">
        <f ca="1"/>
        <v>San Francisco</v>
      </c>
      <c r="AY23" s="3">
        <f ca="1"/>
        <v>26525</v>
      </c>
    </row>
    <row r="24" spans="6:51" x14ac:dyDescent="0.25">
      <c r="H24" s="5">
        <v>20</v>
      </c>
      <c r="I24" s="6">
        <v>16683</v>
      </c>
      <c r="X24" s="5" t="s">
        <v>23</v>
      </c>
      <c r="Y24" s="6">
        <v>2520</v>
      </c>
      <c r="AA24">
        <f ca="1"/>
        <v>59</v>
      </c>
      <c r="AB24" t="str">
        <f ca="1"/>
        <v>Drinking Glass</v>
      </c>
      <c r="AC24" s="3">
        <f ca="1"/>
        <v>2520</v>
      </c>
      <c r="AE24">
        <f ca="1"/>
        <v>20</v>
      </c>
      <c r="AF24" t="str">
        <f ca="1"/>
        <v>Terminal</v>
      </c>
      <c r="AG24" s="3">
        <f ca="1"/>
        <v>9010</v>
      </c>
      <c r="AU24" s="5" t="s">
        <v>115</v>
      </c>
      <c r="AV24" s="6">
        <v>26595</v>
      </c>
      <c r="AX24" t="str">
        <f ca="1"/>
        <v>Seattle</v>
      </c>
      <c r="AY24" s="3">
        <f ca="1"/>
        <v>26595</v>
      </c>
    </row>
    <row r="25" spans="6:51" x14ac:dyDescent="0.25">
      <c r="H25" s="5">
        <v>21</v>
      </c>
      <c r="I25" s="6">
        <v>16533</v>
      </c>
      <c r="X25" s="5" t="s">
        <v>74</v>
      </c>
      <c r="Y25" s="6">
        <v>2484</v>
      </c>
      <c r="AA25">
        <f ca="1"/>
        <v>60</v>
      </c>
      <c r="AB25" t="str">
        <f ca="1"/>
        <v>Duct Tape</v>
      </c>
      <c r="AC25" s="3">
        <f ca="1"/>
        <v>2484</v>
      </c>
      <c r="AE25">
        <f ca="1"/>
        <v>21</v>
      </c>
      <c r="AF25" t="str">
        <f ca="1"/>
        <v>Painting</v>
      </c>
      <c r="AG25" s="3">
        <f ca="1"/>
        <v>8500</v>
      </c>
    </row>
    <row r="26" spans="6:51" x14ac:dyDescent="0.25">
      <c r="H26" s="5">
        <v>22</v>
      </c>
      <c r="I26" s="6">
        <v>18155</v>
      </c>
      <c r="X26" s="5" t="s">
        <v>99</v>
      </c>
      <c r="Y26" s="6">
        <v>3660</v>
      </c>
      <c r="AA26">
        <f ca="1"/>
        <v>43</v>
      </c>
      <c r="AB26" t="str">
        <f ca="1"/>
        <v>End Table</v>
      </c>
      <c r="AC26" s="3">
        <f ca="1"/>
        <v>3660</v>
      </c>
      <c r="AE26">
        <f ca="1"/>
        <v>22</v>
      </c>
      <c r="AF26" t="str">
        <f ca="1"/>
        <v>Swivel Chair</v>
      </c>
      <c r="AG26" s="3">
        <f ca="1"/>
        <v>8325</v>
      </c>
    </row>
    <row r="27" spans="6:51" x14ac:dyDescent="0.25">
      <c r="H27" s="5">
        <v>23</v>
      </c>
      <c r="I27" s="6">
        <v>16846</v>
      </c>
      <c r="X27" s="5" t="s">
        <v>35</v>
      </c>
      <c r="Y27" s="6">
        <v>1183</v>
      </c>
      <c r="AA27">
        <f ca="1"/>
        <v>78</v>
      </c>
      <c r="AB27" t="str">
        <f ca="1"/>
        <v>Envelopes (Catalog)</v>
      </c>
      <c r="AC27" s="3">
        <f ca="1"/>
        <v>1183</v>
      </c>
      <c r="AE27">
        <f ca="1"/>
        <v>23</v>
      </c>
      <c r="AF27" t="str">
        <f ca="1"/>
        <v>Low Chair</v>
      </c>
      <c r="AG27" s="3">
        <f ca="1"/>
        <v>8160</v>
      </c>
    </row>
    <row r="28" spans="6:51" x14ac:dyDescent="0.25">
      <c r="H28" s="5">
        <v>24</v>
      </c>
      <c r="I28" s="6">
        <v>20686</v>
      </c>
      <c r="X28" s="5" t="s">
        <v>34</v>
      </c>
      <c r="Y28" s="6">
        <v>2968</v>
      </c>
      <c r="AA28">
        <f ca="1"/>
        <v>54</v>
      </c>
      <c r="AB28" t="str">
        <f ca="1"/>
        <v>Envelopes (Legal)</v>
      </c>
      <c r="AC28" s="3">
        <f ca="1"/>
        <v>2968</v>
      </c>
      <c r="AE28">
        <f ca="1"/>
        <v>24</v>
      </c>
      <c r="AF28" t="str">
        <f ca="1"/>
        <v>Reading Chair</v>
      </c>
      <c r="AG28" s="3">
        <f ca="1"/>
        <v>7910</v>
      </c>
    </row>
    <row r="29" spans="6:51" x14ac:dyDescent="0.25">
      <c r="H29" s="5">
        <v>25</v>
      </c>
      <c r="I29" s="6">
        <v>15999</v>
      </c>
      <c r="X29" s="5" t="s">
        <v>33</v>
      </c>
      <c r="Y29" s="6">
        <v>2736</v>
      </c>
      <c r="AA29">
        <f ca="1"/>
        <v>57</v>
      </c>
      <c r="AB29" t="str">
        <f ca="1"/>
        <v>Envelopes (Letter)</v>
      </c>
      <c r="AC29" s="3">
        <f ca="1"/>
        <v>2736</v>
      </c>
      <c r="AE29">
        <f ca="1"/>
        <v>25</v>
      </c>
      <c r="AF29" t="str">
        <f ca="1"/>
        <v>Printer Toner</v>
      </c>
      <c r="AG29" s="3">
        <f ca="1"/>
        <v>7225</v>
      </c>
    </row>
    <row r="30" spans="6:51" x14ac:dyDescent="0.25">
      <c r="H30" s="5">
        <v>26</v>
      </c>
      <c r="I30" s="6">
        <v>18587</v>
      </c>
      <c r="X30" s="5" t="s">
        <v>38</v>
      </c>
      <c r="Y30" s="6">
        <v>612</v>
      </c>
      <c r="AA30">
        <f ca="1"/>
        <v>90</v>
      </c>
      <c r="AB30" t="str">
        <f ca="1"/>
        <v>Erasable Markers</v>
      </c>
      <c r="AC30" s="3">
        <f ca="1"/>
        <v>612</v>
      </c>
      <c r="AE30">
        <f ca="1"/>
        <v>26</v>
      </c>
      <c r="AF30" t="str">
        <f ca="1"/>
        <v>Ficus</v>
      </c>
      <c r="AG30" s="3">
        <f ca="1"/>
        <v>6880</v>
      </c>
    </row>
    <row r="31" spans="6:51" x14ac:dyDescent="0.25">
      <c r="H31" s="5">
        <v>27</v>
      </c>
      <c r="I31" s="6">
        <v>16720</v>
      </c>
      <c r="X31" s="5" t="s">
        <v>88</v>
      </c>
      <c r="Y31" s="6">
        <v>6880</v>
      </c>
      <c r="AA31">
        <f ca="1"/>
        <v>26</v>
      </c>
      <c r="AB31" t="str">
        <f ca="1"/>
        <v>Ficus</v>
      </c>
      <c r="AC31" s="3">
        <f ca="1"/>
        <v>6880</v>
      </c>
      <c r="AE31">
        <f ca="1"/>
        <v>27</v>
      </c>
      <c r="AF31" t="str">
        <f ca="1"/>
        <v>Floor Lamp</v>
      </c>
      <c r="AG31" s="3">
        <f ca="1"/>
        <v>6655</v>
      </c>
    </row>
    <row r="32" spans="6:51" x14ac:dyDescent="0.25">
      <c r="H32" s="5">
        <v>28</v>
      </c>
      <c r="I32" s="6">
        <v>17848</v>
      </c>
      <c r="X32" s="5" t="s">
        <v>54</v>
      </c>
      <c r="Y32" s="6">
        <v>6655</v>
      </c>
      <c r="AA32">
        <f ca="1"/>
        <v>27</v>
      </c>
      <c r="AB32" t="str">
        <f ca="1"/>
        <v>Floor Lamp</v>
      </c>
      <c r="AC32" s="3">
        <f ca="1"/>
        <v>6655</v>
      </c>
      <c r="AE32">
        <f ca="1"/>
        <v>28</v>
      </c>
      <c r="AF32" t="str">
        <f ca="1"/>
        <v>Wireless Router</v>
      </c>
      <c r="AG32" s="3">
        <f ca="1"/>
        <v>6370</v>
      </c>
    </row>
    <row r="33" spans="8:33" x14ac:dyDescent="0.25">
      <c r="H33" s="5">
        <v>29</v>
      </c>
      <c r="I33" s="6">
        <v>16782</v>
      </c>
      <c r="X33" s="5" t="s">
        <v>93</v>
      </c>
      <c r="Y33" s="6">
        <v>273</v>
      </c>
      <c r="AA33">
        <f ca="1"/>
        <v>94</v>
      </c>
      <c r="AB33" t="str">
        <f ca="1"/>
        <v>Flyer Holder</v>
      </c>
      <c r="AC33" s="3">
        <f ca="1"/>
        <v>273</v>
      </c>
      <c r="AE33">
        <f ca="1"/>
        <v>29</v>
      </c>
      <c r="AF33" t="str">
        <f ca="1"/>
        <v>Bar Stool</v>
      </c>
      <c r="AG33" s="3">
        <f ca="1"/>
        <v>6300</v>
      </c>
    </row>
    <row r="34" spans="8:33" x14ac:dyDescent="0.25">
      <c r="H34" s="5">
        <v>30</v>
      </c>
      <c r="I34" s="6">
        <v>19732</v>
      </c>
      <c r="X34" s="5" t="s">
        <v>75</v>
      </c>
      <c r="Y34" s="6">
        <v>2835</v>
      </c>
      <c r="AA34">
        <f ca="1"/>
        <v>56</v>
      </c>
      <c r="AB34" t="str">
        <f ca="1"/>
        <v>Gaffer's Tape</v>
      </c>
      <c r="AC34" s="3">
        <f ca="1"/>
        <v>2835</v>
      </c>
      <c r="AE34">
        <f ca="1"/>
        <v>30</v>
      </c>
      <c r="AF34" t="str">
        <f ca="1"/>
        <v>Business Cards</v>
      </c>
      <c r="AG34" s="3">
        <f ca="1"/>
        <v>6120</v>
      </c>
    </row>
    <row r="35" spans="8:33" x14ac:dyDescent="0.25">
      <c r="H35" s="5">
        <v>31</v>
      </c>
      <c r="I35" s="6">
        <v>7936</v>
      </c>
      <c r="X35" s="5" t="s">
        <v>82</v>
      </c>
      <c r="Y35" s="6">
        <v>1666</v>
      </c>
      <c r="AA35">
        <f ca="1"/>
        <v>70</v>
      </c>
      <c r="AB35" t="str">
        <f ca="1"/>
        <v>Hammer</v>
      </c>
      <c r="AC35" s="3">
        <f ca="1"/>
        <v>1666</v>
      </c>
      <c r="AE35">
        <f ca="1"/>
        <v>31</v>
      </c>
      <c r="AF35" t="str">
        <f ca="1"/>
        <v>Printer Paper</v>
      </c>
      <c r="AG35" s="3">
        <f ca="1"/>
        <v>5250</v>
      </c>
    </row>
    <row r="36" spans="8:33" x14ac:dyDescent="0.25">
      <c r="X36" s="5" t="s">
        <v>15</v>
      </c>
      <c r="Y36" s="6">
        <v>3640</v>
      </c>
      <c r="AA36">
        <f ca="1"/>
        <v>45</v>
      </c>
      <c r="AB36" t="str">
        <f ca="1"/>
        <v>Hand Soap</v>
      </c>
      <c r="AC36" s="3">
        <f ca="1"/>
        <v>3640</v>
      </c>
      <c r="AE36">
        <f ca="1"/>
        <v>32</v>
      </c>
      <c r="AF36" t="str">
        <f ca="1"/>
        <v>Moisturizer</v>
      </c>
      <c r="AG36" s="3">
        <f ca="1"/>
        <v>5160</v>
      </c>
    </row>
    <row r="37" spans="8:33" x14ac:dyDescent="0.25">
      <c r="X37" s="5" t="s">
        <v>10</v>
      </c>
      <c r="Y37" s="6">
        <v>620</v>
      </c>
      <c r="AA37">
        <f ca="1"/>
        <v>88</v>
      </c>
      <c r="AB37" t="str">
        <f ca="1"/>
        <v>Hand Towel</v>
      </c>
      <c r="AC37" s="3">
        <f ca="1"/>
        <v>620</v>
      </c>
      <c r="AE37">
        <f ca="1"/>
        <v>33</v>
      </c>
      <c r="AF37" t="str">
        <f ca="1"/>
        <v>Conditioner</v>
      </c>
      <c r="AG37" s="3">
        <f ca="1"/>
        <v>5080</v>
      </c>
    </row>
    <row r="38" spans="8:33" x14ac:dyDescent="0.25">
      <c r="X38" s="5" t="s">
        <v>36</v>
      </c>
      <c r="Y38" s="6">
        <v>912</v>
      </c>
      <c r="AA38">
        <f ca="1"/>
        <v>85</v>
      </c>
      <c r="AB38" t="str">
        <f ca="1"/>
        <v>Invisible Tape</v>
      </c>
      <c r="AC38" s="3">
        <f ca="1"/>
        <v>912</v>
      </c>
      <c r="AE38">
        <f ca="1"/>
        <v>34</v>
      </c>
      <c r="AF38" t="str">
        <f ca="1"/>
        <v>Shampoo</v>
      </c>
      <c r="AG38" s="3">
        <f ca="1"/>
        <v>4880</v>
      </c>
    </row>
    <row r="39" spans="8:33" x14ac:dyDescent="0.25">
      <c r="X39" s="5" t="s">
        <v>63</v>
      </c>
      <c r="Y39" s="6">
        <v>2080</v>
      </c>
      <c r="AA39">
        <f ca="1"/>
        <v>65</v>
      </c>
      <c r="AB39" t="str">
        <f ca="1"/>
        <v>Iron</v>
      </c>
      <c r="AC39" s="3">
        <f ca="1"/>
        <v>2080</v>
      </c>
      <c r="AE39">
        <f ca="1"/>
        <v>35</v>
      </c>
      <c r="AF39" t="str">
        <f ca="1"/>
        <v>Mouthwash</v>
      </c>
      <c r="AG39" s="3">
        <f ca="1"/>
        <v>4680</v>
      </c>
    </row>
    <row r="40" spans="8:33" x14ac:dyDescent="0.25">
      <c r="X40" s="5" t="s">
        <v>62</v>
      </c>
      <c r="Y40" s="6">
        <v>1944</v>
      </c>
      <c r="AA40">
        <f ca="1"/>
        <v>67</v>
      </c>
      <c r="AB40" t="str">
        <f ca="1"/>
        <v>Ironing Board</v>
      </c>
      <c r="AC40" s="3">
        <f ca="1"/>
        <v>1944</v>
      </c>
      <c r="AE40">
        <f ca="1"/>
        <v>36</v>
      </c>
      <c r="AF40" t="str">
        <f ca="1"/>
        <v>Side Table</v>
      </c>
      <c r="AG40" s="3">
        <f ca="1"/>
        <v>4440</v>
      </c>
    </row>
    <row r="41" spans="8:33" x14ac:dyDescent="0.25">
      <c r="X41" s="5" t="s">
        <v>76</v>
      </c>
      <c r="Y41" s="6">
        <v>10680</v>
      </c>
      <c r="AA41">
        <f ca="1"/>
        <v>13</v>
      </c>
      <c r="AB41" t="str">
        <f ca="1"/>
        <v>Ladder</v>
      </c>
      <c r="AC41" s="3">
        <f ca="1"/>
        <v>10680</v>
      </c>
      <c r="AE41">
        <f ca="1"/>
        <v>37</v>
      </c>
      <c r="AF41" t="str">
        <f ca="1"/>
        <v>Telephone</v>
      </c>
      <c r="AG41" s="3">
        <f ca="1"/>
        <v>4332</v>
      </c>
    </row>
    <row r="42" spans="8:33" x14ac:dyDescent="0.25">
      <c r="X42" s="5" t="s">
        <v>89</v>
      </c>
      <c r="Y42" s="6">
        <v>3520</v>
      </c>
      <c r="AA42">
        <f ca="1"/>
        <v>49</v>
      </c>
      <c r="AB42" t="str">
        <f ca="1"/>
        <v>Large Area Rug</v>
      </c>
      <c r="AC42" s="3">
        <f ca="1"/>
        <v>3520</v>
      </c>
      <c r="AE42">
        <f ca="1"/>
        <v>38</v>
      </c>
      <c r="AF42" t="str">
        <f ca="1"/>
        <v>Bed Sheet (King)</v>
      </c>
      <c r="AG42" s="3">
        <f ca="1"/>
        <v>4089</v>
      </c>
    </row>
    <row r="43" spans="8:33" x14ac:dyDescent="0.25">
      <c r="X43" s="5" t="s">
        <v>85</v>
      </c>
      <c r="Y43" s="6">
        <v>3815</v>
      </c>
      <c r="AA43">
        <f ca="1"/>
        <v>41</v>
      </c>
      <c r="AB43" t="str">
        <f ca="1"/>
        <v>Large Plant</v>
      </c>
      <c r="AC43" s="3">
        <f ca="1"/>
        <v>3815</v>
      </c>
      <c r="AE43">
        <f ca="1"/>
        <v>39</v>
      </c>
      <c r="AF43" t="str">
        <f ca="1"/>
        <v>Photograph</v>
      </c>
      <c r="AG43" s="3">
        <f ca="1"/>
        <v>4005</v>
      </c>
    </row>
    <row r="44" spans="8:33" x14ac:dyDescent="0.25">
      <c r="X44" s="5" t="s">
        <v>104</v>
      </c>
      <c r="Y44" s="6">
        <v>2020</v>
      </c>
      <c r="AA44">
        <f ca="1"/>
        <v>66</v>
      </c>
      <c r="AB44" t="str">
        <f ca="1"/>
        <v>Large Sign</v>
      </c>
      <c r="AC44" s="3">
        <f ca="1"/>
        <v>2020</v>
      </c>
      <c r="AE44">
        <f ca="1"/>
        <v>40</v>
      </c>
      <c r="AF44" t="str">
        <f ca="1"/>
        <v>Alarm Clock</v>
      </c>
      <c r="AG44" s="3">
        <f ca="1"/>
        <v>3915</v>
      </c>
    </row>
    <row r="45" spans="8:33" x14ac:dyDescent="0.25">
      <c r="X45" s="5" t="s">
        <v>8</v>
      </c>
      <c r="Y45" s="6">
        <v>1035</v>
      </c>
      <c r="AA45">
        <f ca="1"/>
        <v>83</v>
      </c>
      <c r="AB45" t="str">
        <f ca="1"/>
        <v>Large Towel</v>
      </c>
      <c r="AC45" s="3">
        <f ca="1"/>
        <v>1035</v>
      </c>
      <c r="AE45">
        <f ca="1"/>
        <v>41</v>
      </c>
      <c r="AF45" t="str">
        <f ca="1"/>
        <v>Large Plant</v>
      </c>
      <c r="AG45" s="3">
        <f ca="1"/>
        <v>3815</v>
      </c>
    </row>
    <row r="46" spans="8:33" x14ac:dyDescent="0.25">
      <c r="X46" s="5" t="s">
        <v>59</v>
      </c>
      <c r="Y46" s="6">
        <v>3537</v>
      </c>
      <c r="AA46">
        <f ca="1"/>
        <v>47</v>
      </c>
      <c r="AB46" t="str">
        <f ca="1"/>
        <v>Large Vase</v>
      </c>
      <c r="AC46" s="3">
        <f ca="1"/>
        <v>3537</v>
      </c>
      <c r="AE46">
        <f ca="1"/>
        <v>42</v>
      </c>
      <c r="AF46" t="str">
        <f ca="1"/>
        <v>Table Lamp</v>
      </c>
      <c r="AG46" s="3">
        <f ca="1"/>
        <v>3724</v>
      </c>
    </row>
    <row r="47" spans="8:33" x14ac:dyDescent="0.25">
      <c r="X47" s="5" t="s">
        <v>73</v>
      </c>
      <c r="Y47" s="6">
        <v>21614</v>
      </c>
      <c r="AA47">
        <f ca="1"/>
        <v>5</v>
      </c>
      <c r="AB47" t="str">
        <f ca="1"/>
        <v>Leaf Blower</v>
      </c>
      <c r="AC47" s="3">
        <f ca="1"/>
        <v>21614</v>
      </c>
      <c r="AE47">
        <f ca="1"/>
        <v>43</v>
      </c>
      <c r="AF47" t="str">
        <f ca="1"/>
        <v>End Table</v>
      </c>
      <c r="AG47" s="3">
        <f ca="1"/>
        <v>3660</v>
      </c>
    </row>
    <row r="48" spans="8:33" x14ac:dyDescent="0.25">
      <c r="X48" s="5" t="s">
        <v>27</v>
      </c>
      <c r="Y48" s="6">
        <v>2091</v>
      </c>
      <c r="AA48">
        <f ca="1"/>
        <v>64</v>
      </c>
      <c r="AB48" t="str">
        <f ca="1"/>
        <v>Light Bulb</v>
      </c>
      <c r="AC48" s="3">
        <f ca="1"/>
        <v>2091</v>
      </c>
      <c r="AE48">
        <f ca="1"/>
        <v>43</v>
      </c>
      <c r="AF48" t="str">
        <f ca="1"/>
        <v>Window Screen</v>
      </c>
      <c r="AG48" s="3">
        <f ca="1"/>
        <v>3660</v>
      </c>
    </row>
    <row r="49" spans="24:33" x14ac:dyDescent="0.25">
      <c r="X49" s="5" t="s">
        <v>97</v>
      </c>
      <c r="Y49" s="6">
        <v>8160</v>
      </c>
      <c r="AA49">
        <f ca="1"/>
        <v>23</v>
      </c>
      <c r="AB49" t="str">
        <f ca="1"/>
        <v>Low Chair</v>
      </c>
      <c r="AC49" s="3">
        <f ca="1"/>
        <v>8160</v>
      </c>
      <c r="AE49">
        <f ca="1"/>
        <v>45</v>
      </c>
      <c r="AF49" t="str">
        <f ca="1"/>
        <v>Hand Soap</v>
      </c>
      <c r="AG49" s="3">
        <f ca="1"/>
        <v>3640</v>
      </c>
    </row>
    <row r="50" spans="24:33" x14ac:dyDescent="0.25">
      <c r="X50" s="5" t="s">
        <v>102</v>
      </c>
      <c r="Y50" s="6">
        <v>18354</v>
      </c>
      <c r="AA50">
        <f ca="1"/>
        <v>6</v>
      </c>
      <c r="AB50" t="str">
        <f ca="1"/>
        <v>Luggage Cart</v>
      </c>
      <c r="AC50" s="3">
        <f ca="1"/>
        <v>18354</v>
      </c>
      <c r="AE50">
        <f ca="1"/>
        <v>46</v>
      </c>
      <c r="AF50" t="str">
        <f ca="1"/>
        <v>Door Knob</v>
      </c>
      <c r="AG50" s="3">
        <f ca="1"/>
        <v>3608</v>
      </c>
    </row>
    <row r="51" spans="24:33" x14ac:dyDescent="0.25">
      <c r="X51" s="5" t="s">
        <v>68</v>
      </c>
      <c r="Y51" s="6">
        <v>11900</v>
      </c>
      <c r="AA51">
        <f ca="1"/>
        <v>9</v>
      </c>
      <c r="AB51" t="str">
        <f ca="1"/>
        <v>Mirror</v>
      </c>
      <c r="AC51" s="3">
        <f ca="1"/>
        <v>11900</v>
      </c>
      <c r="AE51">
        <f ca="1"/>
        <v>47</v>
      </c>
      <c r="AF51" t="str">
        <f ca="1"/>
        <v>Large Vase</v>
      </c>
      <c r="AG51" s="3">
        <f ca="1"/>
        <v>3537</v>
      </c>
    </row>
    <row r="52" spans="24:33" x14ac:dyDescent="0.25">
      <c r="X52" s="5" t="s">
        <v>13</v>
      </c>
      <c r="Y52" s="6">
        <v>5160</v>
      </c>
      <c r="AA52">
        <f ca="1"/>
        <v>32</v>
      </c>
      <c r="AB52" t="str">
        <f ca="1"/>
        <v>Moisturizer</v>
      </c>
      <c r="AC52" s="3">
        <f ca="1"/>
        <v>5160</v>
      </c>
      <c r="AE52">
        <f ca="1"/>
        <v>48</v>
      </c>
      <c r="AF52" t="str">
        <f ca="1"/>
        <v>Bath Soap</v>
      </c>
      <c r="AG52" s="3">
        <f ca="1"/>
        <v>3535</v>
      </c>
    </row>
    <row r="53" spans="24:33" x14ac:dyDescent="0.25">
      <c r="X53" s="5" t="s">
        <v>106</v>
      </c>
      <c r="Y53" s="6">
        <v>9310</v>
      </c>
      <c r="AA53">
        <f ca="1"/>
        <v>18</v>
      </c>
      <c r="AB53" t="str">
        <f ca="1"/>
        <v>Monitor</v>
      </c>
      <c r="AC53" s="3">
        <f ca="1"/>
        <v>9310</v>
      </c>
      <c r="AE53">
        <f ca="1"/>
        <v>49</v>
      </c>
      <c r="AF53" t="str">
        <f ca="1"/>
        <v>Large Area Rug</v>
      </c>
      <c r="AG53" s="3">
        <f ca="1"/>
        <v>3520</v>
      </c>
    </row>
    <row r="54" spans="24:33" x14ac:dyDescent="0.25">
      <c r="X54" s="5" t="s">
        <v>84</v>
      </c>
      <c r="Y54" s="6">
        <v>1320</v>
      </c>
      <c r="AA54">
        <f ca="1"/>
        <v>77</v>
      </c>
      <c r="AB54" t="str">
        <f ca="1"/>
        <v>Mop</v>
      </c>
      <c r="AC54" s="3">
        <f ca="1"/>
        <v>1320</v>
      </c>
      <c r="AE54">
        <f ca="1"/>
        <v>50</v>
      </c>
      <c r="AF54" t="str">
        <f ca="1"/>
        <v>Pens</v>
      </c>
      <c r="AG54" s="3">
        <f ca="1"/>
        <v>3270</v>
      </c>
    </row>
    <row r="55" spans="24:33" x14ac:dyDescent="0.25">
      <c r="X55" s="5" t="s">
        <v>24</v>
      </c>
      <c r="Y55" s="6">
        <v>4680</v>
      </c>
      <c r="AA55">
        <f ca="1"/>
        <v>35</v>
      </c>
      <c r="AB55" t="str">
        <f ca="1"/>
        <v>Mouthwash</v>
      </c>
      <c r="AC55" s="3">
        <f ca="1"/>
        <v>4680</v>
      </c>
      <c r="AE55">
        <f ca="1"/>
        <v>51</v>
      </c>
      <c r="AF55" t="str">
        <f ca="1"/>
        <v>Small Area Rug</v>
      </c>
      <c r="AG55" s="3">
        <f ca="1"/>
        <v>3060</v>
      </c>
    </row>
    <row r="56" spans="24:33" x14ac:dyDescent="0.25">
      <c r="X56" s="5" t="s">
        <v>83</v>
      </c>
      <c r="Y56" s="6">
        <v>1116</v>
      </c>
      <c r="AA56">
        <f ca="1"/>
        <v>79</v>
      </c>
      <c r="AB56" t="str">
        <f ca="1"/>
        <v>Nails</v>
      </c>
      <c r="AC56" s="3">
        <f ca="1"/>
        <v>1116</v>
      </c>
      <c r="AE56">
        <f ca="1"/>
        <v>52</v>
      </c>
      <c r="AF56" t="str">
        <f ca="1"/>
        <v>Small Vase</v>
      </c>
      <c r="AG56" s="3">
        <f ca="1"/>
        <v>3036</v>
      </c>
    </row>
    <row r="57" spans="24:33" x14ac:dyDescent="0.25">
      <c r="X57" s="5" t="s">
        <v>41</v>
      </c>
      <c r="Y57" s="6">
        <v>1372</v>
      </c>
      <c r="AA57">
        <f ca="1"/>
        <v>75</v>
      </c>
      <c r="AB57" t="str">
        <f ca="1"/>
        <v>Note Pads</v>
      </c>
      <c r="AC57" s="3">
        <f ca="1"/>
        <v>1372</v>
      </c>
      <c r="AE57">
        <f ca="1"/>
        <v>53</v>
      </c>
      <c r="AF57" t="str">
        <f ca="1"/>
        <v>Coffee Cup</v>
      </c>
      <c r="AG57" s="3">
        <f ca="1"/>
        <v>2976</v>
      </c>
    </row>
    <row r="58" spans="24:33" x14ac:dyDescent="0.25">
      <c r="X58" s="5" t="s">
        <v>51</v>
      </c>
      <c r="Y58" s="6">
        <v>9435</v>
      </c>
      <c r="AA58">
        <f ca="1"/>
        <v>16</v>
      </c>
      <c r="AB58" t="str">
        <f ca="1"/>
        <v>Office Chair</v>
      </c>
      <c r="AC58" s="3">
        <f ca="1"/>
        <v>9435</v>
      </c>
      <c r="AE58">
        <f ca="1"/>
        <v>54</v>
      </c>
      <c r="AF58" t="str">
        <f ca="1"/>
        <v>Envelopes (Legal)</v>
      </c>
      <c r="AG58" s="3">
        <f ca="1"/>
        <v>2968</v>
      </c>
    </row>
    <row r="59" spans="24:33" x14ac:dyDescent="0.25">
      <c r="X59" s="5" t="s">
        <v>61</v>
      </c>
      <c r="Y59" s="6">
        <v>8500</v>
      </c>
      <c r="AA59">
        <f ca="1"/>
        <v>21</v>
      </c>
      <c r="AB59" t="str">
        <f ca="1"/>
        <v>Painting</v>
      </c>
      <c r="AC59" s="3">
        <f ca="1"/>
        <v>8500</v>
      </c>
      <c r="AE59">
        <f ca="1"/>
        <v>55</v>
      </c>
      <c r="AF59" t="str">
        <f ca="1"/>
        <v>Small Plant</v>
      </c>
      <c r="AG59" s="3">
        <f ca="1"/>
        <v>2950</v>
      </c>
    </row>
    <row r="60" spans="24:33" x14ac:dyDescent="0.25">
      <c r="X60" s="5" t="s">
        <v>31</v>
      </c>
      <c r="Y60" s="6">
        <v>276</v>
      </c>
      <c r="AA60">
        <f ca="1"/>
        <v>93</v>
      </c>
      <c r="AB60" t="str">
        <f ca="1"/>
        <v>Paper Clips</v>
      </c>
      <c r="AC60" s="3">
        <f ca="1"/>
        <v>276</v>
      </c>
      <c r="AE60">
        <f ca="1"/>
        <v>56</v>
      </c>
      <c r="AF60" t="str">
        <f ca="1"/>
        <v>Gaffer's Tape</v>
      </c>
      <c r="AG60" s="3">
        <f ca="1"/>
        <v>2835</v>
      </c>
    </row>
    <row r="61" spans="24:33" x14ac:dyDescent="0.25">
      <c r="X61" s="5" t="s">
        <v>28</v>
      </c>
      <c r="Y61" s="6">
        <v>3270</v>
      </c>
      <c r="AA61">
        <f ca="1"/>
        <v>50</v>
      </c>
      <c r="AB61" t="str">
        <f ca="1"/>
        <v>Pens</v>
      </c>
      <c r="AC61" s="3">
        <f ca="1"/>
        <v>3270</v>
      </c>
      <c r="AE61">
        <f ca="1"/>
        <v>57</v>
      </c>
      <c r="AF61" t="str">
        <f ca="1"/>
        <v>Envelopes (Letter)</v>
      </c>
      <c r="AG61" s="3">
        <f ca="1"/>
        <v>2736</v>
      </c>
    </row>
    <row r="62" spans="24:33" x14ac:dyDescent="0.25">
      <c r="X62" s="5" t="s">
        <v>39</v>
      </c>
      <c r="Y62" s="6">
        <v>690</v>
      </c>
      <c r="AA62">
        <f ca="1"/>
        <v>87</v>
      </c>
      <c r="AB62" t="str">
        <f ca="1"/>
        <v>Permanent Markers</v>
      </c>
      <c r="AC62" s="3">
        <f ca="1"/>
        <v>690</v>
      </c>
      <c r="AE62">
        <f ca="1"/>
        <v>58</v>
      </c>
      <c r="AF62" t="str">
        <f ca="1"/>
        <v>Tissue Box</v>
      </c>
      <c r="AG62" s="3">
        <f ca="1"/>
        <v>2550</v>
      </c>
    </row>
    <row r="63" spans="24:33" x14ac:dyDescent="0.25">
      <c r="X63" s="5" t="s">
        <v>101</v>
      </c>
      <c r="Y63" s="6">
        <v>4005</v>
      </c>
      <c r="AA63">
        <f ca="1"/>
        <v>39</v>
      </c>
      <c r="AB63" t="str">
        <f ca="1"/>
        <v>Photograph</v>
      </c>
      <c r="AC63" s="3">
        <f ca="1"/>
        <v>4005</v>
      </c>
      <c r="AE63">
        <f ca="1"/>
        <v>59</v>
      </c>
      <c r="AF63" t="str">
        <f ca="1"/>
        <v>Drinking Glass</v>
      </c>
      <c r="AG63" s="3">
        <f ca="1"/>
        <v>2520</v>
      </c>
    </row>
    <row r="64" spans="24:33" x14ac:dyDescent="0.25">
      <c r="X64" s="5" t="s">
        <v>22</v>
      </c>
      <c r="Y64" s="6">
        <v>1650</v>
      </c>
      <c r="AA64">
        <f ca="1"/>
        <v>71</v>
      </c>
      <c r="AB64" t="str">
        <f ca="1"/>
        <v>Pillowcase</v>
      </c>
      <c r="AC64" s="3">
        <f ca="1"/>
        <v>1650</v>
      </c>
      <c r="AE64">
        <f ca="1"/>
        <v>60</v>
      </c>
      <c r="AF64" t="str">
        <f ca="1"/>
        <v>Duct Tape</v>
      </c>
      <c r="AG64" s="3">
        <f ca="1"/>
        <v>2484</v>
      </c>
    </row>
    <row r="65" spans="24:33" x14ac:dyDescent="0.25">
      <c r="X65" s="5" t="s">
        <v>71</v>
      </c>
      <c r="Y65" s="6">
        <v>27300</v>
      </c>
      <c r="AA65">
        <f ca="1"/>
        <v>3</v>
      </c>
      <c r="AB65" t="str">
        <f ca="1"/>
        <v>Portable Drill</v>
      </c>
      <c r="AC65" s="3">
        <f ca="1"/>
        <v>27300</v>
      </c>
      <c r="AE65">
        <f ca="1"/>
        <v>61</v>
      </c>
      <c r="AF65" t="str">
        <f ca="1"/>
        <v>Bed Sheet (Double)</v>
      </c>
      <c r="AG65" s="3">
        <f ca="1"/>
        <v>2400</v>
      </c>
    </row>
    <row r="66" spans="24:33" x14ac:dyDescent="0.25">
      <c r="X66" s="5" t="s">
        <v>92</v>
      </c>
      <c r="Y66" s="6">
        <v>2295</v>
      </c>
      <c r="AA66">
        <f ca="1"/>
        <v>62</v>
      </c>
      <c r="AB66" t="str">
        <f ca="1"/>
        <v>Poster Stand</v>
      </c>
      <c r="AC66" s="3">
        <f ca="1"/>
        <v>2295</v>
      </c>
      <c r="AE66">
        <f ca="1"/>
        <v>62</v>
      </c>
      <c r="AF66" t="str">
        <f ca="1"/>
        <v>Poster Stand</v>
      </c>
      <c r="AG66" s="3">
        <f ca="1"/>
        <v>2295</v>
      </c>
    </row>
    <row r="67" spans="24:33" x14ac:dyDescent="0.25">
      <c r="X67" s="5" t="s">
        <v>30</v>
      </c>
      <c r="Y67" s="6">
        <v>5250</v>
      </c>
      <c r="AA67">
        <f ca="1"/>
        <v>31</v>
      </c>
      <c r="AB67" t="str">
        <f ca="1"/>
        <v>Printer Paper</v>
      </c>
      <c r="AC67" s="3">
        <f ca="1"/>
        <v>5250</v>
      </c>
      <c r="AE67">
        <f ca="1"/>
        <v>63</v>
      </c>
      <c r="AF67" t="str">
        <f ca="1"/>
        <v>Sticky Notes</v>
      </c>
      <c r="AG67" s="3">
        <f ca="1"/>
        <v>2200</v>
      </c>
    </row>
    <row r="68" spans="24:33" x14ac:dyDescent="0.25">
      <c r="X68" s="5" t="s">
        <v>32</v>
      </c>
      <c r="Y68" s="6">
        <v>7225</v>
      </c>
      <c r="AA68">
        <f ca="1"/>
        <v>25</v>
      </c>
      <c r="AB68" t="str">
        <f ca="1"/>
        <v>Printer Toner</v>
      </c>
      <c r="AC68" s="3">
        <f ca="1"/>
        <v>7225</v>
      </c>
      <c r="AE68">
        <f ca="1"/>
        <v>64</v>
      </c>
      <c r="AF68" t="str">
        <f ca="1"/>
        <v>Light Bulb</v>
      </c>
      <c r="AG68" s="3">
        <f ca="1"/>
        <v>2091</v>
      </c>
    </row>
    <row r="69" spans="24:33" x14ac:dyDescent="0.25">
      <c r="X69" s="5" t="s">
        <v>52</v>
      </c>
      <c r="Y69" s="6">
        <v>7910</v>
      </c>
      <c r="AA69">
        <f ca="1"/>
        <v>24</v>
      </c>
      <c r="AB69" t="str">
        <f ca="1"/>
        <v>Reading Chair</v>
      </c>
      <c r="AC69" s="3">
        <f ca="1"/>
        <v>7910</v>
      </c>
      <c r="AE69">
        <f ca="1"/>
        <v>65</v>
      </c>
      <c r="AF69" t="str">
        <f ca="1"/>
        <v>Iron</v>
      </c>
      <c r="AG69" s="3">
        <f ca="1"/>
        <v>2080</v>
      </c>
    </row>
    <row r="70" spans="24:33" x14ac:dyDescent="0.25">
      <c r="X70" s="5" t="s">
        <v>56</v>
      </c>
      <c r="Y70" s="6">
        <v>10120</v>
      </c>
      <c r="AA70">
        <f ca="1"/>
        <v>14</v>
      </c>
      <c r="AB70" t="str">
        <f ca="1"/>
        <v>Safe</v>
      </c>
      <c r="AC70" s="3">
        <f ca="1"/>
        <v>10120</v>
      </c>
      <c r="AE70">
        <f ca="1"/>
        <v>66</v>
      </c>
      <c r="AF70" t="str">
        <f ca="1"/>
        <v>Large Sign</v>
      </c>
      <c r="AG70" s="3">
        <f ca="1"/>
        <v>2020</v>
      </c>
    </row>
    <row r="71" spans="24:33" x14ac:dyDescent="0.25">
      <c r="X71" s="5" t="s">
        <v>69</v>
      </c>
      <c r="Y71" s="6">
        <v>1596</v>
      </c>
      <c r="AA71">
        <f ca="1"/>
        <v>72</v>
      </c>
      <c r="AB71" t="str">
        <f ca="1"/>
        <v>Screws</v>
      </c>
      <c r="AC71" s="3">
        <f ca="1"/>
        <v>1596</v>
      </c>
      <c r="AE71">
        <f ca="1"/>
        <v>67</v>
      </c>
      <c r="AF71" t="str">
        <f ca="1"/>
        <v>Ironing Board</v>
      </c>
      <c r="AG71" s="3">
        <f ca="1"/>
        <v>1944</v>
      </c>
    </row>
    <row r="72" spans="24:33" x14ac:dyDescent="0.25">
      <c r="X72" s="5" t="s">
        <v>100</v>
      </c>
      <c r="Y72" s="6">
        <v>546</v>
      </c>
      <c r="AA72">
        <f ca="1"/>
        <v>91</v>
      </c>
      <c r="AB72" t="str">
        <f ca="1"/>
        <v>Serving Tray</v>
      </c>
      <c r="AC72" s="3">
        <f ca="1"/>
        <v>546</v>
      </c>
      <c r="AE72">
        <f ca="1"/>
        <v>68</v>
      </c>
      <c r="AF72" t="str">
        <f ca="1"/>
        <v>Wood Glue</v>
      </c>
      <c r="AG72" s="3">
        <f ca="1"/>
        <v>1848</v>
      </c>
    </row>
    <row r="73" spans="24:33" x14ac:dyDescent="0.25">
      <c r="X73" s="5" t="s">
        <v>12</v>
      </c>
      <c r="Y73" s="6">
        <v>4880</v>
      </c>
      <c r="AA73">
        <f ca="1"/>
        <v>34</v>
      </c>
      <c r="AB73" t="str">
        <f ca="1"/>
        <v>Shampoo</v>
      </c>
      <c r="AC73" s="3">
        <f ca="1"/>
        <v>4880</v>
      </c>
      <c r="AE73">
        <f ca="1"/>
        <v>69</v>
      </c>
      <c r="AF73" t="str">
        <f ca="1"/>
        <v>Toilet Paper</v>
      </c>
      <c r="AG73" s="3">
        <f ca="1"/>
        <v>1672</v>
      </c>
    </row>
    <row r="74" spans="24:33" x14ac:dyDescent="0.25">
      <c r="X74" s="5" t="s">
        <v>19</v>
      </c>
      <c r="Y74" s="6">
        <v>1030</v>
      </c>
      <c r="AA74">
        <f ca="1"/>
        <v>84</v>
      </c>
      <c r="AB74" t="str">
        <f ca="1"/>
        <v>Shower Cap</v>
      </c>
      <c r="AC74" s="3">
        <f ca="1"/>
        <v>1030</v>
      </c>
      <c r="AE74">
        <f ca="1"/>
        <v>70</v>
      </c>
      <c r="AF74" t="str">
        <f ca="1"/>
        <v>Hammer</v>
      </c>
      <c r="AG74" s="3">
        <f ca="1"/>
        <v>1666</v>
      </c>
    </row>
    <row r="75" spans="24:33" x14ac:dyDescent="0.25">
      <c r="X75" s="5" t="s">
        <v>44</v>
      </c>
      <c r="Y75" s="6">
        <v>620</v>
      </c>
      <c r="AA75">
        <f ca="1"/>
        <v>88</v>
      </c>
      <c r="AB75" t="str">
        <f ca="1"/>
        <v>Shower Curtain</v>
      </c>
      <c r="AC75" s="3">
        <f ca="1"/>
        <v>620</v>
      </c>
      <c r="AE75">
        <f ca="1"/>
        <v>71</v>
      </c>
      <c r="AF75" t="str">
        <f ca="1"/>
        <v>Pillowcase</v>
      </c>
      <c r="AG75" s="3">
        <f ca="1"/>
        <v>1650</v>
      </c>
    </row>
    <row r="76" spans="24:33" x14ac:dyDescent="0.25">
      <c r="X76" s="5" t="s">
        <v>58</v>
      </c>
      <c r="Y76" s="6">
        <v>4440</v>
      </c>
      <c r="AA76">
        <f ca="1"/>
        <v>36</v>
      </c>
      <c r="AB76" t="str">
        <f ca="1"/>
        <v>Side Table</v>
      </c>
      <c r="AC76" s="3">
        <f ca="1"/>
        <v>4440</v>
      </c>
      <c r="AE76">
        <f ca="1"/>
        <v>72</v>
      </c>
      <c r="AF76" t="str">
        <f ca="1"/>
        <v>Screws</v>
      </c>
      <c r="AG76" s="3">
        <f ca="1"/>
        <v>1596</v>
      </c>
    </row>
    <row r="77" spans="24:33" x14ac:dyDescent="0.25">
      <c r="X77" s="5" t="s">
        <v>90</v>
      </c>
      <c r="Y77" s="6">
        <v>3060</v>
      </c>
      <c r="AA77">
        <f ca="1"/>
        <v>51</v>
      </c>
      <c r="AB77" t="str">
        <f ca="1"/>
        <v>Small Area Rug</v>
      </c>
      <c r="AC77" s="3">
        <f ca="1"/>
        <v>3060</v>
      </c>
      <c r="AE77">
        <f ca="1"/>
        <v>73</v>
      </c>
      <c r="AF77" t="str">
        <f ca="1"/>
        <v>Tissues</v>
      </c>
      <c r="AG77" s="3">
        <f ca="1"/>
        <v>1540</v>
      </c>
    </row>
    <row r="78" spans="24:33" x14ac:dyDescent="0.25">
      <c r="X78" s="5" t="s">
        <v>87</v>
      </c>
      <c r="Y78" s="6">
        <v>2950</v>
      </c>
      <c r="AA78">
        <f ca="1"/>
        <v>55</v>
      </c>
      <c r="AB78" t="str">
        <f ca="1"/>
        <v>Small Plant</v>
      </c>
      <c r="AC78" s="3">
        <f ca="1"/>
        <v>2950</v>
      </c>
      <c r="AE78">
        <f ca="1"/>
        <v>74</v>
      </c>
      <c r="AF78" t="str">
        <f ca="1"/>
        <v>Clothes Hanger</v>
      </c>
      <c r="AG78" s="3">
        <f ca="1"/>
        <v>1476</v>
      </c>
    </row>
    <row r="79" spans="24:33" x14ac:dyDescent="0.25">
      <c r="X79" s="5" t="s">
        <v>103</v>
      </c>
      <c r="Y79" s="6">
        <v>1372</v>
      </c>
      <c r="AA79">
        <f ca="1"/>
        <v>75</v>
      </c>
      <c r="AB79" t="str">
        <f ca="1"/>
        <v>Small Sign</v>
      </c>
      <c r="AC79" s="3">
        <f ca="1"/>
        <v>1372</v>
      </c>
      <c r="AE79">
        <f ca="1"/>
        <v>75</v>
      </c>
      <c r="AF79" t="str">
        <f ca="1"/>
        <v>Note Pads</v>
      </c>
      <c r="AG79" s="3">
        <f ca="1"/>
        <v>1372</v>
      </c>
    </row>
    <row r="80" spans="24:33" x14ac:dyDescent="0.25">
      <c r="X80" s="5" t="s">
        <v>60</v>
      </c>
      <c r="Y80" s="6">
        <v>3036</v>
      </c>
      <c r="AA80">
        <f ca="1"/>
        <v>52</v>
      </c>
      <c r="AB80" t="str">
        <f ca="1"/>
        <v>Small Vase</v>
      </c>
      <c r="AC80" s="3">
        <f ca="1"/>
        <v>3036</v>
      </c>
      <c r="AE80">
        <f ca="1"/>
        <v>75</v>
      </c>
      <c r="AF80" t="str">
        <f ca="1"/>
        <v>Small Sign</v>
      </c>
      <c r="AG80" s="3">
        <f ca="1"/>
        <v>1372</v>
      </c>
    </row>
    <row r="81" spans="24:33" x14ac:dyDescent="0.25">
      <c r="X81" s="5" t="s">
        <v>98</v>
      </c>
      <c r="Y81" s="6">
        <v>22360</v>
      </c>
      <c r="AA81">
        <f ca="1"/>
        <v>4</v>
      </c>
      <c r="AB81" t="str">
        <f ca="1"/>
        <v>Sofa</v>
      </c>
      <c r="AC81" s="3">
        <f ca="1"/>
        <v>22360</v>
      </c>
      <c r="AE81">
        <f ca="1"/>
        <v>77</v>
      </c>
      <c r="AF81" t="str">
        <f ca="1"/>
        <v>Mop</v>
      </c>
      <c r="AG81" s="3">
        <f ca="1"/>
        <v>1320</v>
      </c>
    </row>
    <row r="82" spans="24:33" x14ac:dyDescent="0.25">
      <c r="X82" s="5" t="s">
        <v>37</v>
      </c>
      <c r="Y82" s="6">
        <v>856</v>
      </c>
      <c r="AA82">
        <f ca="1"/>
        <v>86</v>
      </c>
      <c r="AB82" t="str">
        <f ca="1"/>
        <v>Staples</v>
      </c>
      <c r="AC82" s="3">
        <f ca="1"/>
        <v>856</v>
      </c>
      <c r="AE82">
        <f ca="1"/>
        <v>78</v>
      </c>
      <c r="AF82" t="str">
        <f ca="1"/>
        <v>Envelopes (Catalog)</v>
      </c>
      <c r="AG82" s="3">
        <f ca="1"/>
        <v>1183</v>
      </c>
    </row>
    <row r="83" spans="24:33" x14ac:dyDescent="0.25">
      <c r="X83" s="5" t="s">
        <v>40</v>
      </c>
      <c r="Y83" s="6">
        <v>2200</v>
      </c>
      <c r="AA83">
        <f ca="1"/>
        <v>63</v>
      </c>
      <c r="AB83" t="str">
        <f ca="1"/>
        <v>Sticky Notes</v>
      </c>
      <c r="AC83" s="3">
        <f ca="1"/>
        <v>2200</v>
      </c>
      <c r="AE83">
        <f ca="1"/>
        <v>79</v>
      </c>
      <c r="AF83" t="str">
        <f ca="1"/>
        <v>Nails</v>
      </c>
      <c r="AG83" s="3">
        <f ca="1"/>
        <v>1116</v>
      </c>
    </row>
    <row r="84" spans="24:33" x14ac:dyDescent="0.25">
      <c r="X84" s="5" t="s">
        <v>57</v>
      </c>
      <c r="Y84" s="6">
        <v>8325</v>
      </c>
      <c r="AA84">
        <f ca="1"/>
        <v>22</v>
      </c>
      <c r="AB84" t="str">
        <f ca="1"/>
        <v>Swivel Chair</v>
      </c>
      <c r="AC84" s="3">
        <f ca="1"/>
        <v>8325</v>
      </c>
      <c r="AE84">
        <f ca="1"/>
        <v>80</v>
      </c>
      <c r="AF84" t="str">
        <f ca="1"/>
        <v>Adjustable Wrench</v>
      </c>
      <c r="AG84" s="3">
        <f ca="1"/>
        <v>1100</v>
      </c>
    </row>
    <row r="85" spans="24:33" x14ac:dyDescent="0.25">
      <c r="X85" s="5" t="s">
        <v>53</v>
      </c>
      <c r="Y85" s="6">
        <v>3724</v>
      </c>
      <c r="AA85">
        <f ca="1"/>
        <v>42</v>
      </c>
      <c r="AB85" t="str">
        <f ca="1"/>
        <v>Table Lamp</v>
      </c>
      <c r="AC85" s="3">
        <f ca="1"/>
        <v>3724</v>
      </c>
      <c r="AE85">
        <f ca="1"/>
        <v>81</v>
      </c>
      <c r="AF85" t="str">
        <f ca="1"/>
        <v>Towel Rack</v>
      </c>
      <c r="AG85" s="3">
        <f ca="1"/>
        <v>1090</v>
      </c>
    </row>
    <row r="86" spans="24:33" x14ac:dyDescent="0.25">
      <c r="X86" s="5" t="s">
        <v>96</v>
      </c>
      <c r="Y86" s="6">
        <v>9075</v>
      </c>
      <c r="AA86">
        <f ca="1"/>
        <v>19</v>
      </c>
      <c r="AB86" t="str">
        <f ca="1"/>
        <v>Tall Chair</v>
      </c>
      <c r="AC86" s="3">
        <f ca="1"/>
        <v>9075</v>
      </c>
      <c r="AE86">
        <f ca="1"/>
        <v>82</v>
      </c>
      <c r="AF86" t="str">
        <f ca="1"/>
        <v>Tape Measure</v>
      </c>
      <c r="AG86" s="3">
        <f ca="1"/>
        <v>1048</v>
      </c>
    </row>
    <row r="87" spans="24:33" x14ac:dyDescent="0.25">
      <c r="X87" s="5" t="s">
        <v>72</v>
      </c>
      <c r="Y87" s="6">
        <v>1048</v>
      </c>
      <c r="AA87">
        <f ca="1"/>
        <v>82</v>
      </c>
      <c r="AB87" t="str">
        <f ca="1"/>
        <v>Tape Measure</v>
      </c>
      <c r="AC87" s="3">
        <f ca="1"/>
        <v>1048</v>
      </c>
      <c r="AE87">
        <f ca="1"/>
        <v>83</v>
      </c>
      <c r="AF87" t="str">
        <f ca="1"/>
        <v>Large Towel</v>
      </c>
      <c r="AG87" s="3">
        <f ca="1"/>
        <v>1035</v>
      </c>
    </row>
    <row r="88" spans="24:33" x14ac:dyDescent="0.25">
      <c r="X88" s="5" t="s">
        <v>66</v>
      </c>
      <c r="Y88" s="6">
        <v>4332</v>
      </c>
      <c r="AA88">
        <f ca="1"/>
        <v>37</v>
      </c>
      <c r="AB88" t="str">
        <f ca="1"/>
        <v>Telephone</v>
      </c>
      <c r="AC88" s="3">
        <f ca="1"/>
        <v>4332</v>
      </c>
      <c r="AE88">
        <f ca="1"/>
        <v>84</v>
      </c>
      <c r="AF88" t="str">
        <f ca="1"/>
        <v>Shower Cap</v>
      </c>
      <c r="AG88" s="3">
        <f ca="1"/>
        <v>1030</v>
      </c>
    </row>
    <row r="89" spans="24:33" x14ac:dyDescent="0.25">
      <c r="X89" s="5" t="s">
        <v>65</v>
      </c>
      <c r="Y89" s="6">
        <v>17800</v>
      </c>
      <c r="AA89">
        <f ca="1"/>
        <v>7</v>
      </c>
      <c r="AB89" t="str">
        <f ca="1"/>
        <v>Television</v>
      </c>
      <c r="AC89" s="3">
        <f ca="1"/>
        <v>17800</v>
      </c>
      <c r="AE89">
        <f ca="1"/>
        <v>85</v>
      </c>
      <c r="AF89" t="str">
        <f ca="1"/>
        <v>Invisible Tape</v>
      </c>
      <c r="AG89" s="3">
        <f ca="1"/>
        <v>912</v>
      </c>
    </row>
    <row r="90" spans="24:33" x14ac:dyDescent="0.25">
      <c r="X90" s="5" t="s">
        <v>105</v>
      </c>
      <c r="Y90" s="6">
        <v>9010</v>
      </c>
      <c r="AA90">
        <f ca="1"/>
        <v>20</v>
      </c>
      <c r="AB90" t="str">
        <f ca="1"/>
        <v>Terminal</v>
      </c>
      <c r="AC90" s="3">
        <f ca="1"/>
        <v>9010</v>
      </c>
      <c r="AE90">
        <f ca="1"/>
        <v>86</v>
      </c>
      <c r="AF90" t="str">
        <f ca="1"/>
        <v>Staples</v>
      </c>
      <c r="AG90" s="3">
        <f ca="1"/>
        <v>856</v>
      </c>
    </row>
    <row r="91" spans="24:33" x14ac:dyDescent="0.25">
      <c r="X91" s="5" t="s">
        <v>45</v>
      </c>
      <c r="Y91" s="6">
        <v>2550</v>
      </c>
      <c r="AA91">
        <f ca="1"/>
        <v>58</v>
      </c>
      <c r="AB91" t="str">
        <f ca="1"/>
        <v>Tissue Box</v>
      </c>
      <c r="AC91" s="3">
        <f ca="1"/>
        <v>2550</v>
      </c>
      <c r="AE91">
        <f ca="1"/>
        <v>87</v>
      </c>
      <c r="AF91" t="str">
        <f ca="1"/>
        <v>Permanent Markers</v>
      </c>
      <c r="AG91" s="3">
        <f ca="1"/>
        <v>690</v>
      </c>
    </row>
    <row r="92" spans="24:33" x14ac:dyDescent="0.25">
      <c r="X92" s="5" t="s">
        <v>17</v>
      </c>
      <c r="Y92" s="6">
        <v>1540</v>
      </c>
      <c r="AA92">
        <f ca="1"/>
        <v>73</v>
      </c>
      <c r="AB92" t="str">
        <f ca="1"/>
        <v>Tissues</v>
      </c>
      <c r="AC92" s="3">
        <f ca="1"/>
        <v>1540</v>
      </c>
      <c r="AE92">
        <f ca="1"/>
        <v>88</v>
      </c>
      <c r="AF92" t="str">
        <f ca="1"/>
        <v>Hand Towel</v>
      </c>
      <c r="AG92" s="3">
        <f ca="1"/>
        <v>620</v>
      </c>
    </row>
    <row r="93" spans="24:33" x14ac:dyDescent="0.25">
      <c r="X93" s="5" t="s">
        <v>18</v>
      </c>
      <c r="Y93" s="6">
        <v>1672</v>
      </c>
      <c r="AA93">
        <f ca="1"/>
        <v>69</v>
      </c>
      <c r="AB93" t="str">
        <f ca="1"/>
        <v>Toilet Paper</v>
      </c>
      <c r="AC93" s="3">
        <f ca="1"/>
        <v>1672</v>
      </c>
      <c r="AE93">
        <f ca="1"/>
        <v>88</v>
      </c>
      <c r="AF93" t="str">
        <f ca="1"/>
        <v>Shower Curtain</v>
      </c>
      <c r="AG93" s="3">
        <f ca="1"/>
        <v>620</v>
      </c>
    </row>
    <row r="94" spans="24:33" x14ac:dyDescent="0.25">
      <c r="X94" s="5" t="s">
        <v>42</v>
      </c>
      <c r="Y94" s="6">
        <v>1090</v>
      </c>
      <c r="AA94">
        <f ca="1"/>
        <v>81</v>
      </c>
      <c r="AB94" t="str">
        <f ca="1"/>
        <v>Towel Rack</v>
      </c>
      <c r="AC94" s="3">
        <f ca="1"/>
        <v>1090</v>
      </c>
      <c r="AE94">
        <f ca="1"/>
        <v>90</v>
      </c>
      <c r="AF94" t="str">
        <f ca="1"/>
        <v>Erasable Markers</v>
      </c>
      <c r="AG94" s="3">
        <f ca="1"/>
        <v>612</v>
      </c>
    </row>
    <row r="95" spans="24:33" x14ac:dyDescent="0.25">
      <c r="X95" s="5" t="s">
        <v>11</v>
      </c>
      <c r="Y95" s="6">
        <v>339</v>
      </c>
      <c r="AA95">
        <f ca="1"/>
        <v>92</v>
      </c>
      <c r="AB95" t="str">
        <f ca="1"/>
        <v>Washcloth</v>
      </c>
      <c r="AC95" s="3">
        <f ca="1"/>
        <v>339</v>
      </c>
      <c r="AE95">
        <f ca="1"/>
        <v>91</v>
      </c>
      <c r="AF95" t="str">
        <f ca="1"/>
        <v>Serving Tray</v>
      </c>
      <c r="AG95" s="3">
        <f ca="1"/>
        <v>546</v>
      </c>
    </row>
    <row r="96" spans="24:33" x14ac:dyDescent="0.25">
      <c r="X96" s="5" t="s">
        <v>79</v>
      </c>
      <c r="Y96" s="6">
        <v>3660</v>
      </c>
      <c r="AA96">
        <f ca="1"/>
        <v>43</v>
      </c>
      <c r="AB96" t="str">
        <f ca="1"/>
        <v>Window Screen</v>
      </c>
      <c r="AC96" s="3">
        <f ca="1"/>
        <v>3660</v>
      </c>
      <c r="AE96">
        <f ca="1"/>
        <v>92</v>
      </c>
      <c r="AF96" t="str">
        <f ca="1"/>
        <v>Washcloth</v>
      </c>
      <c r="AG96" s="3">
        <f ca="1"/>
        <v>339</v>
      </c>
    </row>
    <row r="97" spans="24:33" x14ac:dyDescent="0.25">
      <c r="X97" s="5" t="s">
        <v>67</v>
      </c>
      <c r="Y97" s="6">
        <v>6370</v>
      </c>
      <c r="AA97">
        <f ca="1"/>
        <v>28</v>
      </c>
      <c r="AB97" t="str">
        <f ca="1"/>
        <v>Wireless Router</v>
      </c>
      <c r="AC97" s="3">
        <f ca="1"/>
        <v>6370</v>
      </c>
      <c r="AE97">
        <f ca="1"/>
        <v>93</v>
      </c>
      <c r="AF97" t="str">
        <f ca="1"/>
        <v>Paper Clips</v>
      </c>
      <c r="AG97" s="3">
        <f ca="1"/>
        <v>276</v>
      </c>
    </row>
    <row r="98" spans="24:33" x14ac:dyDescent="0.25">
      <c r="X98" s="5" t="s">
        <v>77</v>
      </c>
      <c r="Y98" s="6">
        <v>1848</v>
      </c>
      <c r="AA98">
        <f ca="1"/>
        <v>68</v>
      </c>
      <c r="AB98" t="str">
        <f ca="1"/>
        <v>Wood Glue</v>
      </c>
      <c r="AC98" s="3">
        <f ca="1"/>
        <v>1848</v>
      </c>
      <c r="AE98">
        <f ca="1"/>
        <v>94</v>
      </c>
      <c r="AF98" t="str">
        <f ca="1"/>
        <v>Flyer Holder</v>
      </c>
      <c r="AG98" s="3">
        <f ca="1"/>
        <v>273</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7497A-5CB6-42D1-8FC9-C99DE3E109E9}">
  <dimension ref="A1:E5001"/>
  <sheetViews>
    <sheetView topLeftCell="A166" workbookViewId="0">
      <selection activeCell="Y21" sqref="Y21"/>
    </sheetView>
  </sheetViews>
  <sheetFormatPr defaultRowHeight="15" x14ac:dyDescent="0.25"/>
  <cols>
    <col min="1" max="1" width="10.28515625" bestFit="1" customWidth="1"/>
    <col min="2" max="2" width="12.5703125" bestFit="1" customWidth="1"/>
    <col min="3" max="3" width="12.85546875" bestFit="1" customWidth="1"/>
    <col min="4" max="4" width="12" bestFit="1" customWidth="1"/>
    <col min="5" max="5" width="11" bestFit="1" customWidth="1"/>
  </cols>
  <sheetData>
    <row r="1" spans="1:5" x14ac:dyDescent="0.25">
      <c r="A1" t="s">
        <v>0</v>
      </c>
      <c r="B1" t="s">
        <v>1</v>
      </c>
      <c r="C1" t="s">
        <v>2</v>
      </c>
      <c r="D1" t="s">
        <v>3</v>
      </c>
      <c r="E1" t="s">
        <v>4</v>
      </c>
    </row>
    <row r="2" spans="1:5" x14ac:dyDescent="0.25">
      <c r="A2">
        <v>1</v>
      </c>
      <c r="B2" s="2">
        <v>42005</v>
      </c>
      <c r="C2">
        <v>17</v>
      </c>
      <c r="D2">
        <v>41</v>
      </c>
      <c r="E2">
        <v>1</v>
      </c>
    </row>
    <row r="3" spans="1:5" x14ac:dyDescent="0.25">
      <c r="A3">
        <v>2</v>
      </c>
      <c r="B3" s="2">
        <v>42005</v>
      </c>
      <c r="C3">
        <v>15</v>
      </c>
      <c r="D3">
        <v>54</v>
      </c>
      <c r="E3">
        <v>2</v>
      </c>
    </row>
    <row r="4" spans="1:5" x14ac:dyDescent="0.25">
      <c r="A4">
        <v>3</v>
      </c>
      <c r="B4" s="2">
        <v>42005</v>
      </c>
      <c r="C4">
        <v>5</v>
      </c>
      <c r="D4">
        <v>71</v>
      </c>
      <c r="E4">
        <v>2</v>
      </c>
    </row>
    <row r="5" spans="1:5" x14ac:dyDescent="0.25">
      <c r="A5">
        <v>4</v>
      </c>
      <c r="B5" s="2">
        <v>42005</v>
      </c>
      <c r="C5">
        <v>19</v>
      </c>
      <c r="D5">
        <v>3</v>
      </c>
      <c r="E5">
        <v>2</v>
      </c>
    </row>
    <row r="6" spans="1:5" x14ac:dyDescent="0.25">
      <c r="A6">
        <v>5</v>
      </c>
      <c r="B6" s="2">
        <v>42005</v>
      </c>
      <c r="C6">
        <v>12</v>
      </c>
      <c r="D6">
        <v>45</v>
      </c>
      <c r="E6">
        <v>3</v>
      </c>
    </row>
    <row r="7" spans="1:5" x14ac:dyDescent="0.25">
      <c r="A7">
        <v>6</v>
      </c>
      <c r="B7" s="2">
        <v>42005</v>
      </c>
      <c r="C7">
        <v>6</v>
      </c>
      <c r="D7">
        <v>94</v>
      </c>
      <c r="E7">
        <v>2</v>
      </c>
    </row>
    <row r="8" spans="1:5" x14ac:dyDescent="0.25">
      <c r="A8">
        <v>7</v>
      </c>
      <c r="B8" s="2">
        <v>42005</v>
      </c>
      <c r="C8">
        <v>5</v>
      </c>
      <c r="D8">
        <v>35</v>
      </c>
      <c r="E8">
        <v>2</v>
      </c>
    </row>
    <row r="9" spans="1:5" x14ac:dyDescent="0.25">
      <c r="A9">
        <v>8</v>
      </c>
      <c r="B9" s="2">
        <v>42006</v>
      </c>
      <c r="C9">
        <v>16</v>
      </c>
      <c r="D9">
        <v>93</v>
      </c>
      <c r="E9">
        <v>1</v>
      </c>
    </row>
    <row r="10" spans="1:5" x14ac:dyDescent="0.25">
      <c r="A10">
        <v>9</v>
      </c>
      <c r="B10" s="2">
        <v>42006</v>
      </c>
      <c r="C10">
        <v>4</v>
      </c>
      <c r="D10">
        <v>93</v>
      </c>
      <c r="E10">
        <v>3</v>
      </c>
    </row>
    <row r="11" spans="1:5" x14ac:dyDescent="0.25">
      <c r="A11">
        <v>10</v>
      </c>
      <c r="B11" s="2">
        <v>42006</v>
      </c>
      <c r="C11">
        <v>2</v>
      </c>
      <c r="D11">
        <v>61</v>
      </c>
      <c r="E11">
        <v>2</v>
      </c>
    </row>
    <row r="12" spans="1:5" x14ac:dyDescent="0.25">
      <c r="A12">
        <v>11</v>
      </c>
      <c r="B12" s="2">
        <v>42006</v>
      </c>
      <c r="C12">
        <v>2</v>
      </c>
      <c r="D12">
        <v>24</v>
      </c>
      <c r="E12">
        <v>1</v>
      </c>
    </row>
    <row r="13" spans="1:5" x14ac:dyDescent="0.25">
      <c r="A13">
        <v>12</v>
      </c>
      <c r="B13" s="2">
        <v>42006</v>
      </c>
      <c r="C13">
        <v>8</v>
      </c>
      <c r="D13">
        <v>23</v>
      </c>
      <c r="E13">
        <v>1</v>
      </c>
    </row>
    <row r="14" spans="1:5" x14ac:dyDescent="0.25">
      <c r="A14">
        <v>13</v>
      </c>
      <c r="B14" s="2">
        <v>42006</v>
      </c>
      <c r="C14">
        <v>12</v>
      </c>
      <c r="D14">
        <v>24</v>
      </c>
      <c r="E14">
        <v>2</v>
      </c>
    </row>
    <row r="15" spans="1:5" x14ac:dyDescent="0.25">
      <c r="A15">
        <v>14</v>
      </c>
      <c r="B15" s="2">
        <v>42007</v>
      </c>
      <c r="C15">
        <v>4</v>
      </c>
      <c r="D15">
        <v>94</v>
      </c>
      <c r="E15">
        <v>3</v>
      </c>
    </row>
    <row r="16" spans="1:5" x14ac:dyDescent="0.25">
      <c r="A16">
        <v>15</v>
      </c>
      <c r="B16" s="2">
        <v>42007</v>
      </c>
      <c r="C16">
        <v>16</v>
      </c>
      <c r="D16">
        <v>20</v>
      </c>
      <c r="E16">
        <v>2</v>
      </c>
    </row>
    <row r="17" spans="1:5" x14ac:dyDescent="0.25">
      <c r="A17">
        <v>16</v>
      </c>
      <c r="B17" s="2">
        <v>42007</v>
      </c>
      <c r="C17">
        <v>2</v>
      </c>
      <c r="D17">
        <v>94</v>
      </c>
      <c r="E17">
        <v>3</v>
      </c>
    </row>
    <row r="18" spans="1:5" x14ac:dyDescent="0.25">
      <c r="A18">
        <v>17</v>
      </c>
      <c r="B18" s="2">
        <v>42007</v>
      </c>
      <c r="C18">
        <v>19</v>
      </c>
      <c r="D18">
        <v>84</v>
      </c>
      <c r="E18">
        <v>1</v>
      </c>
    </row>
    <row r="19" spans="1:5" x14ac:dyDescent="0.25">
      <c r="A19">
        <v>18</v>
      </c>
      <c r="B19" s="2">
        <v>42007</v>
      </c>
      <c r="C19">
        <v>9</v>
      </c>
      <c r="D19">
        <v>89</v>
      </c>
      <c r="E19">
        <v>2</v>
      </c>
    </row>
    <row r="20" spans="1:5" x14ac:dyDescent="0.25">
      <c r="A20">
        <v>19</v>
      </c>
      <c r="B20" s="2">
        <v>42007</v>
      </c>
      <c r="C20">
        <v>20</v>
      </c>
      <c r="D20">
        <v>21</v>
      </c>
      <c r="E20">
        <v>3</v>
      </c>
    </row>
    <row r="21" spans="1:5" x14ac:dyDescent="0.25">
      <c r="A21">
        <v>20</v>
      </c>
      <c r="B21" s="2">
        <v>42007</v>
      </c>
      <c r="C21">
        <v>1</v>
      </c>
      <c r="D21">
        <v>6</v>
      </c>
      <c r="E21">
        <v>1</v>
      </c>
    </row>
    <row r="22" spans="1:5" x14ac:dyDescent="0.25">
      <c r="A22">
        <v>21</v>
      </c>
      <c r="B22" s="2">
        <v>42007</v>
      </c>
      <c r="C22">
        <v>8</v>
      </c>
      <c r="D22">
        <v>57</v>
      </c>
      <c r="E22">
        <v>3</v>
      </c>
    </row>
    <row r="23" spans="1:5" x14ac:dyDescent="0.25">
      <c r="A23">
        <v>22</v>
      </c>
      <c r="B23" s="2">
        <v>42007</v>
      </c>
      <c r="C23">
        <v>4</v>
      </c>
      <c r="D23">
        <v>70</v>
      </c>
      <c r="E23">
        <v>2</v>
      </c>
    </row>
    <row r="24" spans="1:5" x14ac:dyDescent="0.25">
      <c r="A24">
        <v>23</v>
      </c>
      <c r="B24" s="2">
        <v>42008</v>
      </c>
      <c r="C24">
        <v>17</v>
      </c>
      <c r="D24">
        <v>24</v>
      </c>
      <c r="E24">
        <v>1</v>
      </c>
    </row>
    <row r="25" spans="1:5" x14ac:dyDescent="0.25">
      <c r="A25">
        <v>24</v>
      </c>
      <c r="B25" s="2">
        <v>42008</v>
      </c>
      <c r="C25">
        <v>14</v>
      </c>
      <c r="D25">
        <v>23</v>
      </c>
      <c r="E25">
        <v>2</v>
      </c>
    </row>
    <row r="26" spans="1:5" x14ac:dyDescent="0.25">
      <c r="A26">
        <v>25</v>
      </c>
      <c r="B26" s="2">
        <v>42008</v>
      </c>
      <c r="C26">
        <v>12</v>
      </c>
      <c r="D26">
        <v>52</v>
      </c>
      <c r="E26">
        <v>1</v>
      </c>
    </row>
    <row r="27" spans="1:5" x14ac:dyDescent="0.25">
      <c r="A27">
        <v>26</v>
      </c>
      <c r="B27" s="2">
        <v>42008</v>
      </c>
      <c r="C27">
        <v>17</v>
      </c>
      <c r="D27">
        <v>84</v>
      </c>
      <c r="E27">
        <v>2</v>
      </c>
    </row>
    <row r="28" spans="1:5" x14ac:dyDescent="0.25">
      <c r="A28">
        <v>27</v>
      </c>
      <c r="B28" s="2">
        <v>42008</v>
      </c>
      <c r="C28">
        <v>10</v>
      </c>
      <c r="D28">
        <v>74</v>
      </c>
      <c r="E28">
        <v>1</v>
      </c>
    </row>
    <row r="29" spans="1:5" x14ac:dyDescent="0.25">
      <c r="A29">
        <v>28</v>
      </c>
      <c r="B29" s="2">
        <v>42009</v>
      </c>
      <c r="C29">
        <v>10</v>
      </c>
      <c r="D29">
        <v>33</v>
      </c>
      <c r="E29">
        <v>3</v>
      </c>
    </row>
    <row r="30" spans="1:5" x14ac:dyDescent="0.25">
      <c r="A30">
        <v>29</v>
      </c>
      <c r="B30" s="2">
        <v>42009</v>
      </c>
      <c r="C30">
        <v>5</v>
      </c>
      <c r="D30">
        <v>73</v>
      </c>
      <c r="E30">
        <v>2</v>
      </c>
    </row>
    <row r="31" spans="1:5" x14ac:dyDescent="0.25">
      <c r="A31">
        <v>30</v>
      </c>
      <c r="B31" s="2">
        <v>42009</v>
      </c>
      <c r="C31">
        <v>2</v>
      </c>
      <c r="D31">
        <v>5</v>
      </c>
      <c r="E31">
        <v>1</v>
      </c>
    </row>
    <row r="32" spans="1:5" x14ac:dyDescent="0.25">
      <c r="A32">
        <v>31</v>
      </c>
      <c r="B32" s="2">
        <v>42009</v>
      </c>
      <c r="C32">
        <v>11</v>
      </c>
      <c r="D32">
        <v>79</v>
      </c>
      <c r="E32">
        <v>2</v>
      </c>
    </row>
    <row r="33" spans="1:5" x14ac:dyDescent="0.25">
      <c r="A33">
        <v>32</v>
      </c>
      <c r="B33" s="2">
        <v>42010</v>
      </c>
      <c r="C33">
        <v>20</v>
      </c>
      <c r="D33">
        <v>44</v>
      </c>
      <c r="E33">
        <v>1</v>
      </c>
    </row>
    <row r="34" spans="1:5" x14ac:dyDescent="0.25">
      <c r="A34">
        <v>33</v>
      </c>
      <c r="B34" s="2">
        <v>42010</v>
      </c>
      <c r="C34">
        <v>9</v>
      </c>
      <c r="D34">
        <v>64</v>
      </c>
      <c r="E34">
        <v>1</v>
      </c>
    </row>
    <row r="35" spans="1:5" x14ac:dyDescent="0.25">
      <c r="A35">
        <v>34</v>
      </c>
      <c r="B35" s="2">
        <v>42010</v>
      </c>
      <c r="C35">
        <v>18</v>
      </c>
      <c r="D35">
        <v>10</v>
      </c>
      <c r="E35">
        <v>2</v>
      </c>
    </row>
    <row r="36" spans="1:5" x14ac:dyDescent="0.25">
      <c r="A36">
        <v>35</v>
      </c>
      <c r="B36" s="2">
        <v>42010</v>
      </c>
      <c r="C36">
        <v>1</v>
      </c>
      <c r="D36">
        <v>87</v>
      </c>
      <c r="E36">
        <v>1</v>
      </c>
    </row>
    <row r="37" spans="1:5" x14ac:dyDescent="0.25">
      <c r="A37">
        <v>36</v>
      </c>
      <c r="B37" s="2">
        <v>42010</v>
      </c>
      <c r="C37">
        <v>2</v>
      </c>
      <c r="D37">
        <v>37</v>
      </c>
      <c r="E37">
        <v>2</v>
      </c>
    </row>
    <row r="38" spans="1:5" x14ac:dyDescent="0.25">
      <c r="A38">
        <v>37</v>
      </c>
      <c r="B38" s="2">
        <v>42010</v>
      </c>
      <c r="C38">
        <v>3</v>
      </c>
      <c r="D38">
        <v>23</v>
      </c>
      <c r="E38">
        <v>3</v>
      </c>
    </row>
    <row r="39" spans="1:5" x14ac:dyDescent="0.25">
      <c r="A39">
        <v>38</v>
      </c>
      <c r="B39" s="2">
        <v>42010</v>
      </c>
      <c r="C39">
        <v>8</v>
      </c>
      <c r="D39">
        <v>37</v>
      </c>
      <c r="E39">
        <v>3</v>
      </c>
    </row>
    <row r="40" spans="1:5" x14ac:dyDescent="0.25">
      <c r="A40">
        <v>39</v>
      </c>
      <c r="B40" s="2">
        <v>42010</v>
      </c>
      <c r="C40">
        <v>10</v>
      </c>
      <c r="D40">
        <v>30</v>
      </c>
      <c r="E40">
        <v>3</v>
      </c>
    </row>
    <row r="41" spans="1:5" x14ac:dyDescent="0.25">
      <c r="A41">
        <v>40</v>
      </c>
      <c r="B41" s="2">
        <v>42010</v>
      </c>
      <c r="C41">
        <v>19</v>
      </c>
      <c r="D41">
        <v>83</v>
      </c>
      <c r="E41">
        <v>2</v>
      </c>
    </row>
    <row r="42" spans="1:5" x14ac:dyDescent="0.25">
      <c r="A42">
        <v>41</v>
      </c>
      <c r="B42" s="2">
        <v>42011</v>
      </c>
      <c r="C42">
        <v>13</v>
      </c>
      <c r="D42">
        <v>19</v>
      </c>
      <c r="E42">
        <v>2</v>
      </c>
    </row>
    <row r="43" spans="1:5" x14ac:dyDescent="0.25">
      <c r="A43">
        <v>42</v>
      </c>
      <c r="B43" s="2">
        <v>42011</v>
      </c>
      <c r="C43">
        <v>10</v>
      </c>
      <c r="D43">
        <v>27</v>
      </c>
      <c r="E43">
        <v>2</v>
      </c>
    </row>
    <row r="44" spans="1:5" x14ac:dyDescent="0.25">
      <c r="A44">
        <v>43</v>
      </c>
      <c r="B44" s="2">
        <v>42011</v>
      </c>
      <c r="C44">
        <v>5</v>
      </c>
      <c r="D44">
        <v>87</v>
      </c>
      <c r="E44">
        <v>3</v>
      </c>
    </row>
    <row r="45" spans="1:5" x14ac:dyDescent="0.25">
      <c r="A45">
        <v>44</v>
      </c>
      <c r="B45" s="2">
        <v>42011</v>
      </c>
      <c r="C45">
        <v>1</v>
      </c>
      <c r="D45">
        <v>19</v>
      </c>
      <c r="E45">
        <v>2</v>
      </c>
    </row>
    <row r="46" spans="1:5" x14ac:dyDescent="0.25">
      <c r="A46">
        <v>45</v>
      </c>
      <c r="B46" s="2">
        <v>42011</v>
      </c>
      <c r="C46">
        <v>9</v>
      </c>
      <c r="D46">
        <v>23</v>
      </c>
      <c r="E46">
        <v>2</v>
      </c>
    </row>
    <row r="47" spans="1:5" x14ac:dyDescent="0.25">
      <c r="A47">
        <v>46</v>
      </c>
      <c r="B47" s="2">
        <v>42012</v>
      </c>
      <c r="C47">
        <v>6</v>
      </c>
      <c r="D47">
        <v>28</v>
      </c>
      <c r="E47">
        <v>2</v>
      </c>
    </row>
    <row r="48" spans="1:5" x14ac:dyDescent="0.25">
      <c r="A48">
        <v>47</v>
      </c>
      <c r="B48" s="2">
        <v>42012</v>
      </c>
      <c r="C48">
        <v>14</v>
      </c>
      <c r="D48">
        <v>47</v>
      </c>
      <c r="E48">
        <v>3</v>
      </c>
    </row>
    <row r="49" spans="1:5" x14ac:dyDescent="0.25">
      <c r="A49">
        <v>48</v>
      </c>
      <c r="B49" s="2">
        <v>42012</v>
      </c>
      <c r="C49">
        <v>18</v>
      </c>
      <c r="D49">
        <v>58</v>
      </c>
      <c r="E49">
        <v>1</v>
      </c>
    </row>
    <row r="50" spans="1:5" x14ac:dyDescent="0.25">
      <c r="A50">
        <v>49</v>
      </c>
      <c r="B50" s="2">
        <v>42012</v>
      </c>
      <c r="C50">
        <v>15</v>
      </c>
      <c r="D50">
        <v>13</v>
      </c>
      <c r="E50">
        <v>3</v>
      </c>
    </row>
    <row r="51" spans="1:5" x14ac:dyDescent="0.25">
      <c r="A51">
        <v>50</v>
      </c>
      <c r="B51" s="2">
        <v>42012</v>
      </c>
      <c r="C51">
        <v>19</v>
      </c>
      <c r="D51">
        <v>91</v>
      </c>
      <c r="E51">
        <v>2</v>
      </c>
    </row>
    <row r="52" spans="1:5" x14ac:dyDescent="0.25">
      <c r="A52">
        <v>51</v>
      </c>
      <c r="B52" s="2">
        <v>42012</v>
      </c>
      <c r="C52">
        <v>5</v>
      </c>
      <c r="D52">
        <v>67</v>
      </c>
      <c r="E52">
        <v>2</v>
      </c>
    </row>
    <row r="53" spans="1:5" x14ac:dyDescent="0.25">
      <c r="A53">
        <v>52</v>
      </c>
      <c r="B53" s="2">
        <v>42012</v>
      </c>
      <c r="C53">
        <v>10</v>
      </c>
      <c r="D53">
        <v>25</v>
      </c>
      <c r="E53">
        <v>3</v>
      </c>
    </row>
    <row r="54" spans="1:5" x14ac:dyDescent="0.25">
      <c r="A54">
        <v>53</v>
      </c>
      <c r="B54" s="2">
        <v>42013</v>
      </c>
      <c r="C54">
        <v>8</v>
      </c>
      <c r="D54">
        <v>51</v>
      </c>
      <c r="E54">
        <v>3</v>
      </c>
    </row>
    <row r="55" spans="1:5" x14ac:dyDescent="0.25">
      <c r="A55">
        <v>54</v>
      </c>
      <c r="B55" s="2">
        <v>42013</v>
      </c>
      <c r="C55">
        <v>5</v>
      </c>
      <c r="D55">
        <v>24</v>
      </c>
      <c r="E55">
        <v>2</v>
      </c>
    </row>
    <row r="56" spans="1:5" x14ac:dyDescent="0.25">
      <c r="A56">
        <v>55</v>
      </c>
      <c r="B56" s="2">
        <v>42013</v>
      </c>
      <c r="C56">
        <v>14</v>
      </c>
      <c r="D56">
        <v>8</v>
      </c>
      <c r="E56">
        <v>3</v>
      </c>
    </row>
    <row r="57" spans="1:5" x14ac:dyDescent="0.25">
      <c r="A57">
        <v>56</v>
      </c>
      <c r="B57" s="2">
        <v>42014</v>
      </c>
      <c r="C57">
        <v>16</v>
      </c>
      <c r="D57">
        <v>70</v>
      </c>
      <c r="E57">
        <v>3</v>
      </c>
    </row>
    <row r="58" spans="1:5" x14ac:dyDescent="0.25">
      <c r="A58">
        <v>57</v>
      </c>
      <c r="B58" s="2">
        <v>42014</v>
      </c>
      <c r="C58">
        <v>19</v>
      </c>
      <c r="D58">
        <v>41</v>
      </c>
      <c r="E58">
        <v>2</v>
      </c>
    </row>
    <row r="59" spans="1:5" x14ac:dyDescent="0.25">
      <c r="A59">
        <v>58</v>
      </c>
      <c r="B59" s="2">
        <v>42014</v>
      </c>
      <c r="C59">
        <v>19</v>
      </c>
      <c r="D59">
        <v>42</v>
      </c>
      <c r="E59">
        <v>1</v>
      </c>
    </row>
    <row r="60" spans="1:5" x14ac:dyDescent="0.25">
      <c r="A60">
        <v>59</v>
      </c>
      <c r="B60" s="2">
        <v>42014</v>
      </c>
      <c r="C60">
        <v>13</v>
      </c>
      <c r="D60">
        <v>93</v>
      </c>
      <c r="E60">
        <v>2</v>
      </c>
    </row>
    <row r="61" spans="1:5" x14ac:dyDescent="0.25">
      <c r="A61">
        <v>60</v>
      </c>
      <c r="B61" s="2">
        <v>42014</v>
      </c>
      <c r="C61">
        <v>13</v>
      </c>
      <c r="D61">
        <v>42</v>
      </c>
      <c r="E61">
        <v>2</v>
      </c>
    </row>
    <row r="62" spans="1:5" x14ac:dyDescent="0.25">
      <c r="A62">
        <v>61</v>
      </c>
      <c r="B62" s="2">
        <v>42014</v>
      </c>
      <c r="C62">
        <v>1</v>
      </c>
      <c r="D62">
        <v>18</v>
      </c>
      <c r="E62">
        <v>3</v>
      </c>
    </row>
    <row r="63" spans="1:5" x14ac:dyDescent="0.25">
      <c r="A63">
        <v>62</v>
      </c>
      <c r="B63" s="2">
        <v>42014</v>
      </c>
      <c r="C63">
        <v>2</v>
      </c>
      <c r="D63">
        <v>59</v>
      </c>
      <c r="E63">
        <v>1</v>
      </c>
    </row>
    <row r="64" spans="1:5" x14ac:dyDescent="0.25">
      <c r="A64">
        <v>63</v>
      </c>
      <c r="B64" s="2">
        <v>42014</v>
      </c>
      <c r="C64">
        <v>7</v>
      </c>
      <c r="D64">
        <v>19</v>
      </c>
      <c r="E64">
        <v>2</v>
      </c>
    </row>
    <row r="65" spans="1:5" x14ac:dyDescent="0.25">
      <c r="A65">
        <v>64</v>
      </c>
      <c r="B65" s="2">
        <v>42015</v>
      </c>
      <c r="C65">
        <v>1</v>
      </c>
      <c r="D65">
        <v>73</v>
      </c>
      <c r="E65">
        <v>2</v>
      </c>
    </row>
    <row r="66" spans="1:5" x14ac:dyDescent="0.25">
      <c r="A66">
        <v>65</v>
      </c>
      <c r="B66" s="2">
        <v>42015</v>
      </c>
      <c r="C66">
        <v>6</v>
      </c>
      <c r="D66">
        <v>83</v>
      </c>
      <c r="E66">
        <v>1</v>
      </c>
    </row>
    <row r="67" spans="1:5" x14ac:dyDescent="0.25">
      <c r="A67">
        <v>66</v>
      </c>
      <c r="B67" s="2">
        <v>42015</v>
      </c>
      <c r="C67">
        <v>3</v>
      </c>
      <c r="D67">
        <v>74</v>
      </c>
      <c r="E67">
        <v>1</v>
      </c>
    </row>
    <row r="68" spans="1:5" x14ac:dyDescent="0.25">
      <c r="A68">
        <v>67</v>
      </c>
      <c r="B68" s="2">
        <v>42015</v>
      </c>
      <c r="C68">
        <v>5</v>
      </c>
      <c r="D68">
        <v>70</v>
      </c>
      <c r="E68">
        <v>2</v>
      </c>
    </row>
    <row r="69" spans="1:5" x14ac:dyDescent="0.25">
      <c r="A69">
        <v>68</v>
      </c>
      <c r="B69" s="2">
        <v>42015</v>
      </c>
      <c r="C69">
        <v>6</v>
      </c>
      <c r="D69">
        <v>84</v>
      </c>
      <c r="E69">
        <v>3</v>
      </c>
    </row>
    <row r="70" spans="1:5" x14ac:dyDescent="0.25">
      <c r="A70">
        <v>69</v>
      </c>
      <c r="B70" s="2">
        <v>42015</v>
      </c>
      <c r="C70">
        <v>2</v>
      </c>
      <c r="D70">
        <v>48</v>
      </c>
      <c r="E70">
        <v>2</v>
      </c>
    </row>
    <row r="71" spans="1:5" x14ac:dyDescent="0.25">
      <c r="A71">
        <v>70</v>
      </c>
      <c r="B71" s="2">
        <v>42015</v>
      </c>
      <c r="C71">
        <v>14</v>
      </c>
      <c r="D71">
        <v>65</v>
      </c>
      <c r="E71">
        <v>1</v>
      </c>
    </row>
    <row r="72" spans="1:5" x14ac:dyDescent="0.25">
      <c r="A72">
        <v>71</v>
      </c>
      <c r="B72" s="2">
        <v>42016</v>
      </c>
      <c r="C72">
        <v>19</v>
      </c>
      <c r="D72">
        <v>30</v>
      </c>
      <c r="E72">
        <v>1</v>
      </c>
    </row>
    <row r="73" spans="1:5" x14ac:dyDescent="0.25">
      <c r="A73">
        <v>72</v>
      </c>
      <c r="B73" s="2">
        <v>42016</v>
      </c>
      <c r="C73">
        <v>10</v>
      </c>
      <c r="D73">
        <v>36</v>
      </c>
      <c r="E73">
        <v>1</v>
      </c>
    </row>
    <row r="74" spans="1:5" x14ac:dyDescent="0.25">
      <c r="A74">
        <v>73</v>
      </c>
      <c r="B74" s="2">
        <v>42016</v>
      </c>
      <c r="C74">
        <v>11</v>
      </c>
      <c r="D74">
        <v>25</v>
      </c>
      <c r="E74">
        <v>3</v>
      </c>
    </row>
    <row r="75" spans="1:5" x14ac:dyDescent="0.25">
      <c r="A75">
        <v>74</v>
      </c>
      <c r="B75" s="2">
        <v>42016</v>
      </c>
      <c r="C75">
        <v>17</v>
      </c>
      <c r="D75">
        <v>16</v>
      </c>
      <c r="E75">
        <v>3</v>
      </c>
    </row>
    <row r="76" spans="1:5" x14ac:dyDescent="0.25">
      <c r="A76">
        <v>75</v>
      </c>
      <c r="B76" s="2">
        <v>42016</v>
      </c>
      <c r="C76">
        <v>3</v>
      </c>
      <c r="D76">
        <v>27</v>
      </c>
      <c r="E76">
        <v>2</v>
      </c>
    </row>
    <row r="77" spans="1:5" x14ac:dyDescent="0.25">
      <c r="A77">
        <v>76</v>
      </c>
      <c r="B77" s="2">
        <v>42016</v>
      </c>
      <c r="C77">
        <v>2</v>
      </c>
      <c r="D77">
        <v>44</v>
      </c>
      <c r="E77">
        <v>1</v>
      </c>
    </row>
    <row r="78" spans="1:5" x14ac:dyDescent="0.25">
      <c r="A78">
        <v>77</v>
      </c>
      <c r="B78" s="2">
        <v>42017</v>
      </c>
      <c r="C78">
        <v>18</v>
      </c>
      <c r="D78">
        <v>44</v>
      </c>
      <c r="E78">
        <v>3</v>
      </c>
    </row>
    <row r="79" spans="1:5" x14ac:dyDescent="0.25">
      <c r="A79">
        <v>78</v>
      </c>
      <c r="B79" s="2">
        <v>42017</v>
      </c>
      <c r="C79">
        <v>14</v>
      </c>
      <c r="D79">
        <v>72</v>
      </c>
      <c r="E79">
        <v>1</v>
      </c>
    </row>
    <row r="80" spans="1:5" x14ac:dyDescent="0.25">
      <c r="A80">
        <v>79</v>
      </c>
      <c r="B80" s="2">
        <v>42017</v>
      </c>
      <c r="C80">
        <v>16</v>
      </c>
      <c r="D80">
        <v>39</v>
      </c>
      <c r="E80">
        <v>3</v>
      </c>
    </row>
    <row r="81" spans="1:5" x14ac:dyDescent="0.25">
      <c r="A81">
        <v>80</v>
      </c>
      <c r="B81" s="2">
        <v>42017</v>
      </c>
      <c r="C81">
        <v>8</v>
      </c>
      <c r="D81">
        <v>85</v>
      </c>
      <c r="E81">
        <v>1</v>
      </c>
    </row>
    <row r="82" spans="1:5" x14ac:dyDescent="0.25">
      <c r="A82">
        <v>81</v>
      </c>
      <c r="B82" s="2">
        <v>42017</v>
      </c>
      <c r="C82">
        <v>2</v>
      </c>
      <c r="D82">
        <v>75</v>
      </c>
      <c r="E82">
        <v>2</v>
      </c>
    </row>
    <row r="83" spans="1:5" x14ac:dyDescent="0.25">
      <c r="A83">
        <v>82</v>
      </c>
      <c r="B83" s="2">
        <v>42018</v>
      </c>
      <c r="C83">
        <v>7</v>
      </c>
      <c r="D83">
        <v>60</v>
      </c>
      <c r="E83">
        <v>1</v>
      </c>
    </row>
    <row r="84" spans="1:5" x14ac:dyDescent="0.25">
      <c r="A84">
        <v>83</v>
      </c>
      <c r="B84" s="2">
        <v>42018</v>
      </c>
      <c r="C84">
        <v>20</v>
      </c>
      <c r="D84">
        <v>53</v>
      </c>
      <c r="E84">
        <v>1</v>
      </c>
    </row>
    <row r="85" spans="1:5" x14ac:dyDescent="0.25">
      <c r="A85">
        <v>84</v>
      </c>
      <c r="B85" s="2">
        <v>42018</v>
      </c>
      <c r="C85">
        <v>11</v>
      </c>
      <c r="D85">
        <v>67</v>
      </c>
      <c r="E85">
        <v>2</v>
      </c>
    </row>
    <row r="86" spans="1:5" x14ac:dyDescent="0.25">
      <c r="A86">
        <v>85</v>
      </c>
      <c r="B86" s="2">
        <v>42018</v>
      </c>
      <c r="C86">
        <v>20</v>
      </c>
      <c r="D86">
        <v>65</v>
      </c>
      <c r="E86">
        <v>1</v>
      </c>
    </row>
    <row r="87" spans="1:5" x14ac:dyDescent="0.25">
      <c r="A87">
        <v>86</v>
      </c>
      <c r="B87" s="2">
        <v>42018</v>
      </c>
      <c r="C87">
        <v>6</v>
      </c>
      <c r="D87">
        <v>94</v>
      </c>
      <c r="E87">
        <v>1</v>
      </c>
    </row>
    <row r="88" spans="1:5" x14ac:dyDescent="0.25">
      <c r="A88">
        <v>87</v>
      </c>
      <c r="B88" s="2">
        <v>42018</v>
      </c>
      <c r="C88">
        <v>14</v>
      </c>
      <c r="D88">
        <v>44</v>
      </c>
      <c r="E88">
        <v>3</v>
      </c>
    </row>
    <row r="89" spans="1:5" x14ac:dyDescent="0.25">
      <c r="A89">
        <v>88</v>
      </c>
      <c r="B89" s="2">
        <v>42018</v>
      </c>
      <c r="C89">
        <v>6</v>
      </c>
      <c r="D89">
        <v>58</v>
      </c>
      <c r="E89">
        <v>1</v>
      </c>
    </row>
    <row r="90" spans="1:5" x14ac:dyDescent="0.25">
      <c r="A90">
        <v>89</v>
      </c>
      <c r="B90" s="2">
        <v>42018</v>
      </c>
      <c r="C90">
        <v>9</v>
      </c>
      <c r="D90">
        <v>59</v>
      </c>
      <c r="E90">
        <v>3</v>
      </c>
    </row>
    <row r="91" spans="1:5" x14ac:dyDescent="0.25">
      <c r="A91">
        <v>90</v>
      </c>
      <c r="B91" s="2">
        <v>42019</v>
      </c>
      <c r="C91">
        <v>13</v>
      </c>
      <c r="D91">
        <v>84</v>
      </c>
      <c r="E91">
        <v>1</v>
      </c>
    </row>
    <row r="92" spans="1:5" x14ac:dyDescent="0.25">
      <c r="A92">
        <v>91</v>
      </c>
      <c r="B92" s="2">
        <v>42019</v>
      </c>
      <c r="C92">
        <v>16</v>
      </c>
      <c r="D92">
        <v>16</v>
      </c>
      <c r="E92">
        <v>3</v>
      </c>
    </row>
    <row r="93" spans="1:5" x14ac:dyDescent="0.25">
      <c r="A93">
        <v>92</v>
      </c>
      <c r="B93" s="2">
        <v>42019</v>
      </c>
      <c r="C93">
        <v>2</v>
      </c>
      <c r="D93">
        <v>58</v>
      </c>
      <c r="E93">
        <v>3</v>
      </c>
    </row>
    <row r="94" spans="1:5" x14ac:dyDescent="0.25">
      <c r="A94">
        <v>93</v>
      </c>
      <c r="B94" s="2">
        <v>42019</v>
      </c>
      <c r="C94">
        <v>4</v>
      </c>
      <c r="D94">
        <v>73</v>
      </c>
      <c r="E94">
        <v>1</v>
      </c>
    </row>
    <row r="95" spans="1:5" x14ac:dyDescent="0.25">
      <c r="A95">
        <v>94</v>
      </c>
      <c r="B95" s="2">
        <v>42019</v>
      </c>
      <c r="C95">
        <v>19</v>
      </c>
      <c r="D95">
        <v>59</v>
      </c>
      <c r="E95">
        <v>2</v>
      </c>
    </row>
    <row r="96" spans="1:5" x14ac:dyDescent="0.25">
      <c r="A96">
        <v>95</v>
      </c>
      <c r="B96" s="2">
        <v>42019</v>
      </c>
      <c r="C96">
        <v>12</v>
      </c>
      <c r="D96">
        <v>84</v>
      </c>
      <c r="E96">
        <v>3</v>
      </c>
    </row>
    <row r="97" spans="1:5" x14ac:dyDescent="0.25">
      <c r="A97">
        <v>96</v>
      </c>
      <c r="B97" s="2">
        <v>42020</v>
      </c>
      <c r="C97">
        <v>3</v>
      </c>
      <c r="D97">
        <v>92</v>
      </c>
      <c r="E97">
        <v>3</v>
      </c>
    </row>
    <row r="98" spans="1:5" x14ac:dyDescent="0.25">
      <c r="A98">
        <v>97</v>
      </c>
      <c r="B98" s="2">
        <v>42020</v>
      </c>
      <c r="C98">
        <v>12</v>
      </c>
      <c r="D98">
        <v>34</v>
      </c>
      <c r="E98">
        <v>2</v>
      </c>
    </row>
    <row r="99" spans="1:5" x14ac:dyDescent="0.25">
      <c r="A99">
        <v>98</v>
      </c>
      <c r="B99" s="2">
        <v>42020</v>
      </c>
      <c r="C99">
        <v>12</v>
      </c>
      <c r="D99">
        <v>34</v>
      </c>
      <c r="E99">
        <v>3</v>
      </c>
    </row>
    <row r="100" spans="1:5" x14ac:dyDescent="0.25">
      <c r="A100">
        <v>99</v>
      </c>
      <c r="B100" s="2">
        <v>42020</v>
      </c>
      <c r="C100">
        <v>1</v>
      </c>
      <c r="D100">
        <v>64</v>
      </c>
      <c r="E100">
        <v>2</v>
      </c>
    </row>
    <row r="101" spans="1:5" x14ac:dyDescent="0.25">
      <c r="A101">
        <v>100</v>
      </c>
      <c r="B101" s="2">
        <v>42020</v>
      </c>
      <c r="C101">
        <v>10</v>
      </c>
      <c r="D101">
        <v>24</v>
      </c>
      <c r="E101">
        <v>1</v>
      </c>
    </row>
    <row r="102" spans="1:5" x14ac:dyDescent="0.25">
      <c r="A102">
        <v>101</v>
      </c>
      <c r="B102" s="2">
        <v>42020</v>
      </c>
      <c r="C102">
        <v>12</v>
      </c>
      <c r="D102">
        <v>31</v>
      </c>
      <c r="E102">
        <v>3</v>
      </c>
    </row>
    <row r="103" spans="1:5" x14ac:dyDescent="0.25">
      <c r="A103">
        <v>102</v>
      </c>
      <c r="B103" s="2">
        <v>42020</v>
      </c>
      <c r="C103">
        <v>8</v>
      </c>
      <c r="D103">
        <v>73</v>
      </c>
      <c r="E103">
        <v>1</v>
      </c>
    </row>
    <row r="104" spans="1:5" x14ac:dyDescent="0.25">
      <c r="A104">
        <v>103</v>
      </c>
      <c r="B104" s="2">
        <v>42021</v>
      </c>
      <c r="C104">
        <v>19</v>
      </c>
      <c r="D104">
        <v>78</v>
      </c>
      <c r="E104">
        <v>1</v>
      </c>
    </row>
    <row r="105" spans="1:5" x14ac:dyDescent="0.25">
      <c r="A105">
        <v>104</v>
      </c>
      <c r="B105" s="2">
        <v>42021</v>
      </c>
      <c r="C105">
        <v>11</v>
      </c>
      <c r="D105">
        <v>16</v>
      </c>
      <c r="E105">
        <v>3</v>
      </c>
    </row>
    <row r="106" spans="1:5" x14ac:dyDescent="0.25">
      <c r="A106">
        <v>105</v>
      </c>
      <c r="B106" s="2">
        <v>42021</v>
      </c>
      <c r="C106">
        <v>4</v>
      </c>
      <c r="D106">
        <v>50</v>
      </c>
      <c r="E106">
        <v>2</v>
      </c>
    </row>
    <row r="107" spans="1:5" x14ac:dyDescent="0.25">
      <c r="A107">
        <v>106</v>
      </c>
      <c r="B107" s="2">
        <v>42021</v>
      </c>
      <c r="C107">
        <v>14</v>
      </c>
      <c r="D107">
        <v>85</v>
      </c>
      <c r="E107">
        <v>2</v>
      </c>
    </row>
    <row r="108" spans="1:5" x14ac:dyDescent="0.25">
      <c r="A108">
        <v>107</v>
      </c>
      <c r="B108" s="2">
        <v>42021</v>
      </c>
      <c r="C108">
        <v>16</v>
      </c>
      <c r="D108">
        <v>56</v>
      </c>
      <c r="E108">
        <v>2</v>
      </c>
    </row>
    <row r="109" spans="1:5" x14ac:dyDescent="0.25">
      <c r="A109">
        <v>108</v>
      </c>
      <c r="B109" s="2">
        <v>42022</v>
      </c>
      <c r="C109">
        <v>4</v>
      </c>
      <c r="D109">
        <v>25</v>
      </c>
      <c r="E109">
        <v>1</v>
      </c>
    </row>
    <row r="110" spans="1:5" x14ac:dyDescent="0.25">
      <c r="A110">
        <v>109</v>
      </c>
      <c r="B110" s="2">
        <v>42022</v>
      </c>
      <c r="C110">
        <v>13</v>
      </c>
      <c r="D110">
        <v>90</v>
      </c>
      <c r="E110">
        <v>2</v>
      </c>
    </row>
    <row r="111" spans="1:5" x14ac:dyDescent="0.25">
      <c r="A111">
        <v>110</v>
      </c>
      <c r="B111" s="2">
        <v>42022</v>
      </c>
      <c r="C111">
        <v>3</v>
      </c>
      <c r="D111">
        <v>72</v>
      </c>
      <c r="E111">
        <v>2</v>
      </c>
    </row>
    <row r="112" spans="1:5" x14ac:dyDescent="0.25">
      <c r="A112">
        <v>111</v>
      </c>
      <c r="B112" s="2">
        <v>42022</v>
      </c>
      <c r="C112">
        <v>3</v>
      </c>
      <c r="D112">
        <v>39</v>
      </c>
      <c r="E112">
        <v>2</v>
      </c>
    </row>
    <row r="113" spans="1:5" x14ac:dyDescent="0.25">
      <c r="A113">
        <v>112</v>
      </c>
      <c r="B113" s="2">
        <v>42022</v>
      </c>
      <c r="C113">
        <v>15</v>
      </c>
      <c r="D113">
        <v>10</v>
      </c>
      <c r="E113">
        <v>1</v>
      </c>
    </row>
    <row r="114" spans="1:5" x14ac:dyDescent="0.25">
      <c r="A114">
        <v>113</v>
      </c>
      <c r="B114" s="2">
        <v>42022</v>
      </c>
      <c r="C114">
        <v>15</v>
      </c>
      <c r="D114">
        <v>15</v>
      </c>
      <c r="E114">
        <v>3</v>
      </c>
    </row>
    <row r="115" spans="1:5" x14ac:dyDescent="0.25">
      <c r="A115">
        <v>114</v>
      </c>
      <c r="B115" s="2">
        <v>42022</v>
      </c>
      <c r="C115">
        <v>3</v>
      </c>
      <c r="D115">
        <v>75</v>
      </c>
      <c r="E115">
        <v>1</v>
      </c>
    </row>
    <row r="116" spans="1:5" x14ac:dyDescent="0.25">
      <c r="A116">
        <v>115</v>
      </c>
      <c r="B116" s="2">
        <v>42023</v>
      </c>
      <c r="C116">
        <v>10</v>
      </c>
      <c r="D116">
        <v>4</v>
      </c>
      <c r="E116">
        <v>2</v>
      </c>
    </row>
    <row r="117" spans="1:5" x14ac:dyDescent="0.25">
      <c r="A117">
        <v>116</v>
      </c>
      <c r="B117" s="2">
        <v>42023</v>
      </c>
      <c r="C117">
        <v>8</v>
      </c>
      <c r="D117">
        <v>47</v>
      </c>
      <c r="E117">
        <v>2</v>
      </c>
    </row>
    <row r="118" spans="1:5" x14ac:dyDescent="0.25">
      <c r="A118">
        <v>117</v>
      </c>
      <c r="B118" s="2">
        <v>42023</v>
      </c>
      <c r="C118">
        <v>15</v>
      </c>
      <c r="D118">
        <v>34</v>
      </c>
      <c r="E118">
        <v>3</v>
      </c>
    </row>
    <row r="119" spans="1:5" x14ac:dyDescent="0.25">
      <c r="A119">
        <v>118</v>
      </c>
      <c r="B119" s="2">
        <v>42024</v>
      </c>
      <c r="C119">
        <v>13</v>
      </c>
      <c r="D119">
        <v>10</v>
      </c>
      <c r="E119">
        <v>2</v>
      </c>
    </row>
    <row r="120" spans="1:5" x14ac:dyDescent="0.25">
      <c r="A120">
        <v>119</v>
      </c>
      <c r="B120" s="2">
        <v>42024</v>
      </c>
      <c r="C120">
        <v>17</v>
      </c>
      <c r="D120">
        <v>79</v>
      </c>
      <c r="E120">
        <v>2</v>
      </c>
    </row>
    <row r="121" spans="1:5" x14ac:dyDescent="0.25">
      <c r="A121">
        <v>120</v>
      </c>
      <c r="B121" s="2">
        <v>42024</v>
      </c>
      <c r="C121">
        <v>19</v>
      </c>
      <c r="D121">
        <v>72</v>
      </c>
      <c r="E121">
        <v>3</v>
      </c>
    </row>
    <row r="122" spans="1:5" x14ac:dyDescent="0.25">
      <c r="A122">
        <v>121</v>
      </c>
      <c r="B122" s="2">
        <v>42024</v>
      </c>
      <c r="C122">
        <v>5</v>
      </c>
      <c r="D122">
        <v>5</v>
      </c>
      <c r="E122">
        <v>2</v>
      </c>
    </row>
    <row r="123" spans="1:5" x14ac:dyDescent="0.25">
      <c r="A123">
        <v>122</v>
      </c>
      <c r="B123" s="2">
        <v>42024</v>
      </c>
      <c r="C123">
        <v>13</v>
      </c>
      <c r="D123">
        <v>7</v>
      </c>
      <c r="E123">
        <v>3</v>
      </c>
    </row>
    <row r="124" spans="1:5" x14ac:dyDescent="0.25">
      <c r="A124">
        <v>123</v>
      </c>
      <c r="B124" s="2">
        <v>42025</v>
      </c>
      <c r="C124">
        <v>20</v>
      </c>
      <c r="D124">
        <v>22</v>
      </c>
      <c r="E124">
        <v>1</v>
      </c>
    </row>
    <row r="125" spans="1:5" x14ac:dyDescent="0.25">
      <c r="A125">
        <v>124</v>
      </c>
      <c r="B125" s="2">
        <v>42025</v>
      </c>
      <c r="C125">
        <v>10</v>
      </c>
      <c r="D125">
        <v>2</v>
      </c>
      <c r="E125">
        <v>2</v>
      </c>
    </row>
    <row r="126" spans="1:5" x14ac:dyDescent="0.25">
      <c r="A126">
        <v>125</v>
      </c>
      <c r="B126" s="2">
        <v>42025</v>
      </c>
      <c r="C126">
        <v>11</v>
      </c>
      <c r="D126">
        <v>3</v>
      </c>
      <c r="E126">
        <v>3</v>
      </c>
    </row>
    <row r="127" spans="1:5" x14ac:dyDescent="0.25">
      <c r="A127">
        <v>126</v>
      </c>
      <c r="B127" s="2">
        <v>42025</v>
      </c>
      <c r="C127">
        <v>16</v>
      </c>
      <c r="D127">
        <v>45</v>
      </c>
      <c r="E127">
        <v>3</v>
      </c>
    </row>
    <row r="128" spans="1:5" x14ac:dyDescent="0.25">
      <c r="A128">
        <v>127</v>
      </c>
      <c r="B128" s="2">
        <v>42025</v>
      </c>
      <c r="C128">
        <v>18</v>
      </c>
      <c r="D128">
        <v>91</v>
      </c>
      <c r="E128">
        <v>1</v>
      </c>
    </row>
    <row r="129" spans="1:5" x14ac:dyDescent="0.25">
      <c r="A129">
        <v>128</v>
      </c>
      <c r="B129" s="2">
        <v>42025</v>
      </c>
      <c r="C129">
        <v>11</v>
      </c>
      <c r="D129">
        <v>41</v>
      </c>
      <c r="E129">
        <v>2</v>
      </c>
    </row>
    <row r="130" spans="1:5" x14ac:dyDescent="0.25">
      <c r="A130">
        <v>129</v>
      </c>
      <c r="B130" s="2">
        <v>42026</v>
      </c>
      <c r="C130">
        <v>2</v>
      </c>
      <c r="D130">
        <v>39</v>
      </c>
      <c r="E130">
        <v>1</v>
      </c>
    </row>
    <row r="131" spans="1:5" x14ac:dyDescent="0.25">
      <c r="A131">
        <v>130</v>
      </c>
      <c r="B131" s="2">
        <v>42026</v>
      </c>
      <c r="C131">
        <v>1</v>
      </c>
      <c r="D131">
        <v>56</v>
      </c>
      <c r="E131">
        <v>3</v>
      </c>
    </row>
    <row r="132" spans="1:5" x14ac:dyDescent="0.25">
      <c r="A132">
        <v>131</v>
      </c>
      <c r="B132" s="2">
        <v>42026</v>
      </c>
      <c r="C132">
        <v>4</v>
      </c>
      <c r="D132">
        <v>59</v>
      </c>
      <c r="E132">
        <v>3</v>
      </c>
    </row>
    <row r="133" spans="1:5" x14ac:dyDescent="0.25">
      <c r="A133">
        <v>132</v>
      </c>
      <c r="B133" s="2">
        <v>42026</v>
      </c>
      <c r="C133">
        <v>11</v>
      </c>
      <c r="D133">
        <v>67</v>
      </c>
      <c r="E133">
        <v>3</v>
      </c>
    </row>
    <row r="134" spans="1:5" x14ac:dyDescent="0.25">
      <c r="A134">
        <v>133</v>
      </c>
      <c r="B134" s="2">
        <v>42026</v>
      </c>
      <c r="C134">
        <v>9</v>
      </c>
      <c r="D134">
        <v>29</v>
      </c>
      <c r="E134">
        <v>3</v>
      </c>
    </row>
    <row r="135" spans="1:5" x14ac:dyDescent="0.25">
      <c r="A135">
        <v>134</v>
      </c>
      <c r="B135" s="2">
        <v>42026</v>
      </c>
      <c r="C135">
        <v>6</v>
      </c>
      <c r="D135">
        <v>37</v>
      </c>
      <c r="E135">
        <v>2</v>
      </c>
    </row>
    <row r="136" spans="1:5" x14ac:dyDescent="0.25">
      <c r="A136">
        <v>135</v>
      </c>
      <c r="B136" s="2">
        <v>42026</v>
      </c>
      <c r="C136">
        <v>4</v>
      </c>
      <c r="D136">
        <v>38</v>
      </c>
      <c r="E136">
        <v>1</v>
      </c>
    </row>
    <row r="137" spans="1:5" x14ac:dyDescent="0.25">
      <c r="A137">
        <v>136</v>
      </c>
      <c r="B137" s="2">
        <v>42026</v>
      </c>
      <c r="C137">
        <v>15</v>
      </c>
      <c r="D137">
        <v>36</v>
      </c>
      <c r="E137">
        <v>3</v>
      </c>
    </row>
    <row r="138" spans="1:5" x14ac:dyDescent="0.25">
      <c r="A138">
        <v>137</v>
      </c>
      <c r="B138" s="2">
        <v>42026</v>
      </c>
      <c r="C138">
        <v>15</v>
      </c>
      <c r="D138">
        <v>66</v>
      </c>
      <c r="E138">
        <v>1</v>
      </c>
    </row>
    <row r="139" spans="1:5" x14ac:dyDescent="0.25">
      <c r="A139">
        <v>138</v>
      </c>
      <c r="B139" s="2">
        <v>42026</v>
      </c>
      <c r="C139">
        <v>8</v>
      </c>
      <c r="D139">
        <v>61</v>
      </c>
      <c r="E139">
        <v>2</v>
      </c>
    </row>
    <row r="140" spans="1:5" x14ac:dyDescent="0.25">
      <c r="A140">
        <v>139</v>
      </c>
      <c r="B140" s="2">
        <v>42027</v>
      </c>
      <c r="C140">
        <v>8</v>
      </c>
      <c r="D140">
        <v>2</v>
      </c>
      <c r="E140">
        <v>3</v>
      </c>
    </row>
    <row r="141" spans="1:5" x14ac:dyDescent="0.25">
      <c r="A141">
        <v>140</v>
      </c>
      <c r="B141" s="2">
        <v>42027</v>
      </c>
      <c r="C141">
        <v>17</v>
      </c>
      <c r="D141">
        <v>78</v>
      </c>
      <c r="E141">
        <v>1</v>
      </c>
    </row>
    <row r="142" spans="1:5" x14ac:dyDescent="0.25">
      <c r="A142">
        <v>141</v>
      </c>
      <c r="B142" s="2">
        <v>42027</v>
      </c>
      <c r="C142">
        <v>11</v>
      </c>
      <c r="D142">
        <v>14</v>
      </c>
      <c r="E142">
        <v>3</v>
      </c>
    </row>
    <row r="143" spans="1:5" x14ac:dyDescent="0.25">
      <c r="A143">
        <v>142</v>
      </c>
      <c r="B143" s="2">
        <v>42027</v>
      </c>
      <c r="C143">
        <v>17</v>
      </c>
      <c r="D143">
        <v>88</v>
      </c>
      <c r="E143">
        <v>1</v>
      </c>
    </row>
    <row r="144" spans="1:5" x14ac:dyDescent="0.25">
      <c r="A144">
        <v>143</v>
      </c>
      <c r="B144" s="2">
        <v>42027</v>
      </c>
      <c r="C144">
        <v>14</v>
      </c>
      <c r="D144">
        <v>16</v>
      </c>
      <c r="E144">
        <v>1</v>
      </c>
    </row>
    <row r="145" spans="1:5" x14ac:dyDescent="0.25">
      <c r="A145">
        <v>144</v>
      </c>
      <c r="B145" s="2">
        <v>42027</v>
      </c>
      <c r="C145">
        <v>9</v>
      </c>
      <c r="D145">
        <v>49</v>
      </c>
      <c r="E145">
        <v>3</v>
      </c>
    </row>
    <row r="146" spans="1:5" x14ac:dyDescent="0.25">
      <c r="A146">
        <v>145</v>
      </c>
      <c r="B146" s="2">
        <v>42027</v>
      </c>
      <c r="C146">
        <v>5</v>
      </c>
      <c r="D146">
        <v>69</v>
      </c>
      <c r="E146">
        <v>3</v>
      </c>
    </row>
    <row r="147" spans="1:5" x14ac:dyDescent="0.25">
      <c r="A147">
        <v>146</v>
      </c>
      <c r="B147" s="2">
        <v>42027</v>
      </c>
      <c r="C147">
        <v>17</v>
      </c>
      <c r="D147">
        <v>16</v>
      </c>
      <c r="E147">
        <v>1</v>
      </c>
    </row>
    <row r="148" spans="1:5" x14ac:dyDescent="0.25">
      <c r="A148">
        <v>147</v>
      </c>
      <c r="B148" s="2">
        <v>42027</v>
      </c>
      <c r="C148">
        <v>8</v>
      </c>
      <c r="D148">
        <v>68</v>
      </c>
      <c r="E148">
        <v>3</v>
      </c>
    </row>
    <row r="149" spans="1:5" x14ac:dyDescent="0.25">
      <c r="A149">
        <v>148</v>
      </c>
      <c r="B149" s="2">
        <v>42027</v>
      </c>
      <c r="C149">
        <v>3</v>
      </c>
      <c r="D149">
        <v>69</v>
      </c>
      <c r="E149">
        <v>2</v>
      </c>
    </row>
    <row r="150" spans="1:5" x14ac:dyDescent="0.25">
      <c r="A150">
        <v>149</v>
      </c>
      <c r="B150" s="2">
        <v>42027</v>
      </c>
      <c r="C150">
        <v>8</v>
      </c>
      <c r="D150">
        <v>73</v>
      </c>
      <c r="E150">
        <v>1</v>
      </c>
    </row>
    <row r="151" spans="1:5" x14ac:dyDescent="0.25">
      <c r="A151">
        <v>150</v>
      </c>
      <c r="B151" s="2">
        <v>42028</v>
      </c>
      <c r="C151">
        <v>2</v>
      </c>
      <c r="D151">
        <v>45</v>
      </c>
      <c r="E151">
        <v>3</v>
      </c>
    </row>
    <row r="152" spans="1:5" x14ac:dyDescent="0.25">
      <c r="A152">
        <v>151</v>
      </c>
      <c r="B152" s="2">
        <v>42028</v>
      </c>
      <c r="C152">
        <v>18</v>
      </c>
      <c r="D152">
        <v>77</v>
      </c>
      <c r="E152">
        <v>2</v>
      </c>
    </row>
    <row r="153" spans="1:5" x14ac:dyDescent="0.25">
      <c r="A153">
        <v>152</v>
      </c>
      <c r="B153" s="2">
        <v>42028</v>
      </c>
      <c r="C153">
        <v>10</v>
      </c>
      <c r="D153">
        <v>93</v>
      </c>
      <c r="E153">
        <v>2</v>
      </c>
    </row>
    <row r="154" spans="1:5" x14ac:dyDescent="0.25">
      <c r="A154">
        <v>153</v>
      </c>
      <c r="B154" s="2">
        <v>42028</v>
      </c>
      <c r="C154">
        <v>17</v>
      </c>
      <c r="D154">
        <v>50</v>
      </c>
      <c r="E154">
        <v>3</v>
      </c>
    </row>
    <row r="155" spans="1:5" x14ac:dyDescent="0.25">
      <c r="A155">
        <v>154</v>
      </c>
      <c r="B155" s="2">
        <v>42028</v>
      </c>
      <c r="C155">
        <v>20</v>
      </c>
      <c r="D155">
        <v>14</v>
      </c>
      <c r="E155">
        <v>1</v>
      </c>
    </row>
    <row r="156" spans="1:5" x14ac:dyDescent="0.25">
      <c r="A156">
        <v>155</v>
      </c>
      <c r="B156" s="2">
        <v>42028</v>
      </c>
      <c r="C156">
        <v>1</v>
      </c>
      <c r="D156">
        <v>52</v>
      </c>
      <c r="E156">
        <v>3</v>
      </c>
    </row>
    <row r="157" spans="1:5" x14ac:dyDescent="0.25">
      <c r="A157">
        <v>156</v>
      </c>
      <c r="B157" s="2">
        <v>42028</v>
      </c>
      <c r="C157">
        <v>19</v>
      </c>
      <c r="D157">
        <v>6</v>
      </c>
      <c r="E157">
        <v>3</v>
      </c>
    </row>
    <row r="158" spans="1:5" x14ac:dyDescent="0.25">
      <c r="A158">
        <v>157</v>
      </c>
      <c r="B158" s="2">
        <v>42028</v>
      </c>
      <c r="C158">
        <v>9</v>
      </c>
      <c r="D158">
        <v>56</v>
      </c>
      <c r="E158">
        <v>2</v>
      </c>
    </row>
    <row r="159" spans="1:5" x14ac:dyDescent="0.25">
      <c r="A159">
        <v>158</v>
      </c>
      <c r="B159" s="2">
        <v>42028</v>
      </c>
      <c r="C159">
        <v>14</v>
      </c>
      <c r="D159">
        <v>37</v>
      </c>
      <c r="E159">
        <v>3</v>
      </c>
    </row>
    <row r="160" spans="1:5" x14ac:dyDescent="0.25">
      <c r="A160">
        <v>159</v>
      </c>
      <c r="B160" s="2">
        <v>42029</v>
      </c>
      <c r="C160">
        <v>9</v>
      </c>
      <c r="D160">
        <v>90</v>
      </c>
      <c r="E160">
        <v>3</v>
      </c>
    </row>
    <row r="161" spans="1:5" x14ac:dyDescent="0.25">
      <c r="A161">
        <v>160</v>
      </c>
      <c r="B161" s="2">
        <v>42029</v>
      </c>
      <c r="C161">
        <v>4</v>
      </c>
      <c r="D161">
        <v>65</v>
      </c>
      <c r="E161">
        <v>1</v>
      </c>
    </row>
    <row r="162" spans="1:5" x14ac:dyDescent="0.25">
      <c r="A162">
        <v>161</v>
      </c>
      <c r="B162" s="2">
        <v>42029</v>
      </c>
      <c r="C162">
        <v>18</v>
      </c>
      <c r="D162">
        <v>58</v>
      </c>
      <c r="E162">
        <v>2</v>
      </c>
    </row>
    <row r="163" spans="1:5" x14ac:dyDescent="0.25">
      <c r="A163">
        <v>162</v>
      </c>
      <c r="B163" s="2">
        <v>42029</v>
      </c>
      <c r="C163">
        <v>9</v>
      </c>
      <c r="D163">
        <v>24</v>
      </c>
      <c r="E163">
        <v>2</v>
      </c>
    </row>
    <row r="164" spans="1:5" x14ac:dyDescent="0.25">
      <c r="A164">
        <v>163</v>
      </c>
      <c r="B164" s="2">
        <v>42029</v>
      </c>
      <c r="C164">
        <v>17</v>
      </c>
      <c r="D164">
        <v>41</v>
      </c>
      <c r="E164">
        <v>2</v>
      </c>
    </row>
    <row r="165" spans="1:5" x14ac:dyDescent="0.25">
      <c r="A165">
        <v>164</v>
      </c>
      <c r="B165" s="2">
        <v>42029</v>
      </c>
      <c r="C165">
        <v>13</v>
      </c>
      <c r="D165">
        <v>50</v>
      </c>
      <c r="E165">
        <v>2</v>
      </c>
    </row>
    <row r="166" spans="1:5" x14ac:dyDescent="0.25">
      <c r="A166">
        <v>165</v>
      </c>
      <c r="B166" s="2">
        <v>42029</v>
      </c>
      <c r="C166">
        <v>4</v>
      </c>
      <c r="D166">
        <v>93</v>
      </c>
      <c r="E166">
        <v>3</v>
      </c>
    </row>
    <row r="167" spans="1:5" x14ac:dyDescent="0.25">
      <c r="A167">
        <v>166</v>
      </c>
      <c r="B167" s="2">
        <v>42029</v>
      </c>
      <c r="C167">
        <v>16</v>
      </c>
      <c r="D167">
        <v>82</v>
      </c>
      <c r="E167">
        <v>3</v>
      </c>
    </row>
    <row r="168" spans="1:5" x14ac:dyDescent="0.25">
      <c r="A168">
        <v>167</v>
      </c>
      <c r="B168" s="2">
        <v>42029</v>
      </c>
      <c r="C168">
        <v>8</v>
      </c>
      <c r="D168">
        <v>13</v>
      </c>
      <c r="E168">
        <v>3</v>
      </c>
    </row>
    <row r="169" spans="1:5" x14ac:dyDescent="0.25">
      <c r="A169">
        <v>168</v>
      </c>
      <c r="B169" s="2">
        <v>42030</v>
      </c>
      <c r="C169">
        <v>13</v>
      </c>
      <c r="D169">
        <v>42</v>
      </c>
      <c r="E169">
        <v>1</v>
      </c>
    </row>
    <row r="170" spans="1:5" x14ac:dyDescent="0.25">
      <c r="A170">
        <v>169</v>
      </c>
      <c r="B170" s="2">
        <v>42030</v>
      </c>
      <c r="C170">
        <v>8</v>
      </c>
      <c r="D170">
        <v>90</v>
      </c>
      <c r="E170">
        <v>2</v>
      </c>
    </row>
    <row r="171" spans="1:5" x14ac:dyDescent="0.25">
      <c r="A171">
        <v>170</v>
      </c>
      <c r="B171" s="2">
        <v>42030</v>
      </c>
      <c r="C171">
        <v>12</v>
      </c>
      <c r="D171">
        <v>14</v>
      </c>
      <c r="E171">
        <v>1</v>
      </c>
    </row>
    <row r="172" spans="1:5" x14ac:dyDescent="0.25">
      <c r="A172">
        <v>171</v>
      </c>
      <c r="B172" s="2">
        <v>42030</v>
      </c>
      <c r="C172">
        <v>7</v>
      </c>
      <c r="D172">
        <v>9</v>
      </c>
      <c r="E172">
        <v>1</v>
      </c>
    </row>
    <row r="173" spans="1:5" x14ac:dyDescent="0.25">
      <c r="A173">
        <v>172</v>
      </c>
      <c r="B173" s="2">
        <v>42030</v>
      </c>
      <c r="C173">
        <v>15</v>
      </c>
      <c r="D173">
        <v>27</v>
      </c>
      <c r="E173">
        <v>2</v>
      </c>
    </row>
    <row r="174" spans="1:5" x14ac:dyDescent="0.25">
      <c r="A174">
        <v>173</v>
      </c>
      <c r="B174" s="2">
        <v>42031</v>
      </c>
      <c r="C174">
        <v>17</v>
      </c>
      <c r="D174">
        <v>92</v>
      </c>
      <c r="E174">
        <v>2</v>
      </c>
    </row>
    <row r="175" spans="1:5" x14ac:dyDescent="0.25">
      <c r="A175">
        <v>174</v>
      </c>
      <c r="B175" s="2">
        <v>42031</v>
      </c>
      <c r="C175">
        <v>19</v>
      </c>
      <c r="D175">
        <v>38</v>
      </c>
      <c r="E175">
        <v>1</v>
      </c>
    </row>
    <row r="176" spans="1:5" x14ac:dyDescent="0.25">
      <c r="A176">
        <v>175</v>
      </c>
      <c r="B176" s="2">
        <v>42031</v>
      </c>
      <c r="C176">
        <v>20</v>
      </c>
      <c r="D176">
        <v>87</v>
      </c>
      <c r="E176">
        <v>3</v>
      </c>
    </row>
    <row r="177" spans="1:5" x14ac:dyDescent="0.25">
      <c r="A177">
        <v>176</v>
      </c>
      <c r="B177" s="2">
        <v>42031</v>
      </c>
      <c r="C177">
        <v>6</v>
      </c>
      <c r="D177">
        <v>1</v>
      </c>
      <c r="E177">
        <v>1</v>
      </c>
    </row>
    <row r="178" spans="1:5" x14ac:dyDescent="0.25">
      <c r="A178">
        <v>177</v>
      </c>
      <c r="B178" s="2">
        <v>42031</v>
      </c>
      <c r="C178">
        <v>20</v>
      </c>
      <c r="D178">
        <v>67</v>
      </c>
      <c r="E178">
        <v>2</v>
      </c>
    </row>
    <row r="179" spans="1:5" x14ac:dyDescent="0.25">
      <c r="A179">
        <v>178</v>
      </c>
      <c r="B179" s="2">
        <v>42031</v>
      </c>
      <c r="C179">
        <v>2</v>
      </c>
      <c r="D179">
        <v>52</v>
      </c>
      <c r="E179">
        <v>3</v>
      </c>
    </row>
    <row r="180" spans="1:5" x14ac:dyDescent="0.25">
      <c r="A180">
        <v>179</v>
      </c>
      <c r="B180" s="2">
        <v>42031</v>
      </c>
      <c r="C180">
        <v>20</v>
      </c>
      <c r="D180">
        <v>68</v>
      </c>
      <c r="E180">
        <v>1</v>
      </c>
    </row>
    <row r="181" spans="1:5" x14ac:dyDescent="0.25">
      <c r="A181">
        <v>180</v>
      </c>
      <c r="B181" s="2">
        <v>42031</v>
      </c>
      <c r="C181">
        <v>19</v>
      </c>
      <c r="D181">
        <v>56</v>
      </c>
      <c r="E181">
        <v>2</v>
      </c>
    </row>
    <row r="182" spans="1:5" x14ac:dyDescent="0.25">
      <c r="A182">
        <v>181</v>
      </c>
      <c r="B182" s="2">
        <v>42031</v>
      </c>
      <c r="C182">
        <v>13</v>
      </c>
      <c r="D182">
        <v>81</v>
      </c>
      <c r="E182">
        <v>3</v>
      </c>
    </row>
    <row r="183" spans="1:5" x14ac:dyDescent="0.25">
      <c r="A183">
        <v>182</v>
      </c>
      <c r="B183" s="2">
        <v>42031</v>
      </c>
      <c r="C183">
        <v>5</v>
      </c>
      <c r="D183">
        <v>72</v>
      </c>
      <c r="E183">
        <v>2</v>
      </c>
    </row>
    <row r="184" spans="1:5" x14ac:dyDescent="0.25">
      <c r="A184">
        <v>183</v>
      </c>
      <c r="B184" s="2">
        <v>42031</v>
      </c>
      <c r="C184">
        <v>9</v>
      </c>
      <c r="D184">
        <v>16</v>
      </c>
      <c r="E184">
        <v>2</v>
      </c>
    </row>
    <row r="185" spans="1:5" x14ac:dyDescent="0.25">
      <c r="A185">
        <v>184</v>
      </c>
      <c r="B185" s="2">
        <v>42032</v>
      </c>
      <c r="C185">
        <v>5</v>
      </c>
      <c r="D185">
        <v>51</v>
      </c>
      <c r="E185">
        <v>2</v>
      </c>
    </row>
    <row r="186" spans="1:5" x14ac:dyDescent="0.25">
      <c r="A186">
        <v>185</v>
      </c>
      <c r="B186" s="2">
        <v>42032</v>
      </c>
      <c r="C186">
        <v>2</v>
      </c>
      <c r="D186">
        <v>24</v>
      </c>
      <c r="E186">
        <v>1</v>
      </c>
    </row>
    <row r="187" spans="1:5" x14ac:dyDescent="0.25">
      <c r="A187">
        <v>186</v>
      </c>
      <c r="B187" s="2">
        <v>42032</v>
      </c>
      <c r="C187">
        <v>6</v>
      </c>
      <c r="D187">
        <v>35</v>
      </c>
      <c r="E187">
        <v>1</v>
      </c>
    </row>
    <row r="188" spans="1:5" x14ac:dyDescent="0.25">
      <c r="A188">
        <v>187</v>
      </c>
      <c r="B188" s="2">
        <v>42032</v>
      </c>
      <c r="C188">
        <v>20</v>
      </c>
      <c r="D188">
        <v>11</v>
      </c>
      <c r="E188">
        <v>3</v>
      </c>
    </row>
    <row r="189" spans="1:5" x14ac:dyDescent="0.25">
      <c r="A189">
        <v>188</v>
      </c>
      <c r="B189" s="2">
        <v>42032</v>
      </c>
      <c r="C189">
        <v>10</v>
      </c>
      <c r="D189">
        <v>3</v>
      </c>
      <c r="E189">
        <v>2</v>
      </c>
    </row>
    <row r="190" spans="1:5" x14ac:dyDescent="0.25">
      <c r="A190">
        <v>189</v>
      </c>
      <c r="B190" s="2">
        <v>42033</v>
      </c>
      <c r="C190">
        <v>14</v>
      </c>
      <c r="D190">
        <v>64</v>
      </c>
      <c r="E190">
        <v>1</v>
      </c>
    </row>
    <row r="191" spans="1:5" x14ac:dyDescent="0.25">
      <c r="A191">
        <v>190</v>
      </c>
      <c r="B191" s="2">
        <v>42033</v>
      </c>
      <c r="C191">
        <v>12</v>
      </c>
      <c r="D191">
        <v>6</v>
      </c>
      <c r="E191">
        <v>2</v>
      </c>
    </row>
    <row r="192" spans="1:5" x14ac:dyDescent="0.25">
      <c r="A192">
        <v>191</v>
      </c>
      <c r="B192" s="2">
        <v>42033</v>
      </c>
      <c r="C192">
        <v>17</v>
      </c>
      <c r="D192">
        <v>70</v>
      </c>
      <c r="E192">
        <v>1</v>
      </c>
    </row>
    <row r="193" spans="1:5" x14ac:dyDescent="0.25">
      <c r="A193">
        <v>192</v>
      </c>
      <c r="B193" s="2">
        <v>42033</v>
      </c>
      <c r="C193">
        <v>13</v>
      </c>
      <c r="D193">
        <v>60</v>
      </c>
      <c r="E193">
        <v>2</v>
      </c>
    </row>
    <row r="194" spans="1:5" x14ac:dyDescent="0.25">
      <c r="A194">
        <v>193</v>
      </c>
      <c r="B194" s="2">
        <v>42034</v>
      </c>
      <c r="C194">
        <v>18</v>
      </c>
      <c r="D194">
        <v>68</v>
      </c>
      <c r="E194">
        <v>2</v>
      </c>
    </row>
    <row r="195" spans="1:5" x14ac:dyDescent="0.25">
      <c r="A195">
        <v>194</v>
      </c>
      <c r="B195" s="2">
        <v>42034</v>
      </c>
      <c r="C195">
        <v>17</v>
      </c>
      <c r="D195">
        <v>62</v>
      </c>
      <c r="E195">
        <v>1</v>
      </c>
    </row>
    <row r="196" spans="1:5" x14ac:dyDescent="0.25">
      <c r="A196">
        <v>195</v>
      </c>
      <c r="B196" s="2">
        <v>42034</v>
      </c>
      <c r="C196">
        <v>8</v>
      </c>
      <c r="D196">
        <v>36</v>
      </c>
      <c r="E196">
        <v>1</v>
      </c>
    </row>
    <row r="197" spans="1:5" x14ac:dyDescent="0.25">
      <c r="A197">
        <v>196</v>
      </c>
      <c r="B197" s="2">
        <v>42034</v>
      </c>
      <c r="C197">
        <v>12</v>
      </c>
      <c r="D197">
        <v>71</v>
      </c>
      <c r="E197">
        <v>2</v>
      </c>
    </row>
    <row r="198" spans="1:5" x14ac:dyDescent="0.25">
      <c r="A198">
        <v>197</v>
      </c>
      <c r="B198" s="2">
        <v>42034</v>
      </c>
      <c r="C198">
        <v>12</v>
      </c>
      <c r="D198">
        <v>54</v>
      </c>
      <c r="E198">
        <v>2</v>
      </c>
    </row>
    <row r="199" spans="1:5" x14ac:dyDescent="0.25">
      <c r="A199">
        <v>198</v>
      </c>
      <c r="B199" s="2">
        <v>42034</v>
      </c>
      <c r="C199">
        <v>13</v>
      </c>
      <c r="D199">
        <v>52</v>
      </c>
      <c r="E199">
        <v>1</v>
      </c>
    </row>
    <row r="200" spans="1:5" x14ac:dyDescent="0.25">
      <c r="A200">
        <v>199</v>
      </c>
      <c r="B200" s="2">
        <v>42034</v>
      </c>
      <c r="C200">
        <v>20</v>
      </c>
      <c r="D200">
        <v>58</v>
      </c>
      <c r="E200">
        <v>3</v>
      </c>
    </row>
    <row r="201" spans="1:5" x14ac:dyDescent="0.25">
      <c r="A201">
        <v>200</v>
      </c>
      <c r="B201" s="2">
        <v>42035</v>
      </c>
      <c r="C201">
        <v>16</v>
      </c>
      <c r="D201">
        <v>25</v>
      </c>
      <c r="E201">
        <v>2</v>
      </c>
    </row>
    <row r="202" spans="1:5" x14ac:dyDescent="0.25">
      <c r="A202">
        <v>201</v>
      </c>
      <c r="B202" s="2">
        <v>42035</v>
      </c>
      <c r="C202">
        <v>14</v>
      </c>
      <c r="D202">
        <v>27</v>
      </c>
      <c r="E202">
        <v>3</v>
      </c>
    </row>
    <row r="203" spans="1:5" x14ac:dyDescent="0.25">
      <c r="A203">
        <v>202</v>
      </c>
      <c r="B203" s="2">
        <v>42035</v>
      </c>
      <c r="C203">
        <v>10</v>
      </c>
      <c r="D203">
        <v>5</v>
      </c>
      <c r="E203">
        <v>1</v>
      </c>
    </row>
    <row r="204" spans="1:5" x14ac:dyDescent="0.25">
      <c r="A204">
        <v>203</v>
      </c>
      <c r="B204" s="2">
        <v>42036</v>
      </c>
      <c r="C204">
        <v>18</v>
      </c>
      <c r="D204">
        <v>11</v>
      </c>
      <c r="E204">
        <v>2</v>
      </c>
    </row>
    <row r="205" spans="1:5" x14ac:dyDescent="0.25">
      <c r="A205">
        <v>204</v>
      </c>
      <c r="B205" s="2">
        <v>42036</v>
      </c>
      <c r="C205">
        <v>15</v>
      </c>
      <c r="D205">
        <v>65</v>
      </c>
      <c r="E205">
        <v>2</v>
      </c>
    </row>
    <row r="206" spans="1:5" x14ac:dyDescent="0.25">
      <c r="A206">
        <v>205</v>
      </c>
      <c r="B206" s="2">
        <v>42037</v>
      </c>
      <c r="C206">
        <v>1</v>
      </c>
      <c r="D206">
        <v>42</v>
      </c>
      <c r="E206">
        <v>3</v>
      </c>
    </row>
    <row r="207" spans="1:5" x14ac:dyDescent="0.25">
      <c r="A207">
        <v>206</v>
      </c>
      <c r="B207" s="2">
        <v>42037</v>
      </c>
      <c r="C207">
        <v>18</v>
      </c>
      <c r="D207">
        <v>2</v>
      </c>
      <c r="E207">
        <v>2</v>
      </c>
    </row>
    <row r="208" spans="1:5" x14ac:dyDescent="0.25">
      <c r="A208">
        <v>207</v>
      </c>
      <c r="B208" s="2">
        <v>42037</v>
      </c>
      <c r="C208">
        <v>7</v>
      </c>
      <c r="D208">
        <v>53</v>
      </c>
      <c r="E208">
        <v>1</v>
      </c>
    </row>
    <row r="209" spans="1:5" x14ac:dyDescent="0.25">
      <c r="A209">
        <v>208</v>
      </c>
      <c r="B209" s="2">
        <v>42037</v>
      </c>
      <c r="C209">
        <v>4</v>
      </c>
      <c r="D209">
        <v>8</v>
      </c>
      <c r="E209">
        <v>1</v>
      </c>
    </row>
    <row r="210" spans="1:5" x14ac:dyDescent="0.25">
      <c r="A210">
        <v>209</v>
      </c>
      <c r="B210" s="2">
        <v>42037</v>
      </c>
      <c r="C210">
        <v>2</v>
      </c>
      <c r="D210">
        <v>63</v>
      </c>
      <c r="E210">
        <v>1</v>
      </c>
    </row>
    <row r="211" spans="1:5" x14ac:dyDescent="0.25">
      <c r="A211">
        <v>210</v>
      </c>
      <c r="B211" s="2">
        <v>42037</v>
      </c>
      <c r="C211">
        <v>1</v>
      </c>
      <c r="D211">
        <v>3</v>
      </c>
      <c r="E211">
        <v>3</v>
      </c>
    </row>
    <row r="212" spans="1:5" x14ac:dyDescent="0.25">
      <c r="A212">
        <v>211</v>
      </c>
      <c r="B212" s="2">
        <v>42037</v>
      </c>
      <c r="C212">
        <v>17</v>
      </c>
      <c r="D212">
        <v>75</v>
      </c>
      <c r="E212">
        <v>3</v>
      </c>
    </row>
    <row r="213" spans="1:5" x14ac:dyDescent="0.25">
      <c r="A213">
        <v>212</v>
      </c>
      <c r="B213" s="2">
        <v>42037</v>
      </c>
      <c r="C213">
        <v>3</v>
      </c>
      <c r="D213">
        <v>36</v>
      </c>
      <c r="E213">
        <v>2</v>
      </c>
    </row>
    <row r="214" spans="1:5" x14ac:dyDescent="0.25">
      <c r="A214">
        <v>213</v>
      </c>
      <c r="B214" s="2">
        <v>42038</v>
      </c>
      <c r="C214">
        <v>3</v>
      </c>
      <c r="D214">
        <v>33</v>
      </c>
      <c r="E214">
        <v>3</v>
      </c>
    </row>
    <row r="215" spans="1:5" x14ac:dyDescent="0.25">
      <c r="A215">
        <v>214</v>
      </c>
      <c r="B215" s="2">
        <v>42038</v>
      </c>
      <c r="C215">
        <v>14</v>
      </c>
      <c r="D215">
        <v>58</v>
      </c>
      <c r="E215">
        <v>3</v>
      </c>
    </row>
    <row r="216" spans="1:5" x14ac:dyDescent="0.25">
      <c r="A216">
        <v>215</v>
      </c>
      <c r="B216" s="2">
        <v>42038</v>
      </c>
      <c r="C216">
        <v>5</v>
      </c>
      <c r="D216">
        <v>39</v>
      </c>
      <c r="E216">
        <v>1</v>
      </c>
    </row>
    <row r="217" spans="1:5" x14ac:dyDescent="0.25">
      <c r="A217">
        <v>216</v>
      </c>
      <c r="B217" s="2">
        <v>42038</v>
      </c>
      <c r="C217">
        <v>3</v>
      </c>
      <c r="D217">
        <v>54</v>
      </c>
      <c r="E217">
        <v>2</v>
      </c>
    </row>
    <row r="218" spans="1:5" x14ac:dyDescent="0.25">
      <c r="A218">
        <v>217</v>
      </c>
      <c r="B218" s="2">
        <v>42038</v>
      </c>
      <c r="C218">
        <v>19</v>
      </c>
      <c r="D218">
        <v>81</v>
      </c>
      <c r="E218">
        <v>1</v>
      </c>
    </row>
    <row r="219" spans="1:5" x14ac:dyDescent="0.25">
      <c r="A219">
        <v>218</v>
      </c>
      <c r="B219" s="2">
        <v>42038</v>
      </c>
      <c r="C219">
        <v>17</v>
      </c>
      <c r="D219">
        <v>94</v>
      </c>
      <c r="E219">
        <v>2</v>
      </c>
    </row>
    <row r="220" spans="1:5" x14ac:dyDescent="0.25">
      <c r="A220">
        <v>219</v>
      </c>
      <c r="B220" s="2">
        <v>42039</v>
      </c>
      <c r="C220">
        <v>1</v>
      </c>
      <c r="D220">
        <v>2</v>
      </c>
      <c r="E220">
        <v>3</v>
      </c>
    </row>
    <row r="221" spans="1:5" x14ac:dyDescent="0.25">
      <c r="A221">
        <v>220</v>
      </c>
      <c r="B221" s="2">
        <v>42039</v>
      </c>
      <c r="C221">
        <v>12</v>
      </c>
      <c r="D221">
        <v>36</v>
      </c>
      <c r="E221">
        <v>2</v>
      </c>
    </row>
    <row r="222" spans="1:5" x14ac:dyDescent="0.25">
      <c r="A222">
        <v>221</v>
      </c>
      <c r="B222" s="2">
        <v>42039</v>
      </c>
      <c r="C222">
        <v>1</v>
      </c>
      <c r="D222">
        <v>53</v>
      </c>
      <c r="E222">
        <v>3</v>
      </c>
    </row>
    <row r="223" spans="1:5" x14ac:dyDescent="0.25">
      <c r="A223">
        <v>222</v>
      </c>
      <c r="B223" s="2">
        <v>42040</v>
      </c>
      <c r="C223">
        <v>10</v>
      </c>
      <c r="D223">
        <v>22</v>
      </c>
      <c r="E223">
        <v>2</v>
      </c>
    </row>
    <row r="224" spans="1:5" x14ac:dyDescent="0.25">
      <c r="A224">
        <v>223</v>
      </c>
      <c r="B224" s="2">
        <v>42040</v>
      </c>
      <c r="C224">
        <v>1</v>
      </c>
      <c r="D224">
        <v>6</v>
      </c>
      <c r="E224">
        <v>3</v>
      </c>
    </row>
    <row r="225" spans="1:5" x14ac:dyDescent="0.25">
      <c r="A225">
        <v>224</v>
      </c>
      <c r="B225" s="2">
        <v>42040</v>
      </c>
      <c r="C225">
        <v>3</v>
      </c>
      <c r="D225">
        <v>72</v>
      </c>
      <c r="E225">
        <v>1</v>
      </c>
    </row>
    <row r="226" spans="1:5" x14ac:dyDescent="0.25">
      <c r="A226">
        <v>225</v>
      </c>
      <c r="B226" s="2">
        <v>42040</v>
      </c>
      <c r="C226">
        <v>2</v>
      </c>
      <c r="D226">
        <v>9</v>
      </c>
      <c r="E226">
        <v>1</v>
      </c>
    </row>
    <row r="227" spans="1:5" x14ac:dyDescent="0.25">
      <c r="A227">
        <v>226</v>
      </c>
      <c r="B227" s="2">
        <v>42041</v>
      </c>
      <c r="C227">
        <v>8</v>
      </c>
      <c r="D227">
        <v>80</v>
      </c>
      <c r="E227">
        <v>3</v>
      </c>
    </row>
    <row r="228" spans="1:5" x14ac:dyDescent="0.25">
      <c r="A228">
        <v>227</v>
      </c>
      <c r="B228" s="2">
        <v>42041</v>
      </c>
      <c r="C228">
        <v>7</v>
      </c>
      <c r="D228">
        <v>46</v>
      </c>
      <c r="E228">
        <v>1</v>
      </c>
    </row>
    <row r="229" spans="1:5" x14ac:dyDescent="0.25">
      <c r="A229">
        <v>228</v>
      </c>
      <c r="B229" s="2">
        <v>42041</v>
      </c>
      <c r="C229">
        <v>8</v>
      </c>
      <c r="D229">
        <v>71</v>
      </c>
      <c r="E229">
        <v>2</v>
      </c>
    </row>
    <row r="230" spans="1:5" x14ac:dyDescent="0.25">
      <c r="A230">
        <v>229</v>
      </c>
      <c r="B230" s="2">
        <v>42041</v>
      </c>
      <c r="C230">
        <v>15</v>
      </c>
      <c r="D230">
        <v>30</v>
      </c>
      <c r="E230">
        <v>2</v>
      </c>
    </row>
    <row r="231" spans="1:5" x14ac:dyDescent="0.25">
      <c r="A231">
        <v>230</v>
      </c>
      <c r="B231" s="2">
        <v>42042</v>
      </c>
      <c r="C231">
        <v>4</v>
      </c>
      <c r="D231">
        <v>39</v>
      </c>
      <c r="E231">
        <v>2</v>
      </c>
    </row>
    <row r="232" spans="1:5" x14ac:dyDescent="0.25">
      <c r="A232">
        <v>231</v>
      </c>
      <c r="B232" s="2">
        <v>42043</v>
      </c>
      <c r="C232">
        <v>3</v>
      </c>
      <c r="D232">
        <v>36</v>
      </c>
      <c r="E232">
        <v>1</v>
      </c>
    </row>
    <row r="233" spans="1:5" x14ac:dyDescent="0.25">
      <c r="A233">
        <v>232</v>
      </c>
      <c r="B233" s="2">
        <v>42043</v>
      </c>
      <c r="C233">
        <v>10</v>
      </c>
      <c r="D233">
        <v>29</v>
      </c>
      <c r="E233">
        <v>1</v>
      </c>
    </row>
    <row r="234" spans="1:5" x14ac:dyDescent="0.25">
      <c r="A234">
        <v>233</v>
      </c>
      <c r="B234" s="2">
        <v>42043</v>
      </c>
      <c r="C234">
        <v>9</v>
      </c>
      <c r="D234">
        <v>64</v>
      </c>
      <c r="E234">
        <v>1</v>
      </c>
    </row>
    <row r="235" spans="1:5" x14ac:dyDescent="0.25">
      <c r="A235">
        <v>234</v>
      </c>
      <c r="B235" s="2">
        <v>42043</v>
      </c>
      <c r="C235">
        <v>13</v>
      </c>
      <c r="D235">
        <v>58</v>
      </c>
      <c r="E235">
        <v>1</v>
      </c>
    </row>
    <row r="236" spans="1:5" x14ac:dyDescent="0.25">
      <c r="A236">
        <v>235</v>
      </c>
      <c r="B236" s="2">
        <v>42043</v>
      </c>
      <c r="C236">
        <v>1</v>
      </c>
      <c r="D236">
        <v>5</v>
      </c>
      <c r="E236">
        <v>1</v>
      </c>
    </row>
    <row r="237" spans="1:5" x14ac:dyDescent="0.25">
      <c r="A237">
        <v>236</v>
      </c>
      <c r="B237" s="2">
        <v>42043</v>
      </c>
      <c r="C237">
        <v>20</v>
      </c>
      <c r="D237">
        <v>74</v>
      </c>
      <c r="E237">
        <v>3</v>
      </c>
    </row>
    <row r="238" spans="1:5" x14ac:dyDescent="0.25">
      <c r="A238">
        <v>237</v>
      </c>
      <c r="B238" s="2">
        <v>42043</v>
      </c>
      <c r="C238">
        <v>7</v>
      </c>
      <c r="D238">
        <v>33</v>
      </c>
      <c r="E238">
        <v>2</v>
      </c>
    </row>
    <row r="239" spans="1:5" x14ac:dyDescent="0.25">
      <c r="A239">
        <v>238</v>
      </c>
      <c r="B239" s="2">
        <v>42044</v>
      </c>
      <c r="C239">
        <v>4</v>
      </c>
      <c r="D239">
        <v>36</v>
      </c>
      <c r="E239">
        <v>3</v>
      </c>
    </row>
    <row r="240" spans="1:5" x14ac:dyDescent="0.25">
      <c r="A240">
        <v>239</v>
      </c>
      <c r="B240" s="2">
        <v>42044</v>
      </c>
      <c r="C240">
        <v>17</v>
      </c>
      <c r="D240">
        <v>34</v>
      </c>
      <c r="E240">
        <v>3</v>
      </c>
    </row>
    <row r="241" spans="1:5" x14ac:dyDescent="0.25">
      <c r="A241">
        <v>240</v>
      </c>
      <c r="B241" s="2">
        <v>42044</v>
      </c>
      <c r="C241">
        <v>3</v>
      </c>
      <c r="D241">
        <v>67</v>
      </c>
      <c r="E241">
        <v>1</v>
      </c>
    </row>
    <row r="242" spans="1:5" x14ac:dyDescent="0.25">
      <c r="A242">
        <v>241</v>
      </c>
      <c r="B242" s="2">
        <v>42044</v>
      </c>
      <c r="C242">
        <v>20</v>
      </c>
      <c r="D242">
        <v>93</v>
      </c>
      <c r="E242">
        <v>1</v>
      </c>
    </row>
    <row r="243" spans="1:5" x14ac:dyDescent="0.25">
      <c r="A243">
        <v>242</v>
      </c>
      <c r="B243" s="2">
        <v>42044</v>
      </c>
      <c r="C243">
        <v>2</v>
      </c>
      <c r="D243">
        <v>69</v>
      </c>
      <c r="E243">
        <v>2</v>
      </c>
    </row>
    <row r="244" spans="1:5" x14ac:dyDescent="0.25">
      <c r="A244">
        <v>243</v>
      </c>
      <c r="B244" s="2">
        <v>42044</v>
      </c>
      <c r="C244">
        <v>7</v>
      </c>
      <c r="D244">
        <v>53</v>
      </c>
      <c r="E244">
        <v>2</v>
      </c>
    </row>
    <row r="245" spans="1:5" x14ac:dyDescent="0.25">
      <c r="A245">
        <v>244</v>
      </c>
      <c r="B245" s="2">
        <v>42045</v>
      </c>
      <c r="C245">
        <v>16</v>
      </c>
      <c r="D245">
        <v>40</v>
      </c>
      <c r="E245">
        <v>1</v>
      </c>
    </row>
    <row r="246" spans="1:5" x14ac:dyDescent="0.25">
      <c r="A246">
        <v>245</v>
      </c>
      <c r="B246" s="2">
        <v>42045</v>
      </c>
      <c r="C246">
        <v>19</v>
      </c>
      <c r="D246">
        <v>15</v>
      </c>
      <c r="E246">
        <v>3</v>
      </c>
    </row>
    <row r="247" spans="1:5" x14ac:dyDescent="0.25">
      <c r="A247">
        <v>246</v>
      </c>
      <c r="B247" s="2">
        <v>42045</v>
      </c>
      <c r="C247">
        <v>16</v>
      </c>
      <c r="D247">
        <v>92</v>
      </c>
      <c r="E247">
        <v>1</v>
      </c>
    </row>
    <row r="248" spans="1:5" x14ac:dyDescent="0.25">
      <c r="A248">
        <v>247</v>
      </c>
      <c r="B248" s="2">
        <v>42045</v>
      </c>
      <c r="C248">
        <v>16</v>
      </c>
      <c r="D248">
        <v>39</v>
      </c>
      <c r="E248">
        <v>1</v>
      </c>
    </row>
    <row r="249" spans="1:5" x14ac:dyDescent="0.25">
      <c r="A249">
        <v>248</v>
      </c>
      <c r="B249" s="2">
        <v>42045</v>
      </c>
      <c r="C249">
        <v>16</v>
      </c>
      <c r="D249">
        <v>19</v>
      </c>
      <c r="E249">
        <v>2</v>
      </c>
    </row>
    <row r="250" spans="1:5" x14ac:dyDescent="0.25">
      <c r="A250">
        <v>249</v>
      </c>
      <c r="B250" s="2">
        <v>42045</v>
      </c>
      <c r="C250">
        <v>5</v>
      </c>
      <c r="D250">
        <v>49</v>
      </c>
      <c r="E250">
        <v>3</v>
      </c>
    </row>
    <row r="251" spans="1:5" x14ac:dyDescent="0.25">
      <c r="A251">
        <v>250</v>
      </c>
      <c r="B251" s="2">
        <v>42045</v>
      </c>
      <c r="C251">
        <v>14</v>
      </c>
      <c r="D251">
        <v>50</v>
      </c>
      <c r="E251">
        <v>2</v>
      </c>
    </row>
    <row r="252" spans="1:5" x14ac:dyDescent="0.25">
      <c r="A252">
        <v>251</v>
      </c>
      <c r="B252" s="2">
        <v>42045</v>
      </c>
      <c r="C252">
        <v>14</v>
      </c>
      <c r="D252">
        <v>66</v>
      </c>
      <c r="E252">
        <v>1</v>
      </c>
    </row>
    <row r="253" spans="1:5" x14ac:dyDescent="0.25">
      <c r="A253">
        <v>252</v>
      </c>
      <c r="B253" s="2">
        <v>42046</v>
      </c>
      <c r="C253">
        <v>14</v>
      </c>
      <c r="D253">
        <v>30</v>
      </c>
      <c r="E253">
        <v>1</v>
      </c>
    </row>
    <row r="254" spans="1:5" x14ac:dyDescent="0.25">
      <c r="A254">
        <v>253</v>
      </c>
      <c r="B254" s="2">
        <v>42046</v>
      </c>
      <c r="C254">
        <v>5</v>
      </c>
      <c r="D254">
        <v>12</v>
      </c>
      <c r="E254">
        <v>3</v>
      </c>
    </row>
    <row r="255" spans="1:5" x14ac:dyDescent="0.25">
      <c r="A255">
        <v>254</v>
      </c>
      <c r="B255" s="2">
        <v>42046</v>
      </c>
      <c r="C255">
        <v>7</v>
      </c>
      <c r="D255">
        <v>31</v>
      </c>
      <c r="E255">
        <v>1</v>
      </c>
    </row>
    <row r="256" spans="1:5" x14ac:dyDescent="0.25">
      <c r="A256">
        <v>255</v>
      </c>
      <c r="B256" s="2">
        <v>42046</v>
      </c>
      <c r="C256">
        <v>11</v>
      </c>
      <c r="D256">
        <v>78</v>
      </c>
      <c r="E256">
        <v>3</v>
      </c>
    </row>
    <row r="257" spans="1:5" x14ac:dyDescent="0.25">
      <c r="A257">
        <v>256</v>
      </c>
      <c r="B257" s="2">
        <v>42046</v>
      </c>
      <c r="C257">
        <v>9</v>
      </c>
      <c r="D257">
        <v>42</v>
      </c>
      <c r="E257">
        <v>1</v>
      </c>
    </row>
    <row r="258" spans="1:5" x14ac:dyDescent="0.25">
      <c r="A258">
        <v>257</v>
      </c>
      <c r="B258" s="2">
        <v>42046</v>
      </c>
      <c r="C258">
        <v>20</v>
      </c>
      <c r="D258">
        <v>65</v>
      </c>
      <c r="E258">
        <v>2</v>
      </c>
    </row>
    <row r="259" spans="1:5" x14ac:dyDescent="0.25">
      <c r="A259">
        <v>258</v>
      </c>
      <c r="B259" s="2">
        <v>42046</v>
      </c>
      <c r="C259">
        <v>6</v>
      </c>
      <c r="D259">
        <v>61</v>
      </c>
      <c r="E259">
        <v>2</v>
      </c>
    </row>
    <row r="260" spans="1:5" x14ac:dyDescent="0.25">
      <c r="A260">
        <v>259</v>
      </c>
      <c r="B260" s="2">
        <v>42046</v>
      </c>
      <c r="C260">
        <v>5</v>
      </c>
      <c r="D260">
        <v>89</v>
      </c>
      <c r="E260">
        <v>2</v>
      </c>
    </row>
    <row r="261" spans="1:5" x14ac:dyDescent="0.25">
      <c r="A261">
        <v>260</v>
      </c>
      <c r="B261" s="2">
        <v>42046</v>
      </c>
      <c r="C261">
        <v>14</v>
      </c>
      <c r="D261">
        <v>47</v>
      </c>
      <c r="E261">
        <v>2</v>
      </c>
    </row>
    <row r="262" spans="1:5" x14ac:dyDescent="0.25">
      <c r="A262">
        <v>261</v>
      </c>
      <c r="B262" s="2">
        <v>42046</v>
      </c>
      <c r="C262">
        <v>17</v>
      </c>
      <c r="D262">
        <v>38</v>
      </c>
      <c r="E262">
        <v>2</v>
      </c>
    </row>
    <row r="263" spans="1:5" x14ac:dyDescent="0.25">
      <c r="A263">
        <v>262</v>
      </c>
      <c r="B263" s="2">
        <v>42047</v>
      </c>
      <c r="C263">
        <v>12</v>
      </c>
      <c r="D263">
        <v>19</v>
      </c>
      <c r="E263">
        <v>2</v>
      </c>
    </row>
    <row r="264" spans="1:5" x14ac:dyDescent="0.25">
      <c r="A264">
        <v>263</v>
      </c>
      <c r="B264" s="2">
        <v>42047</v>
      </c>
      <c r="C264">
        <v>12</v>
      </c>
      <c r="D264">
        <v>37</v>
      </c>
      <c r="E264">
        <v>2</v>
      </c>
    </row>
    <row r="265" spans="1:5" x14ac:dyDescent="0.25">
      <c r="A265">
        <v>264</v>
      </c>
      <c r="B265" s="2">
        <v>42047</v>
      </c>
      <c r="C265">
        <v>13</v>
      </c>
      <c r="D265">
        <v>55</v>
      </c>
      <c r="E265">
        <v>2</v>
      </c>
    </row>
    <row r="266" spans="1:5" x14ac:dyDescent="0.25">
      <c r="A266">
        <v>265</v>
      </c>
      <c r="B266" s="2">
        <v>42047</v>
      </c>
      <c r="C266">
        <v>14</v>
      </c>
      <c r="D266">
        <v>2</v>
      </c>
      <c r="E266">
        <v>2</v>
      </c>
    </row>
    <row r="267" spans="1:5" x14ac:dyDescent="0.25">
      <c r="A267">
        <v>266</v>
      </c>
      <c r="B267" s="2">
        <v>42047</v>
      </c>
      <c r="C267">
        <v>8</v>
      </c>
      <c r="D267">
        <v>91</v>
      </c>
      <c r="E267">
        <v>1</v>
      </c>
    </row>
    <row r="268" spans="1:5" x14ac:dyDescent="0.25">
      <c r="A268">
        <v>267</v>
      </c>
      <c r="B268" s="2">
        <v>42047</v>
      </c>
      <c r="C268">
        <v>10</v>
      </c>
      <c r="D268">
        <v>55</v>
      </c>
      <c r="E268">
        <v>1</v>
      </c>
    </row>
    <row r="269" spans="1:5" x14ac:dyDescent="0.25">
      <c r="A269">
        <v>268</v>
      </c>
      <c r="B269" s="2">
        <v>42047</v>
      </c>
      <c r="C269">
        <v>5</v>
      </c>
      <c r="D269">
        <v>55</v>
      </c>
      <c r="E269">
        <v>2</v>
      </c>
    </row>
    <row r="270" spans="1:5" x14ac:dyDescent="0.25">
      <c r="A270">
        <v>269</v>
      </c>
      <c r="B270" s="2">
        <v>42048</v>
      </c>
      <c r="C270">
        <v>7</v>
      </c>
      <c r="D270">
        <v>49</v>
      </c>
      <c r="E270">
        <v>3</v>
      </c>
    </row>
    <row r="271" spans="1:5" x14ac:dyDescent="0.25">
      <c r="A271">
        <v>270</v>
      </c>
      <c r="B271" s="2">
        <v>42048</v>
      </c>
      <c r="C271">
        <v>8</v>
      </c>
      <c r="D271">
        <v>81</v>
      </c>
      <c r="E271">
        <v>2</v>
      </c>
    </row>
    <row r="272" spans="1:5" x14ac:dyDescent="0.25">
      <c r="A272">
        <v>271</v>
      </c>
      <c r="B272" s="2">
        <v>42048</v>
      </c>
      <c r="C272">
        <v>10</v>
      </c>
      <c r="D272">
        <v>86</v>
      </c>
      <c r="E272">
        <v>2</v>
      </c>
    </row>
    <row r="273" spans="1:5" x14ac:dyDescent="0.25">
      <c r="A273">
        <v>272</v>
      </c>
      <c r="B273" s="2">
        <v>42048</v>
      </c>
      <c r="C273">
        <v>9</v>
      </c>
      <c r="D273">
        <v>38</v>
      </c>
      <c r="E273">
        <v>2</v>
      </c>
    </row>
    <row r="274" spans="1:5" x14ac:dyDescent="0.25">
      <c r="A274">
        <v>273</v>
      </c>
      <c r="B274" s="2">
        <v>42048</v>
      </c>
      <c r="C274">
        <v>12</v>
      </c>
      <c r="D274">
        <v>58</v>
      </c>
      <c r="E274">
        <v>3</v>
      </c>
    </row>
    <row r="275" spans="1:5" x14ac:dyDescent="0.25">
      <c r="A275">
        <v>274</v>
      </c>
      <c r="B275" s="2">
        <v>42048</v>
      </c>
      <c r="C275">
        <v>5</v>
      </c>
      <c r="D275">
        <v>49</v>
      </c>
      <c r="E275">
        <v>1</v>
      </c>
    </row>
    <row r="276" spans="1:5" x14ac:dyDescent="0.25">
      <c r="A276">
        <v>275</v>
      </c>
      <c r="B276" s="2">
        <v>42048</v>
      </c>
      <c r="C276">
        <v>8</v>
      </c>
      <c r="D276">
        <v>72</v>
      </c>
      <c r="E276">
        <v>3</v>
      </c>
    </row>
    <row r="277" spans="1:5" x14ac:dyDescent="0.25">
      <c r="A277">
        <v>276</v>
      </c>
      <c r="B277" s="2">
        <v>42048</v>
      </c>
      <c r="C277">
        <v>19</v>
      </c>
      <c r="D277">
        <v>91</v>
      </c>
      <c r="E277">
        <v>2</v>
      </c>
    </row>
    <row r="278" spans="1:5" x14ac:dyDescent="0.25">
      <c r="A278">
        <v>277</v>
      </c>
      <c r="B278" s="2">
        <v>42048</v>
      </c>
      <c r="C278">
        <v>12</v>
      </c>
      <c r="D278">
        <v>75</v>
      </c>
      <c r="E278">
        <v>2</v>
      </c>
    </row>
    <row r="279" spans="1:5" x14ac:dyDescent="0.25">
      <c r="A279">
        <v>278</v>
      </c>
      <c r="B279" s="2">
        <v>42048</v>
      </c>
      <c r="C279">
        <v>1</v>
      </c>
      <c r="D279">
        <v>84</v>
      </c>
      <c r="E279">
        <v>1</v>
      </c>
    </row>
    <row r="280" spans="1:5" x14ac:dyDescent="0.25">
      <c r="A280">
        <v>279</v>
      </c>
      <c r="B280" s="2">
        <v>42049</v>
      </c>
      <c r="C280">
        <v>6</v>
      </c>
      <c r="D280">
        <v>51</v>
      </c>
      <c r="E280">
        <v>3</v>
      </c>
    </row>
    <row r="281" spans="1:5" x14ac:dyDescent="0.25">
      <c r="A281">
        <v>280</v>
      </c>
      <c r="B281" s="2">
        <v>42049</v>
      </c>
      <c r="C281">
        <v>5</v>
      </c>
      <c r="D281">
        <v>5</v>
      </c>
      <c r="E281">
        <v>2</v>
      </c>
    </row>
    <row r="282" spans="1:5" x14ac:dyDescent="0.25">
      <c r="A282">
        <v>281</v>
      </c>
      <c r="B282" s="2">
        <v>42049</v>
      </c>
      <c r="C282">
        <v>14</v>
      </c>
      <c r="D282">
        <v>44</v>
      </c>
      <c r="E282">
        <v>1</v>
      </c>
    </row>
    <row r="283" spans="1:5" x14ac:dyDescent="0.25">
      <c r="A283">
        <v>282</v>
      </c>
      <c r="B283" s="2">
        <v>42049</v>
      </c>
      <c r="C283">
        <v>20</v>
      </c>
      <c r="D283">
        <v>6</v>
      </c>
      <c r="E283">
        <v>2</v>
      </c>
    </row>
    <row r="284" spans="1:5" x14ac:dyDescent="0.25">
      <c r="A284">
        <v>283</v>
      </c>
      <c r="B284" s="2">
        <v>42049</v>
      </c>
      <c r="C284">
        <v>3</v>
      </c>
      <c r="D284">
        <v>61</v>
      </c>
      <c r="E284">
        <v>2</v>
      </c>
    </row>
    <row r="285" spans="1:5" x14ac:dyDescent="0.25">
      <c r="A285">
        <v>284</v>
      </c>
      <c r="B285" s="2">
        <v>42049</v>
      </c>
      <c r="C285">
        <v>15</v>
      </c>
      <c r="D285">
        <v>17</v>
      </c>
      <c r="E285">
        <v>3</v>
      </c>
    </row>
    <row r="286" spans="1:5" x14ac:dyDescent="0.25">
      <c r="A286">
        <v>285</v>
      </c>
      <c r="B286" s="2">
        <v>42049</v>
      </c>
      <c r="C286">
        <v>7</v>
      </c>
      <c r="D286">
        <v>44</v>
      </c>
      <c r="E286">
        <v>2</v>
      </c>
    </row>
    <row r="287" spans="1:5" x14ac:dyDescent="0.25">
      <c r="A287">
        <v>286</v>
      </c>
      <c r="B287" s="2">
        <v>42050</v>
      </c>
      <c r="C287">
        <v>13</v>
      </c>
      <c r="D287">
        <v>93</v>
      </c>
      <c r="E287">
        <v>1</v>
      </c>
    </row>
    <row r="288" spans="1:5" x14ac:dyDescent="0.25">
      <c r="A288">
        <v>287</v>
      </c>
      <c r="B288" s="2">
        <v>42050</v>
      </c>
      <c r="C288">
        <v>18</v>
      </c>
      <c r="D288">
        <v>21</v>
      </c>
      <c r="E288">
        <v>3</v>
      </c>
    </row>
    <row r="289" spans="1:5" x14ac:dyDescent="0.25">
      <c r="A289">
        <v>288</v>
      </c>
      <c r="B289" s="2">
        <v>42050</v>
      </c>
      <c r="C289">
        <v>16</v>
      </c>
      <c r="D289">
        <v>48</v>
      </c>
      <c r="E289">
        <v>2</v>
      </c>
    </row>
    <row r="290" spans="1:5" x14ac:dyDescent="0.25">
      <c r="A290">
        <v>289</v>
      </c>
      <c r="B290" s="2">
        <v>42050</v>
      </c>
      <c r="C290">
        <v>10</v>
      </c>
      <c r="D290">
        <v>40</v>
      </c>
      <c r="E290">
        <v>2</v>
      </c>
    </row>
    <row r="291" spans="1:5" x14ac:dyDescent="0.25">
      <c r="A291">
        <v>290</v>
      </c>
      <c r="B291" s="2">
        <v>42050</v>
      </c>
      <c r="C291">
        <v>11</v>
      </c>
      <c r="D291">
        <v>9</v>
      </c>
      <c r="E291">
        <v>1</v>
      </c>
    </row>
    <row r="292" spans="1:5" x14ac:dyDescent="0.25">
      <c r="A292">
        <v>291</v>
      </c>
      <c r="B292" s="2">
        <v>42050</v>
      </c>
      <c r="C292">
        <v>10</v>
      </c>
      <c r="D292">
        <v>12</v>
      </c>
      <c r="E292">
        <v>1</v>
      </c>
    </row>
    <row r="293" spans="1:5" x14ac:dyDescent="0.25">
      <c r="A293">
        <v>292</v>
      </c>
      <c r="B293" s="2">
        <v>42050</v>
      </c>
      <c r="C293">
        <v>8</v>
      </c>
      <c r="D293">
        <v>90</v>
      </c>
      <c r="E293">
        <v>3</v>
      </c>
    </row>
    <row r="294" spans="1:5" x14ac:dyDescent="0.25">
      <c r="A294">
        <v>293</v>
      </c>
      <c r="B294" s="2">
        <v>42050</v>
      </c>
      <c r="C294">
        <v>12</v>
      </c>
      <c r="D294">
        <v>38</v>
      </c>
      <c r="E294">
        <v>2</v>
      </c>
    </row>
    <row r="295" spans="1:5" x14ac:dyDescent="0.25">
      <c r="A295">
        <v>294</v>
      </c>
      <c r="B295" s="2">
        <v>42051</v>
      </c>
      <c r="C295">
        <v>19</v>
      </c>
      <c r="D295">
        <v>63</v>
      </c>
      <c r="E295">
        <v>3</v>
      </c>
    </row>
    <row r="296" spans="1:5" x14ac:dyDescent="0.25">
      <c r="A296">
        <v>295</v>
      </c>
      <c r="B296" s="2">
        <v>42051</v>
      </c>
      <c r="C296">
        <v>18</v>
      </c>
      <c r="D296">
        <v>51</v>
      </c>
      <c r="E296">
        <v>2</v>
      </c>
    </row>
    <row r="297" spans="1:5" x14ac:dyDescent="0.25">
      <c r="A297">
        <v>296</v>
      </c>
      <c r="B297" s="2">
        <v>42051</v>
      </c>
      <c r="C297">
        <v>16</v>
      </c>
      <c r="D297">
        <v>70</v>
      </c>
      <c r="E297">
        <v>3</v>
      </c>
    </row>
    <row r="298" spans="1:5" x14ac:dyDescent="0.25">
      <c r="A298">
        <v>297</v>
      </c>
      <c r="B298" s="2">
        <v>42051</v>
      </c>
      <c r="C298">
        <v>18</v>
      </c>
      <c r="D298">
        <v>61</v>
      </c>
      <c r="E298">
        <v>2</v>
      </c>
    </row>
    <row r="299" spans="1:5" x14ac:dyDescent="0.25">
      <c r="A299">
        <v>298</v>
      </c>
      <c r="B299" s="2">
        <v>42051</v>
      </c>
      <c r="C299">
        <v>12</v>
      </c>
      <c r="D299">
        <v>14</v>
      </c>
      <c r="E299">
        <v>1</v>
      </c>
    </row>
    <row r="300" spans="1:5" x14ac:dyDescent="0.25">
      <c r="A300">
        <v>299</v>
      </c>
      <c r="B300" s="2">
        <v>42051</v>
      </c>
      <c r="C300">
        <v>4</v>
      </c>
      <c r="D300">
        <v>4</v>
      </c>
      <c r="E300">
        <v>2</v>
      </c>
    </row>
    <row r="301" spans="1:5" x14ac:dyDescent="0.25">
      <c r="A301">
        <v>300</v>
      </c>
      <c r="B301" s="2">
        <v>42051</v>
      </c>
      <c r="C301">
        <v>20</v>
      </c>
      <c r="D301">
        <v>80</v>
      </c>
      <c r="E301">
        <v>3</v>
      </c>
    </row>
    <row r="302" spans="1:5" x14ac:dyDescent="0.25">
      <c r="A302">
        <v>301</v>
      </c>
      <c r="B302" s="2">
        <v>42051</v>
      </c>
      <c r="C302">
        <v>20</v>
      </c>
      <c r="D302">
        <v>33</v>
      </c>
      <c r="E302">
        <v>1</v>
      </c>
    </row>
    <row r="303" spans="1:5" x14ac:dyDescent="0.25">
      <c r="A303">
        <v>302</v>
      </c>
      <c r="B303" s="2">
        <v>42052</v>
      </c>
      <c r="C303">
        <v>17</v>
      </c>
      <c r="D303">
        <v>65</v>
      </c>
      <c r="E303">
        <v>2</v>
      </c>
    </row>
    <row r="304" spans="1:5" x14ac:dyDescent="0.25">
      <c r="A304">
        <v>303</v>
      </c>
      <c r="B304" s="2">
        <v>42052</v>
      </c>
      <c r="C304">
        <v>16</v>
      </c>
      <c r="D304">
        <v>35</v>
      </c>
      <c r="E304">
        <v>3</v>
      </c>
    </row>
    <row r="305" spans="1:5" x14ac:dyDescent="0.25">
      <c r="A305">
        <v>304</v>
      </c>
      <c r="B305" s="2">
        <v>42052</v>
      </c>
      <c r="C305">
        <v>8</v>
      </c>
      <c r="D305">
        <v>67</v>
      </c>
      <c r="E305">
        <v>1</v>
      </c>
    </row>
    <row r="306" spans="1:5" x14ac:dyDescent="0.25">
      <c r="A306">
        <v>305</v>
      </c>
      <c r="B306" s="2">
        <v>42052</v>
      </c>
      <c r="C306">
        <v>4</v>
      </c>
      <c r="D306">
        <v>47</v>
      </c>
      <c r="E306">
        <v>2</v>
      </c>
    </row>
    <row r="307" spans="1:5" x14ac:dyDescent="0.25">
      <c r="A307">
        <v>306</v>
      </c>
      <c r="B307" s="2">
        <v>42052</v>
      </c>
      <c r="C307">
        <v>10</v>
      </c>
      <c r="D307">
        <v>87</v>
      </c>
      <c r="E307">
        <v>3</v>
      </c>
    </row>
    <row r="308" spans="1:5" x14ac:dyDescent="0.25">
      <c r="A308">
        <v>307</v>
      </c>
      <c r="B308" s="2">
        <v>42052</v>
      </c>
      <c r="C308">
        <v>19</v>
      </c>
      <c r="D308">
        <v>77</v>
      </c>
      <c r="E308">
        <v>1</v>
      </c>
    </row>
    <row r="309" spans="1:5" x14ac:dyDescent="0.25">
      <c r="A309">
        <v>308</v>
      </c>
      <c r="B309" s="2">
        <v>42052</v>
      </c>
      <c r="C309">
        <v>12</v>
      </c>
      <c r="D309">
        <v>27</v>
      </c>
      <c r="E309">
        <v>3</v>
      </c>
    </row>
    <row r="310" spans="1:5" x14ac:dyDescent="0.25">
      <c r="A310">
        <v>309</v>
      </c>
      <c r="B310" s="2">
        <v>42052</v>
      </c>
      <c r="C310">
        <v>12</v>
      </c>
      <c r="D310">
        <v>60</v>
      </c>
      <c r="E310">
        <v>1</v>
      </c>
    </row>
    <row r="311" spans="1:5" x14ac:dyDescent="0.25">
      <c r="A311">
        <v>310</v>
      </c>
      <c r="B311" s="2">
        <v>42053</v>
      </c>
      <c r="C311">
        <v>5</v>
      </c>
      <c r="D311">
        <v>79</v>
      </c>
      <c r="E311">
        <v>2</v>
      </c>
    </row>
    <row r="312" spans="1:5" x14ac:dyDescent="0.25">
      <c r="A312">
        <v>311</v>
      </c>
      <c r="B312" s="2">
        <v>42053</v>
      </c>
      <c r="C312">
        <v>17</v>
      </c>
      <c r="D312">
        <v>4</v>
      </c>
      <c r="E312">
        <v>3</v>
      </c>
    </row>
    <row r="313" spans="1:5" x14ac:dyDescent="0.25">
      <c r="A313">
        <v>312</v>
      </c>
      <c r="B313" s="2">
        <v>42053</v>
      </c>
      <c r="C313">
        <v>7</v>
      </c>
      <c r="D313">
        <v>15</v>
      </c>
      <c r="E313">
        <v>2</v>
      </c>
    </row>
    <row r="314" spans="1:5" x14ac:dyDescent="0.25">
      <c r="A314">
        <v>313</v>
      </c>
      <c r="B314" s="2">
        <v>42053</v>
      </c>
      <c r="C314">
        <v>5</v>
      </c>
      <c r="D314">
        <v>61</v>
      </c>
      <c r="E314">
        <v>1</v>
      </c>
    </row>
    <row r="315" spans="1:5" x14ac:dyDescent="0.25">
      <c r="A315">
        <v>314</v>
      </c>
      <c r="B315" s="2">
        <v>42053</v>
      </c>
      <c r="C315">
        <v>15</v>
      </c>
      <c r="D315">
        <v>38</v>
      </c>
      <c r="E315">
        <v>1</v>
      </c>
    </row>
    <row r="316" spans="1:5" x14ac:dyDescent="0.25">
      <c r="A316">
        <v>315</v>
      </c>
      <c r="B316" s="2">
        <v>42054</v>
      </c>
      <c r="C316">
        <v>20</v>
      </c>
      <c r="D316">
        <v>75</v>
      </c>
      <c r="E316">
        <v>3</v>
      </c>
    </row>
    <row r="317" spans="1:5" x14ac:dyDescent="0.25">
      <c r="A317">
        <v>316</v>
      </c>
      <c r="B317" s="2">
        <v>42054</v>
      </c>
      <c r="C317">
        <v>9</v>
      </c>
      <c r="D317">
        <v>34</v>
      </c>
      <c r="E317">
        <v>1</v>
      </c>
    </row>
    <row r="318" spans="1:5" x14ac:dyDescent="0.25">
      <c r="A318">
        <v>317</v>
      </c>
      <c r="B318" s="2">
        <v>42054</v>
      </c>
      <c r="C318">
        <v>13</v>
      </c>
      <c r="D318">
        <v>94</v>
      </c>
      <c r="E318">
        <v>1</v>
      </c>
    </row>
    <row r="319" spans="1:5" x14ac:dyDescent="0.25">
      <c r="A319">
        <v>318</v>
      </c>
      <c r="B319" s="2">
        <v>42054</v>
      </c>
      <c r="C319">
        <v>15</v>
      </c>
      <c r="D319">
        <v>69</v>
      </c>
      <c r="E319">
        <v>3</v>
      </c>
    </row>
    <row r="320" spans="1:5" x14ac:dyDescent="0.25">
      <c r="A320">
        <v>319</v>
      </c>
      <c r="B320" s="2">
        <v>42054</v>
      </c>
      <c r="C320">
        <v>3</v>
      </c>
      <c r="D320">
        <v>9</v>
      </c>
      <c r="E320">
        <v>2</v>
      </c>
    </row>
    <row r="321" spans="1:5" x14ac:dyDescent="0.25">
      <c r="A321">
        <v>320</v>
      </c>
      <c r="B321" s="2">
        <v>42054</v>
      </c>
      <c r="C321">
        <v>3</v>
      </c>
      <c r="D321">
        <v>43</v>
      </c>
      <c r="E321">
        <v>1</v>
      </c>
    </row>
    <row r="322" spans="1:5" x14ac:dyDescent="0.25">
      <c r="A322">
        <v>321</v>
      </c>
      <c r="B322" s="2">
        <v>42055</v>
      </c>
      <c r="C322">
        <v>18</v>
      </c>
      <c r="D322">
        <v>21</v>
      </c>
      <c r="E322">
        <v>3</v>
      </c>
    </row>
    <row r="323" spans="1:5" x14ac:dyDescent="0.25">
      <c r="A323">
        <v>322</v>
      </c>
      <c r="B323" s="2">
        <v>42055</v>
      </c>
      <c r="C323">
        <v>18</v>
      </c>
      <c r="D323">
        <v>18</v>
      </c>
      <c r="E323">
        <v>1</v>
      </c>
    </row>
    <row r="324" spans="1:5" x14ac:dyDescent="0.25">
      <c r="A324">
        <v>323</v>
      </c>
      <c r="B324" s="2">
        <v>42055</v>
      </c>
      <c r="C324">
        <v>15</v>
      </c>
      <c r="D324">
        <v>73</v>
      </c>
      <c r="E324">
        <v>2</v>
      </c>
    </row>
    <row r="325" spans="1:5" x14ac:dyDescent="0.25">
      <c r="A325">
        <v>324</v>
      </c>
      <c r="B325" s="2">
        <v>42055</v>
      </c>
      <c r="C325">
        <v>12</v>
      </c>
      <c r="D325">
        <v>18</v>
      </c>
      <c r="E325">
        <v>1</v>
      </c>
    </row>
    <row r="326" spans="1:5" x14ac:dyDescent="0.25">
      <c r="A326">
        <v>325</v>
      </c>
      <c r="B326" s="2">
        <v>42055</v>
      </c>
      <c r="C326">
        <v>18</v>
      </c>
      <c r="D326">
        <v>23</v>
      </c>
      <c r="E326">
        <v>1</v>
      </c>
    </row>
    <row r="327" spans="1:5" x14ac:dyDescent="0.25">
      <c r="A327">
        <v>326</v>
      </c>
      <c r="B327" s="2">
        <v>42055</v>
      </c>
      <c r="C327">
        <v>18</v>
      </c>
      <c r="D327">
        <v>67</v>
      </c>
      <c r="E327">
        <v>2</v>
      </c>
    </row>
    <row r="328" spans="1:5" x14ac:dyDescent="0.25">
      <c r="A328">
        <v>327</v>
      </c>
      <c r="B328" s="2">
        <v>42055</v>
      </c>
      <c r="C328">
        <v>1</v>
      </c>
      <c r="D328">
        <v>34</v>
      </c>
      <c r="E328">
        <v>1</v>
      </c>
    </row>
    <row r="329" spans="1:5" x14ac:dyDescent="0.25">
      <c r="A329">
        <v>328</v>
      </c>
      <c r="B329" s="2">
        <v>42055</v>
      </c>
      <c r="C329">
        <v>9</v>
      </c>
      <c r="D329">
        <v>8</v>
      </c>
      <c r="E329">
        <v>2</v>
      </c>
    </row>
    <row r="330" spans="1:5" x14ac:dyDescent="0.25">
      <c r="A330">
        <v>329</v>
      </c>
      <c r="B330" s="2">
        <v>42055</v>
      </c>
      <c r="C330">
        <v>10</v>
      </c>
      <c r="D330">
        <v>84</v>
      </c>
      <c r="E330">
        <v>3</v>
      </c>
    </row>
    <row r="331" spans="1:5" x14ac:dyDescent="0.25">
      <c r="A331">
        <v>330</v>
      </c>
      <c r="B331" s="2">
        <v>42055</v>
      </c>
      <c r="C331">
        <v>14</v>
      </c>
      <c r="D331">
        <v>61</v>
      </c>
      <c r="E331">
        <v>2</v>
      </c>
    </row>
    <row r="332" spans="1:5" x14ac:dyDescent="0.25">
      <c r="A332">
        <v>331</v>
      </c>
      <c r="B332" s="2">
        <v>42055</v>
      </c>
      <c r="C332">
        <v>10</v>
      </c>
      <c r="D332">
        <v>91</v>
      </c>
      <c r="E332">
        <v>1</v>
      </c>
    </row>
    <row r="333" spans="1:5" x14ac:dyDescent="0.25">
      <c r="A333">
        <v>332</v>
      </c>
      <c r="B333" s="2">
        <v>42055</v>
      </c>
      <c r="C333">
        <v>5</v>
      </c>
      <c r="D333">
        <v>55</v>
      </c>
      <c r="E333">
        <v>1</v>
      </c>
    </row>
    <row r="334" spans="1:5" x14ac:dyDescent="0.25">
      <c r="A334">
        <v>333</v>
      </c>
      <c r="B334" s="2">
        <v>42056</v>
      </c>
      <c r="C334">
        <v>18</v>
      </c>
      <c r="D334">
        <v>12</v>
      </c>
      <c r="E334">
        <v>1</v>
      </c>
    </row>
    <row r="335" spans="1:5" x14ac:dyDescent="0.25">
      <c r="A335">
        <v>334</v>
      </c>
      <c r="B335" s="2">
        <v>42056</v>
      </c>
      <c r="C335">
        <v>4</v>
      </c>
      <c r="D335">
        <v>8</v>
      </c>
      <c r="E335">
        <v>2</v>
      </c>
    </row>
    <row r="336" spans="1:5" x14ac:dyDescent="0.25">
      <c r="A336">
        <v>335</v>
      </c>
      <c r="B336" s="2">
        <v>42056</v>
      </c>
      <c r="C336">
        <v>12</v>
      </c>
      <c r="D336">
        <v>63</v>
      </c>
      <c r="E336">
        <v>3</v>
      </c>
    </row>
    <row r="337" spans="1:5" x14ac:dyDescent="0.25">
      <c r="A337">
        <v>336</v>
      </c>
      <c r="B337" s="2">
        <v>42056</v>
      </c>
      <c r="C337">
        <v>6</v>
      </c>
      <c r="D337">
        <v>43</v>
      </c>
      <c r="E337">
        <v>3</v>
      </c>
    </row>
    <row r="338" spans="1:5" x14ac:dyDescent="0.25">
      <c r="A338">
        <v>337</v>
      </c>
      <c r="B338" s="2">
        <v>42056</v>
      </c>
      <c r="C338">
        <v>8</v>
      </c>
      <c r="D338">
        <v>18</v>
      </c>
      <c r="E338">
        <v>1</v>
      </c>
    </row>
    <row r="339" spans="1:5" x14ac:dyDescent="0.25">
      <c r="A339">
        <v>338</v>
      </c>
      <c r="B339" s="2">
        <v>42056</v>
      </c>
      <c r="C339">
        <v>5</v>
      </c>
      <c r="D339">
        <v>62</v>
      </c>
      <c r="E339">
        <v>3</v>
      </c>
    </row>
    <row r="340" spans="1:5" x14ac:dyDescent="0.25">
      <c r="A340">
        <v>339</v>
      </c>
      <c r="B340" s="2">
        <v>42056</v>
      </c>
      <c r="C340">
        <v>7</v>
      </c>
      <c r="D340">
        <v>14</v>
      </c>
      <c r="E340">
        <v>2</v>
      </c>
    </row>
    <row r="341" spans="1:5" x14ac:dyDescent="0.25">
      <c r="A341">
        <v>340</v>
      </c>
      <c r="B341" s="2">
        <v>42056</v>
      </c>
      <c r="C341">
        <v>17</v>
      </c>
      <c r="D341">
        <v>36</v>
      </c>
      <c r="E341">
        <v>3</v>
      </c>
    </row>
    <row r="342" spans="1:5" x14ac:dyDescent="0.25">
      <c r="A342">
        <v>341</v>
      </c>
      <c r="B342" s="2">
        <v>42056</v>
      </c>
      <c r="C342">
        <v>19</v>
      </c>
      <c r="D342">
        <v>29</v>
      </c>
      <c r="E342">
        <v>3</v>
      </c>
    </row>
    <row r="343" spans="1:5" x14ac:dyDescent="0.25">
      <c r="A343">
        <v>342</v>
      </c>
      <c r="B343" s="2">
        <v>42056</v>
      </c>
      <c r="C343">
        <v>4</v>
      </c>
      <c r="D343">
        <v>8</v>
      </c>
      <c r="E343">
        <v>2</v>
      </c>
    </row>
    <row r="344" spans="1:5" x14ac:dyDescent="0.25">
      <c r="A344">
        <v>343</v>
      </c>
      <c r="B344" s="2">
        <v>42056</v>
      </c>
      <c r="C344">
        <v>3</v>
      </c>
      <c r="D344">
        <v>18</v>
      </c>
      <c r="E344">
        <v>1</v>
      </c>
    </row>
    <row r="345" spans="1:5" x14ac:dyDescent="0.25">
      <c r="A345">
        <v>344</v>
      </c>
      <c r="B345" s="2">
        <v>42057</v>
      </c>
      <c r="C345">
        <v>12</v>
      </c>
      <c r="D345">
        <v>69</v>
      </c>
      <c r="E345">
        <v>1</v>
      </c>
    </row>
    <row r="346" spans="1:5" x14ac:dyDescent="0.25">
      <c r="A346">
        <v>345</v>
      </c>
      <c r="B346" s="2">
        <v>42057</v>
      </c>
      <c r="C346">
        <v>20</v>
      </c>
      <c r="D346">
        <v>42</v>
      </c>
      <c r="E346">
        <v>1</v>
      </c>
    </row>
    <row r="347" spans="1:5" x14ac:dyDescent="0.25">
      <c r="A347">
        <v>346</v>
      </c>
      <c r="B347" s="2">
        <v>42057</v>
      </c>
      <c r="C347">
        <v>5</v>
      </c>
      <c r="D347">
        <v>84</v>
      </c>
      <c r="E347">
        <v>1</v>
      </c>
    </row>
    <row r="348" spans="1:5" x14ac:dyDescent="0.25">
      <c r="A348">
        <v>347</v>
      </c>
      <c r="B348" s="2">
        <v>42057</v>
      </c>
      <c r="C348">
        <v>8</v>
      </c>
      <c r="D348">
        <v>85</v>
      </c>
      <c r="E348">
        <v>2</v>
      </c>
    </row>
    <row r="349" spans="1:5" x14ac:dyDescent="0.25">
      <c r="A349">
        <v>348</v>
      </c>
      <c r="B349" s="2">
        <v>42057</v>
      </c>
      <c r="C349">
        <v>2</v>
      </c>
      <c r="D349">
        <v>24</v>
      </c>
      <c r="E349">
        <v>1</v>
      </c>
    </row>
    <row r="350" spans="1:5" x14ac:dyDescent="0.25">
      <c r="A350">
        <v>349</v>
      </c>
      <c r="B350" s="2">
        <v>42057</v>
      </c>
      <c r="C350">
        <v>7</v>
      </c>
      <c r="D350">
        <v>81</v>
      </c>
      <c r="E350">
        <v>1</v>
      </c>
    </row>
    <row r="351" spans="1:5" x14ac:dyDescent="0.25">
      <c r="A351">
        <v>350</v>
      </c>
      <c r="B351" s="2">
        <v>42057</v>
      </c>
      <c r="C351">
        <v>20</v>
      </c>
      <c r="D351">
        <v>54</v>
      </c>
      <c r="E351">
        <v>3</v>
      </c>
    </row>
    <row r="352" spans="1:5" x14ac:dyDescent="0.25">
      <c r="A352">
        <v>351</v>
      </c>
      <c r="B352" s="2">
        <v>42057</v>
      </c>
      <c r="C352">
        <v>8</v>
      </c>
      <c r="D352">
        <v>5</v>
      </c>
      <c r="E352">
        <v>1</v>
      </c>
    </row>
    <row r="353" spans="1:5" x14ac:dyDescent="0.25">
      <c r="A353">
        <v>352</v>
      </c>
      <c r="B353" s="2">
        <v>42058</v>
      </c>
      <c r="C353">
        <v>2</v>
      </c>
      <c r="D353">
        <v>3</v>
      </c>
      <c r="E353">
        <v>1</v>
      </c>
    </row>
    <row r="354" spans="1:5" x14ac:dyDescent="0.25">
      <c r="A354">
        <v>353</v>
      </c>
      <c r="B354" s="2">
        <v>42058</v>
      </c>
      <c r="C354">
        <v>5</v>
      </c>
      <c r="D354">
        <v>39</v>
      </c>
      <c r="E354">
        <v>1</v>
      </c>
    </row>
    <row r="355" spans="1:5" x14ac:dyDescent="0.25">
      <c r="A355">
        <v>354</v>
      </c>
      <c r="B355" s="2">
        <v>42058</v>
      </c>
      <c r="C355">
        <v>16</v>
      </c>
      <c r="D355">
        <v>34</v>
      </c>
      <c r="E355">
        <v>1</v>
      </c>
    </row>
    <row r="356" spans="1:5" x14ac:dyDescent="0.25">
      <c r="A356">
        <v>355</v>
      </c>
      <c r="B356" s="2">
        <v>42058</v>
      </c>
      <c r="C356">
        <v>5</v>
      </c>
      <c r="D356">
        <v>76</v>
      </c>
      <c r="E356">
        <v>2</v>
      </c>
    </row>
    <row r="357" spans="1:5" x14ac:dyDescent="0.25">
      <c r="A357">
        <v>356</v>
      </c>
      <c r="B357" s="2">
        <v>42059</v>
      </c>
      <c r="C357">
        <v>16</v>
      </c>
      <c r="D357">
        <v>28</v>
      </c>
      <c r="E357">
        <v>3</v>
      </c>
    </row>
    <row r="358" spans="1:5" x14ac:dyDescent="0.25">
      <c r="A358">
        <v>357</v>
      </c>
      <c r="B358" s="2">
        <v>42059</v>
      </c>
      <c r="C358">
        <v>11</v>
      </c>
      <c r="D358">
        <v>61</v>
      </c>
      <c r="E358">
        <v>1</v>
      </c>
    </row>
    <row r="359" spans="1:5" x14ac:dyDescent="0.25">
      <c r="A359">
        <v>358</v>
      </c>
      <c r="B359" s="2">
        <v>42059</v>
      </c>
      <c r="C359">
        <v>13</v>
      </c>
      <c r="D359">
        <v>42</v>
      </c>
      <c r="E359">
        <v>1</v>
      </c>
    </row>
    <row r="360" spans="1:5" x14ac:dyDescent="0.25">
      <c r="A360">
        <v>359</v>
      </c>
      <c r="B360" s="2">
        <v>42059</v>
      </c>
      <c r="C360">
        <v>9</v>
      </c>
      <c r="D360">
        <v>46</v>
      </c>
      <c r="E360">
        <v>1</v>
      </c>
    </row>
    <row r="361" spans="1:5" x14ac:dyDescent="0.25">
      <c r="A361">
        <v>360</v>
      </c>
      <c r="B361" s="2">
        <v>42059</v>
      </c>
      <c r="C361">
        <v>6</v>
      </c>
      <c r="D361">
        <v>24</v>
      </c>
      <c r="E361">
        <v>3</v>
      </c>
    </row>
    <row r="362" spans="1:5" x14ac:dyDescent="0.25">
      <c r="A362">
        <v>361</v>
      </c>
      <c r="B362" s="2">
        <v>42059</v>
      </c>
      <c r="C362">
        <v>7</v>
      </c>
      <c r="D362">
        <v>72</v>
      </c>
      <c r="E362">
        <v>2</v>
      </c>
    </row>
    <row r="363" spans="1:5" x14ac:dyDescent="0.25">
      <c r="A363">
        <v>362</v>
      </c>
      <c r="B363" s="2">
        <v>42059</v>
      </c>
      <c r="C363">
        <v>2</v>
      </c>
      <c r="D363">
        <v>21</v>
      </c>
      <c r="E363">
        <v>3</v>
      </c>
    </row>
    <row r="364" spans="1:5" x14ac:dyDescent="0.25">
      <c r="A364">
        <v>363</v>
      </c>
      <c r="B364" s="2">
        <v>42059</v>
      </c>
      <c r="C364">
        <v>12</v>
      </c>
      <c r="D364">
        <v>88</v>
      </c>
      <c r="E364">
        <v>2</v>
      </c>
    </row>
    <row r="365" spans="1:5" x14ac:dyDescent="0.25">
      <c r="A365">
        <v>364</v>
      </c>
      <c r="B365" s="2">
        <v>42059</v>
      </c>
      <c r="C365">
        <v>20</v>
      </c>
      <c r="D365">
        <v>25</v>
      </c>
      <c r="E365">
        <v>1</v>
      </c>
    </row>
    <row r="366" spans="1:5" x14ac:dyDescent="0.25">
      <c r="A366">
        <v>365</v>
      </c>
      <c r="B366" s="2">
        <v>42059</v>
      </c>
      <c r="C366">
        <v>16</v>
      </c>
      <c r="D366">
        <v>2</v>
      </c>
      <c r="E366">
        <v>2</v>
      </c>
    </row>
    <row r="367" spans="1:5" x14ac:dyDescent="0.25">
      <c r="A367">
        <v>366</v>
      </c>
      <c r="B367" s="2">
        <v>42059</v>
      </c>
      <c r="C367">
        <v>4</v>
      </c>
      <c r="D367">
        <v>16</v>
      </c>
      <c r="E367">
        <v>3</v>
      </c>
    </row>
    <row r="368" spans="1:5" x14ac:dyDescent="0.25">
      <c r="A368">
        <v>367</v>
      </c>
      <c r="B368" s="2">
        <v>42059</v>
      </c>
      <c r="C368">
        <v>15</v>
      </c>
      <c r="D368">
        <v>61</v>
      </c>
      <c r="E368">
        <v>3</v>
      </c>
    </row>
    <row r="369" spans="1:5" x14ac:dyDescent="0.25">
      <c r="A369">
        <v>368</v>
      </c>
      <c r="B369" s="2">
        <v>42060</v>
      </c>
      <c r="C369">
        <v>3</v>
      </c>
      <c r="D369">
        <v>89</v>
      </c>
      <c r="E369">
        <v>2</v>
      </c>
    </row>
    <row r="370" spans="1:5" x14ac:dyDescent="0.25">
      <c r="A370">
        <v>369</v>
      </c>
      <c r="B370" s="2">
        <v>42060</v>
      </c>
      <c r="C370">
        <v>7</v>
      </c>
      <c r="D370">
        <v>38</v>
      </c>
      <c r="E370">
        <v>3</v>
      </c>
    </row>
    <row r="371" spans="1:5" x14ac:dyDescent="0.25">
      <c r="A371">
        <v>370</v>
      </c>
      <c r="B371" s="2">
        <v>42060</v>
      </c>
      <c r="C371">
        <v>6</v>
      </c>
      <c r="D371">
        <v>3</v>
      </c>
      <c r="E371">
        <v>1</v>
      </c>
    </row>
    <row r="372" spans="1:5" x14ac:dyDescent="0.25">
      <c r="A372">
        <v>371</v>
      </c>
      <c r="B372" s="2">
        <v>42060</v>
      </c>
      <c r="C372">
        <v>17</v>
      </c>
      <c r="D372">
        <v>64</v>
      </c>
      <c r="E372">
        <v>2</v>
      </c>
    </row>
    <row r="373" spans="1:5" x14ac:dyDescent="0.25">
      <c r="A373">
        <v>372</v>
      </c>
      <c r="B373" s="2">
        <v>42061</v>
      </c>
      <c r="C373">
        <v>9</v>
      </c>
      <c r="D373">
        <v>67</v>
      </c>
      <c r="E373">
        <v>2</v>
      </c>
    </row>
    <row r="374" spans="1:5" x14ac:dyDescent="0.25">
      <c r="A374">
        <v>373</v>
      </c>
      <c r="B374" s="2">
        <v>42061</v>
      </c>
      <c r="C374">
        <v>6</v>
      </c>
      <c r="D374">
        <v>27</v>
      </c>
      <c r="E374">
        <v>3</v>
      </c>
    </row>
    <row r="375" spans="1:5" x14ac:dyDescent="0.25">
      <c r="A375">
        <v>374</v>
      </c>
      <c r="B375" s="2">
        <v>42061</v>
      </c>
      <c r="C375">
        <v>9</v>
      </c>
      <c r="D375">
        <v>17</v>
      </c>
      <c r="E375">
        <v>3</v>
      </c>
    </row>
    <row r="376" spans="1:5" x14ac:dyDescent="0.25">
      <c r="A376">
        <v>375</v>
      </c>
      <c r="B376" s="2">
        <v>42061</v>
      </c>
      <c r="C376">
        <v>4</v>
      </c>
      <c r="D376">
        <v>63</v>
      </c>
      <c r="E376">
        <v>2</v>
      </c>
    </row>
    <row r="377" spans="1:5" x14ac:dyDescent="0.25">
      <c r="A377">
        <v>376</v>
      </c>
      <c r="B377" s="2">
        <v>42061</v>
      </c>
      <c r="C377">
        <v>10</v>
      </c>
      <c r="D377">
        <v>52</v>
      </c>
      <c r="E377">
        <v>2</v>
      </c>
    </row>
    <row r="378" spans="1:5" x14ac:dyDescent="0.25">
      <c r="A378">
        <v>377</v>
      </c>
      <c r="B378" s="2">
        <v>42062</v>
      </c>
      <c r="C378">
        <v>16</v>
      </c>
      <c r="D378">
        <v>9</v>
      </c>
      <c r="E378">
        <v>1</v>
      </c>
    </row>
    <row r="379" spans="1:5" x14ac:dyDescent="0.25">
      <c r="A379">
        <v>378</v>
      </c>
      <c r="B379" s="2">
        <v>42062</v>
      </c>
      <c r="C379">
        <v>5</v>
      </c>
      <c r="D379">
        <v>41</v>
      </c>
      <c r="E379">
        <v>3</v>
      </c>
    </row>
    <row r="380" spans="1:5" x14ac:dyDescent="0.25">
      <c r="A380">
        <v>379</v>
      </c>
      <c r="B380" s="2">
        <v>42062</v>
      </c>
      <c r="C380">
        <v>2</v>
      </c>
      <c r="D380">
        <v>4</v>
      </c>
      <c r="E380">
        <v>3</v>
      </c>
    </row>
    <row r="381" spans="1:5" x14ac:dyDescent="0.25">
      <c r="A381">
        <v>380</v>
      </c>
      <c r="B381" s="2">
        <v>42062</v>
      </c>
      <c r="C381">
        <v>9</v>
      </c>
      <c r="D381">
        <v>65</v>
      </c>
      <c r="E381">
        <v>2</v>
      </c>
    </row>
    <row r="382" spans="1:5" x14ac:dyDescent="0.25">
      <c r="A382">
        <v>381</v>
      </c>
      <c r="B382" s="2">
        <v>42062</v>
      </c>
      <c r="C382">
        <v>16</v>
      </c>
      <c r="D382">
        <v>90</v>
      </c>
      <c r="E382">
        <v>1</v>
      </c>
    </row>
    <row r="383" spans="1:5" x14ac:dyDescent="0.25">
      <c r="A383">
        <v>382</v>
      </c>
      <c r="B383" s="2">
        <v>42062</v>
      </c>
      <c r="C383">
        <v>8</v>
      </c>
      <c r="D383">
        <v>70</v>
      </c>
      <c r="E383">
        <v>1</v>
      </c>
    </row>
    <row r="384" spans="1:5" x14ac:dyDescent="0.25">
      <c r="A384">
        <v>383</v>
      </c>
      <c r="B384" s="2">
        <v>42062</v>
      </c>
      <c r="C384">
        <v>20</v>
      </c>
      <c r="D384">
        <v>47</v>
      </c>
      <c r="E384">
        <v>1</v>
      </c>
    </row>
    <row r="385" spans="1:5" x14ac:dyDescent="0.25">
      <c r="A385">
        <v>384</v>
      </c>
      <c r="B385" s="2">
        <v>42062</v>
      </c>
      <c r="C385">
        <v>9</v>
      </c>
      <c r="D385">
        <v>87</v>
      </c>
      <c r="E385">
        <v>1</v>
      </c>
    </row>
    <row r="386" spans="1:5" x14ac:dyDescent="0.25">
      <c r="A386">
        <v>385</v>
      </c>
      <c r="B386" s="2">
        <v>42062</v>
      </c>
      <c r="C386">
        <v>15</v>
      </c>
      <c r="D386">
        <v>45</v>
      </c>
      <c r="E386">
        <v>3</v>
      </c>
    </row>
    <row r="387" spans="1:5" x14ac:dyDescent="0.25">
      <c r="A387">
        <v>386</v>
      </c>
      <c r="B387" s="2">
        <v>42062</v>
      </c>
      <c r="C387">
        <v>6</v>
      </c>
      <c r="D387">
        <v>7</v>
      </c>
      <c r="E387">
        <v>1</v>
      </c>
    </row>
    <row r="388" spans="1:5" x14ac:dyDescent="0.25">
      <c r="A388">
        <v>387</v>
      </c>
      <c r="B388" s="2">
        <v>42062</v>
      </c>
      <c r="C388">
        <v>20</v>
      </c>
      <c r="D388">
        <v>33</v>
      </c>
      <c r="E388">
        <v>3</v>
      </c>
    </row>
    <row r="389" spans="1:5" x14ac:dyDescent="0.25">
      <c r="A389">
        <v>388</v>
      </c>
      <c r="B389" s="2">
        <v>42062</v>
      </c>
      <c r="C389">
        <v>20</v>
      </c>
      <c r="D389">
        <v>62</v>
      </c>
      <c r="E389">
        <v>3</v>
      </c>
    </row>
    <row r="390" spans="1:5" x14ac:dyDescent="0.25">
      <c r="A390">
        <v>389</v>
      </c>
      <c r="B390" s="2">
        <v>42063</v>
      </c>
      <c r="C390">
        <v>8</v>
      </c>
      <c r="D390">
        <v>16</v>
      </c>
      <c r="E390">
        <v>1</v>
      </c>
    </row>
    <row r="391" spans="1:5" x14ac:dyDescent="0.25">
      <c r="A391">
        <v>390</v>
      </c>
      <c r="B391" s="2">
        <v>42063</v>
      </c>
      <c r="C391">
        <v>14</v>
      </c>
      <c r="D391">
        <v>64</v>
      </c>
      <c r="E391">
        <v>2</v>
      </c>
    </row>
    <row r="392" spans="1:5" x14ac:dyDescent="0.25">
      <c r="A392">
        <v>391</v>
      </c>
      <c r="B392" s="2">
        <v>42063</v>
      </c>
      <c r="C392">
        <v>7</v>
      </c>
      <c r="D392">
        <v>74</v>
      </c>
      <c r="E392">
        <v>1</v>
      </c>
    </row>
    <row r="393" spans="1:5" x14ac:dyDescent="0.25">
      <c r="A393">
        <v>392</v>
      </c>
      <c r="B393" s="2">
        <v>42063</v>
      </c>
      <c r="C393">
        <v>2</v>
      </c>
      <c r="D393">
        <v>90</v>
      </c>
      <c r="E393">
        <v>3</v>
      </c>
    </row>
    <row r="394" spans="1:5" x14ac:dyDescent="0.25">
      <c r="A394">
        <v>393</v>
      </c>
      <c r="B394" s="2">
        <v>42063</v>
      </c>
      <c r="C394">
        <v>8</v>
      </c>
      <c r="D394">
        <v>22</v>
      </c>
      <c r="E394">
        <v>3</v>
      </c>
    </row>
    <row r="395" spans="1:5" x14ac:dyDescent="0.25">
      <c r="A395">
        <v>394</v>
      </c>
      <c r="B395" s="2">
        <v>42063</v>
      </c>
      <c r="C395">
        <v>4</v>
      </c>
      <c r="D395">
        <v>36</v>
      </c>
      <c r="E395">
        <v>3</v>
      </c>
    </row>
    <row r="396" spans="1:5" x14ac:dyDescent="0.25">
      <c r="A396">
        <v>395</v>
      </c>
      <c r="B396" s="2">
        <v>42063</v>
      </c>
      <c r="C396">
        <v>9</v>
      </c>
      <c r="D396">
        <v>26</v>
      </c>
      <c r="E396">
        <v>2</v>
      </c>
    </row>
    <row r="397" spans="1:5" x14ac:dyDescent="0.25">
      <c r="A397">
        <v>396</v>
      </c>
      <c r="B397" s="2">
        <v>42063</v>
      </c>
      <c r="C397">
        <v>8</v>
      </c>
      <c r="D397">
        <v>22</v>
      </c>
      <c r="E397">
        <v>3</v>
      </c>
    </row>
    <row r="398" spans="1:5" x14ac:dyDescent="0.25">
      <c r="A398">
        <v>397</v>
      </c>
      <c r="B398" s="2">
        <v>42064</v>
      </c>
      <c r="C398">
        <v>8</v>
      </c>
      <c r="D398">
        <v>55</v>
      </c>
      <c r="E398">
        <v>1</v>
      </c>
    </row>
    <row r="399" spans="1:5" x14ac:dyDescent="0.25">
      <c r="A399">
        <v>398</v>
      </c>
      <c r="B399" s="2">
        <v>42064</v>
      </c>
      <c r="C399">
        <v>4</v>
      </c>
      <c r="D399">
        <v>60</v>
      </c>
      <c r="E399">
        <v>3</v>
      </c>
    </row>
    <row r="400" spans="1:5" x14ac:dyDescent="0.25">
      <c r="A400">
        <v>399</v>
      </c>
      <c r="B400" s="2">
        <v>42064</v>
      </c>
      <c r="C400">
        <v>12</v>
      </c>
      <c r="D400">
        <v>13</v>
      </c>
      <c r="E400">
        <v>2</v>
      </c>
    </row>
    <row r="401" spans="1:5" x14ac:dyDescent="0.25">
      <c r="A401">
        <v>400</v>
      </c>
      <c r="B401" s="2">
        <v>42064</v>
      </c>
      <c r="C401">
        <v>11</v>
      </c>
      <c r="D401">
        <v>7</v>
      </c>
      <c r="E401">
        <v>2</v>
      </c>
    </row>
    <row r="402" spans="1:5" x14ac:dyDescent="0.25">
      <c r="A402">
        <v>401</v>
      </c>
      <c r="B402" s="2">
        <v>42064</v>
      </c>
      <c r="C402">
        <v>7</v>
      </c>
      <c r="D402">
        <v>94</v>
      </c>
      <c r="E402">
        <v>1</v>
      </c>
    </row>
    <row r="403" spans="1:5" x14ac:dyDescent="0.25">
      <c r="A403">
        <v>402</v>
      </c>
      <c r="B403" s="2">
        <v>42064</v>
      </c>
      <c r="C403">
        <v>16</v>
      </c>
      <c r="D403">
        <v>93</v>
      </c>
      <c r="E403">
        <v>1</v>
      </c>
    </row>
    <row r="404" spans="1:5" x14ac:dyDescent="0.25">
      <c r="A404">
        <v>403</v>
      </c>
      <c r="B404" s="2">
        <v>42064</v>
      </c>
      <c r="C404">
        <v>13</v>
      </c>
      <c r="D404">
        <v>76</v>
      </c>
      <c r="E404">
        <v>2</v>
      </c>
    </row>
    <row r="405" spans="1:5" x14ac:dyDescent="0.25">
      <c r="A405">
        <v>404</v>
      </c>
      <c r="B405" s="2">
        <v>42065</v>
      </c>
      <c r="C405">
        <v>9</v>
      </c>
      <c r="D405">
        <v>35</v>
      </c>
      <c r="E405">
        <v>1</v>
      </c>
    </row>
    <row r="406" spans="1:5" x14ac:dyDescent="0.25">
      <c r="A406">
        <v>405</v>
      </c>
      <c r="B406" s="2">
        <v>42065</v>
      </c>
      <c r="C406">
        <v>2</v>
      </c>
      <c r="D406">
        <v>73</v>
      </c>
      <c r="E406">
        <v>1</v>
      </c>
    </row>
    <row r="407" spans="1:5" x14ac:dyDescent="0.25">
      <c r="A407">
        <v>406</v>
      </c>
      <c r="B407" s="2">
        <v>42065</v>
      </c>
      <c r="C407">
        <v>20</v>
      </c>
      <c r="D407">
        <v>57</v>
      </c>
      <c r="E407">
        <v>2</v>
      </c>
    </row>
    <row r="408" spans="1:5" x14ac:dyDescent="0.25">
      <c r="A408">
        <v>407</v>
      </c>
      <c r="B408" s="2">
        <v>42065</v>
      </c>
      <c r="C408">
        <v>9</v>
      </c>
      <c r="D408">
        <v>6</v>
      </c>
      <c r="E408">
        <v>1</v>
      </c>
    </row>
    <row r="409" spans="1:5" x14ac:dyDescent="0.25">
      <c r="A409">
        <v>408</v>
      </c>
      <c r="B409" s="2">
        <v>42065</v>
      </c>
      <c r="C409">
        <v>13</v>
      </c>
      <c r="D409">
        <v>51</v>
      </c>
      <c r="E409">
        <v>3</v>
      </c>
    </row>
    <row r="410" spans="1:5" x14ac:dyDescent="0.25">
      <c r="A410">
        <v>409</v>
      </c>
      <c r="B410" s="2">
        <v>42065</v>
      </c>
      <c r="C410">
        <v>13</v>
      </c>
      <c r="D410">
        <v>56</v>
      </c>
      <c r="E410">
        <v>1</v>
      </c>
    </row>
    <row r="411" spans="1:5" x14ac:dyDescent="0.25">
      <c r="A411">
        <v>410</v>
      </c>
      <c r="B411" s="2">
        <v>42065</v>
      </c>
      <c r="C411">
        <v>15</v>
      </c>
      <c r="D411">
        <v>32</v>
      </c>
      <c r="E411">
        <v>3</v>
      </c>
    </row>
    <row r="412" spans="1:5" x14ac:dyDescent="0.25">
      <c r="A412">
        <v>411</v>
      </c>
      <c r="B412" s="2">
        <v>42066</v>
      </c>
      <c r="C412">
        <v>16</v>
      </c>
      <c r="D412">
        <v>30</v>
      </c>
      <c r="E412">
        <v>1</v>
      </c>
    </row>
    <row r="413" spans="1:5" x14ac:dyDescent="0.25">
      <c r="A413">
        <v>412</v>
      </c>
      <c r="B413" s="2">
        <v>42066</v>
      </c>
      <c r="C413">
        <v>17</v>
      </c>
      <c r="D413">
        <v>29</v>
      </c>
      <c r="E413">
        <v>1</v>
      </c>
    </row>
    <row r="414" spans="1:5" x14ac:dyDescent="0.25">
      <c r="A414">
        <v>413</v>
      </c>
      <c r="B414" s="2">
        <v>42066</v>
      </c>
      <c r="C414">
        <v>11</v>
      </c>
      <c r="D414">
        <v>49</v>
      </c>
      <c r="E414">
        <v>3</v>
      </c>
    </row>
    <row r="415" spans="1:5" x14ac:dyDescent="0.25">
      <c r="A415">
        <v>414</v>
      </c>
      <c r="B415" s="2">
        <v>42066</v>
      </c>
      <c r="C415">
        <v>9</v>
      </c>
      <c r="D415">
        <v>46</v>
      </c>
      <c r="E415">
        <v>2</v>
      </c>
    </row>
    <row r="416" spans="1:5" x14ac:dyDescent="0.25">
      <c r="A416">
        <v>415</v>
      </c>
      <c r="B416" s="2">
        <v>42066</v>
      </c>
      <c r="C416">
        <v>11</v>
      </c>
      <c r="D416">
        <v>76</v>
      </c>
      <c r="E416">
        <v>1</v>
      </c>
    </row>
    <row r="417" spans="1:5" x14ac:dyDescent="0.25">
      <c r="A417">
        <v>416</v>
      </c>
      <c r="B417" s="2">
        <v>42066</v>
      </c>
      <c r="C417">
        <v>15</v>
      </c>
      <c r="D417">
        <v>59</v>
      </c>
      <c r="E417">
        <v>3</v>
      </c>
    </row>
    <row r="418" spans="1:5" x14ac:dyDescent="0.25">
      <c r="A418">
        <v>417</v>
      </c>
      <c r="B418" s="2">
        <v>42066</v>
      </c>
      <c r="C418">
        <v>8</v>
      </c>
      <c r="D418">
        <v>16</v>
      </c>
      <c r="E418">
        <v>1</v>
      </c>
    </row>
    <row r="419" spans="1:5" x14ac:dyDescent="0.25">
      <c r="A419">
        <v>418</v>
      </c>
      <c r="B419" s="2">
        <v>42066</v>
      </c>
      <c r="C419">
        <v>14</v>
      </c>
      <c r="D419">
        <v>5</v>
      </c>
      <c r="E419">
        <v>1</v>
      </c>
    </row>
    <row r="420" spans="1:5" x14ac:dyDescent="0.25">
      <c r="A420">
        <v>419</v>
      </c>
      <c r="B420" s="2">
        <v>42066</v>
      </c>
      <c r="C420">
        <v>11</v>
      </c>
      <c r="D420">
        <v>12</v>
      </c>
      <c r="E420">
        <v>1</v>
      </c>
    </row>
    <row r="421" spans="1:5" x14ac:dyDescent="0.25">
      <c r="A421">
        <v>420</v>
      </c>
      <c r="B421" s="2">
        <v>42066</v>
      </c>
      <c r="C421">
        <v>19</v>
      </c>
      <c r="D421">
        <v>93</v>
      </c>
      <c r="E421">
        <v>2</v>
      </c>
    </row>
    <row r="422" spans="1:5" x14ac:dyDescent="0.25">
      <c r="A422">
        <v>421</v>
      </c>
      <c r="B422" s="2">
        <v>42066</v>
      </c>
      <c r="C422">
        <v>19</v>
      </c>
      <c r="D422">
        <v>48</v>
      </c>
      <c r="E422">
        <v>3</v>
      </c>
    </row>
    <row r="423" spans="1:5" x14ac:dyDescent="0.25">
      <c r="A423">
        <v>422</v>
      </c>
      <c r="B423" s="2">
        <v>42067</v>
      </c>
      <c r="C423">
        <v>13</v>
      </c>
      <c r="D423">
        <v>75</v>
      </c>
      <c r="E423">
        <v>2</v>
      </c>
    </row>
    <row r="424" spans="1:5" x14ac:dyDescent="0.25">
      <c r="A424">
        <v>423</v>
      </c>
      <c r="B424" s="2">
        <v>42067</v>
      </c>
      <c r="C424">
        <v>4</v>
      </c>
      <c r="D424">
        <v>22</v>
      </c>
      <c r="E424">
        <v>1</v>
      </c>
    </row>
    <row r="425" spans="1:5" x14ac:dyDescent="0.25">
      <c r="A425">
        <v>424</v>
      </c>
      <c r="B425" s="2">
        <v>42067</v>
      </c>
      <c r="C425">
        <v>8</v>
      </c>
      <c r="D425">
        <v>15</v>
      </c>
      <c r="E425">
        <v>3</v>
      </c>
    </row>
    <row r="426" spans="1:5" x14ac:dyDescent="0.25">
      <c r="A426">
        <v>425</v>
      </c>
      <c r="B426" s="2">
        <v>42067</v>
      </c>
      <c r="C426">
        <v>14</v>
      </c>
      <c r="D426">
        <v>45</v>
      </c>
      <c r="E426">
        <v>1</v>
      </c>
    </row>
    <row r="427" spans="1:5" x14ac:dyDescent="0.25">
      <c r="A427">
        <v>426</v>
      </c>
      <c r="B427" s="2">
        <v>42067</v>
      </c>
      <c r="C427">
        <v>7</v>
      </c>
      <c r="D427">
        <v>76</v>
      </c>
      <c r="E427">
        <v>3</v>
      </c>
    </row>
    <row r="428" spans="1:5" x14ac:dyDescent="0.25">
      <c r="A428">
        <v>427</v>
      </c>
      <c r="B428" s="2">
        <v>42067</v>
      </c>
      <c r="C428">
        <v>1</v>
      </c>
      <c r="D428">
        <v>87</v>
      </c>
      <c r="E428">
        <v>2</v>
      </c>
    </row>
    <row r="429" spans="1:5" x14ac:dyDescent="0.25">
      <c r="A429">
        <v>428</v>
      </c>
      <c r="B429" s="2">
        <v>42068</v>
      </c>
      <c r="C429">
        <v>14</v>
      </c>
      <c r="D429">
        <v>23</v>
      </c>
      <c r="E429">
        <v>2</v>
      </c>
    </row>
    <row r="430" spans="1:5" x14ac:dyDescent="0.25">
      <c r="A430">
        <v>429</v>
      </c>
      <c r="B430" s="2">
        <v>42068</v>
      </c>
      <c r="C430">
        <v>9</v>
      </c>
      <c r="D430">
        <v>83</v>
      </c>
      <c r="E430">
        <v>3</v>
      </c>
    </row>
    <row r="431" spans="1:5" x14ac:dyDescent="0.25">
      <c r="A431">
        <v>430</v>
      </c>
      <c r="B431" s="2">
        <v>42068</v>
      </c>
      <c r="C431">
        <v>6</v>
      </c>
      <c r="D431">
        <v>67</v>
      </c>
      <c r="E431">
        <v>3</v>
      </c>
    </row>
    <row r="432" spans="1:5" x14ac:dyDescent="0.25">
      <c r="A432">
        <v>431</v>
      </c>
      <c r="B432" s="2">
        <v>42068</v>
      </c>
      <c r="C432">
        <v>17</v>
      </c>
      <c r="D432">
        <v>87</v>
      </c>
      <c r="E432">
        <v>2</v>
      </c>
    </row>
    <row r="433" spans="1:5" x14ac:dyDescent="0.25">
      <c r="A433">
        <v>432</v>
      </c>
      <c r="B433" s="2">
        <v>42069</v>
      </c>
      <c r="C433">
        <v>19</v>
      </c>
      <c r="D433">
        <v>36</v>
      </c>
      <c r="E433">
        <v>1</v>
      </c>
    </row>
    <row r="434" spans="1:5" x14ac:dyDescent="0.25">
      <c r="A434">
        <v>433</v>
      </c>
      <c r="B434" s="2">
        <v>42069</v>
      </c>
      <c r="C434">
        <v>1</v>
      </c>
      <c r="D434">
        <v>88</v>
      </c>
      <c r="E434">
        <v>2</v>
      </c>
    </row>
    <row r="435" spans="1:5" x14ac:dyDescent="0.25">
      <c r="A435">
        <v>434</v>
      </c>
      <c r="B435" s="2">
        <v>42069</v>
      </c>
      <c r="C435">
        <v>11</v>
      </c>
      <c r="D435">
        <v>36</v>
      </c>
      <c r="E435">
        <v>2</v>
      </c>
    </row>
    <row r="436" spans="1:5" x14ac:dyDescent="0.25">
      <c r="A436">
        <v>435</v>
      </c>
      <c r="B436" s="2">
        <v>42069</v>
      </c>
      <c r="C436">
        <v>8</v>
      </c>
      <c r="D436">
        <v>25</v>
      </c>
      <c r="E436">
        <v>2</v>
      </c>
    </row>
    <row r="437" spans="1:5" x14ac:dyDescent="0.25">
      <c r="A437">
        <v>436</v>
      </c>
      <c r="B437" s="2">
        <v>42069</v>
      </c>
      <c r="C437">
        <v>13</v>
      </c>
      <c r="D437">
        <v>44</v>
      </c>
      <c r="E437">
        <v>3</v>
      </c>
    </row>
    <row r="438" spans="1:5" x14ac:dyDescent="0.25">
      <c r="A438">
        <v>437</v>
      </c>
      <c r="B438" s="2">
        <v>42069</v>
      </c>
      <c r="C438">
        <v>1</v>
      </c>
      <c r="D438">
        <v>78</v>
      </c>
      <c r="E438">
        <v>3</v>
      </c>
    </row>
    <row r="439" spans="1:5" x14ac:dyDescent="0.25">
      <c r="A439">
        <v>438</v>
      </c>
      <c r="B439" s="2">
        <v>42069</v>
      </c>
      <c r="C439">
        <v>7</v>
      </c>
      <c r="D439">
        <v>30</v>
      </c>
      <c r="E439">
        <v>3</v>
      </c>
    </row>
    <row r="440" spans="1:5" x14ac:dyDescent="0.25">
      <c r="A440">
        <v>439</v>
      </c>
      <c r="B440" s="2">
        <v>42069</v>
      </c>
      <c r="C440">
        <v>5</v>
      </c>
      <c r="D440">
        <v>78</v>
      </c>
      <c r="E440">
        <v>2</v>
      </c>
    </row>
    <row r="441" spans="1:5" x14ac:dyDescent="0.25">
      <c r="A441">
        <v>440</v>
      </c>
      <c r="B441" s="2">
        <v>42070</v>
      </c>
      <c r="C441">
        <v>20</v>
      </c>
      <c r="D441">
        <v>54</v>
      </c>
      <c r="E441">
        <v>3</v>
      </c>
    </row>
    <row r="442" spans="1:5" x14ac:dyDescent="0.25">
      <c r="A442">
        <v>441</v>
      </c>
      <c r="B442" s="2">
        <v>42070</v>
      </c>
      <c r="C442">
        <v>6</v>
      </c>
      <c r="D442">
        <v>19</v>
      </c>
      <c r="E442">
        <v>3</v>
      </c>
    </row>
    <row r="443" spans="1:5" x14ac:dyDescent="0.25">
      <c r="A443">
        <v>442</v>
      </c>
      <c r="B443" s="2">
        <v>42070</v>
      </c>
      <c r="C443">
        <v>16</v>
      </c>
      <c r="D443">
        <v>30</v>
      </c>
      <c r="E443">
        <v>2</v>
      </c>
    </row>
    <row r="444" spans="1:5" x14ac:dyDescent="0.25">
      <c r="A444">
        <v>443</v>
      </c>
      <c r="B444" s="2">
        <v>42070</v>
      </c>
      <c r="C444">
        <v>18</v>
      </c>
      <c r="D444">
        <v>29</v>
      </c>
      <c r="E444">
        <v>3</v>
      </c>
    </row>
    <row r="445" spans="1:5" x14ac:dyDescent="0.25">
      <c r="A445">
        <v>444</v>
      </c>
      <c r="B445" s="2">
        <v>42070</v>
      </c>
      <c r="C445">
        <v>10</v>
      </c>
      <c r="D445">
        <v>3</v>
      </c>
      <c r="E445">
        <v>3</v>
      </c>
    </row>
    <row r="446" spans="1:5" x14ac:dyDescent="0.25">
      <c r="A446">
        <v>445</v>
      </c>
      <c r="B446" s="2">
        <v>42070</v>
      </c>
      <c r="C446">
        <v>3</v>
      </c>
      <c r="D446">
        <v>67</v>
      </c>
      <c r="E446">
        <v>1</v>
      </c>
    </row>
    <row r="447" spans="1:5" x14ac:dyDescent="0.25">
      <c r="A447">
        <v>446</v>
      </c>
      <c r="B447" s="2">
        <v>42071</v>
      </c>
      <c r="C447">
        <v>18</v>
      </c>
      <c r="D447">
        <v>44</v>
      </c>
      <c r="E447">
        <v>2</v>
      </c>
    </row>
    <row r="448" spans="1:5" x14ac:dyDescent="0.25">
      <c r="A448">
        <v>447</v>
      </c>
      <c r="B448" s="2">
        <v>42071</v>
      </c>
      <c r="C448">
        <v>11</v>
      </c>
      <c r="D448">
        <v>10</v>
      </c>
      <c r="E448">
        <v>3</v>
      </c>
    </row>
    <row r="449" spans="1:5" x14ac:dyDescent="0.25">
      <c r="A449">
        <v>448</v>
      </c>
      <c r="B449" s="2">
        <v>42071</v>
      </c>
      <c r="C449">
        <v>8</v>
      </c>
      <c r="D449">
        <v>85</v>
      </c>
      <c r="E449">
        <v>1</v>
      </c>
    </row>
    <row r="450" spans="1:5" x14ac:dyDescent="0.25">
      <c r="A450">
        <v>449</v>
      </c>
      <c r="B450" s="2">
        <v>42071</v>
      </c>
      <c r="C450">
        <v>11</v>
      </c>
      <c r="D450">
        <v>61</v>
      </c>
      <c r="E450">
        <v>2</v>
      </c>
    </row>
    <row r="451" spans="1:5" x14ac:dyDescent="0.25">
      <c r="A451">
        <v>450</v>
      </c>
      <c r="B451" s="2">
        <v>42071</v>
      </c>
      <c r="C451">
        <v>14</v>
      </c>
      <c r="D451">
        <v>53</v>
      </c>
      <c r="E451">
        <v>1</v>
      </c>
    </row>
    <row r="452" spans="1:5" x14ac:dyDescent="0.25">
      <c r="A452">
        <v>451</v>
      </c>
      <c r="B452" s="2">
        <v>42071</v>
      </c>
      <c r="C452">
        <v>5</v>
      </c>
      <c r="D452">
        <v>4</v>
      </c>
      <c r="E452">
        <v>3</v>
      </c>
    </row>
    <row r="453" spans="1:5" x14ac:dyDescent="0.25">
      <c r="A453">
        <v>452</v>
      </c>
      <c r="B453" s="2">
        <v>42072</v>
      </c>
      <c r="C453">
        <v>12</v>
      </c>
      <c r="D453">
        <v>55</v>
      </c>
      <c r="E453">
        <v>2</v>
      </c>
    </row>
    <row r="454" spans="1:5" x14ac:dyDescent="0.25">
      <c r="A454">
        <v>453</v>
      </c>
      <c r="B454" s="2">
        <v>42072</v>
      </c>
      <c r="C454">
        <v>7</v>
      </c>
      <c r="D454">
        <v>41</v>
      </c>
      <c r="E454">
        <v>3</v>
      </c>
    </row>
    <row r="455" spans="1:5" x14ac:dyDescent="0.25">
      <c r="A455">
        <v>454</v>
      </c>
      <c r="B455" s="2">
        <v>42072</v>
      </c>
      <c r="C455">
        <v>20</v>
      </c>
      <c r="D455">
        <v>10</v>
      </c>
      <c r="E455">
        <v>2</v>
      </c>
    </row>
    <row r="456" spans="1:5" x14ac:dyDescent="0.25">
      <c r="A456">
        <v>455</v>
      </c>
      <c r="B456" s="2">
        <v>42072</v>
      </c>
      <c r="C456">
        <v>2</v>
      </c>
      <c r="D456">
        <v>59</v>
      </c>
      <c r="E456">
        <v>3</v>
      </c>
    </row>
    <row r="457" spans="1:5" x14ac:dyDescent="0.25">
      <c r="A457">
        <v>456</v>
      </c>
      <c r="B457" s="2">
        <v>42073</v>
      </c>
      <c r="C457">
        <v>5</v>
      </c>
      <c r="D457">
        <v>73</v>
      </c>
      <c r="E457">
        <v>2</v>
      </c>
    </row>
    <row r="458" spans="1:5" x14ac:dyDescent="0.25">
      <c r="A458">
        <v>457</v>
      </c>
      <c r="B458" s="2">
        <v>42073</v>
      </c>
      <c r="C458">
        <v>2</v>
      </c>
      <c r="D458">
        <v>90</v>
      </c>
      <c r="E458">
        <v>1</v>
      </c>
    </row>
    <row r="459" spans="1:5" x14ac:dyDescent="0.25">
      <c r="A459">
        <v>458</v>
      </c>
      <c r="B459" s="2">
        <v>42073</v>
      </c>
      <c r="C459">
        <v>20</v>
      </c>
      <c r="D459">
        <v>22</v>
      </c>
      <c r="E459">
        <v>2</v>
      </c>
    </row>
    <row r="460" spans="1:5" x14ac:dyDescent="0.25">
      <c r="A460">
        <v>459</v>
      </c>
      <c r="B460" s="2">
        <v>42074</v>
      </c>
      <c r="C460">
        <v>17</v>
      </c>
      <c r="D460">
        <v>80</v>
      </c>
      <c r="E460">
        <v>2</v>
      </c>
    </row>
    <row r="461" spans="1:5" x14ac:dyDescent="0.25">
      <c r="A461">
        <v>460</v>
      </c>
      <c r="B461" s="2">
        <v>42074</v>
      </c>
      <c r="C461">
        <v>4</v>
      </c>
      <c r="D461">
        <v>15</v>
      </c>
      <c r="E461">
        <v>1</v>
      </c>
    </row>
    <row r="462" spans="1:5" x14ac:dyDescent="0.25">
      <c r="A462">
        <v>461</v>
      </c>
      <c r="B462" s="2">
        <v>42074</v>
      </c>
      <c r="C462">
        <v>8</v>
      </c>
      <c r="D462">
        <v>53</v>
      </c>
      <c r="E462">
        <v>1</v>
      </c>
    </row>
    <row r="463" spans="1:5" x14ac:dyDescent="0.25">
      <c r="A463">
        <v>462</v>
      </c>
      <c r="B463" s="2">
        <v>42074</v>
      </c>
      <c r="C463">
        <v>20</v>
      </c>
      <c r="D463">
        <v>18</v>
      </c>
      <c r="E463">
        <v>3</v>
      </c>
    </row>
    <row r="464" spans="1:5" x14ac:dyDescent="0.25">
      <c r="A464">
        <v>463</v>
      </c>
      <c r="B464" s="2">
        <v>42074</v>
      </c>
      <c r="C464">
        <v>19</v>
      </c>
      <c r="D464">
        <v>2</v>
      </c>
      <c r="E464">
        <v>2</v>
      </c>
    </row>
    <row r="465" spans="1:5" x14ac:dyDescent="0.25">
      <c r="A465">
        <v>464</v>
      </c>
      <c r="B465" s="2">
        <v>42075</v>
      </c>
      <c r="C465">
        <v>19</v>
      </c>
      <c r="D465">
        <v>83</v>
      </c>
      <c r="E465">
        <v>3</v>
      </c>
    </row>
    <row r="466" spans="1:5" x14ac:dyDescent="0.25">
      <c r="A466">
        <v>465</v>
      </c>
      <c r="B466" s="2">
        <v>42075</v>
      </c>
      <c r="C466">
        <v>1</v>
      </c>
      <c r="D466">
        <v>15</v>
      </c>
      <c r="E466">
        <v>2</v>
      </c>
    </row>
    <row r="467" spans="1:5" x14ac:dyDescent="0.25">
      <c r="A467">
        <v>466</v>
      </c>
      <c r="B467" s="2">
        <v>42075</v>
      </c>
      <c r="C467">
        <v>8</v>
      </c>
      <c r="D467">
        <v>6</v>
      </c>
      <c r="E467">
        <v>2</v>
      </c>
    </row>
    <row r="468" spans="1:5" x14ac:dyDescent="0.25">
      <c r="A468">
        <v>467</v>
      </c>
      <c r="B468" s="2">
        <v>42075</v>
      </c>
      <c r="C468">
        <v>18</v>
      </c>
      <c r="D468">
        <v>48</v>
      </c>
      <c r="E468">
        <v>3</v>
      </c>
    </row>
    <row r="469" spans="1:5" x14ac:dyDescent="0.25">
      <c r="A469">
        <v>468</v>
      </c>
      <c r="B469" s="2">
        <v>42076</v>
      </c>
      <c r="C469">
        <v>1</v>
      </c>
      <c r="D469">
        <v>14</v>
      </c>
      <c r="E469">
        <v>2</v>
      </c>
    </row>
    <row r="470" spans="1:5" x14ac:dyDescent="0.25">
      <c r="A470">
        <v>469</v>
      </c>
      <c r="B470" s="2">
        <v>42076</v>
      </c>
      <c r="C470">
        <v>11</v>
      </c>
      <c r="D470">
        <v>47</v>
      </c>
      <c r="E470">
        <v>3</v>
      </c>
    </row>
    <row r="471" spans="1:5" x14ac:dyDescent="0.25">
      <c r="A471">
        <v>470</v>
      </c>
      <c r="B471" s="2">
        <v>42076</v>
      </c>
      <c r="C471">
        <v>6</v>
      </c>
      <c r="D471">
        <v>46</v>
      </c>
      <c r="E471">
        <v>2</v>
      </c>
    </row>
    <row r="472" spans="1:5" x14ac:dyDescent="0.25">
      <c r="A472">
        <v>471</v>
      </c>
      <c r="B472" s="2">
        <v>42076</v>
      </c>
      <c r="C472">
        <v>12</v>
      </c>
      <c r="D472">
        <v>73</v>
      </c>
      <c r="E472">
        <v>2</v>
      </c>
    </row>
    <row r="473" spans="1:5" x14ac:dyDescent="0.25">
      <c r="A473">
        <v>472</v>
      </c>
      <c r="B473" s="2">
        <v>42076</v>
      </c>
      <c r="C473">
        <v>19</v>
      </c>
      <c r="D473">
        <v>77</v>
      </c>
      <c r="E473">
        <v>3</v>
      </c>
    </row>
    <row r="474" spans="1:5" x14ac:dyDescent="0.25">
      <c r="A474">
        <v>473</v>
      </c>
      <c r="B474" s="2">
        <v>42076</v>
      </c>
      <c r="C474">
        <v>11</v>
      </c>
      <c r="D474">
        <v>81</v>
      </c>
      <c r="E474">
        <v>3</v>
      </c>
    </row>
    <row r="475" spans="1:5" x14ac:dyDescent="0.25">
      <c r="A475">
        <v>474</v>
      </c>
      <c r="B475" s="2">
        <v>42077</v>
      </c>
      <c r="C475">
        <v>8</v>
      </c>
      <c r="D475">
        <v>19</v>
      </c>
      <c r="E475">
        <v>2</v>
      </c>
    </row>
    <row r="476" spans="1:5" x14ac:dyDescent="0.25">
      <c r="A476">
        <v>475</v>
      </c>
      <c r="B476" s="2">
        <v>42077</v>
      </c>
      <c r="C476">
        <v>13</v>
      </c>
      <c r="D476">
        <v>91</v>
      </c>
      <c r="E476">
        <v>2</v>
      </c>
    </row>
    <row r="477" spans="1:5" x14ac:dyDescent="0.25">
      <c r="A477">
        <v>476</v>
      </c>
      <c r="B477" s="2">
        <v>42077</v>
      </c>
      <c r="C477">
        <v>4</v>
      </c>
      <c r="D477">
        <v>89</v>
      </c>
      <c r="E477">
        <v>1</v>
      </c>
    </row>
    <row r="478" spans="1:5" x14ac:dyDescent="0.25">
      <c r="A478">
        <v>477</v>
      </c>
      <c r="B478" s="2">
        <v>42077</v>
      </c>
      <c r="C478">
        <v>2</v>
      </c>
      <c r="D478">
        <v>14</v>
      </c>
      <c r="E478">
        <v>2</v>
      </c>
    </row>
    <row r="479" spans="1:5" x14ac:dyDescent="0.25">
      <c r="A479">
        <v>478</v>
      </c>
      <c r="B479" s="2">
        <v>42077</v>
      </c>
      <c r="C479">
        <v>9</v>
      </c>
      <c r="D479">
        <v>25</v>
      </c>
      <c r="E479">
        <v>1</v>
      </c>
    </row>
    <row r="480" spans="1:5" x14ac:dyDescent="0.25">
      <c r="A480">
        <v>479</v>
      </c>
      <c r="B480" s="2">
        <v>42077</v>
      </c>
      <c r="C480">
        <v>8</v>
      </c>
      <c r="D480">
        <v>80</v>
      </c>
      <c r="E480">
        <v>1</v>
      </c>
    </row>
    <row r="481" spans="1:5" x14ac:dyDescent="0.25">
      <c r="A481">
        <v>480</v>
      </c>
      <c r="B481" s="2">
        <v>42077</v>
      </c>
      <c r="C481">
        <v>16</v>
      </c>
      <c r="D481">
        <v>24</v>
      </c>
      <c r="E481">
        <v>2</v>
      </c>
    </row>
    <row r="482" spans="1:5" x14ac:dyDescent="0.25">
      <c r="A482">
        <v>481</v>
      </c>
      <c r="B482" s="2">
        <v>42077</v>
      </c>
      <c r="C482">
        <v>7</v>
      </c>
      <c r="D482">
        <v>28</v>
      </c>
      <c r="E482">
        <v>3</v>
      </c>
    </row>
    <row r="483" spans="1:5" x14ac:dyDescent="0.25">
      <c r="A483">
        <v>482</v>
      </c>
      <c r="B483" s="2">
        <v>42077</v>
      </c>
      <c r="C483">
        <v>6</v>
      </c>
      <c r="D483">
        <v>83</v>
      </c>
      <c r="E483">
        <v>3</v>
      </c>
    </row>
    <row r="484" spans="1:5" x14ac:dyDescent="0.25">
      <c r="A484">
        <v>483</v>
      </c>
      <c r="B484" s="2">
        <v>42077</v>
      </c>
      <c r="C484">
        <v>3</v>
      </c>
      <c r="D484">
        <v>42</v>
      </c>
      <c r="E484">
        <v>1</v>
      </c>
    </row>
    <row r="485" spans="1:5" x14ac:dyDescent="0.25">
      <c r="A485">
        <v>484</v>
      </c>
      <c r="B485" s="2">
        <v>42078</v>
      </c>
      <c r="C485">
        <v>20</v>
      </c>
      <c r="D485">
        <v>10</v>
      </c>
      <c r="E485">
        <v>1</v>
      </c>
    </row>
    <row r="486" spans="1:5" x14ac:dyDescent="0.25">
      <c r="A486">
        <v>485</v>
      </c>
      <c r="B486" s="2">
        <v>42078</v>
      </c>
      <c r="C486">
        <v>14</v>
      </c>
      <c r="D486">
        <v>69</v>
      </c>
      <c r="E486">
        <v>3</v>
      </c>
    </row>
    <row r="487" spans="1:5" x14ac:dyDescent="0.25">
      <c r="A487">
        <v>486</v>
      </c>
      <c r="B487" s="2">
        <v>42078</v>
      </c>
      <c r="C487">
        <v>13</v>
      </c>
      <c r="D487">
        <v>37</v>
      </c>
      <c r="E487">
        <v>2</v>
      </c>
    </row>
    <row r="488" spans="1:5" x14ac:dyDescent="0.25">
      <c r="A488">
        <v>487</v>
      </c>
      <c r="B488" s="2">
        <v>42078</v>
      </c>
      <c r="C488">
        <v>5</v>
      </c>
      <c r="D488">
        <v>73</v>
      </c>
      <c r="E488">
        <v>1</v>
      </c>
    </row>
    <row r="489" spans="1:5" x14ac:dyDescent="0.25">
      <c r="A489">
        <v>488</v>
      </c>
      <c r="B489" s="2">
        <v>42078</v>
      </c>
      <c r="C489">
        <v>8</v>
      </c>
      <c r="D489">
        <v>1</v>
      </c>
      <c r="E489">
        <v>1</v>
      </c>
    </row>
    <row r="490" spans="1:5" x14ac:dyDescent="0.25">
      <c r="A490">
        <v>489</v>
      </c>
      <c r="B490" s="2">
        <v>42078</v>
      </c>
      <c r="C490">
        <v>2</v>
      </c>
      <c r="D490">
        <v>26</v>
      </c>
      <c r="E490">
        <v>1</v>
      </c>
    </row>
    <row r="491" spans="1:5" x14ac:dyDescent="0.25">
      <c r="A491">
        <v>490</v>
      </c>
      <c r="B491" s="2">
        <v>42078</v>
      </c>
      <c r="C491">
        <v>16</v>
      </c>
      <c r="D491">
        <v>83</v>
      </c>
      <c r="E491">
        <v>3</v>
      </c>
    </row>
    <row r="492" spans="1:5" x14ac:dyDescent="0.25">
      <c r="A492">
        <v>491</v>
      </c>
      <c r="B492" s="2">
        <v>42078</v>
      </c>
      <c r="C492">
        <v>20</v>
      </c>
      <c r="D492">
        <v>34</v>
      </c>
      <c r="E492">
        <v>1</v>
      </c>
    </row>
    <row r="493" spans="1:5" x14ac:dyDescent="0.25">
      <c r="A493">
        <v>492</v>
      </c>
      <c r="B493" s="2">
        <v>42078</v>
      </c>
      <c r="C493">
        <v>13</v>
      </c>
      <c r="D493">
        <v>1</v>
      </c>
      <c r="E493">
        <v>1</v>
      </c>
    </row>
    <row r="494" spans="1:5" x14ac:dyDescent="0.25">
      <c r="A494">
        <v>493</v>
      </c>
      <c r="B494" s="2">
        <v>42079</v>
      </c>
      <c r="C494">
        <v>19</v>
      </c>
      <c r="D494">
        <v>94</v>
      </c>
      <c r="E494">
        <v>1</v>
      </c>
    </row>
    <row r="495" spans="1:5" x14ac:dyDescent="0.25">
      <c r="A495">
        <v>494</v>
      </c>
      <c r="B495" s="2">
        <v>42079</v>
      </c>
      <c r="C495">
        <v>10</v>
      </c>
      <c r="D495">
        <v>11</v>
      </c>
      <c r="E495">
        <v>3</v>
      </c>
    </row>
    <row r="496" spans="1:5" x14ac:dyDescent="0.25">
      <c r="A496">
        <v>495</v>
      </c>
      <c r="B496" s="2">
        <v>42079</v>
      </c>
      <c r="C496">
        <v>13</v>
      </c>
      <c r="D496">
        <v>8</v>
      </c>
      <c r="E496">
        <v>2</v>
      </c>
    </row>
    <row r="497" spans="1:5" x14ac:dyDescent="0.25">
      <c r="A497">
        <v>496</v>
      </c>
      <c r="B497" s="2">
        <v>42079</v>
      </c>
      <c r="C497">
        <v>20</v>
      </c>
      <c r="D497">
        <v>38</v>
      </c>
      <c r="E497">
        <v>1</v>
      </c>
    </row>
    <row r="498" spans="1:5" x14ac:dyDescent="0.25">
      <c r="A498">
        <v>497</v>
      </c>
      <c r="B498" s="2">
        <v>42079</v>
      </c>
      <c r="C498">
        <v>13</v>
      </c>
      <c r="D498">
        <v>44</v>
      </c>
      <c r="E498">
        <v>1</v>
      </c>
    </row>
    <row r="499" spans="1:5" x14ac:dyDescent="0.25">
      <c r="A499">
        <v>498</v>
      </c>
      <c r="B499" s="2">
        <v>42080</v>
      </c>
      <c r="C499">
        <v>20</v>
      </c>
      <c r="D499">
        <v>25</v>
      </c>
      <c r="E499">
        <v>1</v>
      </c>
    </row>
    <row r="500" spans="1:5" x14ac:dyDescent="0.25">
      <c r="A500">
        <v>499</v>
      </c>
      <c r="B500" s="2">
        <v>42080</v>
      </c>
      <c r="C500">
        <v>18</v>
      </c>
      <c r="D500">
        <v>73</v>
      </c>
      <c r="E500">
        <v>1</v>
      </c>
    </row>
    <row r="501" spans="1:5" x14ac:dyDescent="0.25">
      <c r="A501">
        <v>500</v>
      </c>
      <c r="B501" s="2">
        <v>42081</v>
      </c>
      <c r="C501">
        <v>12</v>
      </c>
      <c r="D501">
        <v>12</v>
      </c>
      <c r="E501">
        <v>1</v>
      </c>
    </row>
    <row r="502" spans="1:5" x14ac:dyDescent="0.25">
      <c r="A502">
        <v>501</v>
      </c>
      <c r="B502" s="2">
        <v>42081</v>
      </c>
      <c r="C502">
        <v>15</v>
      </c>
      <c r="D502">
        <v>22</v>
      </c>
      <c r="E502">
        <v>1</v>
      </c>
    </row>
    <row r="503" spans="1:5" x14ac:dyDescent="0.25">
      <c r="A503">
        <v>502</v>
      </c>
      <c r="B503" s="2">
        <v>42081</v>
      </c>
      <c r="C503">
        <v>10</v>
      </c>
      <c r="D503">
        <v>17</v>
      </c>
      <c r="E503">
        <v>1</v>
      </c>
    </row>
    <row r="504" spans="1:5" x14ac:dyDescent="0.25">
      <c r="A504">
        <v>503</v>
      </c>
      <c r="B504" s="2">
        <v>42081</v>
      </c>
      <c r="C504">
        <v>7</v>
      </c>
      <c r="D504">
        <v>33</v>
      </c>
      <c r="E504">
        <v>2</v>
      </c>
    </row>
    <row r="505" spans="1:5" x14ac:dyDescent="0.25">
      <c r="A505">
        <v>504</v>
      </c>
      <c r="B505" s="2">
        <v>42081</v>
      </c>
      <c r="C505">
        <v>7</v>
      </c>
      <c r="D505">
        <v>53</v>
      </c>
      <c r="E505">
        <v>1</v>
      </c>
    </row>
    <row r="506" spans="1:5" x14ac:dyDescent="0.25">
      <c r="A506">
        <v>505</v>
      </c>
      <c r="B506" s="2">
        <v>42081</v>
      </c>
      <c r="C506">
        <v>10</v>
      </c>
      <c r="D506">
        <v>40</v>
      </c>
      <c r="E506">
        <v>2</v>
      </c>
    </row>
    <row r="507" spans="1:5" x14ac:dyDescent="0.25">
      <c r="A507">
        <v>506</v>
      </c>
      <c r="B507" s="2">
        <v>42082</v>
      </c>
      <c r="C507">
        <v>12</v>
      </c>
      <c r="D507">
        <v>46</v>
      </c>
      <c r="E507">
        <v>1</v>
      </c>
    </row>
    <row r="508" spans="1:5" x14ac:dyDescent="0.25">
      <c r="A508">
        <v>507</v>
      </c>
      <c r="B508" s="2">
        <v>42082</v>
      </c>
      <c r="C508">
        <v>13</v>
      </c>
      <c r="D508">
        <v>25</v>
      </c>
      <c r="E508">
        <v>2</v>
      </c>
    </row>
    <row r="509" spans="1:5" x14ac:dyDescent="0.25">
      <c r="A509">
        <v>508</v>
      </c>
      <c r="B509" s="2">
        <v>42082</v>
      </c>
      <c r="C509">
        <v>15</v>
      </c>
      <c r="D509">
        <v>83</v>
      </c>
      <c r="E509">
        <v>2</v>
      </c>
    </row>
    <row r="510" spans="1:5" x14ac:dyDescent="0.25">
      <c r="A510">
        <v>509</v>
      </c>
      <c r="B510" s="2">
        <v>42082</v>
      </c>
      <c r="C510">
        <v>17</v>
      </c>
      <c r="D510">
        <v>61</v>
      </c>
      <c r="E510">
        <v>1</v>
      </c>
    </row>
    <row r="511" spans="1:5" x14ac:dyDescent="0.25">
      <c r="A511">
        <v>510</v>
      </c>
      <c r="B511" s="2">
        <v>42082</v>
      </c>
      <c r="C511">
        <v>17</v>
      </c>
      <c r="D511">
        <v>68</v>
      </c>
      <c r="E511">
        <v>1</v>
      </c>
    </row>
    <row r="512" spans="1:5" x14ac:dyDescent="0.25">
      <c r="A512">
        <v>511</v>
      </c>
      <c r="B512" s="2">
        <v>42082</v>
      </c>
      <c r="C512">
        <v>19</v>
      </c>
      <c r="D512">
        <v>48</v>
      </c>
      <c r="E512">
        <v>1</v>
      </c>
    </row>
    <row r="513" spans="1:5" x14ac:dyDescent="0.25">
      <c r="A513">
        <v>512</v>
      </c>
      <c r="B513" s="2">
        <v>42082</v>
      </c>
      <c r="C513">
        <v>2</v>
      </c>
      <c r="D513">
        <v>66</v>
      </c>
      <c r="E513">
        <v>2</v>
      </c>
    </row>
    <row r="514" spans="1:5" x14ac:dyDescent="0.25">
      <c r="A514">
        <v>513</v>
      </c>
      <c r="B514" s="2">
        <v>42082</v>
      </c>
      <c r="C514">
        <v>7</v>
      </c>
      <c r="D514">
        <v>45</v>
      </c>
      <c r="E514">
        <v>1</v>
      </c>
    </row>
    <row r="515" spans="1:5" x14ac:dyDescent="0.25">
      <c r="A515">
        <v>514</v>
      </c>
      <c r="B515" s="2">
        <v>42082</v>
      </c>
      <c r="C515">
        <v>11</v>
      </c>
      <c r="D515">
        <v>80</v>
      </c>
      <c r="E515">
        <v>3</v>
      </c>
    </row>
    <row r="516" spans="1:5" x14ac:dyDescent="0.25">
      <c r="A516">
        <v>515</v>
      </c>
      <c r="B516" s="2">
        <v>42082</v>
      </c>
      <c r="C516">
        <v>9</v>
      </c>
      <c r="D516">
        <v>5</v>
      </c>
      <c r="E516">
        <v>3</v>
      </c>
    </row>
    <row r="517" spans="1:5" x14ac:dyDescent="0.25">
      <c r="A517">
        <v>516</v>
      </c>
      <c r="B517" s="2">
        <v>42083</v>
      </c>
      <c r="C517">
        <v>7</v>
      </c>
      <c r="D517">
        <v>33</v>
      </c>
      <c r="E517">
        <v>3</v>
      </c>
    </row>
    <row r="518" spans="1:5" x14ac:dyDescent="0.25">
      <c r="A518">
        <v>517</v>
      </c>
      <c r="B518" s="2">
        <v>42083</v>
      </c>
      <c r="C518">
        <v>8</v>
      </c>
      <c r="D518">
        <v>52</v>
      </c>
      <c r="E518">
        <v>2</v>
      </c>
    </row>
    <row r="519" spans="1:5" x14ac:dyDescent="0.25">
      <c r="A519">
        <v>518</v>
      </c>
      <c r="B519" s="2">
        <v>42083</v>
      </c>
      <c r="C519">
        <v>3</v>
      </c>
      <c r="D519">
        <v>60</v>
      </c>
      <c r="E519">
        <v>1</v>
      </c>
    </row>
    <row r="520" spans="1:5" x14ac:dyDescent="0.25">
      <c r="A520">
        <v>519</v>
      </c>
      <c r="B520" s="2">
        <v>42083</v>
      </c>
      <c r="C520">
        <v>4</v>
      </c>
      <c r="D520">
        <v>64</v>
      </c>
      <c r="E520">
        <v>3</v>
      </c>
    </row>
    <row r="521" spans="1:5" x14ac:dyDescent="0.25">
      <c r="A521">
        <v>520</v>
      </c>
      <c r="B521" s="2">
        <v>42083</v>
      </c>
      <c r="C521">
        <v>6</v>
      </c>
      <c r="D521">
        <v>36</v>
      </c>
      <c r="E521">
        <v>1</v>
      </c>
    </row>
    <row r="522" spans="1:5" x14ac:dyDescent="0.25">
      <c r="A522">
        <v>521</v>
      </c>
      <c r="B522" s="2">
        <v>42083</v>
      </c>
      <c r="C522">
        <v>10</v>
      </c>
      <c r="D522">
        <v>40</v>
      </c>
      <c r="E522">
        <v>2</v>
      </c>
    </row>
    <row r="523" spans="1:5" x14ac:dyDescent="0.25">
      <c r="A523">
        <v>522</v>
      </c>
      <c r="B523" s="2">
        <v>42083</v>
      </c>
      <c r="C523">
        <v>2</v>
      </c>
      <c r="D523">
        <v>70</v>
      </c>
      <c r="E523">
        <v>3</v>
      </c>
    </row>
    <row r="524" spans="1:5" x14ac:dyDescent="0.25">
      <c r="A524">
        <v>523</v>
      </c>
      <c r="B524" s="2">
        <v>42084</v>
      </c>
      <c r="C524">
        <v>8</v>
      </c>
      <c r="D524">
        <v>83</v>
      </c>
      <c r="E524">
        <v>2</v>
      </c>
    </row>
    <row r="525" spans="1:5" x14ac:dyDescent="0.25">
      <c r="A525">
        <v>524</v>
      </c>
      <c r="B525" s="2">
        <v>42084</v>
      </c>
      <c r="C525">
        <v>3</v>
      </c>
      <c r="D525">
        <v>69</v>
      </c>
      <c r="E525">
        <v>1</v>
      </c>
    </row>
    <row r="526" spans="1:5" x14ac:dyDescent="0.25">
      <c r="A526">
        <v>525</v>
      </c>
      <c r="B526" s="2">
        <v>42084</v>
      </c>
      <c r="C526">
        <v>2</v>
      </c>
      <c r="D526">
        <v>64</v>
      </c>
      <c r="E526">
        <v>3</v>
      </c>
    </row>
    <row r="527" spans="1:5" x14ac:dyDescent="0.25">
      <c r="A527">
        <v>526</v>
      </c>
      <c r="B527" s="2">
        <v>42084</v>
      </c>
      <c r="C527">
        <v>9</v>
      </c>
      <c r="D527">
        <v>58</v>
      </c>
      <c r="E527">
        <v>2</v>
      </c>
    </row>
    <row r="528" spans="1:5" x14ac:dyDescent="0.25">
      <c r="A528">
        <v>527</v>
      </c>
      <c r="B528" s="2">
        <v>42084</v>
      </c>
      <c r="C528">
        <v>13</v>
      </c>
      <c r="D528">
        <v>86</v>
      </c>
      <c r="E528">
        <v>1</v>
      </c>
    </row>
    <row r="529" spans="1:5" x14ac:dyDescent="0.25">
      <c r="A529">
        <v>528</v>
      </c>
      <c r="B529" s="2">
        <v>42084</v>
      </c>
      <c r="C529">
        <v>4</v>
      </c>
      <c r="D529">
        <v>41</v>
      </c>
      <c r="E529">
        <v>2</v>
      </c>
    </row>
    <row r="530" spans="1:5" x14ac:dyDescent="0.25">
      <c r="A530">
        <v>529</v>
      </c>
      <c r="B530" s="2">
        <v>42085</v>
      </c>
      <c r="C530">
        <v>9</v>
      </c>
      <c r="D530">
        <v>92</v>
      </c>
      <c r="E530">
        <v>3</v>
      </c>
    </row>
    <row r="531" spans="1:5" x14ac:dyDescent="0.25">
      <c r="A531">
        <v>530</v>
      </c>
      <c r="B531" s="2">
        <v>42085</v>
      </c>
      <c r="C531">
        <v>5</v>
      </c>
      <c r="D531">
        <v>68</v>
      </c>
      <c r="E531">
        <v>1</v>
      </c>
    </row>
    <row r="532" spans="1:5" x14ac:dyDescent="0.25">
      <c r="A532">
        <v>531</v>
      </c>
      <c r="B532" s="2">
        <v>42085</v>
      </c>
      <c r="C532">
        <v>3</v>
      </c>
      <c r="D532">
        <v>75</v>
      </c>
      <c r="E532">
        <v>3</v>
      </c>
    </row>
    <row r="533" spans="1:5" x14ac:dyDescent="0.25">
      <c r="A533">
        <v>532</v>
      </c>
      <c r="B533" s="2">
        <v>42085</v>
      </c>
      <c r="C533">
        <v>13</v>
      </c>
      <c r="D533">
        <v>33</v>
      </c>
      <c r="E533">
        <v>3</v>
      </c>
    </row>
    <row r="534" spans="1:5" x14ac:dyDescent="0.25">
      <c r="A534">
        <v>533</v>
      </c>
      <c r="B534" s="2">
        <v>42085</v>
      </c>
      <c r="C534">
        <v>10</v>
      </c>
      <c r="D534">
        <v>75</v>
      </c>
      <c r="E534">
        <v>3</v>
      </c>
    </row>
    <row r="535" spans="1:5" x14ac:dyDescent="0.25">
      <c r="A535">
        <v>534</v>
      </c>
      <c r="B535" s="2">
        <v>42085</v>
      </c>
      <c r="C535">
        <v>1</v>
      </c>
      <c r="D535">
        <v>64</v>
      </c>
      <c r="E535">
        <v>3</v>
      </c>
    </row>
    <row r="536" spans="1:5" x14ac:dyDescent="0.25">
      <c r="A536">
        <v>535</v>
      </c>
      <c r="B536" s="2">
        <v>42085</v>
      </c>
      <c r="C536">
        <v>8</v>
      </c>
      <c r="D536">
        <v>78</v>
      </c>
      <c r="E536">
        <v>3</v>
      </c>
    </row>
    <row r="537" spans="1:5" x14ac:dyDescent="0.25">
      <c r="A537">
        <v>536</v>
      </c>
      <c r="B537" s="2">
        <v>42086</v>
      </c>
      <c r="C537">
        <v>7</v>
      </c>
      <c r="D537">
        <v>3</v>
      </c>
      <c r="E537">
        <v>3</v>
      </c>
    </row>
    <row r="538" spans="1:5" x14ac:dyDescent="0.25">
      <c r="A538">
        <v>537</v>
      </c>
      <c r="B538" s="2">
        <v>42086</v>
      </c>
      <c r="C538">
        <v>16</v>
      </c>
      <c r="D538">
        <v>60</v>
      </c>
      <c r="E538">
        <v>2</v>
      </c>
    </row>
    <row r="539" spans="1:5" x14ac:dyDescent="0.25">
      <c r="A539">
        <v>538</v>
      </c>
      <c r="B539" s="2">
        <v>42086</v>
      </c>
      <c r="C539">
        <v>5</v>
      </c>
      <c r="D539">
        <v>61</v>
      </c>
      <c r="E539">
        <v>3</v>
      </c>
    </row>
    <row r="540" spans="1:5" x14ac:dyDescent="0.25">
      <c r="A540">
        <v>539</v>
      </c>
      <c r="B540" s="2">
        <v>42086</v>
      </c>
      <c r="C540">
        <v>5</v>
      </c>
      <c r="D540">
        <v>69</v>
      </c>
      <c r="E540">
        <v>1</v>
      </c>
    </row>
    <row r="541" spans="1:5" x14ac:dyDescent="0.25">
      <c r="A541">
        <v>540</v>
      </c>
      <c r="B541" s="2">
        <v>42086</v>
      </c>
      <c r="C541">
        <v>10</v>
      </c>
      <c r="D541">
        <v>68</v>
      </c>
      <c r="E541">
        <v>3</v>
      </c>
    </row>
    <row r="542" spans="1:5" x14ac:dyDescent="0.25">
      <c r="A542">
        <v>541</v>
      </c>
      <c r="B542" s="2">
        <v>42086</v>
      </c>
      <c r="C542">
        <v>1</v>
      </c>
      <c r="D542">
        <v>63</v>
      </c>
      <c r="E542">
        <v>3</v>
      </c>
    </row>
    <row r="543" spans="1:5" x14ac:dyDescent="0.25">
      <c r="A543">
        <v>542</v>
      </c>
      <c r="B543" s="2">
        <v>42086</v>
      </c>
      <c r="C543">
        <v>8</v>
      </c>
      <c r="D543">
        <v>92</v>
      </c>
      <c r="E543">
        <v>3</v>
      </c>
    </row>
    <row r="544" spans="1:5" x14ac:dyDescent="0.25">
      <c r="A544">
        <v>543</v>
      </c>
      <c r="B544" s="2">
        <v>42087</v>
      </c>
      <c r="C544">
        <v>8</v>
      </c>
      <c r="D544">
        <v>4</v>
      </c>
      <c r="E544">
        <v>2</v>
      </c>
    </row>
    <row r="545" spans="1:5" x14ac:dyDescent="0.25">
      <c r="A545">
        <v>544</v>
      </c>
      <c r="B545" s="2">
        <v>42087</v>
      </c>
      <c r="C545">
        <v>15</v>
      </c>
      <c r="D545">
        <v>74</v>
      </c>
      <c r="E545">
        <v>3</v>
      </c>
    </row>
    <row r="546" spans="1:5" x14ac:dyDescent="0.25">
      <c r="A546">
        <v>545</v>
      </c>
      <c r="B546" s="2">
        <v>42087</v>
      </c>
      <c r="C546">
        <v>18</v>
      </c>
      <c r="D546">
        <v>68</v>
      </c>
      <c r="E546">
        <v>3</v>
      </c>
    </row>
    <row r="547" spans="1:5" x14ac:dyDescent="0.25">
      <c r="A547">
        <v>546</v>
      </c>
      <c r="B547" s="2">
        <v>42087</v>
      </c>
      <c r="C547">
        <v>9</v>
      </c>
      <c r="D547">
        <v>47</v>
      </c>
      <c r="E547">
        <v>3</v>
      </c>
    </row>
    <row r="548" spans="1:5" x14ac:dyDescent="0.25">
      <c r="A548">
        <v>547</v>
      </c>
      <c r="B548" s="2">
        <v>42087</v>
      </c>
      <c r="C548">
        <v>10</v>
      </c>
      <c r="D548">
        <v>39</v>
      </c>
      <c r="E548">
        <v>1</v>
      </c>
    </row>
    <row r="549" spans="1:5" x14ac:dyDescent="0.25">
      <c r="A549">
        <v>548</v>
      </c>
      <c r="B549" s="2">
        <v>42088</v>
      </c>
      <c r="C549">
        <v>19</v>
      </c>
      <c r="D549">
        <v>94</v>
      </c>
      <c r="E549">
        <v>2</v>
      </c>
    </row>
    <row r="550" spans="1:5" x14ac:dyDescent="0.25">
      <c r="A550">
        <v>549</v>
      </c>
      <c r="B550" s="2">
        <v>42088</v>
      </c>
      <c r="C550">
        <v>5</v>
      </c>
      <c r="D550">
        <v>6</v>
      </c>
      <c r="E550">
        <v>2</v>
      </c>
    </row>
    <row r="551" spans="1:5" x14ac:dyDescent="0.25">
      <c r="A551">
        <v>550</v>
      </c>
      <c r="B551" s="2">
        <v>42088</v>
      </c>
      <c r="C551">
        <v>10</v>
      </c>
      <c r="D551">
        <v>63</v>
      </c>
      <c r="E551">
        <v>2</v>
      </c>
    </row>
    <row r="552" spans="1:5" x14ac:dyDescent="0.25">
      <c r="A552">
        <v>551</v>
      </c>
      <c r="B552" s="2">
        <v>42088</v>
      </c>
      <c r="C552">
        <v>4</v>
      </c>
      <c r="D552">
        <v>41</v>
      </c>
      <c r="E552">
        <v>1</v>
      </c>
    </row>
    <row r="553" spans="1:5" x14ac:dyDescent="0.25">
      <c r="A553">
        <v>552</v>
      </c>
      <c r="B553" s="2">
        <v>42088</v>
      </c>
      <c r="C553">
        <v>9</v>
      </c>
      <c r="D553">
        <v>65</v>
      </c>
      <c r="E553">
        <v>3</v>
      </c>
    </row>
    <row r="554" spans="1:5" x14ac:dyDescent="0.25">
      <c r="A554">
        <v>553</v>
      </c>
      <c r="B554" s="2">
        <v>42088</v>
      </c>
      <c r="C554">
        <v>9</v>
      </c>
      <c r="D554">
        <v>91</v>
      </c>
      <c r="E554">
        <v>3</v>
      </c>
    </row>
    <row r="555" spans="1:5" x14ac:dyDescent="0.25">
      <c r="A555">
        <v>554</v>
      </c>
      <c r="B555" s="2">
        <v>42088</v>
      </c>
      <c r="C555">
        <v>13</v>
      </c>
      <c r="D555">
        <v>43</v>
      </c>
      <c r="E555">
        <v>1</v>
      </c>
    </row>
    <row r="556" spans="1:5" x14ac:dyDescent="0.25">
      <c r="A556">
        <v>555</v>
      </c>
      <c r="B556" s="2">
        <v>42088</v>
      </c>
      <c r="C556">
        <v>16</v>
      </c>
      <c r="D556">
        <v>7</v>
      </c>
      <c r="E556">
        <v>2</v>
      </c>
    </row>
    <row r="557" spans="1:5" x14ac:dyDescent="0.25">
      <c r="A557">
        <v>556</v>
      </c>
      <c r="B557" s="2">
        <v>42088</v>
      </c>
      <c r="C557">
        <v>17</v>
      </c>
      <c r="D557">
        <v>74</v>
      </c>
      <c r="E557">
        <v>2</v>
      </c>
    </row>
    <row r="558" spans="1:5" x14ac:dyDescent="0.25">
      <c r="A558">
        <v>557</v>
      </c>
      <c r="B558" s="2">
        <v>42088</v>
      </c>
      <c r="C558">
        <v>15</v>
      </c>
      <c r="D558">
        <v>26</v>
      </c>
      <c r="E558">
        <v>2</v>
      </c>
    </row>
    <row r="559" spans="1:5" x14ac:dyDescent="0.25">
      <c r="A559">
        <v>558</v>
      </c>
      <c r="B559" s="2">
        <v>42088</v>
      </c>
      <c r="C559">
        <v>2</v>
      </c>
      <c r="D559">
        <v>45</v>
      </c>
      <c r="E559">
        <v>2</v>
      </c>
    </row>
    <row r="560" spans="1:5" x14ac:dyDescent="0.25">
      <c r="A560">
        <v>559</v>
      </c>
      <c r="B560" s="2">
        <v>42089</v>
      </c>
      <c r="C560">
        <v>6</v>
      </c>
      <c r="D560">
        <v>61</v>
      </c>
      <c r="E560">
        <v>3</v>
      </c>
    </row>
    <row r="561" spans="1:5" x14ac:dyDescent="0.25">
      <c r="A561">
        <v>560</v>
      </c>
      <c r="B561" s="2">
        <v>42089</v>
      </c>
      <c r="C561">
        <v>2</v>
      </c>
      <c r="D561">
        <v>73</v>
      </c>
      <c r="E561">
        <v>1</v>
      </c>
    </row>
    <row r="562" spans="1:5" x14ac:dyDescent="0.25">
      <c r="A562">
        <v>561</v>
      </c>
      <c r="B562" s="2">
        <v>42089</v>
      </c>
      <c r="C562">
        <v>20</v>
      </c>
      <c r="D562">
        <v>93</v>
      </c>
      <c r="E562">
        <v>2</v>
      </c>
    </row>
    <row r="563" spans="1:5" x14ac:dyDescent="0.25">
      <c r="A563">
        <v>562</v>
      </c>
      <c r="B563" s="2">
        <v>42089</v>
      </c>
      <c r="C563">
        <v>5</v>
      </c>
      <c r="D563">
        <v>19</v>
      </c>
      <c r="E563">
        <v>3</v>
      </c>
    </row>
    <row r="564" spans="1:5" x14ac:dyDescent="0.25">
      <c r="A564">
        <v>563</v>
      </c>
      <c r="B564" s="2">
        <v>42089</v>
      </c>
      <c r="C564">
        <v>2</v>
      </c>
      <c r="D564">
        <v>81</v>
      </c>
      <c r="E564">
        <v>2</v>
      </c>
    </row>
    <row r="565" spans="1:5" x14ac:dyDescent="0.25">
      <c r="A565">
        <v>564</v>
      </c>
      <c r="B565" s="2">
        <v>42089</v>
      </c>
      <c r="C565">
        <v>18</v>
      </c>
      <c r="D565">
        <v>40</v>
      </c>
      <c r="E565">
        <v>1</v>
      </c>
    </row>
    <row r="566" spans="1:5" x14ac:dyDescent="0.25">
      <c r="A566">
        <v>565</v>
      </c>
      <c r="B566" s="2">
        <v>42090</v>
      </c>
      <c r="C566">
        <v>3</v>
      </c>
      <c r="D566">
        <v>52</v>
      </c>
      <c r="E566">
        <v>3</v>
      </c>
    </row>
    <row r="567" spans="1:5" x14ac:dyDescent="0.25">
      <c r="A567">
        <v>566</v>
      </c>
      <c r="B567" s="2">
        <v>42090</v>
      </c>
      <c r="C567">
        <v>8</v>
      </c>
      <c r="D567">
        <v>29</v>
      </c>
      <c r="E567">
        <v>1</v>
      </c>
    </row>
    <row r="568" spans="1:5" x14ac:dyDescent="0.25">
      <c r="A568">
        <v>567</v>
      </c>
      <c r="B568" s="2">
        <v>42090</v>
      </c>
      <c r="C568">
        <v>19</v>
      </c>
      <c r="D568">
        <v>4</v>
      </c>
      <c r="E568">
        <v>3</v>
      </c>
    </row>
    <row r="569" spans="1:5" x14ac:dyDescent="0.25">
      <c r="A569">
        <v>568</v>
      </c>
      <c r="B569" s="2">
        <v>42090</v>
      </c>
      <c r="C569">
        <v>18</v>
      </c>
      <c r="D569">
        <v>20</v>
      </c>
      <c r="E569">
        <v>1</v>
      </c>
    </row>
    <row r="570" spans="1:5" x14ac:dyDescent="0.25">
      <c r="A570">
        <v>569</v>
      </c>
      <c r="B570" s="2">
        <v>42090</v>
      </c>
      <c r="C570">
        <v>18</v>
      </c>
      <c r="D570">
        <v>28</v>
      </c>
      <c r="E570">
        <v>1</v>
      </c>
    </row>
    <row r="571" spans="1:5" x14ac:dyDescent="0.25">
      <c r="A571">
        <v>570</v>
      </c>
      <c r="B571" s="2">
        <v>42091</v>
      </c>
      <c r="C571">
        <v>10</v>
      </c>
      <c r="D571">
        <v>58</v>
      </c>
      <c r="E571">
        <v>3</v>
      </c>
    </row>
    <row r="572" spans="1:5" x14ac:dyDescent="0.25">
      <c r="A572">
        <v>571</v>
      </c>
      <c r="B572" s="2">
        <v>42091</v>
      </c>
      <c r="C572">
        <v>18</v>
      </c>
      <c r="D572">
        <v>36</v>
      </c>
      <c r="E572">
        <v>3</v>
      </c>
    </row>
    <row r="573" spans="1:5" x14ac:dyDescent="0.25">
      <c r="A573">
        <v>572</v>
      </c>
      <c r="B573" s="2">
        <v>42091</v>
      </c>
      <c r="C573">
        <v>5</v>
      </c>
      <c r="D573">
        <v>44</v>
      </c>
      <c r="E573">
        <v>1</v>
      </c>
    </row>
    <row r="574" spans="1:5" x14ac:dyDescent="0.25">
      <c r="A574">
        <v>573</v>
      </c>
      <c r="B574" s="2">
        <v>42091</v>
      </c>
      <c r="C574">
        <v>2</v>
      </c>
      <c r="D574">
        <v>5</v>
      </c>
      <c r="E574">
        <v>1</v>
      </c>
    </row>
    <row r="575" spans="1:5" x14ac:dyDescent="0.25">
      <c r="A575">
        <v>574</v>
      </c>
      <c r="B575" s="2">
        <v>42091</v>
      </c>
      <c r="C575">
        <v>7</v>
      </c>
      <c r="D575">
        <v>67</v>
      </c>
      <c r="E575">
        <v>1</v>
      </c>
    </row>
    <row r="576" spans="1:5" x14ac:dyDescent="0.25">
      <c r="A576">
        <v>575</v>
      </c>
      <c r="B576" s="2">
        <v>42091</v>
      </c>
      <c r="C576">
        <v>20</v>
      </c>
      <c r="D576">
        <v>84</v>
      </c>
      <c r="E576">
        <v>2</v>
      </c>
    </row>
    <row r="577" spans="1:5" x14ac:dyDescent="0.25">
      <c r="A577">
        <v>576</v>
      </c>
      <c r="B577" s="2">
        <v>42091</v>
      </c>
      <c r="C577">
        <v>7</v>
      </c>
      <c r="D577">
        <v>43</v>
      </c>
      <c r="E577">
        <v>2</v>
      </c>
    </row>
    <row r="578" spans="1:5" x14ac:dyDescent="0.25">
      <c r="A578">
        <v>577</v>
      </c>
      <c r="B578" s="2">
        <v>42092</v>
      </c>
      <c r="C578">
        <v>7</v>
      </c>
      <c r="D578">
        <v>49</v>
      </c>
      <c r="E578">
        <v>3</v>
      </c>
    </row>
    <row r="579" spans="1:5" x14ac:dyDescent="0.25">
      <c r="A579">
        <v>578</v>
      </c>
      <c r="B579" s="2">
        <v>42092</v>
      </c>
      <c r="C579">
        <v>13</v>
      </c>
      <c r="D579">
        <v>52</v>
      </c>
      <c r="E579">
        <v>1</v>
      </c>
    </row>
    <row r="580" spans="1:5" x14ac:dyDescent="0.25">
      <c r="A580">
        <v>579</v>
      </c>
      <c r="B580" s="2">
        <v>42092</v>
      </c>
      <c r="C580">
        <v>18</v>
      </c>
      <c r="D580">
        <v>2</v>
      </c>
      <c r="E580">
        <v>2</v>
      </c>
    </row>
    <row r="581" spans="1:5" x14ac:dyDescent="0.25">
      <c r="A581">
        <v>580</v>
      </c>
      <c r="B581" s="2">
        <v>42092</v>
      </c>
      <c r="C581">
        <v>16</v>
      </c>
      <c r="D581">
        <v>78</v>
      </c>
      <c r="E581">
        <v>3</v>
      </c>
    </row>
    <row r="582" spans="1:5" x14ac:dyDescent="0.25">
      <c r="A582">
        <v>581</v>
      </c>
      <c r="B582" s="2">
        <v>42092</v>
      </c>
      <c r="C582">
        <v>18</v>
      </c>
      <c r="D582">
        <v>52</v>
      </c>
      <c r="E582">
        <v>1</v>
      </c>
    </row>
    <row r="583" spans="1:5" x14ac:dyDescent="0.25">
      <c r="A583">
        <v>582</v>
      </c>
      <c r="B583" s="2">
        <v>42093</v>
      </c>
      <c r="C583">
        <v>5</v>
      </c>
      <c r="D583">
        <v>53</v>
      </c>
      <c r="E583">
        <v>2</v>
      </c>
    </row>
    <row r="584" spans="1:5" x14ac:dyDescent="0.25">
      <c r="A584">
        <v>583</v>
      </c>
      <c r="B584" s="2">
        <v>42093</v>
      </c>
      <c r="C584">
        <v>8</v>
      </c>
      <c r="D584">
        <v>70</v>
      </c>
      <c r="E584">
        <v>3</v>
      </c>
    </row>
    <row r="585" spans="1:5" x14ac:dyDescent="0.25">
      <c r="A585">
        <v>584</v>
      </c>
      <c r="B585" s="2">
        <v>42093</v>
      </c>
      <c r="C585">
        <v>2</v>
      </c>
      <c r="D585">
        <v>21</v>
      </c>
      <c r="E585">
        <v>3</v>
      </c>
    </row>
    <row r="586" spans="1:5" x14ac:dyDescent="0.25">
      <c r="A586">
        <v>585</v>
      </c>
      <c r="B586" s="2">
        <v>42093</v>
      </c>
      <c r="C586">
        <v>3</v>
      </c>
      <c r="D586">
        <v>9</v>
      </c>
      <c r="E586">
        <v>1</v>
      </c>
    </row>
    <row r="587" spans="1:5" x14ac:dyDescent="0.25">
      <c r="A587">
        <v>586</v>
      </c>
      <c r="B587" s="2">
        <v>42093</v>
      </c>
      <c r="C587">
        <v>2</v>
      </c>
      <c r="D587">
        <v>39</v>
      </c>
      <c r="E587">
        <v>2</v>
      </c>
    </row>
    <row r="588" spans="1:5" x14ac:dyDescent="0.25">
      <c r="A588">
        <v>587</v>
      </c>
      <c r="B588" s="2">
        <v>42093</v>
      </c>
      <c r="C588">
        <v>18</v>
      </c>
      <c r="D588">
        <v>71</v>
      </c>
      <c r="E588">
        <v>3</v>
      </c>
    </row>
    <row r="589" spans="1:5" x14ac:dyDescent="0.25">
      <c r="A589">
        <v>588</v>
      </c>
      <c r="B589" s="2">
        <v>42094</v>
      </c>
      <c r="C589">
        <v>7</v>
      </c>
      <c r="D589">
        <v>11</v>
      </c>
      <c r="E589">
        <v>1</v>
      </c>
    </row>
    <row r="590" spans="1:5" x14ac:dyDescent="0.25">
      <c r="A590">
        <v>589</v>
      </c>
      <c r="B590" s="2">
        <v>42094</v>
      </c>
      <c r="C590">
        <v>11</v>
      </c>
      <c r="D590">
        <v>7</v>
      </c>
      <c r="E590">
        <v>3</v>
      </c>
    </row>
    <row r="591" spans="1:5" x14ac:dyDescent="0.25">
      <c r="A591">
        <v>590</v>
      </c>
      <c r="B591" s="2">
        <v>42094</v>
      </c>
      <c r="C591">
        <v>8</v>
      </c>
      <c r="D591">
        <v>22</v>
      </c>
      <c r="E591">
        <v>1</v>
      </c>
    </row>
    <row r="592" spans="1:5" x14ac:dyDescent="0.25">
      <c r="A592">
        <v>591</v>
      </c>
      <c r="B592" s="2">
        <v>42094</v>
      </c>
      <c r="C592">
        <v>1</v>
      </c>
      <c r="D592">
        <v>12</v>
      </c>
      <c r="E592">
        <v>2</v>
      </c>
    </row>
    <row r="593" spans="1:5" x14ac:dyDescent="0.25">
      <c r="A593">
        <v>592</v>
      </c>
      <c r="B593" s="2">
        <v>42094</v>
      </c>
      <c r="C593">
        <v>1</v>
      </c>
      <c r="D593">
        <v>84</v>
      </c>
      <c r="E593">
        <v>1</v>
      </c>
    </row>
    <row r="594" spans="1:5" x14ac:dyDescent="0.25">
      <c r="A594">
        <v>593</v>
      </c>
      <c r="B594" s="2">
        <v>42094</v>
      </c>
      <c r="C594">
        <v>2</v>
      </c>
      <c r="D594">
        <v>61</v>
      </c>
      <c r="E594">
        <v>3</v>
      </c>
    </row>
    <row r="595" spans="1:5" x14ac:dyDescent="0.25">
      <c r="A595">
        <v>594</v>
      </c>
      <c r="B595" s="2">
        <v>42094</v>
      </c>
      <c r="C595">
        <v>20</v>
      </c>
      <c r="D595">
        <v>83</v>
      </c>
      <c r="E595">
        <v>1</v>
      </c>
    </row>
    <row r="596" spans="1:5" x14ac:dyDescent="0.25">
      <c r="A596">
        <v>595</v>
      </c>
      <c r="B596" s="2">
        <v>42094</v>
      </c>
      <c r="C596">
        <v>6</v>
      </c>
      <c r="D596">
        <v>31</v>
      </c>
      <c r="E596">
        <v>1</v>
      </c>
    </row>
    <row r="597" spans="1:5" x14ac:dyDescent="0.25">
      <c r="A597">
        <v>596</v>
      </c>
      <c r="B597" s="2">
        <v>42095</v>
      </c>
      <c r="C597">
        <v>4</v>
      </c>
      <c r="D597">
        <v>73</v>
      </c>
      <c r="E597">
        <v>2</v>
      </c>
    </row>
    <row r="598" spans="1:5" x14ac:dyDescent="0.25">
      <c r="A598">
        <v>597</v>
      </c>
      <c r="B598" s="2">
        <v>42095</v>
      </c>
      <c r="C598">
        <v>4</v>
      </c>
      <c r="D598">
        <v>37</v>
      </c>
      <c r="E598">
        <v>2</v>
      </c>
    </row>
    <row r="599" spans="1:5" x14ac:dyDescent="0.25">
      <c r="A599">
        <v>598</v>
      </c>
      <c r="B599" s="2">
        <v>42095</v>
      </c>
      <c r="C599">
        <v>20</v>
      </c>
      <c r="D599">
        <v>64</v>
      </c>
      <c r="E599">
        <v>2</v>
      </c>
    </row>
    <row r="600" spans="1:5" x14ac:dyDescent="0.25">
      <c r="A600">
        <v>599</v>
      </c>
      <c r="B600" s="2">
        <v>42095</v>
      </c>
      <c r="C600">
        <v>14</v>
      </c>
      <c r="D600">
        <v>88</v>
      </c>
      <c r="E600">
        <v>2</v>
      </c>
    </row>
    <row r="601" spans="1:5" x14ac:dyDescent="0.25">
      <c r="A601">
        <v>600</v>
      </c>
      <c r="B601" s="2">
        <v>42095</v>
      </c>
      <c r="C601">
        <v>6</v>
      </c>
      <c r="D601">
        <v>44</v>
      </c>
      <c r="E601">
        <v>2</v>
      </c>
    </row>
    <row r="602" spans="1:5" x14ac:dyDescent="0.25">
      <c r="A602">
        <v>601</v>
      </c>
      <c r="B602" s="2">
        <v>42095</v>
      </c>
      <c r="C602">
        <v>3</v>
      </c>
      <c r="D602">
        <v>56</v>
      </c>
      <c r="E602">
        <v>3</v>
      </c>
    </row>
    <row r="603" spans="1:5" x14ac:dyDescent="0.25">
      <c r="A603">
        <v>602</v>
      </c>
      <c r="B603" s="2">
        <v>42095</v>
      </c>
      <c r="C603">
        <v>8</v>
      </c>
      <c r="D603">
        <v>43</v>
      </c>
      <c r="E603">
        <v>1</v>
      </c>
    </row>
    <row r="604" spans="1:5" x14ac:dyDescent="0.25">
      <c r="A604">
        <v>603</v>
      </c>
      <c r="B604" s="2">
        <v>42096</v>
      </c>
      <c r="C604">
        <v>5</v>
      </c>
      <c r="D604">
        <v>58</v>
      </c>
      <c r="E604">
        <v>3</v>
      </c>
    </row>
    <row r="605" spans="1:5" x14ac:dyDescent="0.25">
      <c r="A605">
        <v>604</v>
      </c>
      <c r="B605" s="2">
        <v>42096</v>
      </c>
      <c r="C605">
        <v>18</v>
      </c>
      <c r="D605">
        <v>20</v>
      </c>
      <c r="E605">
        <v>3</v>
      </c>
    </row>
    <row r="606" spans="1:5" x14ac:dyDescent="0.25">
      <c r="A606">
        <v>605</v>
      </c>
      <c r="B606" s="2">
        <v>42096</v>
      </c>
      <c r="C606">
        <v>17</v>
      </c>
      <c r="D606">
        <v>31</v>
      </c>
      <c r="E606">
        <v>2</v>
      </c>
    </row>
    <row r="607" spans="1:5" x14ac:dyDescent="0.25">
      <c r="A607">
        <v>606</v>
      </c>
      <c r="B607" s="2">
        <v>42096</v>
      </c>
      <c r="C607">
        <v>3</v>
      </c>
      <c r="D607">
        <v>49</v>
      </c>
      <c r="E607">
        <v>3</v>
      </c>
    </row>
    <row r="608" spans="1:5" x14ac:dyDescent="0.25">
      <c r="A608">
        <v>607</v>
      </c>
      <c r="B608" s="2">
        <v>42096</v>
      </c>
      <c r="C608">
        <v>9</v>
      </c>
      <c r="D608">
        <v>5</v>
      </c>
      <c r="E608">
        <v>3</v>
      </c>
    </row>
    <row r="609" spans="1:5" x14ac:dyDescent="0.25">
      <c r="A609">
        <v>608</v>
      </c>
      <c r="B609" s="2">
        <v>42096</v>
      </c>
      <c r="C609">
        <v>6</v>
      </c>
      <c r="D609">
        <v>47</v>
      </c>
      <c r="E609">
        <v>1</v>
      </c>
    </row>
    <row r="610" spans="1:5" x14ac:dyDescent="0.25">
      <c r="A610">
        <v>609</v>
      </c>
      <c r="B610" s="2">
        <v>42097</v>
      </c>
      <c r="C610">
        <v>10</v>
      </c>
      <c r="D610">
        <v>85</v>
      </c>
      <c r="E610">
        <v>3</v>
      </c>
    </row>
    <row r="611" spans="1:5" x14ac:dyDescent="0.25">
      <c r="A611">
        <v>610</v>
      </c>
      <c r="B611" s="2">
        <v>42097</v>
      </c>
      <c r="C611">
        <v>7</v>
      </c>
      <c r="D611">
        <v>51</v>
      </c>
      <c r="E611">
        <v>2</v>
      </c>
    </row>
    <row r="612" spans="1:5" x14ac:dyDescent="0.25">
      <c r="A612">
        <v>611</v>
      </c>
      <c r="B612" s="2">
        <v>42097</v>
      </c>
      <c r="C612">
        <v>11</v>
      </c>
      <c r="D612">
        <v>12</v>
      </c>
      <c r="E612">
        <v>2</v>
      </c>
    </row>
    <row r="613" spans="1:5" x14ac:dyDescent="0.25">
      <c r="A613">
        <v>612</v>
      </c>
      <c r="B613" s="2">
        <v>42097</v>
      </c>
      <c r="C613">
        <v>7</v>
      </c>
      <c r="D613">
        <v>63</v>
      </c>
      <c r="E613">
        <v>1</v>
      </c>
    </row>
    <row r="614" spans="1:5" x14ac:dyDescent="0.25">
      <c r="A614">
        <v>613</v>
      </c>
      <c r="B614" s="2">
        <v>42097</v>
      </c>
      <c r="C614">
        <v>4</v>
      </c>
      <c r="D614">
        <v>82</v>
      </c>
      <c r="E614">
        <v>1</v>
      </c>
    </row>
    <row r="615" spans="1:5" x14ac:dyDescent="0.25">
      <c r="A615">
        <v>614</v>
      </c>
      <c r="B615" s="2">
        <v>42097</v>
      </c>
      <c r="C615">
        <v>2</v>
      </c>
      <c r="D615">
        <v>3</v>
      </c>
      <c r="E615">
        <v>2</v>
      </c>
    </row>
    <row r="616" spans="1:5" x14ac:dyDescent="0.25">
      <c r="A616">
        <v>615</v>
      </c>
      <c r="B616" s="2">
        <v>42097</v>
      </c>
      <c r="C616">
        <v>3</v>
      </c>
      <c r="D616">
        <v>24</v>
      </c>
      <c r="E616">
        <v>1</v>
      </c>
    </row>
    <row r="617" spans="1:5" x14ac:dyDescent="0.25">
      <c r="A617">
        <v>616</v>
      </c>
      <c r="B617" s="2">
        <v>42097</v>
      </c>
      <c r="C617">
        <v>17</v>
      </c>
      <c r="D617">
        <v>16</v>
      </c>
      <c r="E617">
        <v>3</v>
      </c>
    </row>
    <row r="618" spans="1:5" x14ac:dyDescent="0.25">
      <c r="A618">
        <v>617</v>
      </c>
      <c r="B618" s="2">
        <v>42097</v>
      </c>
      <c r="C618">
        <v>10</v>
      </c>
      <c r="D618">
        <v>43</v>
      </c>
      <c r="E618">
        <v>1</v>
      </c>
    </row>
    <row r="619" spans="1:5" x14ac:dyDescent="0.25">
      <c r="A619">
        <v>618</v>
      </c>
      <c r="B619" s="2">
        <v>42097</v>
      </c>
      <c r="C619">
        <v>14</v>
      </c>
      <c r="D619">
        <v>20</v>
      </c>
      <c r="E619">
        <v>2</v>
      </c>
    </row>
    <row r="620" spans="1:5" x14ac:dyDescent="0.25">
      <c r="A620">
        <v>619</v>
      </c>
      <c r="B620" s="2">
        <v>42098</v>
      </c>
      <c r="C620">
        <v>19</v>
      </c>
      <c r="D620">
        <v>51</v>
      </c>
      <c r="E620">
        <v>2</v>
      </c>
    </row>
    <row r="621" spans="1:5" x14ac:dyDescent="0.25">
      <c r="A621">
        <v>620</v>
      </c>
      <c r="B621" s="2">
        <v>42098</v>
      </c>
      <c r="C621">
        <v>14</v>
      </c>
      <c r="D621">
        <v>28</v>
      </c>
      <c r="E621">
        <v>2</v>
      </c>
    </row>
    <row r="622" spans="1:5" x14ac:dyDescent="0.25">
      <c r="A622">
        <v>621</v>
      </c>
      <c r="B622" s="2">
        <v>42098</v>
      </c>
      <c r="C622">
        <v>20</v>
      </c>
      <c r="D622">
        <v>80</v>
      </c>
      <c r="E622">
        <v>2</v>
      </c>
    </row>
    <row r="623" spans="1:5" x14ac:dyDescent="0.25">
      <c r="A623">
        <v>622</v>
      </c>
      <c r="B623" s="2">
        <v>42098</v>
      </c>
      <c r="C623">
        <v>18</v>
      </c>
      <c r="D623">
        <v>42</v>
      </c>
      <c r="E623">
        <v>3</v>
      </c>
    </row>
    <row r="624" spans="1:5" x14ac:dyDescent="0.25">
      <c r="A624">
        <v>623</v>
      </c>
      <c r="B624" s="2">
        <v>42098</v>
      </c>
      <c r="C624">
        <v>20</v>
      </c>
      <c r="D624">
        <v>34</v>
      </c>
      <c r="E624">
        <v>3</v>
      </c>
    </row>
    <row r="625" spans="1:5" x14ac:dyDescent="0.25">
      <c r="A625">
        <v>624</v>
      </c>
      <c r="B625" s="2">
        <v>42099</v>
      </c>
      <c r="C625">
        <v>8</v>
      </c>
      <c r="D625">
        <v>55</v>
      </c>
      <c r="E625">
        <v>1</v>
      </c>
    </row>
    <row r="626" spans="1:5" x14ac:dyDescent="0.25">
      <c r="A626">
        <v>625</v>
      </c>
      <c r="B626" s="2">
        <v>42099</v>
      </c>
      <c r="C626">
        <v>9</v>
      </c>
      <c r="D626">
        <v>62</v>
      </c>
      <c r="E626">
        <v>1</v>
      </c>
    </row>
    <row r="627" spans="1:5" x14ac:dyDescent="0.25">
      <c r="A627">
        <v>626</v>
      </c>
      <c r="B627" s="2">
        <v>42099</v>
      </c>
      <c r="C627">
        <v>5</v>
      </c>
      <c r="D627">
        <v>38</v>
      </c>
      <c r="E627">
        <v>1</v>
      </c>
    </row>
    <row r="628" spans="1:5" x14ac:dyDescent="0.25">
      <c r="A628">
        <v>627</v>
      </c>
      <c r="B628" s="2">
        <v>42099</v>
      </c>
      <c r="C628">
        <v>5</v>
      </c>
      <c r="D628">
        <v>17</v>
      </c>
      <c r="E628">
        <v>1</v>
      </c>
    </row>
    <row r="629" spans="1:5" x14ac:dyDescent="0.25">
      <c r="A629">
        <v>628</v>
      </c>
      <c r="B629" s="2">
        <v>42099</v>
      </c>
      <c r="C629">
        <v>5</v>
      </c>
      <c r="D629">
        <v>17</v>
      </c>
      <c r="E629">
        <v>3</v>
      </c>
    </row>
    <row r="630" spans="1:5" x14ac:dyDescent="0.25">
      <c r="A630">
        <v>629</v>
      </c>
      <c r="B630" s="2">
        <v>42099</v>
      </c>
      <c r="C630">
        <v>13</v>
      </c>
      <c r="D630">
        <v>31</v>
      </c>
      <c r="E630">
        <v>3</v>
      </c>
    </row>
    <row r="631" spans="1:5" x14ac:dyDescent="0.25">
      <c r="A631">
        <v>630</v>
      </c>
      <c r="B631" s="2">
        <v>42100</v>
      </c>
      <c r="C631">
        <v>16</v>
      </c>
      <c r="D631">
        <v>18</v>
      </c>
      <c r="E631">
        <v>3</v>
      </c>
    </row>
    <row r="632" spans="1:5" x14ac:dyDescent="0.25">
      <c r="A632">
        <v>631</v>
      </c>
      <c r="B632" s="2">
        <v>42100</v>
      </c>
      <c r="C632">
        <v>9</v>
      </c>
      <c r="D632">
        <v>29</v>
      </c>
      <c r="E632">
        <v>3</v>
      </c>
    </row>
    <row r="633" spans="1:5" x14ac:dyDescent="0.25">
      <c r="A633">
        <v>632</v>
      </c>
      <c r="B633" s="2">
        <v>42100</v>
      </c>
      <c r="C633">
        <v>14</v>
      </c>
      <c r="D633">
        <v>25</v>
      </c>
      <c r="E633">
        <v>2</v>
      </c>
    </row>
    <row r="634" spans="1:5" x14ac:dyDescent="0.25">
      <c r="A634">
        <v>633</v>
      </c>
      <c r="B634" s="2">
        <v>42100</v>
      </c>
      <c r="C634">
        <v>8</v>
      </c>
      <c r="D634">
        <v>1</v>
      </c>
      <c r="E634">
        <v>3</v>
      </c>
    </row>
    <row r="635" spans="1:5" x14ac:dyDescent="0.25">
      <c r="A635">
        <v>634</v>
      </c>
      <c r="B635" s="2">
        <v>42100</v>
      </c>
      <c r="C635">
        <v>5</v>
      </c>
      <c r="D635">
        <v>90</v>
      </c>
      <c r="E635">
        <v>2</v>
      </c>
    </row>
    <row r="636" spans="1:5" x14ac:dyDescent="0.25">
      <c r="A636">
        <v>635</v>
      </c>
      <c r="B636" s="2">
        <v>42100</v>
      </c>
      <c r="C636">
        <v>15</v>
      </c>
      <c r="D636">
        <v>66</v>
      </c>
      <c r="E636">
        <v>1</v>
      </c>
    </row>
    <row r="637" spans="1:5" x14ac:dyDescent="0.25">
      <c r="A637">
        <v>636</v>
      </c>
      <c r="B637" s="2">
        <v>42100</v>
      </c>
      <c r="C637">
        <v>5</v>
      </c>
      <c r="D637">
        <v>78</v>
      </c>
      <c r="E637">
        <v>3</v>
      </c>
    </row>
    <row r="638" spans="1:5" x14ac:dyDescent="0.25">
      <c r="A638">
        <v>637</v>
      </c>
      <c r="B638" s="2">
        <v>42100</v>
      </c>
      <c r="C638">
        <v>4</v>
      </c>
      <c r="D638">
        <v>32</v>
      </c>
      <c r="E638">
        <v>2</v>
      </c>
    </row>
    <row r="639" spans="1:5" x14ac:dyDescent="0.25">
      <c r="A639">
        <v>638</v>
      </c>
      <c r="B639" s="2">
        <v>42101</v>
      </c>
      <c r="C639">
        <v>9</v>
      </c>
      <c r="D639">
        <v>23</v>
      </c>
      <c r="E639">
        <v>1</v>
      </c>
    </row>
    <row r="640" spans="1:5" x14ac:dyDescent="0.25">
      <c r="A640">
        <v>639</v>
      </c>
      <c r="B640" s="2">
        <v>42101</v>
      </c>
      <c r="C640">
        <v>13</v>
      </c>
      <c r="D640">
        <v>3</v>
      </c>
      <c r="E640">
        <v>1</v>
      </c>
    </row>
    <row r="641" spans="1:5" x14ac:dyDescent="0.25">
      <c r="A641">
        <v>640</v>
      </c>
      <c r="B641" s="2">
        <v>42101</v>
      </c>
      <c r="C641">
        <v>11</v>
      </c>
      <c r="D641">
        <v>72</v>
      </c>
      <c r="E641">
        <v>3</v>
      </c>
    </row>
    <row r="642" spans="1:5" x14ac:dyDescent="0.25">
      <c r="A642">
        <v>641</v>
      </c>
      <c r="B642" s="2">
        <v>42101</v>
      </c>
      <c r="C642">
        <v>16</v>
      </c>
      <c r="D642">
        <v>42</v>
      </c>
      <c r="E642">
        <v>2</v>
      </c>
    </row>
    <row r="643" spans="1:5" x14ac:dyDescent="0.25">
      <c r="A643">
        <v>642</v>
      </c>
      <c r="B643" s="2">
        <v>42101</v>
      </c>
      <c r="C643">
        <v>12</v>
      </c>
      <c r="D643">
        <v>50</v>
      </c>
      <c r="E643">
        <v>3</v>
      </c>
    </row>
    <row r="644" spans="1:5" x14ac:dyDescent="0.25">
      <c r="A644">
        <v>643</v>
      </c>
      <c r="B644" s="2">
        <v>42101</v>
      </c>
      <c r="C644">
        <v>11</v>
      </c>
      <c r="D644">
        <v>25</v>
      </c>
      <c r="E644">
        <v>2</v>
      </c>
    </row>
    <row r="645" spans="1:5" x14ac:dyDescent="0.25">
      <c r="A645">
        <v>644</v>
      </c>
      <c r="B645" s="2">
        <v>42102</v>
      </c>
      <c r="C645">
        <v>2</v>
      </c>
      <c r="D645">
        <v>93</v>
      </c>
      <c r="E645">
        <v>3</v>
      </c>
    </row>
    <row r="646" spans="1:5" x14ac:dyDescent="0.25">
      <c r="A646">
        <v>645</v>
      </c>
      <c r="B646" s="2">
        <v>42102</v>
      </c>
      <c r="C646">
        <v>18</v>
      </c>
      <c r="D646">
        <v>88</v>
      </c>
      <c r="E646">
        <v>2</v>
      </c>
    </row>
    <row r="647" spans="1:5" x14ac:dyDescent="0.25">
      <c r="A647">
        <v>646</v>
      </c>
      <c r="B647" s="2">
        <v>42102</v>
      </c>
      <c r="C647">
        <v>15</v>
      </c>
      <c r="D647">
        <v>91</v>
      </c>
      <c r="E647">
        <v>3</v>
      </c>
    </row>
    <row r="648" spans="1:5" x14ac:dyDescent="0.25">
      <c r="A648">
        <v>647</v>
      </c>
      <c r="B648" s="2">
        <v>42102</v>
      </c>
      <c r="C648">
        <v>20</v>
      </c>
      <c r="D648">
        <v>20</v>
      </c>
      <c r="E648">
        <v>1</v>
      </c>
    </row>
    <row r="649" spans="1:5" x14ac:dyDescent="0.25">
      <c r="A649">
        <v>648</v>
      </c>
      <c r="B649" s="2">
        <v>42102</v>
      </c>
      <c r="C649">
        <v>10</v>
      </c>
      <c r="D649">
        <v>38</v>
      </c>
      <c r="E649">
        <v>3</v>
      </c>
    </row>
    <row r="650" spans="1:5" x14ac:dyDescent="0.25">
      <c r="A650">
        <v>649</v>
      </c>
      <c r="B650" s="2">
        <v>42102</v>
      </c>
      <c r="C650">
        <v>18</v>
      </c>
      <c r="D650">
        <v>44</v>
      </c>
      <c r="E650">
        <v>2</v>
      </c>
    </row>
    <row r="651" spans="1:5" x14ac:dyDescent="0.25">
      <c r="A651">
        <v>650</v>
      </c>
      <c r="B651" s="2">
        <v>42103</v>
      </c>
      <c r="C651">
        <v>5</v>
      </c>
      <c r="D651">
        <v>41</v>
      </c>
      <c r="E651">
        <v>3</v>
      </c>
    </row>
    <row r="652" spans="1:5" x14ac:dyDescent="0.25">
      <c r="A652">
        <v>651</v>
      </c>
      <c r="B652" s="2">
        <v>42103</v>
      </c>
      <c r="C652">
        <v>3</v>
      </c>
      <c r="D652">
        <v>31</v>
      </c>
      <c r="E652">
        <v>3</v>
      </c>
    </row>
    <row r="653" spans="1:5" x14ac:dyDescent="0.25">
      <c r="A653">
        <v>652</v>
      </c>
      <c r="B653" s="2">
        <v>42103</v>
      </c>
      <c r="C653">
        <v>10</v>
      </c>
      <c r="D653">
        <v>6</v>
      </c>
      <c r="E653">
        <v>1</v>
      </c>
    </row>
    <row r="654" spans="1:5" x14ac:dyDescent="0.25">
      <c r="A654">
        <v>653</v>
      </c>
      <c r="B654" s="2">
        <v>42103</v>
      </c>
      <c r="C654">
        <v>7</v>
      </c>
      <c r="D654">
        <v>23</v>
      </c>
      <c r="E654">
        <v>1</v>
      </c>
    </row>
    <row r="655" spans="1:5" x14ac:dyDescent="0.25">
      <c r="A655">
        <v>654</v>
      </c>
      <c r="B655" s="2">
        <v>42103</v>
      </c>
      <c r="C655">
        <v>16</v>
      </c>
      <c r="D655">
        <v>60</v>
      </c>
      <c r="E655">
        <v>2</v>
      </c>
    </row>
    <row r="656" spans="1:5" x14ac:dyDescent="0.25">
      <c r="A656">
        <v>655</v>
      </c>
      <c r="B656" s="2">
        <v>42103</v>
      </c>
      <c r="C656">
        <v>4</v>
      </c>
      <c r="D656">
        <v>13</v>
      </c>
      <c r="E656">
        <v>3</v>
      </c>
    </row>
    <row r="657" spans="1:5" x14ac:dyDescent="0.25">
      <c r="A657">
        <v>656</v>
      </c>
      <c r="B657" s="2">
        <v>42104</v>
      </c>
      <c r="C657">
        <v>6</v>
      </c>
      <c r="D657">
        <v>91</v>
      </c>
      <c r="E657">
        <v>2</v>
      </c>
    </row>
    <row r="658" spans="1:5" x14ac:dyDescent="0.25">
      <c r="A658">
        <v>657</v>
      </c>
      <c r="B658" s="2">
        <v>42104</v>
      </c>
      <c r="C658">
        <v>13</v>
      </c>
      <c r="D658">
        <v>72</v>
      </c>
      <c r="E658">
        <v>1</v>
      </c>
    </row>
    <row r="659" spans="1:5" x14ac:dyDescent="0.25">
      <c r="A659">
        <v>658</v>
      </c>
      <c r="B659" s="2">
        <v>42104</v>
      </c>
      <c r="C659">
        <v>4</v>
      </c>
      <c r="D659">
        <v>31</v>
      </c>
      <c r="E659">
        <v>1</v>
      </c>
    </row>
    <row r="660" spans="1:5" x14ac:dyDescent="0.25">
      <c r="A660">
        <v>659</v>
      </c>
      <c r="B660" s="2">
        <v>42104</v>
      </c>
      <c r="C660">
        <v>18</v>
      </c>
      <c r="D660">
        <v>50</v>
      </c>
      <c r="E660">
        <v>2</v>
      </c>
    </row>
    <row r="661" spans="1:5" x14ac:dyDescent="0.25">
      <c r="A661">
        <v>660</v>
      </c>
      <c r="B661" s="2">
        <v>42104</v>
      </c>
      <c r="C661">
        <v>2</v>
      </c>
      <c r="D661">
        <v>28</v>
      </c>
      <c r="E661">
        <v>1</v>
      </c>
    </row>
    <row r="662" spans="1:5" x14ac:dyDescent="0.25">
      <c r="A662">
        <v>661</v>
      </c>
      <c r="B662" s="2">
        <v>42104</v>
      </c>
      <c r="C662">
        <v>20</v>
      </c>
      <c r="D662">
        <v>22</v>
      </c>
      <c r="E662">
        <v>2</v>
      </c>
    </row>
    <row r="663" spans="1:5" x14ac:dyDescent="0.25">
      <c r="A663">
        <v>662</v>
      </c>
      <c r="B663" s="2">
        <v>42104</v>
      </c>
      <c r="C663">
        <v>9</v>
      </c>
      <c r="D663">
        <v>84</v>
      </c>
      <c r="E663">
        <v>3</v>
      </c>
    </row>
    <row r="664" spans="1:5" x14ac:dyDescent="0.25">
      <c r="A664">
        <v>663</v>
      </c>
      <c r="B664" s="2">
        <v>42104</v>
      </c>
      <c r="C664">
        <v>12</v>
      </c>
      <c r="D664">
        <v>32</v>
      </c>
      <c r="E664">
        <v>2</v>
      </c>
    </row>
    <row r="665" spans="1:5" x14ac:dyDescent="0.25">
      <c r="A665">
        <v>664</v>
      </c>
      <c r="B665" s="2">
        <v>42104</v>
      </c>
      <c r="C665">
        <v>2</v>
      </c>
      <c r="D665">
        <v>20</v>
      </c>
      <c r="E665">
        <v>2</v>
      </c>
    </row>
    <row r="666" spans="1:5" x14ac:dyDescent="0.25">
      <c r="A666">
        <v>665</v>
      </c>
      <c r="B666" s="2">
        <v>42105</v>
      </c>
      <c r="C666">
        <v>2</v>
      </c>
      <c r="D666">
        <v>74</v>
      </c>
      <c r="E666">
        <v>3</v>
      </c>
    </row>
    <row r="667" spans="1:5" x14ac:dyDescent="0.25">
      <c r="A667">
        <v>666</v>
      </c>
      <c r="B667" s="2">
        <v>42105</v>
      </c>
      <c r="C667">
        <v>17</v>
      </c>
      <c r="D667">
        <v>73</v>
      </c>
      <c r="E667">
        <v>3</v>
      </c>
    </row>
    <row r="668" spans="1:5" x14ac:dyDescent="0.25">
      <c r="A668">
        <v>667</v>
      </c>
      <c r="B668" s="2">
        <v>42105</v>
      </c>
      <c r="C668">
        <v>6</v>
      </c>
      <c r="D668">
        <v>15</v>
      </c>
      <c r="E668">
        <v>2</v>
      </c>
    </row>
    <row r="669" spans="1:5" x14ac:dyDescent="0.25">
      <c r="A669">
        <v>668</v>
      </c>
      <c r="B669" s="2">
        <v>42105</v>
      </c>
      <c r="C669">
        <v>16</v>
      </c>
      <c r="D669">
        <v>31</v>
      </c>
      <c r="E669">
        <v>2</v>
      </c>
    </row>
    <row r="670" spans="1:5" x14ac:dyDescent="0.25">
      <c r="A670">
        <v>669</v>
      </c>
      <c r="B670" s="2">
        <v>42105</v>
      </c>
      <c r="C670">
        <v>5</v>
      </c>
      <c r="D670">
        <v>34</v>
      </c>
      <c r="E670">
        <v>1</v>
      </c>
    </row>
    <row r="671" spans="1:5" x14ac:dyDescent="0.25">
      <c r="A671">
        <v>670</v>
      </c>
      <c r="B671" s="2">
        <v>42105</v>
      </c>
      <c r="C671">
        <v>7</v>
      </c>
      <c r="D671">
        <v>94</v>
      </c>
      <c r="E671">
        <v>1</v>
      </c>
    </row>
    <row r="672" spans="1:5" x14ac:dyDescent="0.25">
      <c r="A672">
        <v>671</v>
      </c>
      <c r="B672" s="2">
        <v>42106</v>
      </c>
      <c r="C672">
        <v>8</v>
      </c>
      <c r="D672">
        <v>69</v>
      </c>
      <c r="E672">
        <v>2</v>
      </c>
    </row>
    <row r="673" spans="1:5" x14ac:dyDescent="0.25">
      <c r="A673">
        <v>672</v>
      </c>
      <c r="B673" s="2">
        <v>42106</v>
      </c>
      <c r="C673">
        <v>11</v>
      </c>
      <c r="D673">
        <v>82</v>
      </c>
      <c r="E673">
        <v>3</v>
      </c>
    </row>
    <row r="674" spans="1:5" x14ac:dyDescent="0.25">
      <c r="A674">
        <v>673</v>
      </c>
      <c r="B674" s="2">
        <v>42106</v>
      </c>
      <c r="C674">
        <v>3</v>
      </c>
      <c r="D674">
        <v>66</v>
      </c>
      <c r="E674">
        <v>2</v>
      </c>
    </row>
    <row r="675" spans="1:5" x14ac:dyDescent="0.25">
      <c r="A675">
        <v>674</v>
      </c>
      <c r="B675" s="2">
        <v>42106</v>
      </c>
      <c r="C675">
        <v>9</v>
      </c>
      <c r="D675">
        <v>7</v>
      </c>
      <c r="E675">
        <v>1</v>
      </c>
    </row>
    <row r="676" spans="1:5" x14ac:dyDescent="0.25">
      <c r="A676">
        <v>675</v>
      </c>
      <c r="B676" s="2">
        <v>42106</v>
      </c>
      <c r="C676">
        <v>4</v>
      </c>
      <c r="D676">
        <v>75</v>
      </c>
      <c r="E676">
        <v>3</v>
      </c>
    </row>
    <row r="677" spans="1:5" x14ac:dyDescent="0.25">
      <c r="A677">
        <v>676</v>
      </c>
      <c r="B677" s="2">
        <v>42106</v>
      </c>
      <c r="C677">
        <v>11</v>
      </c>
      <c r="D677">
        <v>30</v>
      </c>
      <c r="E677">
        <v>1</v>
      </c>
    </row>
    <row r="678" spans="1:5" x14ac:dyDescent="0.25">
      <c r="A678">
        <v>677</v>
      </c>
      <c r="B678" s="2">
        <v>42107</v>
      </c>
      <c r="C678">
        <v>17</v>
      </c>
      <c r="D678">
        <v>15</v>
      </c>
      <c r="E678">
        <v>1</v>
      </c>
    </row>
    <row r="679" spans="1:5" x14ac:dyDescent="0.25">
      <c r="A679">
        <v>678</v>
      </c>
      <c r="B679" s="2">
        <v>42107</v>
      </c>
      <c r="C679">
        <v>7</v>
      </c>
      <c r="D679">
        <v>53</v>
      </c>
      <c r="E679">
        <v>2</v>
      </c>
    </row>
    <row r="680" spans="1:5" x14ac:dyDescent="0.25">
      <c r="A680">
        <v>679</v>
      </c>
      <c r="B680" s="2">
        <v>42107</v>
      </c>
      <c r="C680">
        <v>14</v>
      </c>
      <c r="D680">
        <v>40</v>
      </c>
      <c r="E680">
        <v>3</v>
      </c>
    </row>
    <row r="681" spans="1:5" x14ac:dyDescent="0.25">
      <c r="A681">
        <v>680</v>
      </c>
      <c r="B681" s="2">
        <v>42107</v>
      </c>
      <c r="C681">
        <v>10</v>
      </c>
      <c r="D681">
        <v>37</v>
      </c>
      <c r="E681">
        <v>2</v>
      </c>
    </row>
    <row r="682" spans="1:5" x14ac:dyDescent="0.25">
      <c r="A682">
        <v>681</v>
      </c>
      <c r="B682" s="2">
        <v>42107</v>
      </c>
      <c r="C682">
        <v>20</v>
      </c>
      <c r="D682">
        <v>78</v>
      </c>
      <c r="E682">
        <v>1</v>
      </c>
    </row>
    <row r="683" spans="1:5" x14ac:dyDescent="0.25">
      <c r="A683">
        <v>682</v>
      </c>
      <c r="B683" s="2">
        <v>42108</v>
      </c>
      <c r="C683">
        <v>12</v>
      </c>
      <c r="D683">
        <v>19</v>
      </c>
      <c r="E683">
        <v>3</v>
      </c>
    </row>
    <row r="684" spans="1:5" x14ac:dyDescent="0.25">
      <c r="A684">
        <v>683</v>
      </c>
      <c r="B684" s="2">
        <v>42108</v>
      </c>
      <c r="C684">
        <v>7</v>
      </c>
      <c r="D684">
        <v>92</v>
      </c>
      <c r="E684">
        <v>2</v>
      </c>
    </row>
    <row r="685" spans="1:5" x14ac:dyDescent="0.25">
      <c r="A685">
        <v>684</v>
      </c>
      <c r="B685" s="2">
        <v>42108</v>
      </c>
      <c r="C685">
        <v>13</v>
      </c>
      <c r="D685">
        <v>45</v>
      </c>
      <c r="E685">
        <v>1</v>
      </c>
    </row>
    <row r="686" spans="1:5" x14ac:dyDescent="0.25">
      <c r="A686">
        <v>685</v>
      </c>
      <c r="B686" s="2">
        <v>42108</v>
      </c>
      <c r="C686">
        <v>18</v>
      </c>
      <c r="D686">
        <v>91</v>
      </c>
      <c r="E686">
        <v>1</v>
      </c>
    </row>
    <row r="687" spans="1:5" x14ac:dyDescent="0.25">
      <c r="A687">
        <v>686</v>
      </c>
      <c r="B687" s="2">
        <v>42108</v>
      </c>
      <c r="C687">
        <v>2</v>
      </c>
      <c r="D687">
        <v>58</v>
      </c>
      <c r="E687">
        <v>2</v>
      </c>
    </row>
    <row r="688" spans="1:5" x14ac:dyDescent="0.25">
      <c r="A688">
        <v>687</v>
      </c>
      <c r="B688" s="2">
        <v>42108</v>
      </c>
      <c r="C688">
        <v>15</v>
      </c>
      <c r="D688">
        <v>64</v>
      </c>
      <c r="E688">
        <v>2</v>
      </c>
    </row>
    <row r="689" spans="1:5" x14ac:dyDescent="0.25">
      <c r="A689">
        <v>688</v>
      </c>
      <c r="B689" s="2">
        <v>42108</v>
      </c>
      <c r="C689">
        <v>8</v>
      </c>
      <c r="D689">
        <v>11</v>
      </c>
      <c r="E689">
        <v>3</v>
      </c>
    </row>
    <row r="690" spans="1:5" x14ac:dyDescent="0.25">
      <c r="A690">
        <v>689</v>
      </c>
      <c r="B690" s="2">
        <v>42109</v>
      </c>
      <c r="C690">
        <v>12</v>
      </c>
      <c r="D690">
        <v>7</v>
      </c>
      <c r="E690">
        <v>2</v>
      </c>
    </row>
    <row r="691" spans="1:5" x14ac:dyDescent="0.25">
      <c r="A691">
        <v>690</v>
      </c>
      <c r="B691" s="2">
        <v>42109</v>
      </c>
      <c r="C691">
        <v>10</v>
      </c>
      <c r="D691">
        <v>86</v>
      </c>
      <c r="E691">
        <v>2</v>
      </c>
    </row>
    <row r="692" spans="1:5" x14ac:dyDescent="0.25">
      <c r="A692">
        <v>691</v>
      </c>
      <c r="B692" s="2">
        <v>42109</v>
      </c>
      <c r="C692">
        <v>4</v>
      </c>
      <c r="D692">
        <v>60</v>
      </c>
      <c r="E692">
        <v>1</v>
      </c>
    </row>
    <row r="693" spans="1:5" x14ac:dyDescent="0.25">
      <c r="A693">
        <v>692</v>
      </c>
      <c r="B693" s="2">
        <v>42109</v>
      </c>
      <c r="C693">
        <v>16</v>
      </c>
      <c r="D693">
        <v>79</v>
      </c>
      <c r="E693">
        <v>3</v>
      </c>
    </row>
    <row r="694" spans="1:5" x14ac:dyDescent="0.25">
      <c r="A694">
        <v>693</v>
      </c>
      <c r="B694" s="2">
        <v>42109</v>
      </c>
      <c r="C694">
        <v>1</v>
      </c>
      <c r="D694">
        <v>2</v>
      </c>
      <c r="E694">
        <v>3</v>
      </c>
    </row>
    <row r="695" spans="1:5" x14ac:dyDescent="0.25">
      <c r="A695">
        <v>694</v>
      </c>
      <c r="B695" s="2">
        <v>42109</v>
      </c>
      <c r="C695">
        <v>6</v>
      </c>
      <c r="D695">
        <v>39</v>
      </c>
      <c r="E695">
        <v>2</v>
      </c>
    </row>
    <row r="696" spans="1:5" x14ac:dyDescent="0.25">
      <c r="A696">
        <v>695</v>
      </c>
      <c r="B696" s="2">
        <v>42109</v>
      </c>
      <c r="C696">
        <v>1</v>
      </c>
      <c r="D696">
        <v>33</v>
      </c>
      <c r="E696">
        <v>2</v>
      </c>
    </row>
    <row r="697" spans="1:5" x14ac:dyDescent="0.25">
      <c r="A697">
        <v>696</v>
      </c>
      <c r="B697" s="2">
        <v>42109</v>
      </c>
      <c r="C697">
        <v>7</v>
      </c>
      <c r="D697">
        <v>76</v>
      </c>
      <c r="E697">
        <v>1</v>
      </c>
    </row>
    <row r="698" spans="1:5" x14ac:dyDescent="0.25">
      <c r="A698">
        <v>697</v>
      </c>
      <c r="B698" s="2">
        <v>42109</v>
      </c>
      <c r="C698">
        <v>14</v>
      </c>
      <c r="D698">
        <v>28</v>
      </c>
      <c r="E698">
        <v>3</v>
      </c>
    </row>
    <row r="699" spans="1:5" x14ac:dyDescent="0.25">
      <c r="A699">
        <v>698</v>
      </c>
      <c r="B699" s="2">
        <v>42110</v>
      </c>
      <c r="C699">
        <v>6</v>
      </c>
      <c r="D699">
        <v>7</v>
      </c>
      <c r="E699">
        <v>3</v>
      </c>
    </row>
    <row r="700" spans="1:5" x14ac:dyDescent="0.25">
      <c r="A700">
        <v>699</v>
      </c>
      <c r="B700" s="2">
        <v>42110</v>
      </c>
      <c r="C700">
        <v>12</v>
      </c>
      <c r="D700">
        <v>60</v>
      </c>
      <c r="E700">
        <v>2</v>
      </c>
    </row>
    <row r="701" spans="1:5" x14ac:dyDescent="0.25">
      <c r="A701">
        <v>700</v>
      </c>
      <c r="B701" s="2">
        <v>42110</v>
      </c>
      <c r="C701">
        <v>14</v>
      </c>
      <c r="D701">
        <v>23</v>
      </c>
      <c r="E701">
        <v>3</v>
      </c>
    </row>
    <row r="702" spans="1:5" x14ac:dyDescent="0.25">
      <c r="A702">
        <v>701</v>
      </c>
      <c r="B702" s="2">
        <v>42110</v>
      </c>
      <c r="C702">
        <v>19</v>
      </c>
      <c r="D702">
        <v>49</v>
      </c>
      <c r="E702">
        <v>1</v>
      </c>
    </row>
    <row r="703" spans="1:5" x14ac:dyDescent="0.25">
      <c r="A703">
        <v>702</v>
      </c>
      <c r="B703" s="2">
        <v>42110</v>
      </c>
      <c r="C703">
        <v>8</v>
      </c>
      <c r="D703">
        <v>19</v>
      </c>
      <c r="E703">
        <v>2</v>
      </c>
    </row>
    <row r="704" spans="1:5" x14ac:dyDescent="0.25">
      <c r="A704">
        <v>703</v>
      </c>
      <c r="B704" s="2">
        <v>42110</v>
      </c>
      <c r="C704">
        <v>13</v>
      </c>
      <c r="D704">
        <v>8</v>
      </c>
      <c r="E704">
        <v>1</v>
      </c>
    </row>
    <row r="705" spans="1:5" x14ac:dyDescent="0.25">
      <c r="A705">
        <v>704</v>
      </c>
      <c r="B705" s="2">
        <v>42110</v>
      </c>
      <c r="C705">
        <v>15</v>
      </c>
      <c r="D705">
        <v>63</v>
      </c>
      <c r="E705">
        <v>2</v>
      </c>
    </row>
    <row r="706" spans="1:5" x14ac:dyDescent="0.25">
      <c r="A706">
        <v>705</v>
      </c>
      <c r="B706" s="2">
        <v>42110</v>
      </c>
      <c r="C706">
        <v>16</v>
      </c>
      <c r="D706">
        <v>10</v>
      </c>
      <c r="E706">
        <v>1</v>
      </c>
    </row>
    <row r="707" spans="1:5" x14ac:dyDescent="0.25">
      <c r="A707">
        <v>706</v>
      </c>
      <c r="B707" s="2">
        <v>42111</v>
      </c>
      <c r="C707">
        <v>5</v>
      </c>
      <c r="D707">
        <v>39</v>
      </c>
      <c r="E707">
        <v>3</v>
      </c>
    </row>
    <row r="708" spans="1:5" x14ac:dyDescent="0.25">
      <c r="A708">
        <v>707</v>
      </c>
      <c r="B708" s="2">
        <v>42111</v>
      </c>
      <c r="C708">
        <v>18</v>
      </c>
      <c r="D708">
        <v>68</v>
      </c>
      <c r="E708">
        <v>1</v>
      </c>
    </row>
    <row r="709" spans="1:5" x14ac:dyDescent="0.25">
      <c r="A709">
        <v>708</v>
      </c>
      <c r="B709" s="2">
        <v>42111</v>
      </c>
      <c r="C709">
        <v>7</v>
      </c>
      <c r="D709">
        <v>1</v>
      </c>
      <c r="E709">
        <v>3</v>
      </c>
    </row>
    <row r="710" spans="1:5" x14ac:dyDescent="0.25">
      <c r="A710">
        <v>709</v>
      </c>
      <c r="B710" s="2">
        <v>42111</v>
      </c>
      <c r="C710">
        <v>11</v>
      </c>
      <c r="D710">
        <v>84</v>
      </c>
      <c r="E710">
        <v>1</v>
      </c>
    </row>
    <row r="711" spans="1:5" x14ac:dyDescent="0.25">
      <c r="A711">
        <v>710</v>
      </c>
      <c r="B711" s="2">
        <v>42111</v>
      </c>
      <c r="C711">
        <v>13</v>
      </c>
      <c r="D711">
        <v>93</v>
      </c>
      <c r="E711">
        <v>2</v>
      </c>
    </row>
    <row r="712" spans="1:5" x14ac:dyDescent="0.25">
      <c r="A712">
        <v>711</v>
      </c>
      <c r="B712" s="2">
        <v>42112</v>
      </c>
      <c r="C712">
        <v>11</v>
      </c>
      <c r="D712">
        <v>59</v>
      </c>
      <c r="E712">
        <v>2</v>
      </c>
    </row>
    <row r="713" spans="1:5" x14ac:dyDescent="0.25">
      <c r="A713">
        <v>712</v>
      </c>
      <c r="B713" s="2">
        <v>42112</v>
      </c>
      <c r="C713">
        <v>17</v>
      </c>
      <c r="D713">
        <v>25</v>
      </c>
      <c r="E713">
        <v>1</v>
      </c>
    </row>
    <row r="714" spans="1:5" x14ac:dyDescent="0.25">
      <c r="A714">
        <v>713</v>
      </c>
      <c r="B714" s="2">
        <v>42112</v>
      </c>
      <c r="C714">
        <v>18</v>
      </c>
      <c r="D714">
        <v>63</v>
      </c>
      <c r="E714">
        <v>1</v>
      </c>
    </row>
    <row r="715" spans="1:5" x14ac:dyDescent="0.25">
      <c r="A715">
        <v>714</v>
      </c>
      <c r="B715" s="2">
        <v>42112</v>
      </c>
      <c r="C715">
        <v>2</v>
      </c>
      <c r="D715">
        <v>22</v>
      </c>
      <c r="E715">
        <v>3</v>
      </c>
    </row>
    <row r="716" spans="1:5" x14ac:dyDescent="0.25">
      <c r="A716">
        <v>715</v>
      </c>
      <c r="B716" s="2">
        <v>42112</v>
      </c>
      <c r="C716">
        <v>19</v>
      </c>
      <c r="D716">
        <v>56</v>
      </c>
      <c r="E716">
        <v>3</v>
      </c>
    </row>
    <row r="717" spans="1:5" x14ac:dyDescent="0.25">
      <c r="A717">
        <v>716</v>
      </c>
      <c r="B717" s="2">
        <v>42112</v>
      </c>
      <c r="C717">
        <v>20</v>
      </c>
      <c r="D717">
        <v>82</v>
      </c>
      <c r="E717">
        <v>2</v>
      </c>
    </row>
    <row r="718" spans="1:5" x14ac:dyDescent="0.25">
      <c r="A718">
        <v>717</v>
      </c>
      <c r="B718" s="2">
        <v>42113</v>
      </c>
      <c r="C718">
        <v>12</v>
      </c>
      <c r="D718">
        <v>52</v>
      </c>
      <c r="E718">
        <v>3</v>
      </c>
    </row>
    <row r="719" spans="1:5" x14ac:dyDescent="0.25">
      <c r="A719">
        <v>718</v>
      </c>
      <c r="B719" s="2">
        <v>42113</v>
      </c>
      <c r="C719">
        <v>20</v>
      </c>
      <c r="D719">
        <v>78</v>
      </c>
      <c r="E719">
        <v>2</v>
      </c>
    </row>
    <row r="720" spans="1:5" x14ac:dyDescent="0.25">
      <c r="A720">
        <v>719</v>
      </c>
      <c r="B720" s="2">
        <v>42113</v>
      </c>
      <c r="C720">
        <v>11</v>
      </c>
      <c r="D720">
        <v>75</v>
      </c>
      <c r="E720">
        <v>2</v>
      </c>
    </row>
    <row r="721" spans="1:5" x14ac:dyDescent="0.25">
      <c r="A721">
        <v>720</v>
      </c>
      <c r="B721" s="2">
        <v>42113</v>
      </c>
      <c r="C721">
        <v>15</v>
      </c>
      <c r="D721">
        <v>92</v>
      </c>
      <c r="E721">
        <v>3</v>
      </c>
    </row>
    <row r="722" spans="1:5" x14ac:dyDescent="0.25">
      <c r="A722">
        <v>721</v>
      </c>
      <c r="B722" s="2">
        <v>42113</v>
      </c>
      <c r="C722">
        <v>17</v>
      </c>
      <c r="D722">
        <v>45</v>
      </c>
      <c r="E722">
        <v>1</v>
      </c>
    </row>
    <row r="723" spans="1:5" x14ac:dyDescent="0.25">
      <c r="A723">
        <v>722</v>
      </c>
      <c r="B723" s="2">
        <v>42113</v>
      </c>
      <c r="C723">
        <v>12</v>
      </c>
      <c r="D723">
        <v>89</v>
      </c>
      <c r="E723">
        <v>1</v>
      </c>
    </row>
    <row r="724" spans="1:5" x14ac:dyDescent="0.25">
      <c r="A724">
        <v>723</v>
      </c>
      <c r="B724" s="2">
        <v>42113</v>
      </c>
      <c r="C724">
        <v>9</v>
      </c>
      <c r="D724">
        <v>63</v>
      </c>
      <c r="E724">
        <v>2</v>
      </c>
    </row>
    <row r="725" spans="1:5" x14ac:dyDescent="0.25">
      <c r="A725">
        <v>724</v>
      </c>
      <c r="B725" s="2">
        <v>42113</v>
      </c>
      <c r="C725">
        <v>20</v>
      </c>
      <c r="D725">
        <v>30</v>
      </c>
      <c r="E725">
        <v>2</v>
      </c>
    </row>
    <row r="726" spans="1:5" x14ac:dyDescent="0.25">
      <c r="A726">
        <v>725</v>
      </c>
      <c r="B726" s="2">
        <v>42113</v>
      </c>
      <c r="C726">
        <v>4</v>
      </c>
      <c r="D726">
        <v>66</v>
      </c>
      <c r="E726">
        <v>3</v>
      </c>
    </row>
    <row r="727" spans="1:5" x14ac:dyDescent="0.25">
      <c r="A727">
        <v>726</v>
      </c>
      <c r="B727" s="2">
        <v>42114</v>
      </c>
      <c r="C727">
        <v>8</v>
      </c>
      <c r="D727">
        <v>90</v>
      </c>
      <c r="E727">
        <v>1</v>
      </c>
    </row>
    <row r="728" spans="1:5" x14ac:dyDescent="0.25">
      <c r="A728">
        <v>727</v>
      </c>
      <c r="B728" s="2">
        <v>42114</v>
      </c>
      <c r="C728">
        <v>18</v>
      </c>
      <c r="D728">
        <v>5</v>
      </c>
      <c r="E728">
        <v>2</v>
      </c>
    </row>
    <row r="729" spans="1:5" x14ac:dyDescent="0.25">
      <c r="A729">
        <v>728</v>
      </c>
      <c r="B729" s="2">
        <v>42114</v>
      </c>
      <c r="C729">
        <v>6</v>
      </c>
      <c r="D729">
        <v>7</v>
      </c>
      <c r="E729">
        <v>1</v>
      </c>
    </row>
    <row r="730" spans="1:5" x14ac:dyDescent="0.25">
      <c r="A730">
        <v>729</v>
      </c>
      <c r="B730" s="2">
        <v>42114</v>
      </c>
      <c r="C730">
        <v>8</v>
      </c>
      <c r="D730">
        <v>76</v>
      </c>
      <c r="E730">
        <v>2</v>
      </c>
    </row>
    <row r="731" spans="1:5" x14ac:dyDescent="0.25">
      <c r="A731">
        <v>730</v>
      </c>
      <c r="B731" s="2">
        <v>42114</v>
      </c>
      <c r="C731">
        <v>5</v>
      </c>
      <c r="D731">
        <v>51</v>
      </c>
      <c r="E731">
        <v>3</v>
      </c>
    </row>
    <row r="732" spans="1:5" x14ac:dyDescent="0.25">
      <c r="A732">
        <v>731</v>
      </c>
      <c r="B732" s="2">
        <v>42115</v>
      </c>
      <c r="C732">
        <v>1</v>
      </c>
      <c r="D732">
        <v>70</v>
      </c>
      <c r="E732">
        <v>3</v>
      </c>
    </row>
    <row r="733" spans="1:5" x14ac:dyDescent="0.25">
      <c r="A733">
        <v>732</v>
      </c>
      <c r="B733" s="2">
        <v>42115</v>
      </c>
      <c r="C733">
        <v>9</v>
      </c>
      <c r="D733">
        <v>14</v>
      </c>
      <c r="E733">
        <v>2</v>
      </c>
    </row>
    <row r="734" spans="1:5" x14ac:dyDescent="0.25">
      <c r="A734">
        <v>733</v>
      </c>
      <c r="B734" s="2">
        <v>42115</v>
      </c>
      <c r="C734">
        <v>18</v>
      </c>
      <c r="D734">
        <v>71</v>
      </c>
      <c r="E734">
        <v>2</v>
      </c>
    </row>
    <row r="735" spans="1:5" x14ac:dyDescent="0.25">
      <c r="A735">
        <v>734</v>
      </c>
      <c r="B735" s="2">
        <v>42115</v>
      </c>
      <c r="C735">
        <v>20</v>
      </c>
      <c r="D735">
        <v>52</v>
      </c>
      <c r="E735">
        <v>3</v>
      </c>
    </row>
    <row r="736" spans="1:5" x14ac:dyDescent="0.25">
      <c r="A736">
        <v>735</v>
      </c>
      <c r="B736" s="2">
        <v>42115</v>
      </c>
      <c r="C736">
        <v>11</v>
      </c>
      <c r="D736">
        <v>48</v>
      </c>
      <c r="E736">
        <v>1</v>
      </c>
    </row>
    <row r="737" spans="1:5" x14ac:dyDescent="0.25">
      <c r="A737">
        <v>736</v>
      </c>
      <c r="B737" s="2">
        <v>42115</v>
      </c>
      <c r="C737">
        <v>7</v>
      </c>
      <c r="D737">
        <v>10</v>
      </c>
      <c r="E737">
        <v>1</v>
      </c>
    </row>
    <row r="738" spans="1:5" x14ac:dyDescent="0.25">
      <c r="A738">
        <v>737</v>
      </c>
      <c r="B738" s="2">
        <v>42115</v>
      </c>
      <c r="C738">
        <v>10</v>
      </c>
      <c r="D738">
        <v>25</v>
      </c>
      <c r="E738">
        <v>3</v>
      </c>
    </row>
    <row r="739" spans="1:5" x14ac:dyDescent="0.25">
      <c r="A739">
        <v>738</v>
      </c>
      <c r="B739" s="2">
        <v>42116</v>
      </c>
      <c r="C739">
        <v>8</v>
      </c>
      <c r="D739">
        <v>35</v>
      </c>
      <c r="E739">
        <v>3</v>
      </c>
    </row>
    <row r="740" spans="1:5" x14ac:dyDescent="0.25">
      <c r="A740">
        <v>739</v>
      </c>
      <c r="B740" s="2">
        <v>42116</v>
      </c>
      <c r="C740">
        <v>1</v>
      </c>
      <c r="D740">
        <v>30</v>
      </c>
      <c r="E740">
        <v>1</v>
      </c>
    </row>
    <row r="741" spans="1:5" x14ac:dyDescent="0.25">
      <c r="A741">
        <v>740</v>
      </c>
      <c r="B741" s="2">
        <v>42116</v>
      </c>
      <c r="C741">
        <v>1</v>
      </c>
      <c r="D741">
        <v>90</v>
      </c>
      <c r="E741">
        <v>2</v>
      </c>
    </row>
    <row r="742" spans="1:5" x14ac:dyDescent="0.25">
      <c r="A742">
        <v>741</v>
      </c>
      <c r="B742" s="2">
        <v>42116</v>
      </c>
      <c r="C742">
        <v>11</v>
      </c>
      <c r="D742">
        <v>86</v>
      </c>
      <c r="E742">
        <v>2</v>
      </c>
    </row>
    <row r="743" spans="1:5" x14ac:dyDescent="0.25">
      <c r="A743">
        <v>742</v>
      </c>
      <c r="B743" s="2">
        <v>42116</v>
      </c>
      <c r="C743">
        <v>20</v>
      </c>
      <c r="D743">
        <v>75</v>
      </c>
      <c r="E743">
        <v>1</v>
      </c>
    </row>
    <row r="744" spans="1:5" x14ac:dyDescent="0.25">
      <c r="A744">
        <v>743</v>
      </c>
      <c r="B744" s="2">
        <v>42116</v>
      </c>
      <c r="C744">
        <v>6</v>
      </c>
      <c r="D744">
        <v>36</v>
      </c>
      <c r="E744">
        <v>3</v>
      </c>
    </row>
    <row r="745" spans="1:5" x14ac:dyDescent="0.25">
      <c r="A745">
        <v>744</v>
      </c>
      <c r="B745" s="2">
        <v>42116</v>
      </c>
      <c r="C745">
        <v>20</v>
      </c>
      <c r="D745">
        <v>87</v>
      </c>
      <c r="E745">
        <v>3</v>
      </c>
    </row>
    <row r="746" spans="1:5" x14ac:dyDescent="0.25">
      <c r="A746">
        <v>745</v>
      </c>
      <c r="B746" s="2">
        <v>42116</v>
      </c>
      <c r="C746">
        <v>14</v>
      </c>
      <c r="D746">
        <v>16</v>
      </c>
      <c r="E746">
        <v>3</v>
      </c>
    </row>
    <row r="747" spans="1:5" x14ac:dyDescent="0.25">
      <c r="A747">
        <v>746</v>
      </c>
      <c r="B747" s="2">
        <v>42116</v>
      </c>
      <c r="C747">
        <v>17</v>
      </c>
      <c r="D747">
        <v>80</v>
      </c>
      <c r="E747">
        <v>1</v>
      </c>
    </row>
    <row r="748" spans="1:5" x14ac:dyDescent="0.25">
      <c r="A748">
        <v>747</v>
      </c>
      <c r="B748" s="2">
        <v>42116</v>
      </c>
      <c r="C748">
        <v>1</v>
      </c>
      <c r="D748">
        <v>31</v>
      </c>
      <c r="E748">
        <v>3</v>
      </c>
    </row>
    <row r="749" spans="1:5" x14ac:dyDescent="0.25">
      <c r="A749">
        <v>748</v>
      </c>
      <c r="B749" s="2">
        <v>42117</v>
      </c>
      <c r="C749">
        <v>12</v>
      </c>
      <c r="D749">
        <v>9</v>
      </c>
      <c r="E749">
        <v>2</v>
      </c>
    </row>
    <row r="750" spans="1:5" x14ac:dyDescent="0.25">
      <c r="A750">
        <v>749</v>
      </c>
      <c r="B750" s="2">
        <v>42117</v>
      </c>
      <c r="C750">
        <v>9</v>
      </c>
      <c r="D750">
        <v>91</v>
      </c>
      <c r="E750">
        <v>1</v>
      </c>
    </row>
    <row r="751" spans="1:5" x14ac:dyDescent="0.25">
      <c r="A751">
        <v>750</v>
      </c>
      <c r="B751" s="2">
        <v>42117</v>
      </c>
      <c r="C751">
        <v>1</v>
      </c>
      <c r="D751">
        <v>84</v>
      </c>
      <c r="E751">
        <v>1</v>
      </c>
    </row>
    <row r="752" spans="1:5" x14ac:dyDescent="0.25">
      <c r="A752">
        <v>751</v>
      </c>
      <c r="B752" s="2">
        <v>42117</v>
      </c>
      <c r="C752">
        <v>4</v>
      </c>
      <c r="D752">
        <v>14</v>
      </c>
      <c r="E752">
        <v>1</v>
      </c>
    </row>
    <row r="753" spans="1:5" x14ac:dyDescent="0.25">
      <c r="A753">
        <v>752</v>
      </c>
      <c r="B753" s="2">
        <v>42117</v>
      </c>
      <c r="C753">
        <v>7</v>
      </c>
      <c r="D753">
        <v>5</v>
      </c>
      <c r="E753">
        <v>1</v>
      </c>
    </row>
    <row r="754" spans="1:5" x14ac:dyDescent="0.25">
      <c r="A754">
        <v>753</v>
      </c>
      <c r="B754" s="2">
        <v>42117</v>
      </c>
      <c r="C754">
        <v>10</v>
      </c>
      <c r="D754">
        <v>71</v>
      </c>
      <c r="E754">
        <v>2</v>
      </c>
    </row>
    <row r="755" spans="1:5" x14ac:dyDescent="0.25">
      <c r="A755">
        <v>754</v>
      </c>
      <c r="B755" s="2">
        <v>42117</v>
      </c>
      <c r="C755">
        <v>13</v>
      </c>
      <c r="D755">
        <v>78</v>
      </c>
      <c r="E755">
        <v>3</v>
      </c>
    </row>
    <row r="756" spans="1:5" x14ac:dyDescent="0.25">
      <c r="A756">
        <v>755</v>
      </c>
      <c r="B756" s="2">
        <v>42117</v>
      </c>
      <c r="C756">
        <v>1</v>
      </c>
      <c r="D756">
        <v>18</v>
      </c>
      <c r="E756">
        <v>1</v>
      </c>
    </row>
    <row r="757" spans="1:5" x14ac:dyDescent="0.25">
      <c r="A757">
        <v>756</v>
      </c>
      <c r="B757" s="2">
        <v>42117</v>
      </c>
      <c r="C757">
        <v>15</v>
      </c>
      <c r="D757">
        <v>68</v>
      </c>
      <c r="E757">
        <v>2</v>
      </c>
    </row>
    <row r="758" spans="1:5" x14ac:dyDescent="0.25">
      <c r="A758">
        <v>757</v>
      </c>
      <c r="B758" s="2">
        <v>42118</v>
      </c>
      <c r="C758">
        <v>8</v>
      </c>
      <c r="D758">
        <v>55</v>
      </c>
      <c r="E758">
        <v>3</v>
      </c>
    </row>
    <row r="759" spans="1:5" x14ac:dyDescent="0.25">
      <c r="A759">
        <v>758</v>
      </c>
      <c r="B759" s="2">
        <v>42118</v>
      </c>
      <c r="C759">
        <v>13</v>
      </c>
      <c r="D759">
        <v>68</v>
      </c>
      <c r="E759">
        <v>3</v>
      </c>
    </row>
    <row r="760" spans="1:5" x14ac:dyDescent="0.25">
      <c r="A760">
        <v>759</v>
      </c>
      <c r="B760" s="2">
        <v>42119</v>
      </c>
      <c r="C760">
        <v>17</v>
      </c>
      <c r="D760">
        <v>84</v>
      </c>
      <c r="E760">
        <v>2</v>
      </c>
    </row>
    <row r="761" spans="1:5" x14ac:dyDescent="0.25">
      <c r="A761">
        <v>760</v>
      </c>
      <c r="B761" s="2">
        <v>42119</v>
      </c>
      <c r="C761">
        <v>19</v>
      </c>
      <c r="D761">
        <v>29</v>
      </c>
      <c r="E761">
        <v>3</v>
      </c>
    </row>
    <row r="762" spans="1:5" x14ac:dyDescent="0.25">
      <c r="A762">
        <v>761</v>
      </c>
      <c r="B762" s="2">
        <v>42119</v>
      </c>
      <c r="C762">
        <v>4</v>
      </c>
      <c r="D762">
        <v>71</v>
      </c>
      <c r="E762">
        <v>3</v>
      </c>
    </row>
    <row r="763" spans="1:5" x14ac:dyDescent="0.25">
      <c r="A763">
        <v>762</v>
      </c>
      <c r="B763" s="2">
        <v>42120</v>
      </c>
      <c r="C763">
        <v>7</v>
      </c>
      <c r="D763">
        <v>65</v>
      </c>
      <c r="E763">
        <v>2</v>
      </c>
    </row>
    <row r="764" spans="1:5" x14ac:dyDescent="0.25">
      <c r="A764">
        <v>763</v>
      </c>
      <c r="B764" s="2">
        <v>42120</v>
      </c>
      <c r="C764">
        <v>11</v>
      </c>
      <c r="D764">
        <v>52</v>
      </c>
      <c r="E764">
        <v>1</v>
      </c>
    </row>
    <row r="765" spans="1:5" x14ac:dyDescent="0.25">
      <c r="A765">
        <v>764</v>
      </c>
      <c r="B765" s="2">
        <v>42120</v>
      </c>
      <c r="C765">
        <v>5</v>
      </c>
      <c r="D765">
        <v>73</v>
      </c>
      <c r="E765">
        <v>3</v>
      </c>
    </row>
    <row r="766" spans="1:5" x14ac:dyDescent="0.25">
      <c r="A766">
        <v>765</v>
      </c>
      <c r="B766" s="2">
        <v>42120</v>
      </c>
      <c r="C766">
        <v>10</v>
      </c>
      <c r="D766">
        <v>26</v>
      </c>
      <c r="E766">
        <v>1</v>
      </c>
    </row>
    <row r="767" spans="1:5" x14ac:dyDescent="0.25">
      <c r="A767">
        <v>766</v>
      </c>
      <c r="B767" s="2">
        <v>42120</v>
      </c>
      <c r="C767">
        <v>8</v>
      </c>
      <c r="D767">
        <v>8</v>
      </c>
      <c r="E767">
        <v>2</v>
      </c>
    </row>
    <row r="768" spans="1:5" x14ac:dyDescent="0.25">
      <c r="A768">
        <v>767</v>
      </c>
      <c r="B768" s="2">
        <v>42120</v>
      </c>
      <c r="C768">
        <v>7</v>
      </c>
      <c r="D768">
        <v>32</v>
      </c>
      <c r="E768">
        <v>3</v>
      </c>
    </row>
    <row r="769" spans="1:5" x14ac:dyDescent="0.25">
      <c r="A769">
        <v>768</v>
      </c>
      <c r="B769" s="2">
        <v>42121</v>
      </c>
      <c r="C769">
        <v>8</v>
      </c>
      <c r="D769">
        <v>73</v>
      </c>
      <c r="E769">
        <v>1</v>
      </c>
    </row>
    <row r="770" spans="1:5" x14ac:dyDescent="0.25">
      <c r="A770">
        <v>769</v>
      </c>
      <c r="B770" s="2">
        <v>42121</v>
      </c>
      <c r="C770">
        <v>2</v>
      </c>
      <c r="D770">
        <v>81</v>
      </c>
      <c r="E770">
        <v>3</v>
      </c>
    </row>
    <row r="771" spans="1:5" x14ac:dyDescent="0.25">
      <c r="A771">
        <v>770</v>
      </c>
      <c r="B771" s="2">
        <v>42121</v>
      </c>
      <c r="C771">
        <v>10</v>
      </c>
      <c r="D771">
        <v>48</v>
      </c>
      <c r="E771">
        <v>1</v>
      </c>
    </row>
    <row r="772" spans="1:5" x14ac:dyDescent="0.25">
      <c r="A772">
        <v>771</v>
      </c>
      <c r="B772" s="2">
        <v>42121</v>
      </c>
      <c r="C772">
        <v>10</v>
      </c>
      <c r="D772">
        <v>88</v>
      </c>
      <c r="E772">
        <v>3</v>
      </c>
    </row>
    <row r="773" spans="1:5" x14ac:dyDescent="0.25">
      <c r="A773">
        <v>772</v>
      </c>
      <c r="B773" s="2">
        <v>42121</v>
      </c>
      <c r="C773">
        <v>11</v>
      </c>
      <c r="D773">
        <v>45</v>
      </c>
      <c r="E773">
        <v>2</v>
      </c>
    </row>
    <row r="774" spans="1:5" x14ac:dyDescent="0.25">
      <c r="A774">
        <v>773</v>
      </c>
      <c r="B774" s="2">
        <v>42121</v>
      </c>
      <c r="C774">
        <v>14</v>
      </c>
      <c r="D774">
        <v>9</v>
      </c>
      <c r="E774">
        <v>1</v>
      </c>
    </row>
    <row r="775" spans="1:5" x14ac:dyDescent="0.25">
      <c r="A775">
        <v>774</v>
      </c>
      <c r="B775" s="2">
        <v>42121</v>
      </c>
      <c r="C775">
        <v>11</v>
      </c>
      <c r="D775">
        <v>37</v>
      </c>
      <c r="E775">
        <v>3</v>
      </c>
    </row>
    <row r="776" spans="1:5" x14ac:dyDescent="0.25">
      <c r="A776">
        <v>775</v>
      </c>
      <c r="B776" s="2">
        <v>42122</v>
      </c>
      <c r="C776">
        <v>16</v>
      </c>
      <c r="D776">
        <v>63</v>
      </c>
      <c r="E776">
        <v>3</v>
      </c>
    </row>
    <row r="777" spans="1:5" x14ac:dyDescent="0.25">
      <c r="A777">
        <v>776</v>
      </c>
      <c r="B777" s="2">
        <v>42122</v>
      </c>
      <c r="C777">
        <v>7</v>
      </c>
      <c r="D777">
        <v>6</v>
      </c>
      <c r="E777">
        <v>2</v>
      </c>
    </row>
    <row r="778" spans="1:5" x14ac:dyDescent="0.25">
      <c r="A778">
        <v>777</v>
      </c>
      <c r="B778" s="2">
        <v>42122</v>
      </c>
      <c r="C778">
        <v>20</v>
      </c>
      <c r="D778">
        <v>85</v>
      </c>
      <c r="E778">
        <v>2</v>
      </c>
    </row>
    <row r="779" spans="1:5" x14ac:dyDescent="0.25">
      <c r="A779">
        <v>778</v>
      </c>
      <c r="B779" s="2">
        <v>42122</v>
      </c>
      <c r="C779">
        <v>9</v>
      </c>
      <c r="D779">
        <v>60</v>
      </c>
      <c r="E779">
        <v>2</v>
      </c>
    </row>
    <row r="780" spans="1:5" x14ac:dyDescent="0.25">
      <c r="A780">
        <v>779</v>
      </c>
      <c r="B780" s="2">
        <v>42122</v>
      </c>
      <c r="C780">
        <v>15</v>
      </c>
      <c r="D780">
        <v>63</v>
      </c>
      <c r="E780">
        <v>1</v>
      </c>
    </row>
    <row r="781" spans="1:5" x14ac:dyDescent="0.25">
      <c r="A781">
        <v>780</v>
      </c>
      <c r="B781" s="2">
        <v>42122</v>
      </c>
      <c r="C781">
        <v>13</v>
      </c>
      <c r="D781">
        <v>77</v>
      </c>
      <c r="E781">
        <v>1</v>
      </c>
    </row>
    <row r="782" spans="1:5" x14ac:dyDescent="0.25">
      <c r="A782">
        <v>781</v>
      </c>
      <c r="B782" s="2">
        <v>42122</v>
      </c>
      <c r="C782">
        <v>14</v>
      </c>
      <c r="D782">
        <v>81</v>
      </c>
      <c r="E782">
        <v>2</v>
      </c>
    </row>
    <row r="783" spans="1:5" x14ac:dyDescent="0.25">
      <c r="A783">
        <v>782</v>
      </c>
      <c r="B783" s="2">
        <v>42122</v>
      </c>
      <c r="C783">
        <v>10</v>
      </c>
      <c r="D783">
        <v>75</v>
      </c>
      <c r="E783">
        <v>3</v>
      </c>
    </row>
    <row r="784" spans="1:5" x14ac:dyDescent="0.25">
      <c r="A784">
        <v>783</v>
      </c>
      <c r="B784" s="2">
        <v>42122</v>
      </c>
      <c r="C784">
        <v>7</v>
      </c>
      <c r="D784">
        <v>67</v>
      </c>
      <c r="E784">
        <v>3</v>
      </c>
    </row>
    <row r="785" spans="1:5" x14ac:dyDescent="0.25">
      <c r="A785">
        <v>784</v>
      </c>
      <c r="B785" s="2">
        <v>42123</v>
      </c>
      <c r="C785">
        <v>12</v>
      </c>
      <c r="D785">
        <v>53</v>
      </c>
      <c r="E785">
        <v>3</v>
      </c>
    </row>
    <row r="786" spans="1:5" x14ac:dyDescent="0.25">
      <c r="A786">
        <v>785</v>
      </c>
      <c r="B786" s="2">
        <v>42123</v>
      </c>
      <c r="C786">
        <v>14</v>
      </c>
      <c r="D786">
        <v>46</v>
      </c>
      <c r="E786">
        <v>1</v>
      </c>
    </row>
    <row r="787" spans="1:5" x14ac:dyDescent="0.25">
      <c r="A787">
        <v>786</v>
      </c>
      <c r="B787" s="2">
        <v>42123</v>
      </c>
      <c r="C787">
        <v>12</v>
      </c>
      <c r="D787">
        <v>25</v>
      </c>
      <c r="E787">
        <v>3</v>
      </c>
    </row>
    <row r="788" spans="1:5" x14ac:dyDescent="0.25">
      <c r="A788">
        <v>787</v>
      </c>
      <c r="B788" s="2">
        <v>42123</v>
      </c>
      <c r="C788">
        <v>15</v>
      </c>
      <c r="D788">
        <v>76</v>
      </c>
      <c r="E788">
        <v>2</v>
      </c>
    </row>
    <row r="789" spans="1:5" x14ac:dyDescent="0.25">
      <c r="A789">
        <v>788</v>
      </c>
      <c r="B789" s="2">
        <v>42123</v>
      </c>
      <c r="C789">
        <v>20</v>
      </c>
      <c r="D789">
        <v>94</v>
      </c>
      <c r="E789">
        <v>1</v>
      </c>
    </row>
    <row r="790" spans="1:5" x14ac:dyDescent="0.25">
      <c r="A790">
        <v>789</v>
      </c>
      <c r="B790" s="2">
        <v>42123</v>
      </c>
      <c r="C790">
        <v>17</v>
      </c>
      <c r="D790">
        <v>42</v>
      </c>
      <c r="E790">
        <v>2</v>
      </c>
    </row>
    <row r="791" spans="1:5" x14ac:dyDescent="0.25">
      <c r="A791">
        <v>790</v>
      </c>
      <c r="B791" s="2">
        <v>42123</v>
      </c>
      <c r="C791">
        <v>17</v>
      </c>
      <c r="D791">
        <v>50</v>
      </c>
      <c r="E791">
        <v>3</v>
      </c>
    </row>
    <row r="792" spans="1:5" x14ac:dyDescent="0.25">
      <c r="A792">
        <v>791</v>
      </c>
      <c r="B792" s="2">
        <v>42123</v>
      </c>
      <c r="C792">
        <v>16</v>
      </c>
      <c r="D792">
        <v>47</v>
      </c>
      <c r="E792">
        <v>2</v>
      </c>
    </row>
    <row r="793" spans="1:5" x14ac:dyDescent="0.25">
      <c r="A793">
        <v>792</v>
      </c>
      <c r="B793" s="2">
        <v>42123</v>
      </c>
      <c r="C793">
        <v>18</v>
      </c>
      <c r="D793">
        <v>8</v>
      </c>
      <c r="E793">
        <v>1</v>
      </c>
    </row>
    <row r="794" spans="1:5" x14ac:dyDescent="0.25">
      <c r="A794">
        <v>793</v>
      </c>
      <c r="B794" s="2">
        <v>42123</v>
      </c>
      <c r="C794">
        <v>6</v>
      </c>
      <c r="D794">
        <v>48</v>
      </c>
      <c r="E794">
        <v>3</v>
      </c>
    </row>
    <row r="795" spans="1:5" x14ac:dyDescent="0.25">
      <c r="A795">
        <v>794</v>
      </c>
      <c r="B795" s="2">
        <v>42124</v>
      </c>
      <c r="C795">
        <v>11</v>
      </c>
      <c r="D795">
        <v>76</v>
      </c>
      <c r="E795">
        <v>3</v>
      </c>
    </row>
    <row r="796" spans="1:5" x14ac:dyDescent="0.25">
      <c r="A796">
        <v>795</v>
      </c>
      <c r="B796" s="2">
        <v>42124</v>
      </c>
      <c r="C796">
        <v>14</v>
      </c>
      <c r="D796">
        <v>58</v>
      </c>
      <c r="E796">
        <v>2</v>
      </c>
    </row>
    <row r="797" spans="1:5" x14ac:dyDescent="0.25">
      <c r="A797">
        <v>796</v>
      </c>
      <c r="B797" s="2">
        <v>42124</v>
      </c>
      <c r="C797">
        <v>6</v>
      </c>
      <c r="D797">
        <v>47</v>
      </c>
      <c r="E797">
        <v>1</v>
      </c>
    </row>
    <row r="798" spans="1:5" x14ac:dyDescent="0.25">
      <c r="A798">
        <v>797</v>
      </c>
      <c r="B798" s="2">
        <v>42124</v>
      </c>
      <c r="C798">
        <v>18</v>
      </c>
      <c r="D798">
        <v>9</v>
      </c>
      <c r="E798">
        <v>1</v>
      </c>
    </row>
    <row r="799" spans="1:5" x14ac:dyDescent="0.25">
      <c r="A799">
        <v>798</v>
      </c>
      <c r="B799" s="2">
        <v>42125</v>
      </c>
      <c r="C799">
        <v>7</v>
      </c>
      <c r="D799">
        <v>41</v>
      </c>
      <c r="E799">
        <v>3</v>
      </c>
    </row>
    <row r="800" spans="1:5" x14ac:dyDescent="0.25">
      <c r="A800">
        <v>799</v>
      </c>
      <c r="B800" s="2">
        <v>42125</v>
      </c>
      <c r="C800">
        <v>3</v>
      </c>
      <c r="D800">
        <v>91</v>
      </c>
      <c r="E800">
        <v>1</v>
      </c>
    </row>
    <row r="801" spans="1:5" x14ac:dyDescent="0.25">
      <c r="A801">
        <v>800</v>
      </c>
      <c r="B801" s="2">
        <v>42125</v>
      </c>
      <c r="C801">
        <v>5</v>
      </c>
      <c r="D801">
        <v>70</v>
      </c>
      <c r="E801">
        <v>3</v>
      </c>
    </row>
    <row r="802" spans="1:5" x14ac:dyDescent="0.25">
      <c r="A802">
        <v>801</v>
      </c>
      <c r="B802" s="2">
        <v>42125</v>
      </c>
      <c r="C802">
        <v>9</v>
      </c>
      <c r="D802">
        <v>42</v>
      </c>
      <c r="E802">
        <v>2</v>
      </c>
    </row>
    <row r="803" spans="1:5" x14ac:dyDescent="0.25">
      <c r="A803">
        <v>802</v>
      </c>
      <c r="B803" s="2">
        <v>42125</v>
      </c>
      <c r="C803">
        <v>19</v>
      </c>
      <c r="D803">
        <v>19</v>
      </c>
      <c r="E803">
        <v>3</v>
      </c>
    </row>
    <row r="804" spans="1:5" x14ac:dyDescent="0.25">
      <c r="A804">
        <v>803</v>
      </c>
      <c r="B804" s="2">
        <v>42125</v>
      </c>
      <c r="C804">
        <v>18</v>
      </c>
      <c r="D804">
        <v>1</v>
      </c>
      <c r="E804">
        <v>3</v>
      </c>
    </row>
    <row r="805" spans="1:5" x14ac:dyDescent="0.25">
      <c r="A805">
        <v>804</v>
      </c>
      <c r="B805" s="2">
        <v>42126</v>
      </c>
      <c r="C805">
        <v>2</v>
      </c>
      <c r="D805">
        <v>37</v>
      </c>
      <c r="E805">
        <v>1</v>
      </c>
    </row>
    <row r="806" spans="1:5" x14ac:dyDescent="0.25">
      <c r="A806">
        <v>805</v>
      </c>
      <c r="B806" s="2">
        <v>42126</v>
      </c>
      <c r="C806">
        <v>8</v>
      </c>
      <c r="D806">
        <v>93</v>
      </c>
      <c r="E806">
        <v>1</v>
      </c>
    </row>
    <row r="807" spans="1:5" x14ac:dyDescent="0.25">
      <c r="A807">
        <v>806</v>
      </c>
      <c r="B807" s="2">
        <v>42126</v>
      </c>
      <c r="C807">
        <v>11</v>
      </c>
      <c r="D807">
        <v>77</v>
      </c>
      <c r="E807">
        <v>1</v>
      </c>
    </row>
    <row r="808" spans="1:5" x14ac:dyDescent="0.25">
      <c r="A808">
        <v>807</v>
      </c>
      <c r="B808" s="2">
        <v>42126</v>
      </c>
      <c r="C808">
        <v>15</v>
      </c>
      <c r="D808">
        <v>91</v>
      </c>
      <c r="E808">
        <v>2</v>
      </c>
    </row>
    <row r="809" spans="1:5" x14ac:dyDescent="0.25">
      <c r="A809">
        <v>808</v>
      </c>
      <c r="B809" s="2">
        <v>42126</v>
      </c>
      <c r="C809">
        <v>16</v>
      </c>
      <c r="D809">
        <v>24</v>
      </c>
      <c r="E809">
        <v>3</v>
      </c>
    </row>
    <row r="810" spans="1:5" x14ac:dyDescent="0.25">
      <c r="A810">
        <v>809</v>
      </c>
      <c r="B810" s="2">
        <v>42127</v>
      </c>
      <c r="C810">
        <v>16</v>
      </c>
      <c r="D810">
        <v>56</v>
      </c>
      <c r="E810">
        <v>3</v>
      </c>
    </row>
    <row r="811" spans="1:5" x14ac:dyDescent="0.25">
      <c r="A811">
        <v>810</v>
      </c>
      <c r="B811" s="2">
        <v>42127</v>
      </c>
      <c r="C811">
        <v>6</v>
      </c>
      <c r="D811">
        <v>78</v>
      </c>
      <c r="E811">
        <v>3</v>
      </c>
    </row>
    <row r="812" spans="1:5" x14ac:dyDescent="0.25">
      <c r="A812">
        <v>811</v>
      </c>
      <c r="B812" s="2">
        <v>42127</v>
      </c>
      <c r="C812">
        <v>2</v>
      </c>
      <c r="D812">
        <v>18</v>
      </c>
      <c r="E812">
        <v>2</v>
      </c>
    </row>
    <row r="813" spans="1:5" x14ac:dyDescent="0.25">
      <c r="A813">
        <v>812</v>
      </c>
      <c r="B813" s="2">
        <v>42127</v>
      </c>
      <c r="C813">
        <v>11</v>
      </c>
      <c r="D813">
        <v>91</v>
      </c>
      <c r="E813">
        <v>3</v>
      </c>
    </row>
    <row r="814" spans="1:5" x14ac:dyDescent="0.25">
      <c r="A814">
        <v>813</v>
      </c>
      <c r="B814" s="2">
        <v>42127</v>
      </c>
      <c r="C814">
        <v>19</v>
      </c>
      <c r="D814">
        <v>25</v>
      </c>
      <c r="E814">
        <v>1</v>
      </c>
    </row>
    <row r="815" spans="1:5" x14ac:dyDescent="0.25">
      <c r="A815">
        <v>814</v>
      </c>
      <c r="B815" s="2">
        <v>42127</v>
      </c>
      <c r="C815">
        <v>10</v>
      </c>
      <c r="D815">
        <v>78</v>
      </c>
      <c r="E815">
        <v>3</v>
      </c>
    </row>
    <row r="816" spans="1:5" x14ac:dyDescent="0.25">
      <c r="A816">
        <v>815</v>
      </c>
      <c r="B816" s="2">
        <v>42127</v>
      </c>
      <c r="C816">
        <v>18</v>
      </c>
      <c r="D816">
        <v>11</v>
      </c>
      <c r="E816">
        <v>2</v>
      </c>
    </row>
    <row r="817" spans="1:5" x14ac:dyDescent="0.25">
      <c r="A817">
        <v>816</v>
      </c>
      <c r="B817" s="2">
        <v>42127</v>
      </c>
      <c r="C817">
        <v>5</v>
      </c>
      <c r="D817">
        <v>61</v>
      </c>
      <c r="E817">
        <v>3</v>
      </c>
    </row>
    <row r="818" spans="1:5" x14ac:dyDescent="0.25">
      <c r="A818">
        <v>817</v>
      </c>
      <c r="B818" s="2">
        <v>42127</v>
      </c>
      <c r="C818">
        <v>9</v>
      </c>
      <c r="D818">
        <v>50</v>
      </c>
      <c r="E818">
        <v>3</v>
      </c>
    </row>
    <row r="819" spans="1:5" x14ac:dyDescent="0.25">
      <c r="A819">
        <v>818</v>
      </c>
      <c r="B819" s="2">
        <v>42127</v>
      </c>
      <c r="C819">
        <v>1</v>
      </c>
      <c r="D819">
        <v>32</v>
      </c>
      <c r="E819">
        <v>2</v>
      </c>
    </row>
    <row r="820" spans="1:5" x14ac:dyDescent="0.25">
      <c r="A820">
        <v>819</v>
      </c>
      <c r="B820" s="2">
        <v>42128</v>
      </c>
      <c r="C820">
        <v>8</v>
      </c>
      <c r="D820">
        <v>93</v>
      </c>
      <c r="E820">
        <v>1</v>
      </c>
    </row>
    <row r="821" spans="1:5" x14ac:dyDescent="0.25">
      <c r="A821">
        <v>820</v>
      </c>
      <c r="B821" s="2">
        <v>42128</v>
      </c>
      <c r="C821">
        <v>14</v>
      </c>
      <c r="D821">
        <v>44</v>
      </c>
      <c r="E821">
        <v>3</v>
      </c>
    </row>
    <row r="822" spans="1:5" x14ac:dyDescent="0.25">
      <c r="A822">
        <v>821</v>
      </c>
      <c r="B822" s="2">
        <v>42128</v>
      </c>
      <c r="C822">
        <v>10</v>
      </c>
      <c r="D822">
        <v>85</v>
      </c>
      <c r="E822">
        <v>1</v>
      </c>
    </row>
    <row r="823" spans="1:5" x14ac:dyDescent="0.25">
      <c r="A823">
        <v>822</v>
      </c>
      <c r="B823" s="2">
        <v>42128</v>
      </c>
      <c r="C823">
        <v>14</v>
      </c>
      <c r="D823">
        <v>33</v>
      </c>
      <c r="E823">
        <v>1</v>
      </c>
    </row>
    <row r="824" spans="1:5" x14ac:dyDescent="0.25">
      <c r="A824">
        <v>823</v>
      </c>
      <c r="B824" s="2">
        <v>42128</v>
      </c>
      <c r="C824">
        <v>10</v>
      </c>
      <c r="D824">
        <v>75</v>
      </c>
      <c r="E824">
        <v>1</v>
      </c>
    </row>
    <row r="825" spans="1:5" x14ac:dyDescent="0.25">
      <c r="A825">
        <v>824</v>
      </c>
      <c r="B825" s="2">
        <v>42129</v>
      </c>
      <c r="C825">
        <v>3</v>
      </c>
      <c r="D825">
        <v>75</v>
      </c>
      <c r="E825">
        <v>3</v>
      </c>
    </row>
    <row r="826" spans="1:5" x14ac:dyDescent="0.25">
      <c r="A826">
        <v>825</v>
      </c>
      <c r="B826" s="2">
        <v>42129</v>
      </c>
      <c r="C826">
        <v>16</v>
      </c>
      <c r="D826">
        <v>21</v>
      </c>
      <c r="E826">
        <v>2</v>
      </c>
    </row>
    <row r="827" spans="1:5" x14ac:dyDescent="0.25">
      <c r="A827">
        <v>826</v>
      </c>
      <c r="B827" s="2">
        <v>42129</v>
      </c>
      <c r="C827">
        <v>11</v>
      </c>
      <c r="D827">
        <v>77</v>
      </c>
      <c r="E827">
        <v>2</v>
      </c>
    </row>
    <row r="828" spans="1:5" x14ac:dyDescent="0.25">
      <c r="A828">
        <v>827</v>
      </c>
      <c r="B828" s="2">
        <v>42129</v>
      </c>
      <c r="C828">
        <v>19</v>
      </c>
      <c r="D828">
        <v>56</v>
      </c>
      <c r="E828">
        <v>1</v>
      </c>
    </row>
    <row r="829" spans="1:5" x14ac:dyDescent="0.25">
      <c r="A829">
        <v>828</v>
      </c>
      <c r="B829" s="2">
        <v>42129</v>
      </c>
      <c r="C829">
        <v>11</v>
      </c>
      <c r="D829">
        <v>66</v>
      </c>
      <c r="E829">
        <v>3</v>
      </c>
    </row>
    <row r="830" spans="1:5" x14ac:dyDescent="0.25">
      <c r="A830">
        <v>829</v>
      </c>
      <c r="B830" s="2">
        <v>42129</v>
      </c>
      <c r="C830">
        <v>8</v>
      </c>
      <c r="D830">
        <v>93</v>
      </c>
      <c r="E830">
        <v>2</v>
      </c>
    </row>
    <row r="831" spans="1:5" x14ac:dyDescent="0.25">
      <c r="A831">
        <v>830</v>
      </c>
      <c r="B831" s="2">
        <v>42130</v>
      </c>
      <c r="C831">
        <v>1</v>
      </c>
      <c r="D831">
        <v>8</v>
      </c>
      <c r="E831">
        <v>3</v>
      </c>
    </row>
    <row r="832" spans="1:5" x14ac:dyDescent="0.25">
      <c r="A832">
        <v>831</v>
      </c>
      <c r="B832" s="2">
        <v>42130</v>
      </c>
      <c r="C832">
        <v>17</v>
      </c>
      <c r="D832">
        <v>20</v>
      </c>
      <c r="E832">
        <v>2</v>
      </c>
    </row>
    <row r="833" spans="1:5" x14ac:dyDescent="0.25">
      <c r="A833">
        <v>832</v>
      </c>
      <c r="B833" s="2">
        <v>42130</v>
      </c>
      <c r="C833">
        <v>4</v>
      </c>
      <c r="D833">
        <v>16</v>
      </c>
      <c r="E833">
        <v>3</v>
      </c>
    </row>
    <row r="834" spans="1:5" x14ac:dyDescent="0.25">
      <c r="A834">
        <v>833</v>
      </c>
      <c r="B834" s="2">
        <v>42130</v>
      </c>
      <c r="C834">
        <v>2</v>
      </c>
      <c r="D834">
        <v>55</v>
      </c>
      <c r="E834">
        <v>1</v>
      </c>
    </row>
    <row r="835" spans="1:5" x14ac:dyDescent="0.25">
      <c r="A835">
        <v>834</v>
      </c>
      <c r="B835" s="2">
        <v>42130</v>
      </c>
      <c r="C835">
        <v>9</v>
      </c>
      <c r="D835">
        <v>64</v>
      </c>
      <c r="E835">
        <v>2</v>
      </c>
    </row>
    <row r="836" spans="1:5" x14ac:dyDescent="0.25">
      <c r="A836">
        <v>835</v>
      </c>
      <c r="B836" s="2">
        <v>42130</v>
      </c>
      <c r="C836">
        <v>11</v>
      </c>
      <c r="D836">
        <v>83</v>
      </c>
      <c r="E836">
        <v>1</v>
      </c>
    </row>
    <row r="837" spans="1:5" x14ac:dyDescent="0.25">
      <c r="A837">
        <v>836</v>
      </c>
      <c r="B837" s="2">
        <v>42130</v>
      </c>
      <c r="C837">
        <v>13</v>
      </c>
      <c r="D837">
        <v>89</v>
      </c>
      <c r="E837">
        <v>3</v>
      </c>
    </row>
    <row r="838" spans="1:5" x14ac:dyDescent="0.25">
      <c r="A838">
        <v>837</v>
      </c>
      <c r="B838" s="2">
        <v>42130</v>
      </c>
      <c r="C838">
        <v>11</v>
      </c>
      <c r="D838">
        <v>86</v>
      </c>
      <c r="E838">
        <v>1</v>
      </c>
    </row>
    <row r="839" spans="1:5" x14ac:dyDescent="0.25">
      <c r="A839">
        <v>838</v>
      </c>
      <c r="B839" s="2">
        <v>42130</v>
      </c>
      <c r="C839">
        <v>15</v>
      </c>
      <c r="D839">
        <v>17</v>
      </c>
      <c r="E839">
        <v>1</v>
      </c>
    </row>
    <row r="840" spans="1:5" x14ac:dyDescent="0.25">
      <c r="A840">
        <v>839</v>
      </c>
      <c r="B840" s="2">
        <v>42131</v>
      </c>
      <c r="C840">
        <v>10</v>
      </c>
      <c r="D840">
        <v>18</v>
      </c>
      <c r="E840">
        <v>3</v>
      </c>
    </row>
    <row r="841" spans="1:5" x14ac:dyDescent="0.25">
      <c r="A841">
        <v>840</v>
      </c>
      <c r="B841" s="2">
        <v>42131</v>
      </c>
      <c r="C841">
        <v>15</v>
      </c>
      <c r="D841">
        <v>65</v>
      </c>
      <c r="E841">
        <v>3</v>
      </c>
    </row>
    <row r="842" spans="1:5" x14ac:dyDescent="0.25">
      <c r="A842">
        <v>841</v>
      </c>
      <c r="B842" s="2">
        <v>42131</v>
      </c>
      <c r="C842">
        <v>7</v>
      </c>
      <c r="D842">
        <v>50</v>
      </c>
      <c r="E842">
        <v>1</v>
      </c>
    </row>
    <row r="843" spans="1:5" x14ac:dyDescent="0.25">
      <c r="A843">
        <v>842</v>
      </c>
      <c r="B843" s="2">
        <v>42131</v>
      </c>
      <c r="C843">
        <v>1</v>
      </c>
      <c r="D843">
        <v>80</v>
      </c>
      <c r="E843">
        <v>1</v>
      </c>
    </row>
    <row r="844" spans="1:5" x14ac:dyDescent="0.25">
      <c r="A844">
        <v>843</v>
      </c>
      <c r="B844" s="2">
        <v>42132</v>
      </c>
      <c r="C844">
        <v>13</v>
      </c>
      <c r="D844">
        <v>1</v>
      </c>
      <c r="E844">
        <v>3</v>
      </c>
    </row>
    <row r="845" spans="1:5" x14ac:dyDescent="0.25">
      <c r="A845">
        <v>844</v>
      </c>
      <c r="B845" s="2">
        <v>42132</v>
      </c>
      <c r="C845">
        <v>7</v>
      </c>
      <c r="D845">
        <v>12</v>
      </c>
      <c r="E845">
        <v>3</v>
      </c>
    </row>
    <row r="846" spans="1:5" x14ac:dyDescent="0.25">
      <c r="A846">
        <v>845</v>
      </c>
      <c r="B846" s="2">
        <v>42132</v>
      </c>
      <c r="C846">
        <v>18</v>
      </c>
      <c r="D846">
        <v>74</v>
      </c>
      <c r="E846">
        <v>1</v>
      </c>
    </row>
    <row r="847" spans="1:5" x14ac:dyDescent="0.25">
      <c r="A847">
        <v>846</v>
      </c>
      <c r="B847" s="2">
        <v>42132</v>
      </c>
      <c r="C847">
        <v>14</v>
      </c>
      <c r="D847">
        <v>13</v>
      </c>
      <c r="E847">
        <v>1</v>
      </c>
    </row>
    <row r="848" spans="1:5" x14ac:dyDescent="0.25">
      <c r="A848">
        <v>847</v>
      </c>
      <c r="B848" s="2">
        <v>42132</v>
      </c>
      <c r="C848">
        <v>8</v>
      </c>
      <c r="D848">
        <v>13</v>
      </c>
      <c r="E848">
        <v>1</v>
      </c>
    </row>
    <row r="849" spans="1:5" x14ac:dyDescent="0.25">
      <c r="A849">
        <v>848</v>
      </c>
      <c r="B849" s="2">
        <v>42132</v>
      </c>
      <c r="C849">
        <v>17</v>
      </c>
      <c r="D849">
        <v>64</v>
      </c>
      <c r="E849">
        <v>1</v>
      </c>
    </row>
    <row r="850" spans="1:5" x14ac:dyDescent="0.25">
      <c r="A850">
        <v>849</v>
      </c>
      <c r="B850" s="2">
        <v>42132</v>
      </c>
      <c r="C850">
        <v>18</v>
      </c>
      <c r="D850">
        <v>75</v>
      </c>
      <c r="E850">
        <v>2</v>
      </c>
    </row>
    <row r="851" spans="1:5" x14ac:dyDescent="0.25">
      <c r="A851">
        <v>850</v>
      </c>
      <c r="B851" s="2">
        <v>42132</v>
      </c>
      <c r="C851">
        <v>9</v>
      </c>
      <c r="D851">
        <v>67</v>
      </c>
      <c r="E851">
        <v>2</v>
      </c>
    </row>
    <row r="852" spans="1:5" x14ac:dyDescent="0.25">
      <c r="A852">
        <v>851</v>
      </c>
      <c r="B852" s="2">
        <v>42132</v>
      </c>
      <c r="C852">
        <v>3</v>
      </c>
      <c r="D852">
        <v>41</v>
      </c>
      <c r="E852">
        <v>2</v>
      </c>
    </row>
    <row r="853" spans="1:5" x14ac:dyDescent="0.25">
      <c r="A853">
        <v>852</v>
      </c>
      <c r="B853" s="2">
        <v>42132</v>
      </c>
      <c r="C853">
        <v>8</v>
      </c>
      <c r="D853">
        <v>93</v>
      </c>
      <c r="E853">
        <v>2</v>
      </c>
    </row>
    <row r="854" spans="1:5" x14ac:dyDescent="0.25">
      <c r="A854">
        <v>853</v>
      </c>
      <c r="B854" s="2">
        <v>42133</v>
      </c>
      <c r="C854">
        <v>17</v>
      </c>
      <c r="D854">
        <v>31</v>
      </c>
      <c r="E854">
        <v>2</v>
      </c>
    </row>
    <row r="855" spans="1:5" x14ac:dyDescent="0.25">
      <c r="A855">
        <v>854</v>
      </c>
      <c r="B855" s="2">
        <v>42133</v>
      </c>
      <c r="C855">
        <v>13</v>
      </c>
      <c r="D855">
        <v>60</v>
      </c>
      <c r="E855">
        <v>1</v>
      </c>
    </row>
    <row r="856" spans="1:5" x14ac:dyDescent="0.25">
      <c r="A856">
        <v>855</v>
      </c>
      <c r="B856" s="2">
        <v>42133</v>
      </c>
      <c r="C856">
        <v>8</v>
      </c>
      <c r="D856">
        <v>48</v>
      </c>
      <c r="E856">
        <v>2</v>
      </c>
    </row>
    <row r="857" spans="1:5" x14ac:dyDescent="0.25">
      <c r="A857">
        <v>856</v>
      </c>
      <c r="B857" s="2">
        <v>42133</v>
      </c>
      <c r="C857">
        <v>20</v>
      </c>
      <c r="D857">
        <v>27</v>
      </c>
      <c r="E857">
        <v>1</v>
      </c>
    </row>
    <row r="858" spans="1:5" x14ac:dyDescent="0.25">
      <c r="A858">
        <v>857</v>
      </c>
      <c r="B858" s="2">
        <v>42133</v>
      </c>
      <c r="C858">
        <v>12</v>
      </c>
      <c r="D858">
        <v>88</v>
      </c>
      <c r="E858">
        <v>3</v>
      </c>
    </row>
    <row r="859" spans="1:5" x14ac:dyDescent="0.25">
      <c r="A859">
        <v>858</v>
      </c>
      <c r="B859" s="2">
        <v>42133</v>
      </c>
      <c r="C859">
        <v>11</v>
      </c>
      <c r="D859">
        <v>21</v>
      </c>
      <c r="E859">
        <v>2</v>
      </c>
    </row>
    <row r="860" spans="1:5" x14ac:dyDescent="0.25">
      <c r="A860">
        <v>859</v>
      </c>
      <c r="B860" s="2">
        <v>42133</v>
      </c>
      <c r="C860">
        <v>7</v>
      </c>
      <c r="D860">
        <v>73</v>
      </c>
      <c r="E860">
        <v>1</v>
      </c>
    </row>
    <row r="861" spans="1:5" x14ac:dyDescent="0.25">
      <c r="A861">
        <v>860</v>
      </c>
      <c r="B861" s="2">
        <v>42134</v>
      </c>
      <c r="C861">
        <v>6</v>
      </c>
      <c r="D861">
        <v>1</v>
      </c>
      <c r="E861">
        <v>1</v>
      </c>
    </row>
    <row r="862" spans="1:5" x14ac:dyDescent="0.25">
      <c r="A862">
        <v>861</v>
      </c>
      <c r="B862" s="2">
        <v>42134</v>
      </c>
      <c r="C862">
        <v>8</v>
      </c>
      <c r="D862">
        <v>43</v>
      </c>
      <c r="E862">
        <v>1</v>
      </c>
    </row>
    <row r="863" spans="1:5" x14ac:dyDescent="0.25">
      <c r="A863">
        <v>862</v>
      </c>
      <c r="B863" s="2">
        <v>42134</v>
      </c>
      <c r="C863">
        <v>17</v>
      </c>
      <c r="D863">
        <v>57</v>
      </c>
      <c r="E863">
        <v>3</v>
      </c>
    </row>
    <row r="864" spans="1:5" x14ac:dyDescent="0.25">
      <c r="A864">
        <v>863</v>
      </c>
      <c r="B864" s="2">
        <v>42134</v>
      </c>
      <c r="C864">
        <v>12</v>
      </c>
      <c r="D864">
        <v>47</v>
      </c>
      <c r="E864">
        <v>2</v>
      </c>
    </row>
    <row r="865" spans="1:5" x14ac:dyDescent="0.25">
      <c r="A865">
        <v>864</v>
      </c>
      <c r="B865" s="2">
        <v>42134</v>
      </c>
      <c r="C865">
        <v>15</v>
      </c>
      <c r="D865">
        <v>59</v>
      </c>
      <c r="E865">
        <v>2</v>
      </c>
    </row>
    <row r="866" spans="1:5" x14ac:dyDescent="0.25">
      <c r="A866">
        <v>865</v>
      </c>
      <c r="B866" s="2">
        <v>42134</v>
      </c>
      <c r="C866">
        <v>17</v>
      </c>
      <c r="D866">
        <v>29</v>
      </c>
      <c r="E866">
        <v>2</v>
      </c>
    </row>
    <row r="867" spans="1:5" x14ac:dyDescent="0.25">
      <c r="A867">
        <v>866</v>
      </c>
      <c r="B867" s="2">
        <v>42135</v>
      </c>
      <c r="C867">
        <v>7</v>
      </c>
      <c r="D867">
        <v>49</v>
      </c>
      <c r="E867">
        <v>2</v>
      </c>
    </row>
    <row r="868" spans="1:5" x14ac:dyDescent="0.25">
      <c r="A868">
        <v>867</v>
      </c>
      <c r="B868" s="2">
        <v>42135</v>
      </c>
      <c r="C868">
        <v>19</v>
      </c>
      <c r="D868">
        <v>54</v>
      </c>
      <c r="E868">
        <v>3</v>
      </c>
    </row>
    <row r="869" spans="1:5" x14ac:dyDescent="0.25">
      <c r="A869">
        <v>868</v>
      </c>
      <c r="B869" s="2">
        <v>42135</v>
      </c>
      <c r="C869">
        <v>8</v>
      </c>
      <c r="D869">
        <v>94</v>
      </c>
      <c r="E869">
        <v>3</v>
      </c>
    </row>
    <row r="870" spans="1:5" x14ac:dyDescent="0.25">
      <c r="A870">
        <v>869</v>
      </c>
      <c r="B870" s="2">
        <v>42135</v>
      </c>
      <c r="C870">
        <v>18</v>
      </c>
      <c r="D870">
        <v>54</v>
      </c>
      <c r="E870">
        <v>2</v>
      </c>
    </row>
    <row r="871" spans="1:5" x14ac:dyDescent="0.25">
      <c r="A871">
        <v>870</v>
      </c>
      <c r="B871" s="2">
        <v>42135</v>
      </c>
      <c r="C871">
        <v>5</v>
      </c>
      <c r="D871">
        <v>5</v>
      </c>
      <c r="E871">
        <v>3</v>
      </c>
    </row>
    <row r="872" spans="1:5" x14ac:dyDescent="0.25">
      <c r="A872">
        <v>871</v>
      </c>
      <c r="B872" s="2">
        <v>42135</v>
      </c>
      <c r="C872">
        <v>20</v>
      </c>
      <c r="D872">
        <v>57</v>
      </c>
      <c r="E872">
        <v>1</v>
      </c>
    </row>
    <row r="873" spans="1:5" x14ac:dyDescent="0.25">
      <c r="A873">
        <v>872</v>
      </c>
      <c r="B873" s="2">
        <v>42135</v>
      </c>
      <c r="C873">
        <v>13</v>
      </c>
      <c r="D873">
        <v>27</v>
      </c>
      <c r="E873">
        <v>1</v>
      </c>
    </row>
    <row r="874" spans="1:5" x14ac:dyDescent="0.25">
      <c r="A874">
        <v>873</v>
      </c>
      <c r="B874" s="2">
        <v>42135</v>
      </c>
      <c r="C874">
        <v>6</v>
      </c>
      <c r="D874">
        <v>90</v>
      </c>
      <c r="E874">
        <v>2</v>
      </c>
    </row>
    <row r="875" spans="1:5" x14ac:dyDescent="0.25">
      <c r="A875">
        <v>874</v>
      </c>
      <c r="B875" s="2">
        <v>42136</v>
      </c>
      <c r="C875">
        <v>4</v>
      </c>
      <c r="D875">
        <v>8</v>
      </c>
      <c r="E875">
        <v>3</v>
      </c>
    </row>
    <row r="876" spans="1:5" x14ac:dyDescent="0.25">
      <c r="A876">
        <v>875</v>
      </c>
      <c r="B876" s="2">
        <v>42136</v>
      </c>
      <c r="C876">
        <v>9</v>
      </c>
      <c r="D876">
        <v>22</v>
      </c>
      <c r="E876">
        <v>1</v>
      </c>
    </row>
    <row r="877" spans="1:5" x14ac:dyDescent="0.25">
      <c r="A877">
        <v>876</v>
      </c>
      <c r="B877" s="2">
        <v>42136</v>
      </c>
      <c r="C877">
        <v>15</v>
      </c>
      <c r="D877">
        <v>93</v>
      </c>
      <c r="E877">
        <v>3</v>
      </c>
    </row>
    <row r="878" spans="1:5" x14ac:dyDescent="0.25">
      <c r="A878">
        <v>877</v>
      </c>
      <c r="B878" s="2">
        <v>42136</v>
      </c>
      <c r="C878">
        <v>13</v>
      </c>
      <c r="D878">
        <v>6</v>
      </c>
      <c r="E878">
        <v>2</v>
      </c>
    </row>
    <row r="879" spans="1:5" x14ac:dyDescent="0.25">
      <c r="A879">
        <v>878</v>
      </c>
      <c r="B879" s="2">
        <v>42136</v>
      </c>
      <c r="C879">
        <v>14</v>
      </c>
      <c r="D879">
        <v>15</v>
      </c>
      <c r="E879">
        <v>2</v>
      </c>
    </row>
    <row r="880" spans="1:5" x14ac:dyDescent="0.25">
      <c r="A880">
        <v>879</v>
      </c>
      <c r="B880" s="2">
        <v>42136</v>
      </c>
      <c r="C880">
        <v>7</v>
      </c>
      <c r="D880">
        <v>86</v>
      </c>
      <c r="E880">
        <v>1</v>
      </c>
    </row>
    <row r="881" spans="1:5" x14ac:dyDescent="0.25">
      <c r="A881">
        <v>880</v>
      </c>
      <c r="B881" s="2">
        <v>42136</v>
      </c>
      <c r="C881">
        <v>2</v>
      </c>
      <c r="D881">
        <v>66</v>
      </c>
      <c r="E881">
        <v>1</v>
      </c>
    </row>
    <row r="882" spans="1:5" x14ac:dyDescent="0.25">
      <c r="A882">
        <v>881</v>
      </c>
      <c r="B882" s="2">
        <v>42136</v>
      </c>
      <c r="C882">
        <v>2</v>
      </c>
      <c r="D882">
        <v>10</v>
      </c>
      <c r="E882">
        <v>3</v>
      </c>
    </row>
    <row r="883" spans="1:5" x14ac:dyDescent="0.25">
      <c r="A883">
        <v>882</v>
      </c>
      <c r="B883" s="2">
        <v>42136</v>
      </c>
      <c r="C883">
        <v>2</v>
      </c>
      <c r="D883">
        <v>4</v>
      </c>
      <c r="E883">
        <v>3</v>
      </c>
    </row>
    <row r="884" spans="1:5" x14ac:dyDescent="0.25">
      <c r="A884">
        <v>883</v>
      </c>
      <c r="B884" s="2">
        <v>42137</v>
      </c>
      <c r="C884">
        <v>19</v>
      </c>
      <c r="D884">
        <v>79</v>
      </c>
      <c r="E884">
        <v>2</v>
      </c>
    </row>
    <row r="885" spans="1:5" x14ac:dyDescent="0.25">
      <c r="A885">
        <v>884</v>
      </c>
      <c r="B885" s="2">
        <v>42137</v>
      </c>
      <c r="C885">
        <v>1</v>
      </c>
      <c r="D885">
        <v>87</v>
      </c>
      <c r="E885">
        <v>2</v>
      </c>
    </row>
    <row r="886" spans="1:5" x14ac:dyDescent="0.25">
      <c r="A886">
        <v>885</v>
      </c>
      <c r="B886" s="2">
        <v>42137</v>
      </c>
      <c r="C886">
        <v>7</v>
      </c>
      <c r="D886">
        <v>6</v>
      </c>
      <c r="E886">
        <v>2</v>
      </c>
    </row>
    <row r="887" spans="1:5" x14ac:dyDescent="0.25">
      <c r="A887">
        <v>886</v>
      </c>
      <c r="B887" s="2">
        <v>42137</v>
      </c>
      <c r="C887">
        <v>12</v>
      </c>
      <c r="D887">
        <v>73</v>
      </c>
      <c r="E887">
        <v>1</v>
      </c>
    </row>
    <row r="888" spans="1:5" x14ac:dyDescent="0.25">
      <c r="A888">
        <v>887</v>
      </c>
      <c r="B888" s="2">
        <v>42137</v>
      </c>
      <c r="C888">
        <v>14</v>
      </c>
      <c r="D888">
        <v>59</v>
      </c>
      <c r="E888">
        <v>3</v>
      </c>
    </row>
    <row r="889" spans="1:5" x14ac:dyDescent="0.25">
      <c r="A889">
        <v>888</v>
      </c>
      <c r="B889" s="2">
        <v>42137</v>
      </c>
      <c r="C889">
        <v>8</v>
      </c>
      <c r="D889">
        <v>58</v>
      </c>
      <c r="E889">
        <v>1</v>
      </c>
    </row>
    <row r="890" spans="1:5" x14ac:dyDescent="0.25">
      <c r="A890">
        <v>889</v>
      </c>
      <c r="B890" s="2">
        <v>42137</v>
      </c>
      <c r="C890">
        <v>6</v>
      </c>
      <c r="D890">
        <v>12</v>
      </c>
      <c r="E890">
        <v>3</v>
      </c>
    </row>
    <row r="891" spans="1:5" x14ac:dyDescent="0.25">
      <c r="A891">
        <v>890</v>
      </c>
      <c r="B891" s="2">
        <v>42138</v>
      </c>
      <c r="C891">
        <v>6</v>
      </c>
      <c r="D891">
        <v>37</v>
      </c>
      <c r="E891">
        <v>1</v>
      </c>
    </row>
    <row r="892" spans="1:5" x14ac:dyDescent="0.25">
      <c r="A892">
        <v>891</v>
      </c>
      <c r="B892" s="2">
        <v>42138</v>
      </c>
      <c r="C892">
        <v>16</v>
      </c>
      <c r="D892">
        <v>56</v>
      </c>
      <c r="E892">
        <v>2</v>
      </c>
    </row>
    <row r="893" spans="1:5" x14ac:dyDescent="0.25">
      <c r="A893">
        <v>892</v>
      </c>
      <c r="B893" s="2">
        <v>42138</v>
      </c>
      <c r="C893">
        <v>8</v>
      </c>
      <c r="D893">
        <v>48</v>
      </c>
      <c r="E893">
        <v>1</v>
      </c>
    </row>
    <row r="894" spans="1:5" x14ac:dyDescent="0.25">
      <c r="A894">
        <v>893</v>
      </c>
      <c r="B894" s="2">
        <v>42138</v>
      </c>
      <c r="C894">
        <v>15</v>
      </c>
      <c r="D894">
        <v>16</v>
      </c>
      <c r="E894">
        <v>1</v>
      </c>
    </row>
    <row r="895" spans="1:5" x14ac:dyDescent="0.25">
      <c r="A895">
        <v>894</v>
      </c>
      <c r="B895" s="2">
        <v>42138</v>
      </c>
      <c r="C895">
        <v>3</v>
      </c>
      <c r="D895">
        <v>7</v>
      </c>
      <c r="E895">
        <v>2</v>
      </c>
    </row>
    <row r="896" spans="1:5" x14ac:dyDescent="0.25">
      <c r="A896">
        <v>895</v>
      </c>
      <c r="B896" s="2">
        <v>42138</v>
      </c>
      <c r="C896">
        <v>12</v>
      </c>
      <c r="D896">
        <v>3</v>
      </c>
      <c r="E896">
        <v>2</v>
      </c>
    </row>
    <row r="897" spans="1:5" x14ac:dyDescent="0.25">
      <c r="A897">
        <v>896</v>
      </c>
      <c r="B897" s="2">
        <v>42138</v>
      </c>
      <c r="C897">
        <v>19</v>
      </c>
      <c r="D897">
        <v>79</v>
      </c>
      <c r="E897">
        <v>3</v>
      </c>
    </row>
    <row r="898" spans="1:5" x14ac:dyDescent="0.25">
      <c r="A898">
        <v>897</v>
      </c>
      <c r="B898" s="2">
        <v>42138</v>
      </c>
      <c r="C898">
        <v>14</v>
      </c>
      <c r="D898">
        <v>44</v>
      </c>
      <c r="E898">
        <v>3</v>
      </c>
    </row>
    <row r="899" spans="1:5" x14ac:dyDescent="0.25">
      <c r="A899">
        <v>898</v>
      </c>
      <c r="B899" s="2">
        <v>42139</v>
      </c>
      <c r="C899">
        <v>14</v>
      </c>
      <c r="D899">
        <v>33</v>
      </c>
      <c r="E899">
        <v>3</v>
      </c>
    </row>
    <row r="900" spans="1:5" x14ac:dyDescent="0.25">
      <c r="A900">
        <v>899</v>
      </c>
      <c r="B900" s="2">
        <v>42139</v>
      </c>
      <c r="C900">
        <v>3</v>
      </c>
      <c r="D900">
        <v>24</v>
      </c>
      <c r="E900">
        <v>1</v>
      </c>
    </row>
    <row r="901" spans="1:5" x14ac:dyDescent="0.25">
      <c r="A901">
        <v>900</v>
      </c>
      <c r="B901" s="2">
        <v>42139</v>
      </c>
      <c r="C901">
        <v>8</v>
      </c>
      <c r="D901">
        <v>6</v>
      </c>
      <c r="E901">
        <v>2</v>
      </c>
    </row>
    <row r="902" spans="1:5" x14ac:dyDescent="0.25">
      <c r="A902">
        <v>901</v>
      </c>
      <c r="B902" s="2">
        <v>42140</v>
      </c>
      <c r="C902">
        <v>7</v>
      </c>
      <c r="D902">
        <v>82</v>
      </c>
      <c r="E902">
        <v>3</v>
      </c>
    </row>
    <row r="903" spans="1:5" x14ac:dyDescent="0.25">
      <c r="A903">
        <v>902</v>
      </c>
      <c r="B903" s="2">
        <v>42140</v>
      </c>
      <c r="C903">
        <v>2</v>
      </c>
      <c r="D903">
        <v>5</v>
      </c>
      <c r="E903">
        <v>1</v>
      </c>
    </row>
    <row r="904" spans="1:5" x14ac:dyDescent="0.25">
      <c r="A904">
        <v>903</v>
      </c>
      <c r="B904" s="2">
        <v>42140</v>
      </c>
      <c r="C904">
        <v>16</v>
      </c>
      <c r="D904">
        <v>70</v>
      </c>
      <c r="E904">
        <v>2</v>
      </c>
    </row>
    <row r="905" spans="1:5" x14ac:dyDescent="0.25">
      <c r="A905">
        <v>904</v>
      </c>
      <c r="B905" s="2">
        <v>42140</v>
      </c>
      <c r="C905">
        <v>11</v>
      </c>
      <c r="D905">
        <v>55</v>
      </c>
      <c r="E905">
        <v>3</v>
      </c>
    </row>
    <row r="906" spans="1:5" x14ac:dyDescent="0.25">
      <c r="A906">
        <v>905</v>
      </c>
      <c r="B906" s="2">
        <v>42140</v>
      </c>
      <c r="C906">
        <v>9</v>
      </c>
      <c r="D906">
        <v>60</v>
      </c>
      <c r="E906">
        <v>1</v>
      </c>
    </row>
    <row r="907" spans="1:5" x14ac:dyDescent="0.25">
      <c r="A907">
        <v>906</v>
      </c>
      <c r="B907" s="2">
        <v>42140</v>
      </c>
      <c r="C907">
        <v>6</v>
      </c>
      <c r="D907">
        <v>75</v>
      </c>
      <c r="E907">
        <v>3</v>
      </c>
    </row>
    <row r="908" spans="1:5" x14ac:dyDescent="0.25">
      <c r="A908">
        <v>907</v>
      </c>
      <c r="B908" s="2">
        <v>42141</v>
      </c>
      <c r="C908">
        <v>16</v>
      </c>
      <c r="D908">
        <v>26</v>
      </c>
      <c r="E908">
        <v>1</v>
      </c>
    </row>
    <row r="909" spans="1:5" x14ac:dyDescent="0.25">
      <c r="A909">
        <v>908</v>
      </c>
      <c r="B909" s="2">
        <v>42141</v>
      </c>
      <c r="C909">
        <v>5</v>
      </c>
      <c r="D909">
        <v>33</v>
      </c>
      <c r="E909">
        <v>1</v>
      </c>
    </row>
    <row r="910" spans="1:5" x14ac:dyDescent="0.25">
      <c r="A910">
        <v>909</v>
      </c>
      <c r="B910" s="2">
        <v>42141</v>
      </c>
      <c r="C910">
        <v>18</v>
      </c>
      <c r="D910">
        <v>8</v>
      </c>
      <c r="E910">
        <v>2</v>
      </c>
    </row>
    <row r="911" spans="1:5" x14ac:dyDescent="0.25">
      <c r="A911">
        <v>910</v>
      </c>
      <c r="B911" s="2">
        <v>42141</v>
      </c>
      <c r="C911">
        <v>7</v>
      </c>
      <c r="D911">
        <v>22</v>
      </c>
      <c r="E911">
        <v>3</v>
      </c>
    </row>
    <row r="912" spans="1:5" x14ac:dyDescent="0.25">
      <c r="A912">
        <v>911</v>
      </c>
      <c r="B912" s="2">
        <v>42141</v>
      </c>
      <c r="C912">
        <v>3</v>
      </c>
      <c r="D912">
        <v>12</v>
      </c>
      <c r="E912">
        <v>3</v>
      </c>
    </row>
    <row r="913" spans="1:5" x14ac:dyDescent="0.25">
      <c r="A913">
        <v>912</v>
      </c>
      <c r="B913" s="2">
        <v>42141</v>
      </c>
      <c r="C913">
        <v>10</v>
      </c>
      <c r="D913">
        <v>5</v>
      </c>
      <c r="E913">
        <v>1</v>
      </c>
    </row>
    <row r="914" spans="1:5" x14ac:dyDescent="0.25">
      <c r="A914">
        <v>913</v>
      </c>
      <c r="B914" s="2">
        <v>42142</v>
      </c>
      <c r="C914">
        <v>13</v>
      </c>
      <c r="D914">
        <v>84</v>
      </c>
      <c r="E914">
        <v>1</v>
      </c>
    </row>
    <row r="915" spans="1:5" x14ac:dyDescent="0.25">
      <c r="A915">
        <v>914</v>
      </c>
      <c r="B915" s="2">
        <v>42142</v>
      </c>
      <c r="C915">
        <v>7</v>
      </c>
      <c r="D915">
        <v>59</v>
      </c>
      <c r="E915">
        <v>2</v>
      </c>
    </row>
    <row r="916" spans="1:5" x14ac:dyDescent="0.25">
      <c r="A916">
        <v>915</v>
      </c>
      <c r="B916" s="2">
        <v>42142</v>
      </c>
      <c r="C916">
        <v>20</v>
      </c>
      <c r="D916">
        <v>92</v>
      </c>
      <c r="E916">
        <v>1</v>
      </c>
    </row>
    <row r="917" spans="1:5" x14ac:dyDescent="0.25">
      <c r="A917">
        <v>916</v>
      </c>
      <c r="B917" s="2">
        <v>42142</v>
      </c>
      <c r="C917">
        <v>9</v>
      </c>
      <c r="D917">
        <v>88</v>
      </c>
      <c r="E917">
        <v>3</v>
      </c>
    </row>
    <row r="918" spans="1:5" x14ac:dyDescent="0.25">
      <c r="A918">
        <v>917</v>
      </c>
      <c r="B918" s="2">
        <v>42143</v>
      </c>
      <c r="C918">
        <v>9</v>
      </c>
      <c r="D918">
        <v>93</v>
      </c>
      <c r="E918">
        <v>1</v>
      </c>
    </row>
    <row r="919" spans="1:5" x14ac:dyDescent="0.25">
      <c r="A919">
        <v>918</v>
      </c>
      <c r="B919" s="2">
        <v>42143</v>
      </c>
      <c r="C919">
        <v>4</v>
      </c>
      <c r="D919">
        <v>52</v>
      </c>
      <c r="E919">
        <v>2</v>
      </c>
    </row>
    <row r="920" spans="1:5" x14ac:dyDescent="0.25">
      <c r="A920">
        <v>919</v>
      </c>
      <c r="B920" s="2">
        <v>42143</v>
      </c>
      <c r="C920">
        <v>16</v>
      </c>
      <c r="D920">
        <v>35</v>
      </c>
      <c r="E920">
        <v>2</v>
      </c>
    </row>
    <row r="921" spans="1:5" x14ac:dyDescent="0.25">
      <c r="A921">
        <v>920</v>
      </c>
      <c r="B921" s="2">
        <v>42143</v>
      </c>
      <c r="C921">
        <v>6</v>
      </c>
      <c r="D921">
        <v>43</v>
      </c>
      <c r="E921">
        <v>2</v>
      </c>
    </row>
    <row r="922" spans="1:5" x14ac:dyDescent="0.25">
      <c r="A922">
        <v>921</v>
      </c>
      <c r="B922" s="2">
        <v>42143</v>
      </c>
      <c r="C922">
        <v>20</v>
      </c>
      <c r="D922">
        <v>36</v>
      </c>
      <c r="E922">
        <v>3</v>
      </c>
    </row>
    <row r="923" spans="1:5" x14ac:dyDescent="0.25">
      <c r="A923">
        <v>922</v>
      </c>
      <c r="B923" s="2">
        <v>42143</v>
      </c>
      <c r="C923">
        <v>3</v>
      </c>
      <c r="D923">
        <v>90</v>
      </c>
      <c r="E923">
        <v>2</v>
      </c>
    </row>
    <row r="924" spans="1:5" x14ac:dyDescent="0.25">
      <c r="A924">
        <v>923</v>
      </c>
      <c r="B924" s="2">
        <v>42143</v>
      </c>
      <c r="C924">
        <v>13</v>
      </c>
      <c r="D924">
        <v>42</v>
      </c>
      <c r="E924">
        <v>2</v>
      </c>
    </row>
    <row r="925" spans="1:5" x14ac:dyDescent="0.25">
      <c r="A925">
        <v>924</v>
      </c>
      <c r="B925" s="2">
        <v>42143</v>
      </c>
      <c r="C925">
        <v>12</v>
      </c>
      <c r="D925">
        <v>12</v>
      </c>
      <c r="E925">
        <v>3</v>
      </c>
    </row>
    <row r="926" spans="1:5" x14ac:dyDescent="0.25">
      <c r="A926">
        <v>925</v>
      </c>
      <c r="B926" s="2">
        <v>42143</v>
      </c>
      <c r="C926">
        <v>15</v>
      </c>
      <c r="D926">
        <v>24</v>
      </c>
      <c r="E926">
        <v>2</v>
      </c>
    </row>
    <row r="927" spans="1:5" x14ac:dyDescent="0.25">
      <c r="A927">
        <v>926</v>
      </c>
      <c r="B927" s="2">
        <v>42144</v>
      </c>
      <c r="C927">
        <v>8</v>
      </c>
      <c r="D927">
        <v>80</v>
      </c>
      <c r="E927">
        <v>3</v>
      </c>
    </row>
    <row r="928" spans="1:5" x14ac:dyDescent="0.25">
      <c r="A928">
        <v>927</v>
      </c>
      <c r="B928" s="2">
        <v>42144</v>
      </c>
      <c r="C928">
        <v>10</v>
      </c>
      <c r="D928">
        <v>40</v>
      </c>
      <c r="E928">
        <v>2</v>
      </c>
    </row>
    <row r="929" spans="1:5" x14ac:dyDescent="0.25">
      <c r="A929">
        <v>928</v>
      </c>
      <c r="B929" s="2">
        <v>42144</v>
      </c>
      <c r="C929">
        <v>3</v>
      </c>
      <c r="D929">
        <v>33</v>
      </c>
      <c r="E929">
        <v>1</v>
      </c>
    </row>
    <row r="930" spans="1:5" x14ac:dyDescent="0.25">
      <c r="A930">
        <v>929</v>
      </c>
      <c r="B930" s="2">
        <v>42144</v>
      </c>
      <c r="C930">
        <v>7</v>
      </c>
      <c r="D930">
        <v>44</v>
      </c>
      <c r="E930">
        <v>3</v>
      </c>
    </row>
    <row r="931" spans="1:5" x14ac:dyDescent="0.25">
      <c r="A931">
        <v>930</v>
      </c>
      <c r="B931" s="2">
        <v>42144</v>
      </c>
      <c r="C931">
        <v>11</v>
      </c>
      <c r="D931">
        <v>46</v>
      </c>
      <c r="E931">
        <v>1</v>
      </c>
    </row>
    <row r="932" spans="1:5" x14ac:dyDescent="0.25">
      <c r="A932">
        <v>931</v>
      </c>
      <c r="B932" s="2">
        <v>42144</v>
      </c>
      <c r="C932">
        <v>11</v>
      </c>
      <c r="D932">
        <v>45</v>
      </c>
      <c r="E932">
        <v>3</v>
      </c>
    </row>
    <row r="933" spans="1:5" x14ac:dyDescent="0.25">
      <c r="A933">
        <v>932</v>
      </c>
      <c r="B933" s="2">
        <v>42144</v>
      </c>
      <c r="C933">
        <v>2</v>
      </c>
      <c r="D933">
        <v>4</v>
      </c>
      <c r="E933">
        <v>3</v>
      </c>
    </row>
    <row r="934" spans="1:5" x14ac:dyDescent="0.25">
      <c r="A934">
        <v>933</v>
      </c>
      <c r="B934" s="2">
        <v>42145</v>
      </c>
      <c r="C934">
        <v>11</v>
      </c>
      <c r="D934">
        <v>67</v>
      </c>
      <c r="E934">
        <v>2</v>
      </c>
    </row>
    <row r="935" spans="1:5" x14ac:dyDescent="0.25">
      <c r="A935">
        <v>934</v>
      </c>
      <c r="B935" s="2">
        <v>42145</v>
      </c>
      <c r="C935">
        <v>16</v>
      </c>
      <c r="D935">
        <v>51</v>
      </c>
      <c r="E935">
        <v>1</v>
      </c>
    </row>
    <row r="936" spans="1:5" x14ac:dyDescent="0.25">
      <c r="A936">
        <v>935</v>
      </c>
      <c r="B936" s="2">
        <v>42145</v>
      </c>
      <c r="C936">
        <v>17</v>
      </c>
      <c r="D936">
        <v>76</v>
      </c>
      <c r="E936">
        <v>2</v>
      </c>
    </row>
    <row r="937" spans="1:5" x14ac:dyDescent="0.25">
      <c r="A937">
        <v>936</v>
      </c>
      <c r="B937" s="2">
        <v>42145</v>
      </c>
      <c r="C937">
        <v>2</v>
      </c>
      <c r="D937">
        <v>26</v>
      </c>
      <c r="E937">
        <v>3</v>
      </c>
    </row>
    <row r="938" spans="1:5" x14ac:dyDescent="0.25">
      <c r="A938">
        <v>937</v>
      </c>
      <c r="B938" s="2">
        <v>42145</v>
      </c>
      <c r="C938">
        <v>4</v>
      </c>
      <c r="D938">
        <v>12</v>
      </c>
      <c r="E938">
        <v>3</v>
      </c>
    </row>
    <row r="939" spans="1:5" x14ac:dyDescent="0.25">
      <c r="A939">
        <v>938</v>
      </c>
      <c r="B939" s="2">
        <v>42146</v>
      </c>
      <c r="C939">
        <v>3</v>
      </c>
      <c r="D939">
        <v>47</v>
      </c>
      <c r="E939">
        <v>3</v>
      </c>
    </row>
    <row r="940" spans="1:5" x14ac:dyDescent="0.25">
      <c r="A940">
        <v>939</v>
      </c>
      <c r="B940" s="2">
        <v>42146</v>
      </c>
      <c r="C940">
        <v>3</v>
      </c>
      <c r="D940">
        <v>85</v>
      </c>
      <c r="E940">
        <v>1</v>
      </c>
    </row>
    <row r="941" spans="1:5" x14ac:dyDescent="0.25">
      <c r="A941">
        <v>940</v>
      </c>
      <c r="B941" s="2">
        <v>42146</v>
      </c>
      <c r="C941">
        <v>10</v>
      </c>
      <c r="D941">
        <v>52</v>
      </c>
      <c r="E941">
        <v>1</v>
      </c>
    </row>
    <row r="942" spans="1:5" x14ac:dyDescent="0.25">
      <c r="A942">
        <v>941</v>
      </c>
      <c r="B942" s="2">
        <v>42146</v>
      </c>
      <c r="C942">
        <v>15</v>
      </c>
      <c r="D942">
        <v>56</v>
      </c>
      <c r="E942">
        <v>1</v>
      </c>
    </row>
    <row r="943" spans="1:5" x14ac:dyDescent="0.25">
      <c r="A943">
        <v>942</v>
      </c>
      <c r="B943" s="2">
        <v>42146</v>
      </c>
      <c r="C943">
        <v>13</v>
      </c>
      <c r="D943">
        <v>90</v>
      </c>
      <c r="E943">
        <v>3</v>
      </c>
    </row>
    <row r="944" spans="1:5" x14ac:dyDescent="0.25">
      <c r="A944">
        <v>943</v>
      </c>
      <c r="B944" s="2">
        <v>42147</v>
      </c>
      <c r="C944">
        <v>20</v>
      </c>
      <c r="D944">
        <v>61</v>
      </c>
      <c r="E944">
        <v>2</v>
      </c>
    </row>
    <row r="945" spans="1:5" x14ac:dyDescent="0.25">
      <c r="A945">
        <v>944</v>
      </c>
      <c r="B945" s="2">
        <v>42147</v>
      </c>
      <c r="C945">
        <v>11</v>
      </c>
      <c r="D945">
        <v>86</v>
      </c>
      <c r="E945">
        <v>1</v>
      </c>
    </row>
    <row r="946" spans="1:5" x14ac:dyDescent="0.25">
      <c r="A946">
        <v>945</v>
      </c>
      <c r="B946" s="2">
        <v>42147</v>
      </c>
      <c r="C946">
        <v>10</v>
      </c>
      <c r="D946">
        <v>78</v>
      </c>
      <c r="E946">
        <v>2</v>
      </c>
    </row>
    <row r="947" spans="1:5" x14ac:dyDescent="0.25">
      <c r="A947">
        <v>946</v>
      </c>
      <c r="B947" s="2">
        <v>42147</v>
      </c>
      <c r="C947">
        <v>9</v>
      </c>
      <c r="D947">
        <v>55</v>
      </c>
      <c r="E947">
        <v>3</v>
      </c>
    </row>
    <row r="948" spans="1:5" x14ac:dyDescent="0.25">
      <c r="A948">
        <v>947</v>
      </c>
      <c r="B948" s="2">
        <v>42147</v>
      </c>
      <c r="C948">
        <v>12</v>
      </c>
      <c r="D948">
        <v>89</v>
      </c>
      <c r="E948">
        <v>3</v>
      </c>
    </row>
    <row r="949" spans="1:5" x14ac:dyDescent="0.25">
      <c r="A949">
        <v>948</v>
      </c>
      <c r="B949" s="2">
        <v>42147</v>
      </c>
      <c r="C949">
        <v>4</v>
      </c>
      <c r="D949">
        <v>52</v>
      </c>
      <c r="E949">
        <v>2</v>
      </c>
    </row>
    <row r="950" spans="1:5" x14ac:dyDescent="0.25">
      <c r="A950">
        <v>949</v>
      </c>
      <c r="B950" s="2">
        <v>42147</v>
      </c>
      <c r="C950">
        <v>3</v>
      </c>
      <c r="D950">
        <v>12</v>
      </c>
      <c r="E950">
        <v>2</v>
      </c>
    </row>
    <row r="951" spans="1:5" x14ac:dyDescent="0.25">
      <c r="A951">
        <v>950</v>
      </c>
      <c r="B951" s="2">
        <v>42147</v>
      </c>
      <c r="C951">
        <v>17</v>
      </c>
      <c r="D951">
        <v>74</v>
      </c>
      <c r="E951">
        <v>1</v>
      </c>
    </row>
    <row r="952" spans="1:5" x14ac:dyDescent="0.25">
      <c r="A952">
        <v>951</v>
      </c>
      <c r="B952" s="2">
        <v>42147</v>
      </c>
      <c r="C952">
        <v>3</v>
      </c>
      <c r="D952">
        <v>3</v>
      </c>
      <c r="E952">
        <v>1</v>
      </c>
    </row>
    <row r="953" spans="1:5" x14ac:dyDescent="0.25">
      <c r="A953">
        <v>952</v>
      </c>
      <c r="B953" s="2">
        <v>42148</v>
      </c>
      <c r="C953">
        <v>1</v>
      </c>
      <c r="D953">
        <v>60</v>
      </c>
      <c r="E953">
        <v>2</v>
      </c>
    </row>
    <row r="954" spans="1:5" x14ac:dyDescent="0.25">
      <c r="A954">
        <v>953</v>
      </c>
      <c r="B954" s="2">
        <v>42148</v>
      </c>
      <c r="C954">
        <v>18</v>
      </c>
      <c r="D954">
        <v>51</v>
      </c>
      <c r="E954">
        <v>1</v>
      </c>
    </row>
    <row r="955" spans="1:5" x14ac:dyDescent="0.25">
      <c r="A955">
        <v>954</v>
      </c>
      <c r="B955" s="2">
        <v>42148</v>
      </c>
      <c r="C955">
        <v>10</v>
      </c>
      <c r="D955">
        <v>27</v>
      </c>
      <c r="E955">
        <v>2</v>
      </c>
    </row>
    <row r="956" spans="1:5" x14ac:dyDescent="0.25">
      <c r="A956">
        <v>955</v>
      </c>
      <c r="B956" s="2">
        <v>42148</v>
      </c>
      <c r="C956">
        <v>8</v>
      </c>
      <c r="D956">
        <v>55</v>
      </c>
      <c r="E956">
        <v>1</v>
      </c>
    </row>
    <row r="957" spans="1:5" x14ac:dyDescent="0.25">
      <c r="A957">
        <v>956</v>
      </c>
      <c r="B957" s="2">
        <v>42148</v>
      </c>
      <c r="C957">
        <v>13</v>
      </c>
      <c r="D957">
        <v>42</v>
      </c>
      <c r="E957">
        <v>3</v>
      </c>
    </row>
    <row r="958" spans="1:5" x14ac:dyDescent="0.25">
      <c r="A958">
        <v>957</v>
      </c>
      <c r="B958" s="2">
        <v>42149</v>
      </c>
      <c r="C958">
        <v>14</v>
      </c>
      <c r="D958">
        <v>40</v>
      </c>
      <c r="E958">
        <v>1</v>
      </c>
    </row>
    <row r="959" spans="1:5" x14ac:dyDescent="0.25">
      <c r="A959">
        <v>958</v>
      </c>
      <c r="B959" s="2">
        <v>42149</v>
      </c>
      <c r="C959">
        <v>5</v>
      </c>
      <c r="D959">
        <v>60</v>
      </c>
      <c r="E959">
        <v>1</v>
      </c>
    </row>
    <row r="960" spans="1:5" x14ac:dyDescent="0.25">
      <c r="A960">
        <v>959</v>
      </c>
      <c r="B960" s="2">
        <v>42149</v>
      </c>
      <c r="C960">
        <v>2</v>
      </c>
      <c r="D960">
        <v>5</v>
      </c>
      <c r="E960">
        <v>2</v>
      </c>
    </row>
    <row r="961" spans="1:5" x14ac:dyDescent="0.25">
      <c r="A961">
        <v>960</v>
      </c>
      <c r="B961" s="2">
        <v>42149</v>
      </c>
      <c r="C961">
        <v>13</v>
      </c>
      <c r="D961">
        <v>57</v>
      </c>
      <c r="E961">
        <v>2</v>
      </c>
    </row>
    <row r="962" spans="1:5" x14ac:dyDescent="0.25">
      <c r="A962">
        <v>961</v>
      </c>
      <c r="B962" s="2">
        <v>42149</v>
      </c>
      <c r="C962">
        <v>16</v>
      </c>
      <c r="D962">
        <v>8</v>
      </c>
      <c r="E962">
        <v>2</v>
      </c>
    </row>
    <row r="963" spans="1:5" x14ac:dyDescent="0.25">
      <c r="A963">
        <v>962</v>
      </c>
      <c r="B963" s="2">
        <v>42149</v>
      </c>
      <c r="C963">
        <v>7</v>
      </c>
      <c r="D963">
        <v>82</v>
      </c>
      <c r="E963">
        <v>2</v>
      </c>
    </row>
    <row r="964" spans="1:5" x14ac:dyDescent="0.25">
      <c r="A964">
        <v>963</v>
      </c>
      <c r="B964" s="2">
        <v>42149</v>
      </c>
      <c r="C964">
        <v>16</v>
      </c>
      <c r="D964">
        <v>47</v>
      </c>
      <c r="E964">
        <v>3</v>
      </c>
    </row>
    <row r="965" spans="1:5" x14ac:dyDescent="0.25">
      <c r="A965">
        <v>964</v>
      </c>
      <c r="B965" s="2">
        <v>42149</v>
      </c>
      <c r="C965">
        <v>20</v>
      </c>
      <c r="D965">
        <v>79</v>
      </c>
      <c r="E965">
        <v>2</v>
      </c>
    </row>
    <row r="966" spans="1:5" x14ac:dyDescent="0.25">
      <c r="A966">
        <v>965</v>
      </c>
      <c r="B966" s="2">
        <v>42150</v>
      </c>
      <c r="C966">
        <v>13</v>
      </c>
      <c r="D966">
        <v>88</v>
      </c>
      <c r="E966">
        <v>2</v>
      </c>
    </row>
    <row r="967" spans="1:5" x14ac:dyDescent="0.25">
      <c r="A967">
        <v>966</v>
      </c>
      <c r="B967" s="2">
        <v>42150</v>
      </c>
      <c r="C967">
        <v>18</v>
      </c>
      <c r="D967">
        <v>12</v>
      </c>
      <c r="E967">
        <v>2</v>
      </c>
    </row>
    <row r="968" spans="1:5" x14ac:dyDescent="0.25">
      <c r="A968">
        <v>967</v>
      </c>
      <c r="B968" s="2">
        <v>42150</v>
      </c>
      <c r="C968">
        <v>2</v>
      </c>
      <c r="D968">
        <v>8</v>
      </c>
      <c r="E968">
        <v>3</v>
      </c>
    </row>
    <row r="969" spans="1:5" x14ac:dyDescent="0.25">
      <c r="A969">
        <v>968</v>
      </c>
      <c r="B969" s="2">
        <v>42150</v>
      </c>
      <c r="C969">
        <v>18</v>
      </c>
      <c r="D969">
        <v>92</v>
      </c>
      <c r="E969">
        <v>1</v>
      </c>
    </row>
    <row r="970" spans="1:5" x14ac:dyDescent="0.25">
      <c r="A970">
        <v>969</v>
      </c>
      <c r="B970" s="2">
        <v>42150</v>
      </c>
      <c r="C970">
        <v>3</v>
      </c>
      <c r="D970">
        <v>25</v>
      </c>
      <c r="E970">
        <v>2</v>
      </c>
    </row>
    <row r="971" spans="1:5" x14ac:dyDescent="0.25">
      <c r="A971">
        <v>970</v>
      </c>
      <c r="B971" s="2">
        <v>42150</v>
      </c>
      <c r="C971">
        <v>10</v>
      </c>
      <c r="D971">
        <v>60</v>
      </c>
      <c r="E971">
        <v>1</v>
      </c>
    </row>
    <row r="972" spans="1:5" x14ac:dyDescent="0.25">
      <c r="A972">
        <v>971</v>
      </c>
      <c r="B972" s="2">
        <v>42150</v>
      </c>
      <c r="C972">
        <v>10</v>
      </c>
      <c r="D972">
        <v>53</v>
      </c>
      <c r="E972">
        <v>3</v>
      </c>
    </row>
    <row r="973" spans="1:5" x14ac:dyDescent="0.25">
      <c r="A973">
        <v>972</v>
      </c>
      <c r="B973" s="2">
        <v>42150</v>
      </c>
      <c r="C973">
        <v>4</v>
      </c>
      <c r="D973">
        <v>47</v>
      </c>
      <c r="E973">
        <v>1</v>
      </c>
    </row>
    <row r="974" spans="1:5" x14ac:dyDescent="0.25">
      <c r="A974">
        <v>973</v>
      </c>
      <c r="B974" s="2">
        <v>42150</v>
      </c>
      <c r="C974">
        <v>9</v>
      </c>
      <c r="D974">
        <v>24</v>
      </c>
      <c r="E974">
        <v>2</v>
      </c>
    </row>
    <row r="975" spans="1:5" x14ac:dyDescent="0.25">
      <c r="A975">
        <v>974</v>
      </c>
      <c r="B975" s="2">
        <v>42151</v>
      </c>
      <c r="C975">
        <v>5</v>
      </c>
      <c r="D975">
        <v>57</v>
      </c>
      <c r="E975">
        <v>2</v>
      </c>
    </row>
    <row r="976" spans="1:5" x14ac:dyDescent="0.25">
      <c r="A976">
        <v>975</v>
      </c>
      <c r="B976" s="2">
        <v>42151</v>
      </c>
      <c r="C976">
        <v>14</v>
      </c>
      <c r="D976">
        <v>46</v>
      </c>
      <c r="E976">
        <v>2</v>
      </c>
    </row>
    <row r="977" spans="1:5" x14ac:dyDescent="0.25">
      <c r="A977">
        <v>976</v>
      </c>
      <c r="B977" s="2">
        <v>42151</v>
      </c>
      <c r="C977">
        <v>9</v>
      </c>
      <c r="D977">
        <v>2</v>
      </c>
      <c r="E977">
        <v>3</v>
      </c>
    </row>
    <row r="978" spans="1:5" x14ac:dyDescent="0.25">
      <c r="A978">
        <v>977</v>
      </c>
      <c r="B978" s="2">
        <v>42151</v>
      </c>
      <c r="C978">
        <v>11</v>
      </c>
      <c r="D978">
        <v>93</v>
      </c>
      <c r="E978">
        <v>2</v>
      </c>
    </row>
    <row r="979" spans="1:5" x14ac:dyDescent="0.25">
      <c r="A979">
        <v>978</v>
      </c>
      <c r="B979" s="2">
        <v>42151</v>
      </c>
      <c r="C979">
        <v>2</v>
      </c>
      <c r="D979">
        <v>53</v>
      </c>
      <c r="E979">
        <v>1</v>
      </c>
    </row>
    <row r="980" spans="1:5" x14ac:dyDescent="0.25">
      <c r="A980">
        <v>979</v>
      </c>
      <c r="B980" s="2">
        <v>42152</v>
      </c>
      <c r="C980">
        <v>13</v>
      </c>
      <c r="D980">
        <v>14</v>
      </c>
      <c r="E980">
        <v>1</v>
      </c>
    </row>
    <row r="981" spans="1:5" x14ac:dyDescent="0.25">
      <c r="A981">
        <v>980</v>
      </c>
      <c r="B981" s="2">
        <v>42152</v>
      </c>
      <c r="C981">
        <v>2</v>
      </c>
      <c r="D981">
        <v>68</v>
      </c>
      <c r="E981">
        <v>2</v>
      </c>
    </row>
    <row r="982" spans="1:5" x14ac:dyDescent="0.25">
      <c r="A982">
        <v>981</v>
      </c>
      <c r="B982" s="2">
        <v>42152</v>
      </c>
      <c r="C982">
        <v>17</v>
      </c>
      <c r="D982">
        <v>62</v>
      </c>
      <c r="E982">
        <v>3</v>
      </c>
    </row>
    <row r="983" spans="1:5" x14ac:dyDescent="0.25">
      <c r="A983">
        <v>982</v>
      </c>
      <c r="B983" s="2">
        <v>42152</v>
      </c>
      <c r="C983">
        <v>6</v>
      </c>
      <c r="D983">
        <v>45</v>
      </c>
      <c r="E983">
        <v>1</v>
      </c>
    </row>
    <row r="984" spans="1:5" x14ac:dyDescent="0.25">
      <c r="A984">
        <v>983</v>
      </c>
      <c r="B984" s="2">
        <v>42152</v>
      </c>
      <c r="C984">
        <v>19</v>
      </c>
      <c r="D984">
        <v>70</v>
      </c>
      <c r="E984">
        <v>3</v>
      </c>
    </row>
    <row r="985" spans="1:5" x14ac:dyDescent="0.25">
      <c r="A985">
        <v>984</v>
      </c>
      <c r="B985" s="2">
        <v>42152</v>
      </c>
      <c r="C985">
        <v>17</v>
      </c>
      <c r="D985">
        <v>4</v>
      </c>
      <c r="E985">
        <v>1</v>
      </c>
    </row>
    <row r="986" spans="1:5" x14ac:dyDescent="0.25">
      <c r="A986">
        <v>985</v>
      </c>
      <c r="B986" s="2">
        <v>42152</v>
      </c>
      <c r="C986">
        <v>13</v>
      </c>
      <c r="D986">
        <v>12</v>
      </c>
      <c r="E986">
        <v>3</v>
      </c>
    </row>
    <row r="987" spans="1:5" x14ac:dyDescent="0.25">
      <c r="A987">
        <v>986</v>
      </c>
      <c r="B987" s="2">
        <v>42152</v>
      </c>
      <c r="C987">
        <v>13</v>
      </c>
      <c r="D987">
        <v>94</v>
      </c>
      <c r="E987">
        <v>3</v>
      </c>
    </row>
    <row r="988" spans="1:5" x14ac:dyDescent="0.25">
      <c r="A988">
        <v>987</v>
      </c>
      <c r="B988" s="2">
        <v>42153</v>
      </c>
      <c r="C988">
        <v>12</v>
      </c>
      <c r="D988">
        <v>5</v>
      </c>
      <c r="E988">
        <v>2</v>
      </c>
    </row>
    <row r="989" spans="1:5" x14ac:dyDescent="0.25">
      <c r="A989">
        <v>988</v>
      </c>
      <c r="B989" s="2">
        <v>42153</v>
      </c>
      <c r="C989">
        <v>12</v>
      </c>
      <c r="D989">
        <v>90</v>
      </c>
      <c r="E989">
        <v>2</v>
      </c>
    </row>
    <row r="990" spans="1:5" x14ac:dyDescent="0.25">
      <c r="A990">
        <v>989</v>
      </c>
      <c r="B990" s="2">
        <v>42153</v>
      </c>
      <c r="C990">
        <v>9</v>
      </c>
      <c r="D990">
        <v>51</v>
      </c>
      <c r="E990">
        <v>3</v>
      </c>
    </row>
    <row r="991" spans="1:5" x14ac:dyDescent="0.25">
      <c r="A991">
        <v>990</v>
      </c>
      <c r="B991" s="2">
        <v>42153</v>
      </c>
      <c r="C991">
        <v>11</v>
      </c>
      <c r="D991">
        <v>7</v>
      </c>
      <c r="E991">
        <v>1</v>
      </c>
    </row>
    <row r="992" spans="1:5" x14ac:dyDescent="0.25">
      <c r="A992">
        <v>991</v>
      </c>
      <c r="B992" s="2">
        <v>42153</v>
      </c>
      <c r="C992">
        <v>18</v>
      </c>
      <c r="D992">
        <v>46</v>
      </c>
      <c r="E992">
        <v>3</v>
      </c>
    </row>
    <row r="993" spans="1:5" x14ac:dyDescent="0.25">
      <c r="A993">
        <v>992</v>
      </c>
      <c r="B993" s="2">
        <v>42153</v>
      </c>
      <c r="C993">
        <v>19</v>
      </c>
      <c r="D993">
        <v>43</v>
      </c>
      <c r="E993">
        <v>2</v>
      </c>
    </row>
    <row r="994" spans="1:5" x14ac:dyDescent="0.25">
      <c r="A994">
        <v>993</v>
      </c>
      <c r="B994" s="2">
        <v>42153</v>
      </c>
      <c r="C994">
        <v>9</v>
      </c>
      <c r="D994">
        <v>58</v>
      </c>
      <c r="E994">
        <v>1</v>
      </c>
    </row>
    <row r="995" spans="1:5" x14ac:dyDescent="0.25">
      <c r="A995">
        <v>994</v>
      </c>
      <c r="B995" s="2">
        <v>42153</v>
      </c>
      <c r="C995">
        <v>19</v>
      </c>
      <c r="D995">
        <v>86</v>
      </c>
      <c r="E995">
        <v>1</v>
      </c>
    </row>
    <row r="996" spans="1:5" x14ac:dyDescent="0.25">
      <c r="A996">
        <v>995</v>
      </c>
      <c r="B996" s="2">
        <v>42154</v>
      </c>
      <c r="C996">
        <v>6</v>
      </c>
      <c r="D996">
        <v>37</v>
      </c>
      <c r="E996">
        <v>3</v>
      </c>
    </row>
    <row r="997" spans="1:5" x14ac:dyDescent="0.25">
      <c r="A997">
        <v>996</v>
      </c>
      <c r="B997" s="2">
        <v>42154</v>
      </c>
      <c r="C997">
        <v>18</v>
      </c>
      <c r="D997">
        <v>82</v>
      </c>
      <c r="E997">
        <v>3</v>
      </c>
    </row>
    <row r="998" spans="1:5" x14ac:dyDescent="0.25">
      <c r="A998">
        <v>997</v>
      </c>
      <c r="B998" s="2">
        <v>42154</v>
      </c>
      <c r="C998">
        <v>20</v>
      </c>
      <c r="D998">
        <v>79</v>
      </c>
      <c r="E998">
        <v>3</v>
      </c>
    </row>
    <row r="999" spans="1:5" x14ac:dyDescent="0.25">
      <c r="A999">
        <v>998</v>
      </c>
      <c r="B999" s="2">
        <v>42154</v>
      </c>
      <c r="C999">
        <v>20</v>
      </c>
      <c r="D999">
        <v>91</v>
      </c>
      <c r="E999">
        <v>1</v>
      </c>
    </row>
    <row r="1000" spans="1:5" x14ac:dyDescent="0.25">
      <c r="A1000">
        <v>999</v>
      </c>
      <c r="B1000" s="2">
        <v>42154</v>
      </c>
      <c r="C1000">
        <v>17</v>
      </c>
      <c r="D1000">
        <v>64</v>
      </c>
      <c r="E1000">
        <v>3</v>
      </c>
    </row>
    <row r="1001" spans="1:5" x14ac:dyDescent="0.25">
      <c r="A1001">
        <v>1000</v>
      </c>
      <c r="B1001" s="2">
        <v>42154</v>
      </c>
      <c r="C1001">
        <v>4</v>
      </c>
      <c r="D1001">
        <v>23</v>
      </c>
      <c r="E1001">
        <v>3</v>
      </c>
    </row>
    <row r="1002" spans="1:5" x14ac:dyDescent="0.25">
      <c r="A1002">
        <v>1001</v>
      </c>
      <c r="B1002" s="2">
        <v>42154</v>
      </c>
      <c r="C1002">
        <v>15</v>
      </c>
      <c r="D1002">
        <v>37</v>
      </c>
      <c r="E1002">
        <v>1</v>
      </c>
    </row>
    <row r="1003" spans="1:5" x14ac:dyDescent="0.25">
      <c r="A1003">
        <v>1002</v>
      </c>
      <c r="B1003" s="2">
        <v>42154</v>
      </c>
      <c r="C1003">
        <v>8</v>
      </c>
      <c r="D1003">
        <v>45</v>
      </c>
      <c r="E1003">
        <v>3</v>
      </c>
    </row>
    <row r="1004" spans="1:5" x14ac:dyDescent="0.25">
      <c r="A1004">
        <v>1003</v>
      </c>
      <c r="B1004" s="2">
        <v>42154</v>
      </c>
      <c r="C1004">
        <v>5</v>
      </c>
      <c r="D1004">
        <v>24</v>
      </c>
      <c r="E1004">
        <v>3</v>
      </c>
    </row>
    <row r="1005" spans="1:5" x14ac:dyDescent="0.25">
      <c r="A1005">
        <v>1004</v>
      </c>
      <c r="B1005" s="2">
        <v>42154</v>
      </c>
      <c r="C1005">
        <v>3</v>
      </c>
      <c r="D1005">
        <v>7</v>
      </c>
      <c r="E1005">
        <v>1</v>
      </c>
    </row>
    <row r="1006" spans="1:5" x14ac:dyDescent="0.25">
      <c r="A1006">
        <v>1005</v>
      </c>
      <c r="B1006" s="2">
        <v>42154</v>
      </c>
      <c r="C1006">
        <v>16</v>
      </c>
      <c r="D1006">
        <v>52</v>
      </c>
      <c r="E1006">
        <v>1</v>
      </c>
    </row>
    <row r="1007" spans="1:5" x14ac:dyDescent="0.25">
      <c r="A1007">
        <v>1006</v>
      </c>
      <c r="B1007" s="2">
        <v>42155</v>
      </c>
      <c r="C1007">
        <v>6</v>
      </c>
      <c r="D1007">
        <v>54</v>
      </c>
      <c r="E1007">
        <v>1</v>
      </c>
    </row>
    <row r="1008" spans="1:5" x14ac:dyDescent="0.25">
      <c r="A1008">
        <v>1007</v>
      </c>
      <c r="B1008" s="2">
        <v>42155</v>
      </c>
      <c r="C1008">
        <v>12</v>
      </c>
      <c r="D1008">
        <v>91</v>
      </c>
      <c r="E1008">
        <v>2</v>
      </c>
    </row>
    <row r="1009" spans="1:5" x14ac:dyDescent="0.25">
      <c r="A1009">
        <v>1008</v>
      </c>
      <c r="B1009" s="2">
        <v>42155</v>
      </c>
      <c r="C1009">
        <v>20</v>
      </c>
      <c r="D1009">
        <v>38</v>
      </c>
      <c r="E1009">
        <v>1</v>
      </c>
    </row>
    <row r="1010" spans="1:5" x14ac:dyDescent="0.25">
      <c r="A1010">
        <v>1009</v>
      </c>
      <c r="B1010" s="2">
        <v>42155</v>
      </c>
      <c r="C1010">
        <v>7</v>
      </c>
      <c r="D1010">
        <v>45</v>
      </c>
      <c r="E1010">
        <v>1</v>
      </c>
    </row>
    <row r="1011" spans="1:5" x14ac:dyDescent="0.25">
      <c r="A1011">
        <v>1010</v>
      </c>
      <c r="B1011" s="2">
        <v>42155</v>
      </c>
      <c r="C1011">
        <v>6</v>
      </c>
      <c r="D1011">
        <v>79</v>
      </c>
      <c r="E1011">
        <v>1</v>
      </c>
    </row>
    <row r="1012" spans="1:5" x14ac:dyDescent="0.25">
      <c r="A1012">
        <v>1011</v>
      </c>
      <c r="B1012" s="2">
        <v>42155</v>
      </c>
      <c r="C1012">
        <v>10</v>
      </c>
      <c r="D1012">
        <v>11</v>
      </c>
      <c r="E1012">
        <v>2</v>
      </c>
    </row>
    <row r="1013" spans="1:5" x14ac:dyDescent="0.25">
      <c r="A1013">
        <v>1012</v>
      </c>
      <c r="B1013" s="2">
        <v>42155</v>
      </c>
      <c r="C1013">
        <v>15</v>
      </c>
      <c r="D1013">
        <v>24</v>
      </c>
      <c r="E1013">
        <v>1</v>
      </c>
    </row>
    <row r="1014" spans="1:5" x14ac:dyDescent="0.25">
      <c r="A1014">
        <v>1013</v>
      </c>
      <c r="B1014" s="2">
        <v>42156</v>
      </c>
      <c r="C1014">
        <v>14</v>
      </c>
      <c r="D1014">
        <v>39</v>
      </c>
      <c r="E1014">
        <v>1</v>
      </c>
    </row>
    <row r="1015" spans="1:5" x14ac:dyDescent="0.25">
      <c r="A1015">
        <v>1014</v>
      </c>
      <c r="B1015" s="2">
        <v>42156</v>
      </c>
      <c r="C1015">
        <v>2</v>
      </c>
      <c r="D1015">
        <v>13</v>
      </c>
      <c r="E1015">
        <v>3</v>
      </c>
    </row>
    <row r="1016" spans="1:5" x14ac:dyDescent="0.25">
      <c r="A1016">
        <v>1015</v>
      </c>
      <c r="B1016" s="2">
        <v>42156</v>
      </c>
      <c r="C1016">
        <v>5</v>
      </c>
      <c r="D1016">
        <v>44</v>
      </c>
      <c r="E1016">
        <v>2</v>
      </c>
    </row>
    <row r="1017" spans="1:5" x14ac:dyDescent="0.25">
      <c r="A1017">
        <v>1016</v>
      </c>
      <c r="B1017" s="2">
        <v>42156</v>
      </c>
      <c r="C1017">
        <v>1</v>
      </c>
      <c r="D1017">
        <v>19</v>
      </c>
      <c r="E1017">
        <v>2</v>
      </c>
    </row>
    <row r="1018" spans="1:5" x14ac:dyDescent="0.25">
      <c r="A1018">
        <v>1017</v>
      </c>
      <c r="B1018" s="2">
        <v>42156</v>
      </c>
      <c r="C1018">
        <v>3</v>
      </c>
      <c r="D1018">
        <v>31</v>
      </c>
      <c r="E1018">
        <v>2</v>
      </c>
    </row>
    <row r="1019" spans="1:5" x14ac:dyDescent="0.25">
      <c r="A1019">
        <v>1018</v>
      </c>
      <c r="B1019" s="2">
        <v>42156</v>
      </c>
      <c r="C1019">
        <v>19</v>
      </c>
      <c r="D1019">
        <v>1</v>
      </c>
      <c r="E1019">
        <v>2</v>
      </c>
    </row>
    <row r="1020" spans="1:5" x14ac:dyDescent="0.25">
      <c r="A1020">
        <v>1019</v>
      </c>
      <c r="B1020" s="2">
        <v>42156</v>
      </c>
      <c r="C1020">
        <v>17</v>
      </c>
      <c r="D1020">
        <v>20</v>
      </c>
      <c r="E1020">
        <v>2</v>
      </c>
    </row>
    <row r="1021" spans="1:5" x14ac:dyDescent="0.25">
      <c r="A1021">
        <v>1020</v>
      </c>
      <c r="B1021" s="2">
        <v>42156</v>
      </c>
      <c r="C1021">
        <v>8</v>
      </c>
      <c r="D1021">
        <v>32</v>
      </c>
      <c r="E1021">
        <v>3</v>
      </c>
    </row>
    <row r="1022" spans="1:5" x14ac:dyDescent="0.25">
      <c r="A1022">
        <v>1021</v>
      </c>
      <c r="B1022" s="2">
        <v>42157</v>
      </c>
      <c r="C1022">
        <v>9</v>
      </c>
      <c r="D1022">
        <v>6</v>
      </c>
      <c r="E1022">
        <v>3</v>
      </c>
    </row>
    <row r="1023" spans="1:5" x14ac:dyDescent="0.25">
      <c r="A1023">
        <v>1022</v>
      </c>
      <c r="B1023" s="2">
        <v>42157</v>
      </c>
      <c r="C1023">
        <v>11</v>
      </c>
      <c r="D1023">
        <v>64</v>
      </c>
      <c r="E1023">
        <v>2</v>
      </c>
    </row>
    <row r="1024" spans="1:5" x14ac:dyDescent="0.25">
      <c r="A1024">
        <v>1023</v>
      </c>
      <c r="B1024" s="2">
        <v>42157</v>
      </c>
      <c r="C1024">
        <v>11</v>
      </c>
      <c r="D1024">
        <v>49</v>
      </c>
      <c r="E1024">
        <v>3</v>
      </c>
    </row>
    <row r="1025" spans="1:5" x14ac:dyDescent="0.25">
      <c r="A1025">
        <v>1024</v>
      </c>
      <c r="B1025" s="2">
        <v>42157</v>
      </c>
      <c r="C1025">
        <v>8</v>
      </c>
      <c r="D1025">
        <v>67</v>
      </c>
      <c r="E1025">
        <v>2</v>
      </c>
    </row>
    <row r="1026" spans="1:5" x14ac:dyDescent="0.25">
      <c r="A1026">
        <v>1025</v>
      </c>
      <c r="B1026" s="2">
        <v>42157</v>
      </c>
      <c r="C1026">
        <v>2</v>
      </c>
      <c r="D1026">
        <v>6</v>
      </c>
      <c r="E1026">
        <v>2</v>
      </c>
    </row>
    <row r="1027" spans="1:5" x14ac:dyDescent="0.25">
      <c r="A1027">
        <v>1026</v>
      </c>
      <c r="B1027" s="2">
        <v>42157</v>
      </c>
      <c r="C1027">
        <v>7</v>
      </c>
      <c r="D1027">
        <v>19</v>
      </c>
      <c r="E1027">
        <v>2</v>
      </c>
    </row>
    <row r="1028" spans="1:5" x14ac:dyDescent="0.25">
      <c r="A1028">
        <v>1027</v>
      </c>
      <c r="B1028" s="2">
        <v>42157</v>
      </c>
      <c r="C1028">
        <v>9</v>
      </c>
      <c r="D1028">
        <v>66</v>
      </c>
      <c r="E1028">
        <v>2</v>
      </c>
    </row>
    <row r="1029" spans="1:5" x14ac:dyDescent="0.25">
      <c r="A1029">
        <v>1028</v>
      </c>
      <c r="B1029" s="2">
        <v>42157</v>
      </c>
      <c r="C1029">
        <v>9</v>
      </c>
      <c r="D1029">
        <v>70</v>
      </c>
      <c r="E1029">
        <v>1</v>
      </c>
    </row>
    <row r="1030" spans="1:5" x14ac:dyDescent="0.25">
      <c r="A1030">
        <v>1029</v>
      </c>
      <c r="B1030" s="2">
        <v>42157</v>
      </c>
      <c r="C1030">
        <v>12</v>
      </c>
      <c r="D1030">
        <v>39</v>
      </c>
      <c r="E1030">
        <v>3</v>
      </c>
    </row>
    <row r="1031" spans="1:5" x14ac:dyDescent="0.25">
      <c r="A1031">
        <v>1030</v>
      </c>
      <c r="B1031" s="2">
        <v>42157</v>
      </c>
      <c r="C1031">
        <v>13</v>
      </c>
      <c r="D1031">
        <v>62</v>
      </c>
      <c r="E1031">
        <v>1</v>
      </c>
    </row>
    <row r="1032" spans="1:5" x14ac:dyDescent="0.25">
      <c r="A1032">
        <v>1031</v>
      </c>
      <c r="B1032" s="2">
        <v>42158</v>
      </c>
      <c r="C1032">
        <v>17</v>
      </c>
      <c r="D1032">
        <v>80</v>
      </c>
      <c r="E1032">
        <v>3</v>
      </c>
    </row>
    <row r="1033" spans="1:5" x14ac:dyDescent="0.25">
      <c r="A1033">
        <v>1032</v>
      </c>
      <c r="B1033" s="2">
        <v>42158</v>
      </c>
      <c r="C1033">
        <v>16</v>
      </c>
      <c r="D1033">
        <v>89</v>
      </c>
      <c r="E1033">
        <v>1</v>
      </c>
    </row>
    <row r="1034" spans="1:5" x14ac:dyDescent="0.25">
      <c r="A1034">
        <v>1033</v>
      </c>
      <c r="B1034" s="2">
        <v>42158</v>
      </c>
      <c r="C1034">
        <v>11</v>
      </c>
      <c r="D1034">
        <v>11</v>
      </c>
      <c r="E1034">
        <v>2</v>
      </c>
    </row>
    <row r="1035" spans="1:5" x14ac:dyDescent="0.25">
      <c r="A1035">
        <v>1034</v>
      </c>
      <c r="B1035" s="2">
        <v>42158</v>
      </c>
      <c r="C1035">
        <v>10</v>
      </c>
      <c r="D1035">
        <v>26</v>
      </c>
      <c r="E1035">
        <v>2</v>
      </c>
    </row>
    <row r="1036" spans="1:5" x14ac:dyDescent="0.25">
      <c r="A1036">
        <v>1035</v>
      </c>
      <c r="B1036" s="2">
        <v>42158</v>
      </c>
      <c r="C1036">
        <v>8</v>
      </c>
      <c r="D1036">
        <v>60</v>
      </c>
      <c r="E1036">
        <v>1</v>
      </c>
    </row>
    <row r="1037" spans="1:5" x14ac:dyDescent="0.25">
      <c r="A1037">
        <v>1036</v>
      </c>
      <c r="B1037" s="2">
        <v>42158</v>
      </c>
      <c r="C1037">
        <v>1</v>
      </c>
      <c r="D1037">
        <v>85</v>
      </c>
      <c r="E1037">
        <v>3</v>
      </c>
    </row>
    <row r="1038" spans="1:5" x14ac:dyDescent="0.25">
      <c r="A1038">
        <v>1037</v>
      </c>
      <c r="B1038" s="2">
        <v>42158</v>
      </c>
      <c r="C1038">
        <v>7</v>
      </c>
      <c r="D1038">
        <v>47</v>
      </c>
      <c r="E1038">
        <v>2</v>
      </c>
    </row>
    <row r="1039" spans="1:5" x14ac:dyDescent="0.25">
      <c r="A1039">
        <v>1038</v>
      </c>
      <c r="B1039" s="2">
        <v>42158</v>
      </c>
      <c r="C1039">
        <v>8</v>
      </c>
      <c r="D1039">
        <v>72</v>
      </c>
      <c r="E1039">
        <v>3</v>
      </c>
    </row>
    <row r="1040" spans="1:5" x14ac:dyDescent="0.25">
      <c r="A1040">
        <v>1039</v>
      </c>
      <c r="B1040" s="2">
        <v>42159</v>
      </c>
      <c r="C1040">
        <v>12</v>
      </c>
      <c r="D1040">
        <v>2</v>
      </c>
      <c r="E1040">
        <v>3</v>
      </c>
    </row>
    <row r="1041" spans="1:5" x14ac:dyDescent="0.25">
      <c r="A1041">
        <v>1040</v>
      </c>
      <c r="B1041" s="2">
        <v>42159</v>
      </c>
      <c r="C1041">
        <v>17</v>
      </c>
      <c r="D1041">
        <v>67</v>
      </c>
      <c r="E1041">
        <v>2</v>
      </c>
    </row>
    <row r="1042" spans="1:5" x14ac:dyDescent="0.25">
      <c r="A1042">
        <v>1041</v>
      </c>
      <c r="B1042" s="2">
        <v>42159</v>
      </c>
      <c r="C1042">
        <v>14</v>
      </c>
      <c r="D1042">
        <v>73</v>
      </c>
      <c r="E1042">
        <v>2</v>
      </c>
    </row>
    <row r="1043" spans="1:5" x14ac:dyDescent="0.25">
      <c r="A1043">
        <v>1042</v>
      </c>
      <c r="B1043" s="2">
        <v>42159</v>
      </c>
      <c r="C1043">
        <v>7</v>
      </c>
      <c r="D1043">
        <v>79</v>
      </c>
      <c r="E1043">
        <v>3</v>
      </c>
    </row>
    <row r="1044" spans="1:5" x14ac:dyDescent="0.25">
      <c r="A1044">
        <v>1043</v>
      </c>
      <c r="B1044" s="2">
        <v>42159</v>
      </c>
      <c r="C1044">
        <v>15</v>
      </c>
      <c r="D1044">
        <v>3</v>
      </c>
      <c r="E1044">
        <v>2</v>
      </c>
    </row>
    <row r="1045" spans="1:5" x14ac:dyDescent="0.25">
      <c r="A1045">
        <v>1044</v>
      </c>
      <c r="B1045" s="2">
        <v>42159</v>
      </c>
      <c r="C1045">
        <v>19</v>
      </c>
      <c r="D1045">
        <v>7</v>
      </c>
      <c r="E1045">
        <v>2</v>
      </c>
    </row>
    <row r="1046" spans="1:5" x14ac:dyDescent="0.25">
      <c r="A1046">
        <v>1045</v>
      </c>
      <c r="B1046" s="2">
        <v>42159</v>
      </c>
      <c r="C1046">
        <v>20</v>
      </c>
      <c r="D1046">
        <v>39</v>
      </c>
      <c r="E1046">
        <v>2</v>
      </c>
    </row>
    <row r="1047" spans="1:5" x14ac:dyDescent="0.25">
      <c r="A1047">
        <v>1046</v>
      </c>
      <c r="B1047" s="2">
        <v>42159</v>
      </c>
      <c r="C1047">
        <v>4</v>
      </c>
      <c r="D1047">
        <v>94</v>
      </c>
      <c r="E1047">
        <v>3</v>
      </c>
    </row>
    <row r="1048" spans="1:5" x14ac:dyDescent="0.25">
      <c r="A1048">
        <v>1047</v>
      </c>
      <c r="B1048" s="2">
        <v>42159</v>
      </c>
      <c r="C1048">
        <v>15</v>
      </c>
      <c r="D1048">
        <v>37</v>
      </c>
      <c r="E1048">
        <v>2</v>
      </c>
    </row>
    <row r="1049" spans="1:5" x14ac:dyDescent="0.25">
      <c r="A1049">
        <v>1048</v>
      </c>
      <c r="B1049" s="2">
        <v>42160</v>
      </c>
      <c r="C1049">
        <v>9</v>
      </c>
      <c r="D1049">
        <v>86</v>
      </c>
      <c r="E1049">
        <v>1</v>
      </c>
    </row>
    <row r="1050" spans="1:5" x14ac:dyDescent="0.25">
      <c r="A1050">
        <v>1049</v>
      </c>
      <c r="B1050" s="2">
        <v>42160</v>
      </c>
      <c r="C1050">
        <v>5</v>
      </c>
      <c r="D1050">
        <v>40</v>
      </c>
      <c r="E1050">
        <v>2</v>
      </c>
    </row>
    <row r="1051" spans="1:5" x14ac:dyDescent="0.25">
      <c r="A1051">
        <v>1050</v>
      </c>
      <c r="B1051" s="2">
        <v>42160</v>
      </c>
      <c r="C1051">
        <v>10</v>
      </c>
      <c r="D1051">
        <v>16</v>
      </c>
      <c r="E1051">
        <v>2</v>
      </c>
    </row>
    <row r="1052" spans="1:5" x14ac:dyDescent="0.25">
      <c r="A1052">
        <v>1051</v>
      </c>
      <c r="B1052" s="2">
        <v>42160</v>
      </c>
      <c r="C1052">
        <v>4</v>
      </c>
      <c r="D1052">
        <v>79</v>
      </c>
      <c r="E1052">
        <v>3</v>
      </c>
    </row>
    <row r="1053" spans="1:5" x14ac:dyDescent="0.25">
      <c r="A1053">
        <v>1052</v>
      </c>
      <c r="B1053" s="2">
        <v>42160</v>
      </c>
      <c r="C1053">
        <v>6</v>
      </c>
      <c r="D1053">
        <v>57</v>
      </c>
      <c r="E1053">
        <v>1</v>
      </c>
    </row>
    <row r="1054" spans="1:5" x14ac:dyDescent="0.25">
      <c r="A1054">
        <v>1053</v>
      </c>
      <c r="B1054" s="2">
        <v>42160</v>
      </c>
      <c r="C1054">
        <v>12</v>
      </c>
      <c r="D1054">
        <v>1</v>
      </c>
      <c r="E1054">
        <v>1</v>
      </c>
    </row>
    <row r="1055" spans="1:5" x14ac:dyDescent="0.25">
      <c r="A1055">
        <v>1054</v>
      </c>
      <c r="B1055" s="2">
        <v>42160</v>
      </c>
      <c r="C1055">
        <v>14</v>
      </c>
      <c r="D1055">
        <v>66</v>
      </c>
      <c r="E1055">
        <v>1</v>
      </c>
    </row>
    <row r="1056" spans="1:5" x14ac:dyDescent="0.25">
      <c r="A1056">
        <v>1055</v>
      </c>
      <c r="B1056" s="2">
        <v>42160</v>
      </c>
      <c r="C1056">
        <v>7</v>
      </c>
      <c r="D1056">
        <v>60</v>
      </c>
      <c r="E1056">
        <v>3</v>
      </c>
    </row>
    <row r="1057" spans="1:5" x14ac:dyDescent="0.25">
      <c r="A1057">
        <v>1056</v>
      </c>
      <c r="B1057" s="2">
        <v>42160</v>
      </c>
      <c r="C1057">
        <v>16</v>
      </c>
      <c r="D1057">
        <v>62</v>
      </c>
      <c r="E1057">
        <v>1</v>
      </c>
    </row>
    <row r="1058" spans="1:5" x14ac:dyDescent="0.25">
      <c r="A1058">
        <v>1057</v>
      </c>
      <c r="B1058" s="2">
        <v>42161</v>
      </c>
      <c r="C1058">
        <v>11</v>
      </c>
      <c r="D1058">
        <v>35</v>
      </c>
      <c r="E1058">
        <v>2</v>
      </c>
    </row>
    <row r="1059" spans="1:5" x14ac:dyDescent="0.25">
      <c r="A1059">
        <v>1058</v>
      </c>
      <c r="B1059" s="2">
        <v>42161</v>
      </c>
      <c r="C1059">
        <v>7</v>
      </c>
      <c r="D1059">
        <v>89</v>
      </c>
      <c r="E1059">
        <v>2</v>
      </c>
    </row>
    <row r="1060" spans="1:5" x14ac:dyDescent="0.25">
      <c r="A1060">
        <v>1059</v>
      </c>
      <c r="B1060" s="2">
        <v>42162</v>
      </c>
      <c r="C1060">
        <v>2</v>
      </c>
      <c r="D1060">
        <v>9</v>
      </c>
      <c r="E1060">
        <v>2</v>
      </c>
    </row>
    <row r="1061" spans="1:5" x14ac:dyDescent="0.25">
      <c r="A1061">
        <v>1060</v>
      </c>
      <c r="B1061" s="2">
        <v>42162</v>
      </c>
      <c r="C1061">
        <v>15</v>
      </c>
      <c r="D1061">
        <v>30</v>
      </c>
      <c r="E1061">
        <v>2</v>
      </c>
    </row>
    <row r="1062" spans="1:5" x14ac:dyDescent="0.25">
      <c r="A1062">
        <v>1061</v>
      </c>
      <c r="B1062" s="2">
        <v>42162</v>
      </c>
      <c r="C1062">
        <v>1</v>
      </c>
      <c r="D1062">
        <v>49</v>
      </c>
      <c r="E1062">
        <v>2</v>
      </c>
    </row>
    <row r="1063" spans="1:5" x14ac:dyDescent="0.25">
      <c r="A1063">
        <v>1062</v>
      </c>
      <c r="B1063" s="2">
        <v>42162</v>
      </c>
      <c r="C1063">
        <v>11</v>
      </c>
      <c r="D1063">
        <v>55</v>
      </c>
      <c r="E1063">
        <v>1</v>
      </c>
    </row>
    <row r="1064" spans="1:5" x14ac:dyDescent="0.25">
      <c r="A1064">
        <v>1063</v>
      </c>
      <c r="B1064" s="2">
        <v>42162</v>
      </c>
      <c r="C1064">
        <v>17</v>
      </c>
      <c r="D1064">
        <v>88</v>
      </c>
      <c r="E1064">
        <v>1</v>
      </c>
    </row>
    <row r="1065" spans="1:5" x14ac:dyDescent="0.25">
      <c r="A1065">
        <v>1064</v>
      </c>
      <c r="B1065" s="2">
        <v>42163</v>
      </c>
      <c r="C1065">
        <v>8</v>
      </c>
      <c r="D1065">
        <v>6</v>
      </c>
      <c r="E1065">
        <v>3</v>
      </c>
    </row>
    <row r="1066" spans="1:5" x14ac:dyDescent="0.25">
      <c r="A1066">
        <v>1065</v>
      </c>
      <c r="B1066" s="2">
        <v>42163</v>
      </c>
      <c r="C1066">
        <v>15</v>
      </c>
      <c r="D1066">
        <v>26</v>
      </c>
      <c r="E1066">
        <v>2</v>
      </c>
    </row>
    <row r="1067" spans="1:5" x14ac:dyDescent="0.25">
      <c r="A1067">
        <v>1066</v>
      </c>
      <c r="B1067" s="2">
        <v>42163</v>
      </c>
      <c r="C1067">
        <v>6</v>
      </c>
      <c r="D1067">
        <v>87</v>
      </c>
      <c r="E1067">
        <v>1</v>
      </c>
    </row>
    <row r="1068" spans="1:5" x14ac:dyDescent="0.25">
      <c r="A1068">
        <v>1067</v>
      </c>
      <c r="B1068" s="2">
        <v>42164</v>
      </c>
      <c r="C1068">
        <v>10</v>
      </c>
      <c r="D1068">
        <v>36</v>
      </c>
      <c r="E1068">
        <v>3</v>
      </c>
    </row>
    <row r="1069" spans="1:5" x14ac:dyDescent="0.25">
      <c r="A1069">
        <v>1068</v>
      </c>
      <c r="B1069" s="2">
        <v>42164</v>
      </c>
      <c r="C1069">
        <v>17</v>
      </c>
      <c r="D1069">
        <v>81</v>
      </c>
      <c r="E1069">
        <v>1</v>
      </c>
    </row>
    <row r="1070" spans="1:5" x14ac:dyDescent="0.25">
      <c r="A1070">
        <v>1069</v>
      </c>
      <c r="B1070" s="2">
        <v>42164</v>
      </c>
      <c r="C1070">
        <v>19</v>
      </c>
      <c r="D1070">
        <v>54</v>
      </c>
      <c r="E1070">
        <v>1</v>
      </c>
    </row>
    <row r="1071" spans="1:5" x14ac:dyDescent="0.25">
      <c r="A1071">
        <v>1070</v>
      </c>
      <c r="B1071" s="2">
        <v>42164</v>
      </c>
      <c r="C1071">
        <v>20</v>
      </c>
      <c r="D1071">
        <v>24</v>
      </c>
      <c r="E1071">
        <v>3</v>
      </c>
    </row>
    <row r="1072" spans="1:5" x14ac:dyDescent="0.25">
      <c r="A1072">
        <v>1071</v>
      </c>
      <c r="B1072" s="2">
        <v>42164</v>
      </c>
      <c r="C1072">
        <v>7</v>
      </c>
      <c r="D1072">
        <v>20</v>
      </c>
      <c r="E1072">
        <v>3</v>
      </c>
    </row>
    <row r="1073" spans="1:5" x14ac:dyDescent="0.25">
      <c r="A1073">
        <v>1072</v>
      </c>
      <c r="B1073" s="2">
        <v>42164</v>
      </c>
      <c r="C1073">
        <v>4</v>
      </c>
      <c r="D1073">
        <v>48</v>
      </c>
      <c r="E1073">
        <v>3</v>
      </c>
    </row>
    <row r="1074" spans="1:5" x14ac:dyDescent="0.25">
      <c r="A1074">
        <v>1073</v>
      </c>
      <c r="B1074" s="2">
        <v>42164</v>
      </c>
      <c r="C1074">
        <v>1</v>
      </c>
      <c r="D1074">
        <v>41</v>
      </c>
      <c r="E1074">
        <v>1</v>
      </c>
    </row>
    <row r="1075" spans="1:5" x14ac:dyDescent="0.25">
      <c r="A1075">
        <v>1074</v>
      </c>
      <c r="B1075" s="2">
        <v>42164</v>
      </c>
      <c r="C1075">
        <v>11</v>
      </c>
      <c r="D1075">
        <v>74</v>
      </c>
      <c r="E1075">
        <v>3</v>
      </c>
    </row>
    <row r="1076" spans="1:5" x14ac:dyDescent="0.25">
      <c r="A1076">
        <v>1075</v>
      </c>
      <c r="B1076" s="2">
        <v>42165</v>
      </c>
      <c r="C1076">
        <v>7</v>
      </c>
      <c r="D1076">
        <v>26</v>
      </c>
      <c r="E1076">
        <v>3</v>
      </c>
    </row>
    <row r="1077" spans="1:5" x14ac:dyDescent="0.25">
      <c r="A1077">
        <v>1076</v>
      </c>
      <c r="B1077" s="2">
        <v>42165</v>
      </c>
      <c r="C1077">
        <v>15</v>
      </c>
      <c r="D1077">
        <v>9</v>
      </c>
      <c r="E1077">
        <v>2</v>
      </c>
    </row>
    <row r="1078" spans="1:5" x14ac:dyDescent="0.25">
      <c r="A1078">
        <v>1077</v>
      </c>
      <c r="B1078" s="2">
        <v>42165</v>
      </c>
      <c r="C1078">
        <v>4</v>
      </c>
      <c r="D1078">
        <v>4</v>
      </c>
      <c r="E1078">
        <v>1</v>
      </c>
    </row>
    <row r="1079" spans="1:5" x14ac:dyDescent="0.25">
      <c r="A1079">
        <v>1078</v>
      </c>
      <c r="B1079" s="2">
        <v>42165</v>
      </c>
      <c r="C1079">
        <v>16</v>
      </c>
      <c r="D1079">
        <v>37</v>
      </c>
      <c r="E1079">
        <v>3</v>
      </c>
    </row>
    <row r="1080" spans="1:5" x14ac:dyDescent="0.25">
      <c r="A1080">
        <v>1079</v>
      </c>
      <c r="B1080" s="2">
        <v>42165</v>
      </c>
      <c r="C1080">
        <v>19</v>
      </c>
      <c r="D1080">
        <v>38</v>
      </c>
      <c r="E1080">
        <v>1</v>
      </c>
    </row>
    <row r="1081" spans="1:5" x14ac:dyDescent="0.25">
      <c r="A1081">
        <v>1080</v>
      </c>
      <c r="B1081" s="2">
        <v>42166</v>
      </c>
      <c r="C1081">
        <v>16</v>
      </c>
      <c r="D1081">
        <v>50</v>
      </c>
      <c r="E1081">
        <v>2</v>
      </c>
    </row>
    <row r="1082" spans="1:5" x14ac:dyDescent="0.25">
      <c r="A1082">
        <v>1081</v>
      </c>
      <c r="B1082" s="2">
        <v>42166</v>
      </c>
      <c r="C1082">
        <v>18</v>
      </c>
      <c r="D1082">
        <v>86</v>
      </c>
      <c r="E1082">
        <v>1</v>
      </c>
    </row>
    <row r="1083" spans="1:5" x14ac:dyDescent="0.25">
      <c r="A1083">
        <v>1082</v>
      </c>
      <c r="B1083" s="2">
        <v>42166</v>
      </c>
      <c r="C1083">
        <v>2</v>
      </c>
      <c r="D1083">
        <v>18</v>
      </c>
      <c r="E1083">
        <v>1</v>
      </c>
    </row>
    <row r="1084" spans="1:5" x14ac:dyDescent="0.25">
      <c r="A1084">
        <v>1083</v>
      </c>
      <c r="B1084" s="2">
        <v>42166</v>
      </c>
      <c r="C1084">
        <v>15</v>
      </c>
      <c r="D1084">
        <v>2</v>
      </c>
      <c r="E1084">
        <v>3</v>
      </c>
    </row>
    <row r="1085" spans="1:5" x14ac:dyDescent="0.25">
      <c r="A1085">
        <v>1084</v>
      </c>
      <c r="B1085" s="2">
        <v>42166</v>
      </c>
      <c r="C1085">
        <v>11</v>
      </c>
      <c r="D1085">
        <v>87</v>
      </c>
      <c r="E1085">
        <v>1</v>
      </c>
    </row>
    <row r="1086" spans="1:5" x14ac:dyDescent="0.25">
      <c r="A1086">
        <v>1085</v>
      </c>
      <c r="B1086" s="2">
        <v>42166</v>
      </c>
      <c r="C1086">
        <v>9</v>
      </c>
      <c r="D1086">
        <v>62</v>
      </c>
      <c r="E1086">
        <v>2</v>
      </c>
    </row>
    <row r="1087" spans="1:5" x14ac:dyDescent="0.25">
      <c r="A1087">
        <v>1086</v>
      </c>
      <c r="B1087" s="2">
        <v>42166</v>
      </c>
      <c r="C1087">
        <v>8</v>
      </c>
      <c r="D1087">
        <v>1</v>
      </c>
      <c r="E1087">
        <v>3</v>
      </c>
    </row>
    <row r="1088" spans="1:5" x14ac:dyDescent="0.25">
      <c r="A1088">
        <v>1087</v>
      </c>
      <c r="B1088" s="2">
        <v>42167</v>
      </c>
      <c r="C1088">
        <v>18</v>
      </c>
      <c r="D1088">
        <v>7</v>
      </c>
      <c r="E1088">
        <v>2</v>
      </c>
    </row>
    <row r="1089" spans="1:5" x14ac:dyDescent="0.25">
      <c r="A1089">
        <v>1088</v>
      </c>
      <c r="B1089" s="2">
        <v>42167</v>
      </c>
      <c r="C1089">
        <v>10</v>
      </c>
      <c r="D1089">
        <v>37</v>
      </c>
      <c r="E1089">
        <v>1</v>
      </c>
    </row>
    <row r="1090" spans="1:5" x14ac:dyDescent="0.25">
      <c r="A1090">
        <v>1089</v>
      </c>
      <c r="B1090" s="2">
        <v>42167</v>
      </c>
      <c r="C1090">
        <v>6</v>
      </c>
      <c r="D1090">
        <v>33</v>
      </c>
      <c r="E1090">
        <v>3</v>
      </c>
    </row>
    <row r="1091" spans="1:5" x14ac:dyDescent="0.25">
      <c r="A1091">
        <v>1090</v>
      </c>
      <c r="B1091" s="2">
        <v>42167</v>
      </c>
      <c r="C1091">
        <v>16</v>
      </c>
      <c r="D1091">
        <v>14</v>
      </c>
      <c r="E1091">
        <v>2</v>
      </c>
    </row>
    <row r="1092" spans="1:5" x14ac:dyDescent="0.25">
      <c r="A1092">
        <v>1091</v>
      </c>
      <c r="B1092" s="2">
        <v>42168</v>
      </c>
      <c r="C1092">
        <v>20</v>
      </c>
      <c r="D1092">
        <v>79</v>
      </c>
      <c r="E1092">
        <v>1</v>
      </c>
    </row>
    <row r="1093" spans="1:5" x14ac:dyDescent="0.25">
      <c r="A1093">
        <v>1092</v>
      </c>
      <c r="B1093" s="2">
        <v>42168</v>
      </c>
      <c r="C1093">
        <v>14</v>
      </c>
      <c r="D1093">
        <v>7</v>
      </c>
      <c r="E1093">
        <v>3</v>
      </c>
    </row>
    <row r="1094" spans="1:5" x14ac:dyDescent="0.25">
      <c r="A1094">
        <v>1093</v>
      </c>
      <c r="B1094" s="2">
        <v>42168</v>
      </c>
      <c r="C1094">
        <v>20</v>
      </c>
      <c r="D1094">
        <v>30</v>
      </c>
      <c r="E1094">
        <v>2</v>
      </c>
    </row>
    <row r="1095" spans="1:5" x14ac:dyDescent="0.25">
      <c r="A1095">
        <v>1094</v>
      </c>
      <c r="B1095" s="2">
        <v>42168</v>
      </c>
      <c r="C1095">
        <v>10</v>
      </c>
      <c r="D1095">
        <v>79</v>
      </c>
      <c r="E1095">
        <v>2</v>
      </c>
    </row>
    <row r="1096" spans="1:5" x14ac:dyDescent="0.25">
      <c r="A1096">
        <v>1095</v>
      </c>
      <c r="B1096" s="2">
        <v>42168</v>
      </c>
      <c r="C1096">
        <v>14</v>
      </c>
      <c r="D1096">
        <v>38</v>
      </c>
      <c r="E1096">
        <v>1</v>
      </c>
    </row>
    <row r="1097" spans="1:5" x14ac:dyDescent="0.25">
      <c r="A1097">
        <v>1096</v>
      </c>
      <c r="B1097" s="2">
        <v>42168</v>
      </c>
      <c r="C1097">
        <v>17</v>
      </c>
      <c r="D1097">
        <v>82</v>
      </c>
      <c r="E1097">
        <v>1</v>
      </c>
    </row>
    <row r="1098" spans="1:5" x14ac:dyDescent="0.25">
      <c r="A1098">
        <v>1097</v>
      </c>
      <c r="B1098" s="2">
        <v>42168</v>
      </c>
      <c r="C1098">
        <v>13</v>
      </c>
      <c r="D1098">
        <v>34</v>
      </c>
      <c r="E1098">
        <v>1</v>
      </c>
    </row>
    <row r="1099" spans="1:5" x14ac:dyDescent="0.25">
      <c r="A1099">
        <v>1098</v>
      </c>
      <c r="B1099" s="2">
        <v>42169</v>
      </c>
      <c r="C1099">
        <v>12</v>
      </c>
      <c r="D1099">
        <v>72</v>
      </c>
      <c r="E1099">
        <v>3</v>
      </c>
    </row>
    <row r="1100" spans="1:5" x14ac:dyDescent="0.25">
      <c r="A1100">
        <v>1099</v>
      </c>
      <c r="B1100" s="2">
        <v>42169</v>
      </c>
      <c r="C1100">
        <v>13</v>
      </c>
      <c r="D1100">
        <v>3</v>
      </c>
      <c r="E1100">
        <v>1</v>
      </c>
    </row>
    <row r="1101" spans="1:5" x14ac:dyDescent="0.25">
      <c r="A1101">
        <v>1100</v>
      </c>
      <c r="B1101" s="2">
        <v>42169</v>
      </c>
      <c r="C1101">
        <v>4</v>
      </c>
      <c r="D1101">
        <v>30</v>
      </c>
      <c r="E1101">
        <v>2</v>
      </c>
    </row>
    <row r="1102" spans="1:5" x14ac:dyDescent="0.25">
      <c r="A1102">
        <v>1101</v>
      </c>
      <c r="B1102" s="2">
        <v>42169</v>
      </c>
      <c r="C1102">
        <v>15</v>
      </c>
      <c r="D1102">
        <v>57</v>
      </c>
      <c r="E1102">
        <v>2</v>
      </c>
    </row>
    <row r="1103" spans="1:5" x14ac:dyDescent="0.25">
      <c r="A1103">
        <v>1102</v>
      </c>
      <c r="B1103" s="2">
        <v>42169</v>
      </c>
      <c r="C1103">
        <v>7</v>
      </c>
      <c r="D1103">
        <v>39</v>
      </c>
      <c r="E1103">
        <v>3</v>
      </c>
    </row>
    <row r="1104" spans="1:5" x14ac:dyDescent="0.25">
      <c r="A1104">
        <v>1103</v>
      </c>
      <c r="B1104" s="2">
        <v>42169</v>
      </c>
      <c r="C1104">
        <v>18</v>
      </c>
      <c r="D1104">
        <v>60</v>
      </c>
      <c r="E1104">
        <v>2</v>
      </c>
    </row>
    <row r="1105" spans="1:5" x14ac:dyDescent="0.25">
      <c r="A1105">
        <v>1104</v>
      </c>
      <c r="B1105" s="2">
        <v>42169</v>
      </c>
      <c r="C1105">
        <v>3</v>
      </c>
      <c r="D1105">
        <v>24</v>
      </c>
      <c r="E1105">
        <v>3</v>
      </c>
    </row>
    <row r="1106" spans="1:5" x14ac:dyDescent="0.25">
      <c r="A1106">
        <v>1105</v>
      </c>
      <c r="B1106" s="2">
        <v>42169</v>
      </c>
      <c r="C1106">
        <v>20</v>
      </c>
      <c r="D1106">
        <v>15</v>
      </c>
      <c r="E1106">
        <v>2</v>
      </c>
    </row>
    <row r="1107" spans="1:5" x14ac:dyDescent="0.25">
      <c r="A1107">
        <v>1106</v>
      </c>
      <c r="B1107" s="2">
        <v>42169</v>
      </c>
      <c r="C1107">
        <v>9</v>
      </c>
      <c r="D1107">
        <v>61</v>
      </c>
      <c r="E1107">
        <v>3</v>
      </c>
    </row>
    <row r="1108" spans="1:5" x14ac:dyDescent="0.25">
      <c r="A1108">
        <v>1107</v>
      </c>
      <c r="B1108" s="2">
        <v>42170</v>
      </c>
      <c r="C1108">
        <v>12</v>
      </c>
      <c r="D1108">
        <v>19</v>
      </c>
      <c r="E1108">
        <v>2</v>
      </c>
    </row>
    <row r="1109" spans="1:5" x14ac:dyDescent="0.25">
      <c r="A1109">
        <v>1108</v>
      </c>
      <c r="B1109" s="2">
        <v>42170</v>
      </c>
      <c r="C1109">
        <v>12</v>
      </c>
      <c r="D1109">
        <v>54</v>
      </c>
      <c r="E1109">
        <v>1</v>
      </c>
    </row>
    <row r="1110" spans="1:5" x14ac:dyDescent="0.25">
      <c r="A1110">
        <v>1109</v>
      </c>
      <c r="B1110" s="2">
        <v>42170</v>
      </c>
      <c r="C1110">
        <v>17</v>
      </c>
      <c r="D1110">
        <v>54</v>
      </c>
      <c r="E1110">
        <v>2</v>
      </c>
    </row>
    <row r="1111" spans="1:5" x14ac:dyDescent="0.25">
      <c r="A1111">
        <v>1110</v>
      </c>
      <c r="B1111" s="2">
        <v>42171</v>
      </c>
      <c r="C1111">
        <v>11</v>
      </c>
      <c r="D1111">
        <v>4</v>
      </c>
      <c r="E1111">
        <v>1</v>
      </c>
    </row>
    <row r="1112" spans="1:5" x14ac:dyDescent="0.25">
      <c r="A1112">
        <v>1111</v>
      </c>
      <c r="B1112" s="2">
        <v>42171</v>
      </c>
      <c r="C1112">
        <v>19</v>
      </c>
      <c r="D1112">
        <v>15</v>
      </c>
      <c r="E1112">
        <v>3</v>
      </c>
    </row>
    <row r="1113" spans="1:5" x14ac:dyDescent="0.25">
      <c r="A1113">
        <v>1112</v>
      </c>
      <c r="B1113" s="2">
        <v>42171</v>
      </c>
      <c r="C1113">
        <v>10</v>
      </c>
      <c r="D1113">
        <v>54</v>
      </c>
      <c r="E1113">
        <v>3</v>
      </c>
    </row>
    <row r="1114" spans="1:5" x14ac:dyDescent="0.25">
      <c r="A1114">
        <v>1113</v>
      </c>
      <c r="B1114" s="2">
        <v>42171</v>
      </c>
      <c r="C1114">
        <v>13</v>
      </c>
      <c r="D1114">
        <v>14</v>
      </c>
      <c r="E1114">
        <v>3</v>
      </c>
    </row>
    <row r="1115" spans="1:5" x14ac:dyDescent="0.25">
      <c r="A1115">
        <v>1114</v>
      </c>
      <c r="B1115" s="2">
        <v>42171</v>
      </c>
      <c r="C1115">
        <v>12</v>
      </c>
      <c r="D1115">
        <v>27</v>
      </c>
      <c r="E1115">
        <v>1</v>
      </c>
    </row>
    <row r="1116" spans="1:5" x14ac:dyDescent="0.25">
      <c r="A1116">
        <v>1115</v>
      </c>
      <c r="B1116" s="2">
        <v>42171</v>
      </c>
      <c r="C1116">
        <v>11</v>
      </c>
      <c r="D1116">
        <v>18</v>
      </c>
      <c r="E1116">
        <v>2</v>
      </c>
    </row>
    <row r="1117" spans="1:5" x14ac:dyDescent="0.25">
      <c r="A1117">
        <v>1116</v>
      </c>
      <c r="B1117" s="2">
        <v>42171</v>
      </c>
      <c r="C1117">
        <v>6</v>
      </c>
      <c r="D1117">
        <v>31</v>
      </c>
      <c r="E1117">
        <v>1</v>
      </c>
    </row>
    <row r="1118" spans="1:5" x14ac:dyDescent="0.25">
      <c r="A1118">
        <v>1117</v>
      </c>
      <c r="B1118" s="2">
        <v>42172</v>
      </c>
      <c r="C1118">
        <v>14</v>
      </c>
      <c r="D1118">
        <v>85</v>
      </c>
      <c r="E1118">
        <v>2</v>
      </c>
    </row>
    <row r="1119" spans="1:5" x14ac:dyDescent="0.25">
      <c r="A1119">
        <v>1118</v>
      </c>
      <c r="B1119" s="2">
        <v>42172</v>
      </c>
      <c r="C1119">
        <v>9</v>
      </c>
      <c r="D1119">
        <v>13</v>
      </c>
      <c r="E1119">
        <v>3</v>
      </c>
    </row>
    <row r="1120" spans="1:5" x14ac:dyDescent="0.25">
      <c r="A1120">
        <v>1119</v>
      </c>
      <c r="B1120" s="2">
        <v>42172</v>
      </c>
      <c r="C1120">
        <v>18</v>
      </c>
      <c r="D1120">
        <v>51</v>
      </c>
      <c r="E1120">
        <v>2</v>
      </c>
    </row>
    <row r="1121" spans="1:5" x14ac:dyDescent="0.25">
      <c r="A1121">
        <v>1120</v>
      </c>
      <c r="B1121" s="2">
        <v>42172</v>
      </c>
      <c r="C1121">
        <v>12</v>
      </c>
      <c r="D1121">
        <v>7</v>
      </c>
      <c r="E1121">
        <v>2</v>
      </c>
    </row>
    <row r="1122" spans="1:5" x14ac:dyDescent="0.25">
      <c r="A1122">
        <v>1121</v>
      </c>
      <c r="B1122" s="2">
        <v>42172</v>
      </c>
      <c r="C1122">
        <v>16</v>
      </c>
      <c r="D1122">
        <v>6</v>
      </c>
      <c r="E1122">
        <v>2</v>
      </c>
    </row>
    <row r="1123" spans="1:5" x14ac:dyDescent="0.25">
      <c r="A1123">
        <v>1122</v>
      </c>
      <c r="B1123" s="2">
        <v>42172</v>
      </c>
      <c r="C1123">
        <v>16</v>
      </c>
      <c r="D1123">
        <v>18</v>
      </c>
      <c r="E1123">
        <v>1</v>
      </c>
    </row>
    <row r="1124" spans="1:5" x14ac:dyDescent="0.25">
      <c r="A1124">
        <v>1123</v>
      </c>
      <c r="B1124" s="2">
        <v>42173</v>
      </c>
      <c r="C1124">
        <v>17</v>
      </c>
      <c r="D1124">
        <v>10</v>
      </c>
      <c r="E1124">
        <v>3</v>
      </c>
    </row>
    <row r="1125" spans="1:5" x14ac:dyDescent="0.25">
      <c r="A1125">
        <v>1124</v>
      </c>
      <c r="B1125" s="2">
        <v>42173</v>
      </c>
      <c r="C1125">
        <v>16</v>
      </c>
      <c r="D1125">
        <v>77</v>
      </c>
      <c r="E1125">
        <v>1</v>
      </c>
    </row>
    <row r="1126" spans="1:5" x14ac:dyDescent="0.25">
      <c r="A1126">
        <v>1125</v>
      </c>
      <c r="B1126" s="2">
        <v>42173</v>
      </c>
      <c r="C1126">
        <v>13</v>
      </c>
      <c r="D1126">
        <v>81</v>
      </c>
      <c r="E1126">
        <v>3</v>
      </c>
    </row>
    <row r="1127" spans="1:5" x14ac:dyDescent="0.25">
      <c r="A1127">
        <v>1126</v>
      </c>
      <c r="B1127" s="2">
        <v>42173</v>
      </c>
      <c r="C1127">
        <v>5</v>
      </c>
      <c r="D1127">
        <v>49</v>
      </c>
      <c r="E1127">
        <v>2</v>
      </c>
    </row>
    <row r="1128" spans="1:5" x14ac:dyDescent="0.25">
      <c r="A1128">
        <v>1127</v>
      </c>
      <c r="B1128" s="2">
        <v>42173</v>
      </c>
      <c r="C1128">
        <v>12</v>
      </c>
      <c r="D1128">
        <v>13</v>
      </c>
      <c r="E1128">
        <v>1</v>
      </c>
    </row>
    <row r="1129" spans="1:5" x14ac:dyDescent="0.25">
      <c r="A1129">
        <v>1128</v>
      </c>
      <c r="B1129" s="2">
        <v>42173</v>
      </c>
      <c r="C1129">
        <v>19</v>
      </c>
      <c r="D1129">
        <v>3</v>
      </c>
      <c r="E1129">
        <v>1</v>
      </c>
    </row>
    <row r="1130" spans="1:5" x14ac:dyDescent="0.25">
      <c r="A1130">
        <v>1129</v>
      </c>
      <c r="B1130" s="2">
        <v>42173</v>
      </c>
      <c r="C1130">
        <v>2</v>
      </c>
      <c r="D1130">
        <v>7</v>
      </c>
      <c r="E1130">
        <v>3</v>
      </c>
    </row>
    <row r="1131" spans="1:5" x14ac:dyDescent="0.25">
      <c r="A1131">
        <v>1130</v>
      </c>
      <c r="B1131" s="2">
        <v>42173</v>
      </c>
      <c r="C1131">
        <v>7</v>
      </c>
      <c r="D1131">
        <v>69</v>
      </c>
      <c r="E1131">
        <v>3</v>
      </c>
    </row>
    <row r="1132" spans="1:5" x14ac:dyDescent="0.25">
      <c r="A1132">
        <v>1131</v>
      </c>
      <c r="B1132" s="2">
        <v>42173</v>
      </c>
      <c r="C1132">
        <v>7</v>
      </c>
      <c r="D1132">
        <v>80</v>
      </c>
      <c r="E1132">
        <v>3</v>
      </c>
    </row>
    <row r="1133" spans="1:5" x14ac:dyDescent="0.25">
      <c r="A1133">
        <v>1132</v>
      </c>
      <c r="B1133" s="2">
        <v>42173</v>
      </c>
      <c r="C1133">
        <v>16</v>
      </c>
      <c r="D1133">
        <v>24</v>
      </c>
      <c r="E1133">
        <v>1</v>
      </c>
    </row>
    <row r="1134" spans="1:5" x14ac:dyDescent="0.25">
      <c r="A1134">
        <v>1133</v>
      </c>
      <c r="B1134" s="2">
        <v>42173</v>
      </c>
      <c r="C1134">
        <v>5</v>
      </c>
      <c r="D1134">
        <v>79</v>
      </c>
      <c r="E1134">
        <v>3</v>
      </c>
    </row>
    <row r="1135" spans="1:5" x14ac:dyDescent="0.25">
      <c r="A1135">
        <v>1134</v>
      </c>
      <c r="B1135" s="2">
        <v>42173</v>
      </c>
      <c r="C1135">
        <v>9</v>
      </c>
      <c r="D1135">
        <v>91</v>
      </c>
      <c r="E1135">
        <v>2</v>
      </c>
    </row>
    <row r="1136" spans="1:5" x14ac:dyDescent="0.25">
      <c r="A1136">
        <v>1135</v>
      </c>
      <c r="B1136" s="2">
        <v>42174</v>
      </c>
      <c r="C1136">
        <v>15</v>
      </c>
      <c r="D1136">
        <v>77</v>
      </c>
      <c r="E1136">
        <v>2</v>
      </c>
    </row>
    <row r="1137" spans="1:5" x14ac:dyDescent="0.25">
      <c r="A1137">
        <v>1136</v>
      </c>
      <c r="B1137" s="2">
        <v>42174</v>
      </c>
      <c r="C1137">
        <v>14</v>
      </c>
      <c r="D1137">
        <v>59</v>
      </c>
      <c r="E1137">
        <v>3</v>
      </c>
    </row>
    <row r="1138" spans="1:5" x14ac:dyDescent="0.25">
      <c r="A1138">
        <v>1137</v>
      </c>
      <c r="B1138" s="2">
        <v>42174</v>
      </c>
      <c r="C1138">
        <v>17</v>
      </c>
      <c r="D1138">
        <v>61</v>
      </c>
      <c r="E1138">
        <v>3</v>
      </c>
    </row>
    <row r="1139" spans="1:5" x14ac:dyDescent="0.25">
      <c r="A1139">
        <v>1138</v>
      </c>
      <c r="B1139" s="2">
        <v>42174</v>
      </c>
      <c r="C1139">
        <v>3</v>
      </c>
      <c r="D1139">
        <v>72</v>
      </c>
      <c r="E1139">
        <v>2</v>
      </c>
    </row>
    <row r="1140" spans="1:5" x14ac:dyDescent="0.25">
      <c r="A1140">
        <v>1139</v>
      </c>
      <c r="B1140" s="2">
        <v>42174</v>
      </c>
      <c r="C1140">
        <v>5</v>
      </c>
      <c r="D1140">
        <v>35</v>
      </c>
      <c r="E1140">
        <v>3</v>
      </c>
    </row>
    <row r="1141" spans="1:5" x14ac:dyDescent="0.25">
      <c r="A1141">
        <v>1140</v>
      </c>
      <c r="B1141" s="2">
        <v>42174</v>
      </c>
      <c r="C1141">
        <v>16</v>
      </c>
      <c r="D1141">
        <v>14</v>
      </c>
      <c r="E1141">
        <v>3</v>
      </c>
    </row>
    <row r="1142" spans="1:5" x14ac:dyDescent="0.25">
      <c r="A1142">
        <v>1141</v>
      </c>
      <c r="B1142" s="2">
        <v>42174</v>
      </c>
      <c r="C1142">
        <v>3</v>
      </c>
      <c r="D1142">
        <v>61</v>
      </c>
      <c r="E1142">
        <v>1</v>
      </c>
    </row>
    <row r="1143" spans="1:5" x14ac:dyDescent="0.25">
      <c r="A1143">
        <v>1142</v>
      </c>
      <c r="B1143" s="2">
        <v>42175</v>
      </c>
      <c r="C1143">
        <v>6</v>
      </c>
      <c r="D1143">
        <v>63</v>
      </c>
      <c r="E1143">
        <v>2</v>
      </c>
    </row>
    <row r="1144" spans="1:5" x14ac:dyDescent="0.25">
      <c r="A1144">
        <v>1143</v>
      </c>
      <c r="B1144" s="2">
        <v>42175</v>
      </c>
      <c r="C1144">
        <v>15</v>
      </c>
      <c r="D1144">
        <v>22</v>
      </c>
      <c r="E1144">
        <v>3</v>
      </c>
    </row>
    <row r="1145" spans="1:5" x14ac:dyDescent="0.25">
      <c r="A1145">
        <v>1144</v>
      </c>
      <c r="B1145" s="2">
        <v>42175</v>
      </c>
      <c r="C1145">
        <v>4</v>
      </c>
      <c r="D1145">
        <v>94</v>
      </c>
      <c r="E1145">
        <v>2</v>
      </c>
    </row>
    <row r="1146" spans="1:5" x14ac:dyDescent="0.25">
      <c r="A1146">
        <v>1145</v>
      </c>
      <c r="B1146" s="2">
        <v>42175</v>
      </c>
      <c r="C1146">
        <v>14</v>
      </c>
      <c r="D1146">
        <v>34</v>
      </c>
      <c r="E1146">
        <v>3</v>
      </c>
    </row>
    <row r="1147" spans="1:5" x14ac:dyDescent="0.25">
      <c r="A1147">
        <v>1146</v>
      </c>
      <c r="B1147" s="2">
        <v>42175</v>
      </c>
      <c r="C1147">
        <v>16</v>
      </c>
      <c r="D1147">
        <v>17</v>
      </c>
      <c r="E1147">
        <v>3</v>
      </c>
    </row>
    <row r="1148" spans="1:5" x14ac:dyDescent="0.25">
      <c r="A1148">
        <v>1147</v>
      </c>
      <c r="B1148" s="2">
        <v>42175</v>
      </c>
      <c r="C1148">
        <v>13</v>
      </c>
      <c r="D1148">
        <v>80</v>
      </c>
      <c r="E1148">
        <v>1</v>
      </c>
    </row>
    <row r="1149" spans="1:5" x14ac:dyDescent="0.25">
      <c r="A1149">
        <v>1148</v>
      </c>
      <c r="B1149" s="2">
        <v>42175</v>
      </c>
      <c r="C1149">
        <v>15</v>
      </c>
      <c r="D1149">
        <v>80</v>
      </c>
      <c r="E1149">
        <v>2</v>
      </c>
    </row>
    <row r="1150" spans="1:5" x14ac:dyDescent="0.25">
      <c r="A1150">
        <v>1149</v>
      </c>
      <c r="B1150" s="2">
        <v>42175</v>
      </c>
      <c r="C1150">
        <v>15</v>
      </c>
      <c r="D1150">
        <v>56</v>
      </c>
      <c r="E1150">
        <v>2</v>
      </c>
    </row>
    <row r="1151" spans="1:5" x14ac:dyDescent="0.25">
      <c r="A1151">
        <v>1150</v>
      </c>
      <c r="B1151" s="2">
        <v>42175</v>
      </c>
      <c r="C1151">
        <v>6</v>
      </c>
      <c r="D1151">
        <v>25</v>
      </c>
      <c r="E1151">
        <v>2</v>
      </c>
    </row>
    <row r="1152" spans="1:5" x14ac:dyDescent="0.25">
      <c r="A1152">
        <v>1151</v>
      </c>
      <c r="B1152" s="2">
        <v>42176</v>
      </c>
      <c r="C1152">
        <v>7</v>
      </c>
      <c r="D1152">
        <v>37</v>
      </c>
      <c r="E1152">
        <v>2</v>
      </c>
    </row>
    <row r="1153" spans="1:5" x14ac:dyDescent="0.25">
      <c r="A1153">
        <v>1152</v>
      </c>
      <c r="B1153" s="2">
        <v>42176</v>
      </c>
      <c r="C1153">
        <v>17</v>
      </c>
      <c r="D1153">
        <v>87</v>
      </c>
      <c r="E1153">
        <v>1</v>
      </c>
    </row>
    <row r="1154" spans="1:5" x14ac:dyDescent="0.25">
      <c r="A1154">
        <v>1153</v>
      </c>
      <c r="B1154" s="2">
        <v>42176</v>
      </c>
      <c r="C1154">
        <v>17</v>
      </c>
      <c r="D1154">
        <v>74</v>
      </c>
      <c r="E1154">
        <v>3</v>
      </c>
    </row>
    <row r="1155" spans="1:5" x14ac:dyDescent="0.25">
      <c r="A1155">
        <v>1154</v>
      </c>
      <c r="B1155" s="2">
        <v>42176</v>
      </c>
      <c r="C1155">
        <v>5</v>
      </c>
      <c r="D1155">
        <v>60</v>
      </c>
      <c r="E1155">
        <v>3</v>
      </c>
    </row>
    <row r="1156" spans="1:5" x14ac:dyDescent="0.25">
      <c r="A1156">
        <v>1155</v>
      </c>
      <c r="B1156" s="2">
        <v>42176</v>
      </c>
      <c r="C1156">
        <v>13</v>
      </c>
      <c r="D1156">
        <v>12</v>
      </c>
      <c r="E1156">
        <v>1</v>
      </c>
    </row>
    <row r="1157" spans="1:5" x14ac:dyDescent="0.25">
      <c r="A1157">
        <v>1156</v>
      </c>
      <c r="B1157" s="2">
        <v>42176</v>
      </c>
      <c r="C1157">
        <v>5</v>
      </c>
      <c r="D1157">
        <v>78</v>
      </c>
      <c r="E1157">
        <v>1</v>
      </c>
    </row>
    <row r="1158" spans="1:5" x14ac:dyDescent="0.25">
      <c r="A1158">
        <v>1157</v>
      </c>
      <c r="B1158" s="2">
        <v>42176</v>
      </c>
      <c r="C1158">
        <v>5</v>
      </c>
      <c r="D1158">
        <v>73</v>
      </c>
      <c r="E1158">
        <v>2</v>
      </c>
    </row>
    <row r="1159" spans="1:5" x14ac:dyDescent="0.25">
      <c r="A1159">
        <v>1158</v>
      </c>
      <c r="B1159" s="2">
        <v>42176</v>
      </c>
      <c r="C1159">
        <v>6</v>
      </c>
      <c r="D1159">
        <v>9</v>
      </c>
      <c r="E1159">
        <v>1</v>
      </c>
    </row>
    <row r="1160" spans="1:5" x14ac:dyDescent="0.25">
      <c r="A1160">
        <v>1159</v>
      </c>
      <c r="B1160" s="2">
        <v>42177</v>
      </c>
      <c r="C1160">
        <v>16</v>
      </c>
      <c r="D1160">
        <v>29</v>
      </c>
      <c r="E1160">
        <v>1</v>
      </c>
    </row>
    <row r="1161" spans="1:5" x14ac:dyDescent="0.25">
      <c r="A1161">
        <v>1160</v>
      </c>
      <c r="B1161" s="2">
        <v>42177</v>
      </c>
      <c r="C1161">
        <v>16</v>
      </c>
      <c r="D1161">
        <v>19</v>
      </c>
      <c r="E1161">
        <v>1</v>
      </c>
    </row>
    <row r="1162" spans="1:5" x14ac:dyDescent="0.25">
      <c r="A1162">
        <v>1161</v>
      </c>
      <c r="B1162" s="2">
        <v>42177</v>
      </c>
      <c r="C1162">
        <v>2</v>
      </c>
      <c r="D1162">
        <v>34</v>
      </c>
      <c r="E1162">
        <v>2</v>
      </c>
    </row>
    <row r="1163" spans="1:5" x14ac:dyDescent="0.25">
      <c r="A1163">
        <v>1162</v>
      </c>
      <c r="B1163" s="2">
        <v>42177</v>
      </c>
      <c r="C1163">
        <v>1</v>
      </c>
      <c r="D1163">
        <v>43</v>
      </c>
      <c r="E1163">
        <v>3</v>
      </c>
    </row>
    <row r="1164" spans="1:5" x14ac:dyDescent="0.25">
      <c r="A1164">
        <v>1163</v>
      </c>
      <c r="B1164" s="2">
        <v>42177</v>
      </c>
      <c r="C1164">
        <v>17</v>
      </c>
      <c r="D1164">
        <v>33</v>
      </c>
      <c r="E1164">
        <v>3</v>
      </c>
    </row>
    <row r="1165" spans="1:5" x14ac:dyDescent="0.25">
      <c r="A1165">
        <v>1164</v>
      </c>
      <c r="B1165" s="2">
        <v>42178</v>
      </c>
      <c r="C1165">
        <v>6</v>
      </c>
      <c r="D1165">
        <v>50</v>
      </c>
      <c r="E1165">
        <v>3</v>
      </c>
    </row>
    <row r="1166" spans="1:5" x14ac:dyDescent="0.25">
      <c r="A1166">
        <v>1165</v>
      </c>
      <c r="B1166" s="2">
        <v>42178</v>
      </c>
      <c r="C1166">
        <v>1</v>
      </c>
      <c r="D1166">
        <v>49</v>
      </c>
      <c r="E1166">
        <v>3</v>
      </c>
    </row>
    <row r="1167" spans="1:5" x14ac:dyDescent="0.25">
      <c r="A1167">
        <v>1166</v>
      </c>
      <c r="B1167" s="2">
        <v>42178</v>
      </c>
      <c r="C1167">
        <v>17</v>
      </c>
      <c r="D1167">
        <v>46</v>
      </c>
      <c r="E1167">
        <v>1</v>
      </c>
    </row>
    <row r="1168" spans="1:5" x14ac:dyDescent="0.25">
      <c r="A1168">
        <v>1167</v>
      </c>
      <c r="B1168" s="2">
        <v>42178</v>
      </c>
      <c r="C1168">
        <v>10</v>
      </c>
      <c r="D1168">
        <v>67</v>
      </c>
      <c r="E1168">
        <v>2</v>
      </c>
    </row>
    <row r="1169" spans="1:5" x14ac:dyDescent="0.25">
      <c r="A1169">
        <v>1168</v>
      </c>
      <c r="B1169" s="2">
        <v>42179</v>
      </c>
      <c r="C1169">
        <v>7</v>
      </c>
      <c r="D1169">
        <v>36</v>
      </c>
      <c r="E1169">
        <v>2</v>
      </c>
    </row>
    <row r="1170" spans="1:5" x14ac:dyDescent="0.25">
      <c r="A1170">
        <v>1169</v>
      </c>
      <c r="B1170" s="2">
        <v>42179</v>
      </c>
      <c r="C1170">
        <v>20</v>
      </c>
      <c r="D1170">
        <v>62</v>
      </c>
      <c r="E1170">
        <v>1</v>
      </c>
    </row>
    <row r="1171" spans="1:5" x14ac:dyDescent="0.25">
      <c r="A1171">
        <v>1170</v>
      </c>
      <c r="B1171" s="2">
        <v>42179</v>
      </c>
      <c r="C1171">
        <v>12</v>
      </c>
      <c r="D1171">
        <v>91</v>
      </c>
      <c r="E1171">
        <v>2</v>
      </c>
    </row>
    <row r="1172" spans="1:5" x14ac:dyDescent="0.25">
      <c r="A1172">
        <v>1171</v>
      </c>
      <c r="B1172" s="2">
        <v>42179</v>
      </c>
      <c r="C1172">
        <v>1</v>
      </c>
      <c r="D1172">
        <v>31</v>
      </c>
      <c r="E1172">
        <v>2</v>
      </c>
    </row>
    <row r="1173" spans="1:5" x14ac:dyDescent="0.25">
      <c r="A1173">
        <v>1172</v>
      </c>
      <c r="B1173" s="2">
        <v>42179</v>
      </c>
      <c r="C1173">
        <v>4</v>
      </c>
      <c r="D1173">
        <v>6</v>
      </c>
      <c r="E1173">
        <v>2</v>
      </c>
    </row>
    <row r="1174" spans="1:5" x14ac:dyDescent="0.25">
      <c r="A1174">
        <v>1173</v>
      </c>
      <c r="B1174" s="2">
        <v>42179</v>
      </c>
      <c r="C1174">
        <v>8</v>
      </c>
      <c r="D1174">
        <v>33</v>
      </c>
      <c r="E1174">
        <v>2</v>
      </c>
    </row>
    <row r="1175" spans="1:5" x14ac:dyDescent="0.25">
      <c r="A1175">
        <v>1174</v>
      </c>
      <c r="B1175" s="2">
        <v>42179</v>
      </c>
      <c r="C1175">
        <v>16</v>
      </c>
      <c r="D1175">
        <v>34</v>
      </c>
      <c r="E1175">
        <v>1</v>
      </c>
    </row>
    <row r="1176" spans="1:5" x14ac:dyDescent="0.25">
      <c r="A1176">
        <v>1175</v>
      </c>
      <c r="B1176" s="2">
        <v>42179</v>
      </c>
      <c r="C1176">
        <v>3</v>
      </c>
      <c r="D1176">
        <v>12</v>
      </c>
      <c r="E1176">
        <v>3</v>
      </c>
    </row>
    <row r="1177" spans="1:5" x14ac:dyDescent="0.25">
      <c r="A1177">
        <v>1176</v>
      </c>
      <c r="B1177" s="2">
        <v>42179</v>
      </c>
      <c r="C1177">
        <v>18</v>
      </c>
      <c r="D1177">
        <v>16</v>
      </c>
      <c r="E1177">
        <v>2</v>
      </c>
    </row>
    <row r="1178" spans="1:5" x14ac:dyDescent="0.25">
      <c r="A1178">
        <v>1177</v>
      </c>
      <c r="B1178" s="2">
        <v>42180</v>
      </c>
      <c r="C1178">
        <v>7</v>
      </c>
      <c r="D1178">
        <v>47</v>
      </c>
      <c r="E1178">
        <v>3</v>
      </c>
    </row>
    <row r="1179" spans="1:5" x14ac:dyDescent="0.25">
      <c r="A1179">
        <v>1178</v>
      </c>
      <c r="B1179" s="2">
        <v>42180</v>
      </c>
      <c r="C1179">
        <v>5</v>
      </c>
      <c r="D1179">
        <v>48</v>
      </c>
      <c r="E1179">
        <v>2</v>
      </c>
    </row>
    <row r="1180" spans="1:5" x14ac:dyDescent="0.25">
      <c r="A1180">
        <v>1179</v>
      </c>
      <c r="B1180" s="2">
        <v>42180</v>
      </c>
      <c r="C1180">
        <v>10</v>
      </c>
      <c r="D1180">
        <v>86</v>
      </c>
      <c r="E1180">
        <v>3</v>
      </c>
    </row>
    <row r="1181" spans="1:5" x14ac:dyDescent="0.25">
      <c r="A1181">
        <v>1180</v>
      </c>
      <c r="B1181" s="2">
        <v>42180</v>
      </c>
      <c r="C1181">
        <v>17</v>
      </c>
      <c r="D1181">
        <v>28</v>
      </c>
      <c r="E1181">
        <v>1</v>
      </c>
    </row>
    <row r="1182" spans="1:5" x14ac:dyDescent="0.25">
      <c r="A1182">
        <v>1181</v>
      </c>
      <c r="B1182" s="2">
        <v>42180</v>
      </c>
      <c r="C1182">
        <v>7</v>
      </c>
      <c r="D1182">
        <v>42</v>
      </c>
      <c r="E1182">
        <v>2</v>
      </c>
    </row>
    <row r="1183" spans="1:5" x14ac:dyDescent="0.25">
      <c r="A1183">
        <v>1182</v>
      </c>
      <c r="B1183" s="2">
        <v>42180</v>
      </c>
      <c r="C1183">
        <v>19</v>
      </c>
      <c r="D1183">
        <v>61</v>
      </c>
      <c r="E1183">
        <v>3</v>
      </c>
    </row>
    <row r="1184" spans="1:5" x14ac:dyDescent="0.25">
      <c r="A1184">
        <v>1183</v>
      </c>
      <c r="B1184" s="2">
        <v>42180</v>
      </c>
      <c r="C1184">
        <v>6</v>
      </c>
      <c r="D1184">
        <v>86</v>
      </c>
      <c r="E1184">
        <v>2</v>
      </c>
    </row>
    <row r="1185" spans="1:5" x14ac:dyDescent="0.25">
      <c r="A1185">
        <v>1184</v>
      </c>
      <c r="B1185" s="2">
        <v>42181</v>
      </c>
      <c r="C1185">
        <v>17</v>
      </c>
      <c r="D1185">
        <v>61</v>
      </c>
      <c r="E1185">
        <v>1</v>
      </c>
    </row>
    <row r="1186" spans="1:5" x14ac:dyDescent="0.25">
      <c r="A1186">
        <v>1185</v>
      </c>
      <c r="B1186" s="2">
        <v>42181</v>
      </c>
      <c r="C1186">
        <v>18</v>
      </c>
      <c r="D1186">
        <v>64</v>
      </c>
      <c r="E1186">
        <v>3</v>
      </c>
    </row>
    <row r="1187" spans="1:5" x14ac:dyDescent="0.25">
      <c r="A1187">
        <v>1186</v>
      </c>
      <c r="B1187" s="2">
        <v>42181</v>
      </c>
      <c r="C1187">
        <v>7</v>
      </c>
      <c r="D1187">
        <v>46</v>
      </c>
      <c r="E1187">
        <v>1</v>
      </c>
    </row>
    <row r="1188" spans="1:5" x14ac:dyDescent="0.25">
      <c r="A1188">
        <v>1187</v>
      </c>
      <c r="B1188" s="2">
        <v>42181</v>
      </c>
      <c r="C1188">
        <v>5</v>
      </c>
      <c r="D1188">
        <v>81</v>
      </c>
      <c r="E1188">
        <v>3</v>
      </c>
    </row>
    <row r="1189" spans="1:5" x14ac:dyDescent="0.25">
      <c r="A1189">
        <v>1188</v>
      </c>
      <c r="B1189" s="2">
        <v>42181</v>
      </c>
      <c r="C1189">
        <v>19</v>
      </c>
      <c r="D1189">
        <v>6</v>
      </c>
      <c r="E1189">
        <v>3</v>
      </c>
    </row>
    <row r="1190" spans="1:5" x14ac:dyDescent="0.25">
      <c r="A1190">
        <v>1189</v>
      </c>
      <c r="B1190" s="2">
        <v>42181</v>
      </c>
      <c r="C1190">
        <v>7</v>
      </c>
      <c r="D1190">
        <v>69</v>
      </c>
      <c r="E1190">
        <v>2</v>
      </c>
    </row>
    <row r="1191" spans="1:5" x14ac:dyDescent="0.25">
      <c r="A1191">
        <v>1190</v>
      </c>
      <c r="B1191" s="2">
        <v>42181</v>
      </c>
      <c r="C1191">
        <v>1</v>
      </c>
      <c r="D1191">
        <v>53</v>
      </c>
      <c r="E1191">
        <v>3</v>
      </c>
    </row>
    <row r="1192" spans="1:5" x14ac:dyDescent="0.25">
      <c r="A1192">
        <v>1191</v>
      </c>
      <c r="B1192" s="2">
        <v>42182</v>
      </c>
      <c r="C1192">
        <v>7</v>
      </c>
      <c r="D1192">
        <v>48</v>
      </c>
      <c r="E1192">
        <v>1</v>
      </c>
    </row>
    <row r="1193" spans="1:5" x14ac:dyDescent="0.25">
      <c r="A1193">
        <v>1192</v>
      </c>
      <c r="B1193" s="2">
        <v>42182</v>
      </c>
      <c r="C1193">
        <v>7</v>
      </c>
      <c r="D1193">
        <v>74</v>
      </c>
      <c r="E1193">
        <v>2</v>
      </c>
    </row>
    <row r="1194" spans="1:5" x14ac:dyDescent="0.25">
      <c r="A1194">
        <v>1193</v>
      </c>
      <c r="B1194" s="2">
        <v>42182</v>
      </c>
      <c r="C1194">
        <v>15</v>
      </c>
      <c r="D1194">
        <v>16</v>
      </c>
      <c r="E1194">
        <v>1</v>
      </c>
    </row>
    <row r="1195" spans="1:5" x14ac:dyDescent="0.25">
      <c r="A1195">
        <v>1194</v>
      </c>
      <c r="B1195" s="2">
        <v>42182</v>
      </c>
      <c r="C1195">
        <v>19</v>
      </c>
      <c r="D1195">
        <v>11</v>
      </c>
      <c r="E1195">
        <v>2</v>
      </c>
    </row>
    <row r="1196" spans="1:5" x14ac:dyDescent="0.25">
      <c r="A1196">
        <v>1195</v>
      </c>
      <c r="B1196" s="2">
        <v>42182</v>
      </c>
      <c r="C1196">
        <v>8</v>
      </c>
      <c r="D1196">
        <v>75</v>
      </c>
      <c r="E1196">
        <v>3</v>
      </c>
    </row>
    <row r="1197" spans="1:5" x14ac:dyDescent="0.25">
      <c r="A1197">
        <v>1196</v>
      </c>
      <c r="B1197" s="2">
        <v>42182</v>
      </c>
      <c r="C1197">
        <v>13</v>
      </c>
      <c r="D1197">
        <v>71</v>
      </c>
      <c r="E1197">
        <v>3</v>
      </c>
    </row>
    <row r="1198" spans="1:5" x14ac:dyDescent="0.25">
      <c r="A1198">
        <v>1197</v>
      </c>
      <c r="B1198" s="2">
        <v>42183</v>
      </c>
      <c r="C1198">
        <v>12</v>
      </c>
      <c r="D1198">
        <v>77</v>
      </c>
      <c r="E1198">
        <v>1</v>
      </c>
    </row>
    <row r="1199" spans="1:5" x14ac:dyDescent="0.25">
      <c r="A1199">
        <v>1198</v>
      </c>
      <c r="B1199" s="2">
        <v>42183</v>
      </c>
      <c r="C1199">
        <v>15</v>
      </c>
      <c r="D1199">
        <v>57</v>
      </c>
      <c r="E1199">
        <v>3</v>
      </c>
    </row>
    <row r="1200" spans="1:5" x14ac:dyDescent="0.25">
      <c r="A1200">
        <v>1199</v>
      </c>
      <c r="B1200" s="2">
        <v>42183</v>
      </c>
      <c r="C1200">
        <v>11</v>
      </c>
      <c r="D1200">
        <v>27</v>
      </c>
      <c r="E1200">
        <v>1</v>
      </c>
    </row>
    <row r="1201" spans="1:5" x14ac:dyDescent="0.25">
      <c r="A1201">
        <v>1200</v>
      </c>
      <c r="B1201" s="2">
        <v>42183</v>
      </c>
      <c r="C1201">
        <v>16</v>
      </c>
      <c r="D1201">
        <v>51</v>
      </c>
      <c r="E1201">
        <v>3</v>
      </c>
    </row>
    <row r="1202" spans="1:5" x14ac:dyDescent="0.25">
      <c r="A1202">
        <v>1201</v>
      </c>
      <c r="B1202" s="2">
        <v>42183</v>
      </c>
      <c r="C1202">
        <v>8</v>
      </c>
      <c r="D1202">
        <v>15</v>
      </c>
      <c r="E1202">
        <v>2</v>
      </c>
    </row>
    <row r="1203" spans="1:5" x14ac:dyDescent="0.25">
      <c r="A1203">
        <v>1202</v>
      </c>
      <c r="B1203" s="2">
        <v>42183</v>
      </c>
      <c r="C1203">
        <v>11</v>
      </c>
      <c r="D1203">
        <v>42</v>
      </c>
      <c r="E1203">
        <v>3</v>
      </c>
    </row>
    <row r="1204" spans="1:5" x14ac:dyDescent="0.25">
      <c r="A1204">
        <v>1203</v>
      </c>
      <c r="B1204" s="2">
        <v>42183</v>
      </c>
      <c r="C1204">
        <v>20</v>
      </c>
      <c r="D1204">
        <v>44</v>
      </c>
      <c r="E1204">
        <v>1</v>
      </c>
    </row>
    <row r="1205" spans="1:5" x14ac:dyDescent="0.25">
      <c r="A1205">
        <v>1204</v>
      </c>
      <c r="B1205" s="2">
        <v>42183</v>
      </c>
      <c r="C1205">
        <v>20</v>
      </c>
      <c r="D1205">
        <v>78</v>
      </c>
      <c r="E1205">
        <v>2</v>
      </c>
    </row>
    <row r="1206" spans="1:5" x14ac:dyDescent="0.25">
      <c r="A1206">
        <v>1205</v>
      </c>
      <c r="B1206" s="2">
        <v>42184</v>
      </c>
      <c r="C1206">
        <v>2</v>
      </c>
      <c r="D1206">
        <v>53</v>
      </c>
      <c r="E1206">
        <v>2</v>
      </c>
    </row>
    <row r="1207" spans="1:5" x14ac:dyDescent="0.25">
      <c r="A1207">
        <v>1206</v>
      </c>
      <c r="B1207" s="2">
        <v>42184</v>
      </c>
      <c r="C1207">
        <v>4</v>
      </c>
      <c r="D1207">
        <v>27</v>
      </c>
      <c r="E1207">
        <v>2</v>
      </c>
    </row>
    <row r="1208" spans="1:5" x14ac:dyDescent="0.25">
      <c r="A1208">
        <v>1207</v>
      </c>
      <c r="B1208" s="2">
        <v>42184</v>
      </c>
      <c r="C1208">
        <v>5</v>
      </c>
      <c r="D1208">
        <v>5</v>
      </c>
      <c r="E1208">
        <v>1</v>
      </c>
    </row>
    <row r="1209" spans="1:5" x14ac:dyDescent="0.25">
      <c r="A1209">
        <v>1208</v>
      </c>
      <c r="B1209" s="2">
        <v>42184</v>
      </c>
      <c r="C1209">
        <v>13</v>
      </c>
      <c r="D1209">
        <v>77</v>
      </c>
      <c r="E1209">
        <v>3</v>
      </c>
    </row>
    <row r="1210" spans="1:5" x14ac:dyDescent="0.25">
      <c r="A1210">
        <v>1209</v>
      </c>
      <c r="B1210" s="2">
        <v>42184</v>
      </c>
      <c r="C1210">
        <v>5</v>
      </c>
      <c r="D1210">
        <v>51</v>
      </c>
      <c r="E1210">
        <v>1</v>
      </c>
    </row>
    <row r="1211" spans="1:5" x14ac:dyDescent="0.25">
      <c r="A1211">
        <v>1210</v>
      </c>
      <c r="B1211" s="2">
        <v>42184</v>
      </c>
      <c r="C1211">
        <v>13</v>
      </c>
      <c r="D1211">
        <v>6</v>
      </c>
      <c r="E1211">
        <v>2</v>
      </c>
    </row>
    <row r="1212" spans="1:5" x14ac:dyDescent="0.25">
      <c r="A1212">
        <v>1211</v>
      </c>
      <c r="B1212" s="2">
        <v>42185</v>
      </c>
      <c r="C1212">
        <v>1</v>
      </c>
      <c r="D1212">
        <v>58</v>
      </c>
      <c r="E1212">
        <v>1</v>
      </c>
    </row>
    <row r="1213" spans="1:5" x14ac:dyDescent="0.25">
      <c r="A1213">
        <v>1212</v>
      </c>
      <c r="B1213" s="2">
        <v>42185</v>
      </c>
      <c r="C1213">
        <v>2</v>
      </c>
      <c r="D1213">
        <v>49</v>
      </c>
      <c r="E1213">
        <v>3</v>
      </c>
    </row>
    <row r="1214" spans="1:5" x14ac:dyDescent="0.25">
      <c r="A1214">
        <v>1213</v>
      </c>
      <c r="B1214" s="2">
        <v>42185</v>
      </c>
      <c r="C1214">
        <v>15</v>
      </c>
      <c r="D1214">
        <v>46</v>
      </c>
      <c r="E1214">
        <v>3</v>
      </c>
    </row>
    <row r="1215" spans="1:5" x14ac:dyDescent="0.25">
      <c r="A1215">
        <v>1214</v>
      </c>
      <c r="B1215" s="2">
        <v>42185</v>
      </c>
      <c r="C1215">
        <v>7</v>
      </c>
      <c r="D1215">
        <v>51</v>
      </c>
      <c r="E1215">
        <v>2</v>
      </c>
    </row>
    <row r="1216" spans="1:5" x14ac:dyDescent="0.25">
      <c r="A1216">
        <v>1215</v>
      </c>
      <c r="B1216" s="2">
        <v>42185</v>
      </c>
      <c r="C1216">
        <v>8</v>
      </c>
      <c r="D1216">
        <v>49</v>
      </c>
      <c r="E1216">
        <v>1</v>
      </c>
    </row>
    <row r="1217" spans="1:5" x14ac:dyDescent="0.25">
      <c r="A1217">
        <v>1216</v>
      </c>
      <c r="B1217" s="2">
        <v>42185</v>
      </c>
      <c r="C1217">
        <v>9</v>
      </c>
      <c r="D1217">
        <v>46</v>
      </c>
      <c r="E1217">
        <v>3</v>
      </c>
    </row>
    <row r="1218" spans="1:5" x14ac:dyDescent="0.25">
      <c r="A1218">
        <v>1217</v>
      </c>
      <c r="B1218" s="2">
        <v>42185</v>
      </c>
      <c r="C1218">
        <v>20</v>
      </c>
      <c r="D1218">
        <v>81</v>
      </c>
      <c r="E1218">
        <v>2</v>
      </c>
    </row>
    <row r="1219" spans="1:5" x14ac:dyDescent="0.25">
      <c r="A1219">
        <v>1218</v>
      </c>
      <c r="B1219" s="2">
        <v>42185</v>
      </c>
      <c r="C1219">
        <v>16</v>
      </c>
      <c r="D1219">
        <v>44</v>
      </c>
      <c r="E1219">
        <v>3</v>
      </c>
    </row>
    <row r="1220" spans="1:5" x14ac:dyDescent="0.25">
      <c r="A1220">
        <v>1219</v>
      </c>
      <c r="B1220" s="2">
        <v>42185</v>
      </c>
      <c r="C1220">
        <v>20</v>
      </c>
      <c r="D1220">
        <v>49</v>
      </c>
      <c r="E1220">
        <v>3</v>
      </c>
    </row>
    <row r="1221" spans="1:5" x14ac:dyDescent="0.25">
      <c r="A1221">
        <v>1220</v>
      </c>
      <c r="B1221" s="2">
        <v>42185</v>
      </c>
      <c r="C1221">
        <v>8</v>
      </c>
      <c r="D1221">
        <v>21</v>
      </c>
      <c r="E1221">
        <v>1</v>
      </c>
    </row>
    <row r="1222" spans="1:5" x14ac:dyDescent="0.25">
      <c r="A1222">
        <v>1221</v>
      </c>
      <c r="B1222" s="2">
        <v>42186</v>
      </c>
      <c r="C1222">
        <v>1</v>
      </c>
      <c r="D1222">
        <v>94</v>
      </c>
      <c r="E1222">
        <v>3</v>
      </c>
    </row>
    <row r="1223" spans="1:5" x14ac:dyDescent="0.25">
      <c r="A1223">
        <v>1222</v>
      </c>
      <c r="B1223" s="2">
        <v>42186</v>
      </c>
      <c r="C1223">
        <v>4</v>
      </c>
      <c r="D1223">
        <v>2</v>
      </c>
      <c r="E1223">
        <v>2</v>
      </c>
    </row>
    <row r="1224" spans="1:5" x14ac:dyDescent="0.25">
      <c r="A1224">
        <v>1223</v>
      </c>
      <c r="B1224" s="2">
        <v>42186</v>
      </c>
      <c r="C1224">
        <v>1</v>
      </c>
      <c r="D1224">
        <v>45</v>
      </c>
      <c r="E1224">
        <v>2</v>
      </c>
    </row>
    <row r="1225" spans="1:5" x14ac:dyDescent="0.25">
      <c r="A1225">
        <v>1224</v>
      </c>
      <c r="B1225" s="2">
        <v>42186</v>
      </c>
      <c r="C1225">
        <v>9</v>
      </c>
      <c r="D1225">
        <v>41</v>
      </c>
      <c r="E1225">
        <v>1</v>
      </c>
    </row>
    <row r="1226" spans="1:5" x14ac:dyDescent="0.25">
      <c r="A1226">
        <v>1225</v>
      </c>
      <c r="B1226" s="2">
        <v>42187</v>
      </c>
      <c r="C1226">
        <v>3</v>
      </c>
      <c r="D1226">
        <v>85</v>
      </c>
      <c r="E1226">
        <v>1</v>
      </c>
    </row>
    <row r="1227" spans="1:5" x14ac:dyDescent="0.25">
      <c r="A1227">
        <v>1226</v>
      </c>
      <c r="B1227" s="2">
        <v>42187</v>
      </c>
      <c r="C1227">
        <v>4</v>
      </c>
      <c r="D1227">
        <v>5</v>
      </c>
      <c r="E1227">
        <v>2</v>
      </c>
    </row>
    <row r="1228" spans="1:5" x14ac:dyDescent="0.25">
      <c r="A1228">
        <v>1227</v>
      </c>
      <c r="B1228" s="2">
        <v>42187</v>
      </c>
      <c r="C1228">
        <v>9</v>
      </c>
      <c r="D1228">
        <v>8</v>
      </c>
      <c r="E1228">
        <v>2</v>
      </c>
    </row>
    <row r="1229" spans="1:5" x14ac:dyDescent="0.25">
      <c r="A1229">
        <v>1228</v>
      </c>
      <c r="B1229" s="2">
        <v>42187</v>
      </c>
      <c r="C1229">
        <v>10</v>
      </c>
      <c r="D1229">
        <v>55</v>
      </c>
      <c r="E1229">
        <v>3</v>
      </c>
    </row>
    <row r="1230" spans="1:5" x14ac:dyDescent="0.25">
      <c r="A1230">
        <v>1229</v>
      </c>
      <c r="B1230" s="2">
        <v>42188</v>
      </c>
      <c r="C1230">
        <v>14</v>
      </c>
      <c r="D1230">
        <v>59</v>
      </c>
      <c r="E1230">
        <v>2</v>
      </c>
    </row>
    <row r="1231" spans="1:5" x14ac:dyDescent="0.25">
      <c r="A1231">
        <v>1230</v>
      </c>
      <c r="B1231" s="2">
        <v>42188</v>
      </c>
      <c r="C1231">
        <v>19</v>
      </c>
      <c r="D1231">
        <v>30</v>
      </c>
      <c r="E1231">
        <v>1</v>
      </c>
    </row>
    <row r="1232" spans="1:5" x14ac:dyDescent="0.25">
      <c r="A1232">
        <v>1231</v>
      </c>
      <c r="B1232" s="2">
        <v>42188</v>
      </c>
      <c r="C1232">
        <v>2</v>
      </c>
      <c r="D1232">
        <v>28</v>
      </c>
      <c r="E1232">
        <v>1</v>
      </c>
    </row>
    <row r="1233" spans="1:5" x14ac:dyDescent="0.25">
      <c r="A1233">
        <v>1232</v>
      </c>
      <c r="B1233" s="2">
        <v>42188</v>
      </c>
      <c r="C1233">
        <v>8</v>
      </c>
      <c r="D1233">
        <v>56</v>
      </c>
      <c r="E1233">
        <v>2</v>
      </c>
    </row>
    <row r="1234" spans="1:5" x14ac:dyDescent="0.25">
      <c r="A1234">
        <v>1233</v>
      </c>
      <c r="B1234" s="2">
        <v>42189</v>
      </c>
      <c r="C1234">
        <v>8</v>
      </c>
      <c r="D1234">
        <v>46</v>
      </c>
      <c r="E1234">
        <v>2</v>
      </c>
    </row>
    <row r="1235" spans="1:5" x14ac:dyDescent="0.25">
      <c r="A1235">
        <v>1234</v>
      </c>
      <c r="B1235" s="2">
        <v>42189</v>
      </c>
      <c r="C1235">
        <v>18</v>
      </c>
      <c r="D1235">
        <v>62</v>
      </c>
      <c r="E1235">
        <v>2</v>
      </c>
    </row>
    <row r="1236" spans="1:5" x14ac:dyDescent="0.25">
      <c r="A1236">
        <v>1235</v>
      </c>
      <c r="B1236" s="2">
        <v>42189</v>
      </c>
      <c r="C1236">
        <v>15</v>
      </c>
      <c r="D1236">
        <v>13</v>
      </c>
      <c r="E1236">
        <v>3</v>
      </c>
    </row>
    <row r="1237" spans="1:5" x14ac:dyDescent="0.25">
      <c r="A1237">
        <v>1236</v>
      </c>
      <c r="B1237" s="2">
        <v>42189</v>
      </c>
      <c r="C1237">
        <v>10</v>
      </c>
      <c r="D1237">
        <v>60</v>
      </c>
      <c r="E1237">
        <v>2</v>
      </c>
    </row>
    <row r="1238" spans="1:5" x14ac:dyDescent="0.25">
      <c r="A1238">
        <v>1237</v>
      </c>
      <c r="B1238" s="2">
        <v>42189</v>
      </c>
      <c r="C1238">
        <v>16</v>
      </c>
      <c r="D1238">
        <v>92</v>
      </c>
      <c r="E1238">
        <v>1</v>
      </c>
    </row>
    <row r="1239" spans="1:5" x14ac:dyDescent="0.25">
      <c r="A1239">
        <v>1238</v>
      </c>
      <c r="B1239" s="2">
        <v>42189</v>
      </c>
      <c r="C1239">
        <v>11</v>
      </c>
      <c r="D1239">
        <v>71</v>
      </c>
      <c r="E1239">
        <v>2</v>
      </c>
    </row>
    <row r="1240" spans="1:5" x14ac:dyDescent="0.25">
      <c r="A1240">
        <v>1239</v>
      </c>
      <c r="B1240" s="2">
        <v>42189</v>
      </c>
      <c r="C1240">
        <v>2</v>
      </c>
      <c r="D1240">
        <v>89</v>
      </c>
      <c r="E1240">
        <v>3</v>
      </c>
    </row>
    <row r="1241" spans="1:5" x14ac:dyDescent="0.25">
      <c r="A1241">
        <v>1240</v>
      </c>
      <c r="B1241" s="2">
        <v>42189</v>
      </c>
      <c r="C1241">
        <v>10</v>
      </c>
      <c r="D1241">
        <v>57</v>
      </c>
      <c r="E1241">
        <v>3</v>
      </c>
    </row>
    <row r="1242" spans="1:5" x14ac:dyDescent="0.25">
      <c r="A1242">
        <v>1241</v>
      </c>
      <c r="B1242" s="2">
        <v>42189</v>
      </c>
      <c r="C1242">
        <v>14</v>
      </c>
      <c r="D1242">
        <v>45</v>
      </c>
      <c r="E1242">
        <v>2</v>
      </c>
    </row>
    <row r="1243" spans="1:5" x14ac:dyDescent="0.25">
      <c r="A1243">
        <v>1242</v>
      </c>
      <c r="B1243" s="2">
        <v>42190</v>
      </c>
      <c r="C1243">
        <v>6</v>
      </c>
      <c r="D1243">
        <v>50</v>
      </c>
      <c r="E1243">
        <v>1</v>
      </c>
    </row>
    <row r="1244" spans="1:5" x14ac:dyDescent="0.25">
      <c r="A1244">
        <v>1243</v>
      </c>
      <c r="B1244" s="2">
        <v>42190</v>
      </c>
      <c r="C1244">
        <v>19</v>
      </c>
      <c r="D1244">
        <v>29</v>
      </c>
      <c r="E1244">
        <v>2</v>
      </c>
    </row>
    <row r="1245" spans="1:5" x14ac:dyDescent="0.25">
      <c r="A1245">
        <v>1244</v>
      </c>
      <c r="B1245" s="2">
        <v>42190</v>
      </c>
      <c r="C1245">
        <v>13</v>
      </c>
      <c r="D1245">
        <v>93</v>
      </c>
      <c r="E1245">
        <v>3</v>
      </c>
    </row>
    <row r="1246" spans="1:5" x14ac:dyDescent="0.25">
      <c r="A1246">
        <v>1245</v>
      </c>
      <c r="B1246" s="2">
        <v>42190</v>
      </c>
      <c r="C1246">
        <v>18</v>
      </c>
      <c r="D1246">
        <v>91</v>
      </c>
      <c r="E1246">
        <v>2</v>
      </c>
    </row>
    <row r="1247" spans="1:5" x14ac:dyDescent="0.25">
      <c r="A1247">
        <v>1246</v>
      </c>
      <c r="B1247" s="2">
        <v>42190</v>
      </c>
      <c r="C1247">
        <v>14</v>
      </c>
      <c r="D1247">
        <v>75</v>
      </c>
      <c r="E1247">
        <v>1</v>
      </c>
    </row>
    <row r="1248" spans="1:5" x14ac:dyDescent="0.25">
      <c r="A1248">
        <v>1247</v>
      </c>
      <c r="B1248" s="2">
        <v>42190</v>
      </c>
      <c r="C1248">
        <v>4</v>
      </c>
      <c r="D1248">
        <v>79</v>
      </c>
      <c r="E1248">
        <v>2</v>
      </c>
    </row>
    <row r="1249" spans="1:5" x14ac:dyDescent="0.25">
      <c r="A1249">
        <v>1248</v>
      </c>
      <c r="B1249" s="2">
        <v>42190</v>
      </c>
      <c r="C1249">
        <v>9</v>
      </c>
      <c r="D1249">
        <v>90</v>
      </c>
      <c r="E1249">
        <v>1</v>
      </c>
    </row>
    <row r="1250" spans="1:5" x14ac:dyDescent="0.25">
      <c r="A1250">
        <v>1249</v>
      </c>
      <c r="B1250" s="2">
        <v>42191</v>
      </c>
      <c r="C1250">
        <v>16</v>
      </c>
      <c r="D1250">
        <v>44</v>
      </c>
      <c r="E1250">
        <v>2</v>
      </c>
    </row>
    <row r="1251" spans="1:5" x14ac:dyDescent="0.25">
      <c r="A1251">
        <v>1250</v>
      </c>
      <c r="B1251" s="2">
        <v>42191</v>
      </c>
      <c r="C1251">
        <v>19</v>
      </c>
      <c r="D1251">
        <v>11</v>
      </c>
      <c r="E1251">
        <v>1</v>
      </c>
    </row>
    <row r="1252" spans="1:5" x14ac:dyDescent="0.25">
      <c r="A1252">
        <v>1251</v>
      </c>
      <c r="B1252" s="2">
        <v>42191</v>
      </c>
      <c r="C1252">
        <v>17</v>
      </c>
      <c r="D1252">
        <v>71</v>
      </c>
      <c r="E1252">
        <v>2</v>
      </c>
    </row>
    <row r="1253" spans="1:5" x14ac:dyDescent="0.25">
      <c r="A1253">
        <v>1252</v>
      </c>
      <c r="B1253" s="2">
        <v>42191</v>
      </c>
      <c r="C1253">
        <v>18</v>
      </c>
      <c r="D1253">
        <v>66</v>
      </c>
      <c r="E1253">
        <v>2</v>
      </c>
    </row>
    <row r="1254" spans="1:5" x14ac:dyDescent="0.25">
      <c r="A1254">
        <v>1253</v>
      </c>
      <c r="B1254" s="2">
        <v>42192</v>
      </c>
      <c r="C1254">
        <v>18</v>
      </c>
      <c r="D1254">
        <v>68</v>
      </c>
      <c r="E1254">
        <v>1</v>
      </c>
    </row>
    <row r="1255" spans="1:5" x14ac:dyDescent="0.25">
      <c r="A1255">
        <v>1254</v>
      </c>
      <c r="B1255" s="2">
        <v>42192</v>
      </c>
      <c r="C1255">
        <v>19</v>
      </c>
      <c r="D1255">
        <v>84</v>
      </c>
      <c r="E1255">
        <v>1</v>
      </c>
    </row>
    <row r="1256" spans="1:5" x14ac:dyDescent="0.25">
      <c r="A1256">
        <v>1255</v>
      </c>
      <c r="B1256" s="2">
        <v>42192</v>
      </c>
      <c r="C1256">
        <v>20</v>
      </c>
      <c r="D1256">
        <v>53</v>
      </c>
      <c r="E1256">
        <v>1</v>
      </c>
    </row>
    <row r="1257" spans="1:5" x14ac:dyDescent="0.25">
      <c r="A1257">
        <v>1256</v>
      </c>
      <c r="B1257" s="2">
        <v>42192</v>
      </c>
      <c r="C1257">
        <v>13</v>
      </c>
      <c r="D1257">
        <v>21</v>
      </c>
      <c r="E1257">
        <v>3</v>
      </c>
    </row>
    <row r="1258" spans="1:5" x14ac:dyDescent="0.25">
      <c r="A1258">
        <v>1257</v>
      </c>
      <c r="B1258" s="2">
        <v>42192</v>
      </c>
      <c r="C1258">
        <v>10</v>
      </c>
      <c r="D1258">
        <v>58</v>
      </c>
      <c r="E1258">
        <v>3</v>
      </c>
    </row>
    <row r="1259" spans="1:5" x14ac:dyDescent="0.25">
      <c r="A1259">
        <v>1258</v>
      </c>
      <c r="B1259" s="2">
        <v>42193</v>
      </c>
      <c r="C1259">
        <v>1</v>
      </c>
      <c r="D1259">
        <v>31</v>
      </c>
      <c r="E1259">
        <v>3</v>
      </c>
    </row>
    <row r="1260" spans="1:5" x14ac:dyDescent="0.25">
      <c r="A1260">
        <v>1259</v>
      </c>
      <c r="B1260" s="2">
        <v>42193</v>
      </c>
      <c r="C1260">
        <v>20</v>
      </c>
      <c r="D1260">
        <v>9</v>
      </c>
      <c r="E1260">
        <v>1</v>
      </c>
    </row>
    <row r="1261" spans="1:5" x14ac:dyDescent="0.25">
      <c r="A1261">
        <v>1260</v>
      </c>
      <c r="B1261" s="2">
        <v>42193</v>
      </c>
      <c r="C1261">
        <v>7</v>
      </c>
      <c r="D1261">
        <v>76</v>
      </c>
      <c r="E1261">
        <v>2</v>
      </c>
    </row>
    <row r="1262" spans="1:5" x14ac:dyDescent="0.25">
      <c r="A1262">
        <v>1261</v>
      </c>
      <c r="B1262" s="2">
        <v>42193</v>
      </c>
      <c r="C1262">
        <v>5</v>
      </c>
      <c r="D1262">
        <v>51</v>
      </c>
      <c r="E1262">
        <v>2</v>
      </c>
    </row>
    <row r="1263" spans="1:5" x14ac:dyDescent="0.25">
      <c r="A1263">
        <v>1262</v>
      </c>
      <c r="B1263" s="2">
        <v>42193</v>
      </c>
      <c r="C1263">
        <v>17</v>
      </c>
      <c r="D1263">
        <v>43</v>
      </c>
      <c r="E1263">
        <v>2</v>
      </c>
    </row>
    <row r="1264" spans="1:5" x14ac:dyDescent="0.25">
      <c r="A1264">
        <v>1263</v>
      </c>
      <c r="B1264" s="2">
        <v>42193</v>
      </c>
      <c r="C1264">
        <v>17</v>
      </c>
      <c r="D1264">
        <v>65</v>
      </c>
      <c r="E1264">
        <v>3</v>
      </c>
    </row>
    <row r="1265" spans="1:5" x14ac:dyDescent="0.25">
      <c r="A1265">
        <v>1264</v>
      </c>
      <c r="B1265" s="2">
        <v>42193</v>
      </c>
      <c r="C1265">
        <v>19</v>
      </c>
      <c r="D1265">
        <v>64</v>
      </c>
      <c r="E1265">
        <v>3</v>
      </c>
    </row>
    <row r="1266" spans="1:5" x14ac:dyDescent="0.25">
      <c r="A1266">
        <v>1265</v>
      </c>
      <c r="B1266" s="2">
        <v>42193</v>
      </c>
      <c r="C1266">
        <v>3</v>
      </c>
      <c r="D1266">
        <v>44</v>
      </c>
      <c r="E1266">
        <v>3</v>
      </c>
    </row>
    <row r="1267" spans="1:5" x14ac:dyDescent="0.25">
      <c r="A1267">
        <v>1266</v>
      </c>
      <c r="B1267" s="2">
        <v>42193</v>
      </c>
      <c r="C1267">
        <v>11</v>
      </c>
      <c r="D1267">
        <v>60</v>
      </c>
      <c r="E1267">
        <v>3</v>
      </c>
    </row>
    <row r="1268" spans="1:5" x14ac:dyDescent="0.25">
      <c r="A1268">
        <v>1267</v>
      </c>
      <c r="B1268" s="2">
        <v>42194</v>
      </c>
      <c r="C1268">
        <v>9</v>
      </c>
      <c r="D1268">
        <v>45</v>
      </c>
      <c r="E1268">
        <v>1</v>
      </c>
    </row>
    <row r="1269" spans="1:5" x14ac:dyDescent="0.25">
      <c r="A1269">
        <v>1268</v>
      </c>
      <c r="B1269" s="2">
        <v>42194</v>
      </c>
      <c r="C1269">
        <v>7</v>
      </c>
      <c r="D1269">
        <v>26</v>
      </c>
      <c r="E1269">
        <v>2</v>
      </c>
    </row>
    <row r="1270" spans="1:5" x14ac:dyDescent="0.25">
      <c r="A1270">
        <v>1269</v>
      </c>
      <c r="B1270" s="2">
        <v>42194</v>
      </c>
      <c r="C1270">
        <v>6</v>
      </c>
      <c r="D1270">
        <v>43</v>
      </c>
      <c r="E1270">
        <v>1</v>
      </c>
    </row>
    <row r="1271" spans="1:5" x14ac:dyDescent="0.25">
      <c r="A1271">
        <v>1270</v>
      </c>
      <c r="B1271" s="2">
        <v>42194</v>
      </c>
      <c r="C1271">
        <v>1</v>
      </c>
      <c r="D1271">
        <v>43</v>
      </c>
      <c r="E1271">
        <v>1</v>
      </c>
    </row>
    <row r="1272" spans="1:5" x14ac:dyDescent="0.25">
      <c r="A1272">
        <v>1271</v>
      </c>
      <c r="B1272" s="2">
        <v>42194</v>
      </c>
      <c r="C1272">
        <v>16</v>
      </c>
      <c r="D1272">
        <v>20</v>
      </c>
      <c r="E1272">
        <v>3</v>
      </c>
    </row>
    <row r="1273" spans="1:5" x14ac:dyDescent="0.25">
      <c r="A1273">
        <v>1272</v>
      </c>
      <c r="B1273" s="2">
        <v>42194</v>
      </c>
      <c r="C1273">
        <v>6</v>
      </c>
      <c r="D1273">
        <v>73</v>
      </c>
      <c r="E1273">
        <v>2</v>
      </c>
    </row>
    <row r="1274" spans="1:5" x14ac:dyDescent="0.25">
      <c r="A1274">
        <v>1273</v>
      </c>
      <c r="B1274" s="2">
        <v>42194</v>
      </c>
      <c r="C1274">
        <v>3</v>
      </c>
      <c r="D1274">
        <v>74</v>
      </c>
      <c r="E1274">
        <v>2</v>
      </c>
    </row>
    <row r="1275" spans="1:5" x14ac:dyDescent="0.25">
      <c r="A1275">
        <v>1274</v>
      </c>
      <c r="B1275" s="2">
        <v>42194</v>
      </c>
      <c r="C1275">
        <v>12</v>
      </c>
      <c r="D1275">
        <v>61</v>
      </c>
      <c r="E1275">
        <v>2</v>
      </c>
    </row>
    <row r="1276" spans="1:5" x14ac:dyDescent="0.25">
      <c r="A1276">
        <v>1275</v>
      </c>
      <c r="B1276" s="2">
        <v>42195</v>
      </c>
      <c r="C1276">
        <v>20</v>
      </c>
      <c r="D1276">
        <v>50</v>
      </c>
      <c r="E1276">
        <v>1</v>
      </c>
    </row>
    <row r="1277" spans="1:5" x14ac:dyDescent="0.25">
      <c r="A1277">
        <v>1276</v>
      </c>
      <c r="B1277" s="2">
        <v>42195</v>
      </c>
      <c r="C1277">
        <v>20</v>
      </c>
      <c r="D1277">
        <v>67</v>
      </c>
      <c r="E1277">
        <v>2</v>
      </c>
    </row>
    <row r="1278" spans="1:5" x14ac:dyDescent="0.25">
      <c r="A1278">
        <v>1277</v>
      </c>
      <c r="B1278" s="2">
        <v>42195</v>
      </c>
      <c r="C1278">
        <v>13</v>
      </c>
      <c r="D1278">
        <v>5</v>
      </c>
      <c r="E1278">
        <v>2</v>
      </c>
    </row>
    <row r="1279" spans="1:5" x14ac:dyDescent="0.25">
      <c r="A1279">
        <v>1278</v>
      </c>
      <c r="B1279" s="2">
        <v>42195</v>
      </c>
      <c r="C1279">
        <v>17</v>
      </c>
      <c r="D1279">
        <v>91</v>
      </c>
      <c r="E1279">
        <v>1</v>
      </c>
    </row>
    <row r="1280" spans="1:5" x14ac:dyDescent="0.25">
      <c r="A1280">
        <v>1279</v>
      </c>
      <c r="B1280" s="2">
        <v>42195</v>
      </c>
      <c r="C1280">
        <v>4</v>
      </c>
      <c r="D1280">
        <v>47</v>
      </c>
      <c r="E1280">
        <v>2</v>
      </c>
    </row>
    <row r="1281" spans="1:5" x14ac:dyDescent="0.25">
      <c r="A1281">
        <v>1280</v>
      </c>
      <c r="B1281" s="2">
        <v>42195</v>
      </c>
      <c r="C1281">
        <v>8</v>
      </c>
      <c r="D1281">
        <v>12</v>
      </c>
      <c r="E1281">
        <v>3</v>
      </c>
    </row>
    <row r="1282" spans="1:5" x14ac:dyDescent="0.25">
      <c r="A1282">
        <v>1281</v>
      </c>
      <c r="B1282" s="2">
        <v>42195</v>
      </c>
      <c r="C1282">
        <v>13</v>
      </c>
      <c r="D1282">
        <v>57</v>
      </c>
      <c r="E1282">
        <v>3</v>
      </c>
    </row>
    <row r="1283" spans="1:5" x14ac:dyDescent="0.25">
      <c r="A1283">
        <v>1282</v>
      </c>
      <c r="B1283" s="2">
        <v>42195</v>
      </c>
      <c r="C1283">
        <v>19</v>
      </c>
      <c r="D1283">
        <v>47</v>
      </c>
      <c r="E1283">
        <v>2</v>
      </c>
    </row>
    <row r="1284" spans="1:5" x14ac:dyDescent="0.25">
      <c r="A1284">
        <v>1283</v>
      </c>
      <c r="B1284" s="2">
        <v>42195</v>
      </c>
      <c r="C1284">
        <v>14</v>
      </c>
      <c r="D1284">
        <v>69</v>
      </c>
      <c r="E1284">
        <v>2</v>
      </c>
    </row>
    <row r="1285" spans="1:5" x14ac:dyDescent="0.25">
      <c r="A1285">
        <v>1284</v>
      </c>
      <c r="B1285" s="2">
        <v>42195</v>
      </c>
      <c r="C1285">
        <v>17</v>
      </c>
      <c r="D1285">
        <v>10</v>
      </c>
      <c r="E1285">
        <v>2</v>
      </c>
    </row>
    <row r="1286" spans="1:5" x14ac:dyDescent="0.25">
      <c r="A1286">
        <v>1285</v>
      </c>
      <c r="B1286" s="2">
        <v>42195</v>
      </c>
      <c r="C1286">
        <v>14</v>
      </c>
      <c r="D1286">
        <v>63</v>
      </c>
      <c r="E1286">
        <v>2</v>
      </c>
    </row>
    <row r="1287" spans="1:5" x14ac:dyDescent="0.25">
      <c r="A1287">
        <v>1286</v>
      </c>
      <c r="B1287" s="2">
        <v>42195</v>
      </c>
      <c r="C1287">
        <v>15</v>
      </c>
      <c r="D1287">
        <v>59</v>
      </c>
      <c r="E1287">
        <v>1</v>
      </c>
    </row>
    <row r="1288" spans="1:5" x14ac:dyDescent="0.25">
      <c r="A1288">
        <v>1287</v>
      </c>
      <c r="B1288" s="2">
        <v>42196</v>
      </c>
      <c r="C1288">
        <v>10</v>
      </c>
      <c r="D1288">
        <v>57</v>
      </c>
      <c r="E1288">
        <v>2</v>
      </c>
    </row>
    <row r="1289" spans="1:5" x14ac:dyDescent="0.25">
      <c r="A1289">
        <v>1288</v>
      </c>
      <c r="B1289" s="2">
        <v>42196</v>
      </c>
      <c r="C1289">
        <v>16</v>
      </c>
      <c r="D1289">
        <v>62</v>
      </c>
      <c r="E1289">
        <v>2</v>
      </c>
    </row>
    <row r="1290" spans="1:5" x14ac:dyDescent="0.25">
      <c r="A1290">
        <v>1289</v>
      </c>
      <c r="B1290" s="2">
        <v>42196</v>
      </c>
      <c r="C1290">
        <v>17</v>
      </c>
      <c r="D1290">
        <v>46</v>
      </c>
      <c r="E1290">
        <v>3</v>
      </c>
    </row>
    <row r="1291" spans="1:5" x14ac:dyDescent="0.25">
      <c r="A1291">
        <v>1290</v>
      </c>
      <c r="B1291" s="2">
        <v>42196</v>
      </c>
      <c r="C1291">
        <v>2</v>
      </c>
      <c r="D1291">
        <v>60</v>
      </c>
      <c r="E1291">
        <v>1</v>
      </c>
    </row>
    <row r="1292" spans="1:5" x14ac:dyDescent="0.25">
      <c r="A1292">
        <v>1291</v>
      </c>
      <c r="B1292" s="2">
        <v>42196</v>
      </c>
      <c r="C1292">
        <v>1</v>
      </c>
      <c r="D1292">
        <v>23</v>
      </c>
      <c r="E1292">
        <v>2</v>
      </c>
    </row>
    <row r="1293" spans="1:5" x14ac:dyDescent="0.25">
      <c r="A1293">
        <v>1292</v>
      </c>
      <c r="B1293" s="2">
        <v>42196</v>
      </c>
      <c r="C1293">
        <v>11</v>
      </c>
      <c r="D1293">
        <v>1</v>
      </c>
      <c r="E1293">
        <v>3</v>
      </c>
    </row>
    <row r="1294" spans="1:5" x14ac:dyDescent="0.25">
      <c r="A1294">
        <v>1293</v>
      </c>
      <c r="B1294" s="2">
        <v>42196</v>
      </c>
      <c r="C1294">
        <v>19</v>
      </c>
      <c r="D1294">
        <v>70</v>
      </c>
      <c r="E1294">
        <v>2</v>
      </c>
    </row>
    <row r="1295" spans="1:5" x14ac:dyDescent="0.25">
      <c r="A1295">
        <v>1294</v>
      </c>
      <c r="B1295" s="2">
        <v>42196</v>
      </c>
      <c r="C1295">
        <v>8</v>
      </c>
      <c r="D1295">
        <v>10</v>
      </c>
      <c r="E1295">
        <v>3</v>
      </c>
    </row>
    <row r="1296" spans="1:5" x14ac:dyDescent="0.25">
      <c r="A1296">
        <v>1295</v>
      </c>
      <c r="B1296" s="2">
        <v>42196</v>
      </c>
      <c r="C1296">
        <v>17</v>
      </c>
      <c r="D1296">
        <v>68</v>
      </c>
      <c r="E1296">
        <v>3</v>
      </c>
    </row>
    <row r="1297" spans="1:5" x14ac:dyDescent="0.25">
      <c r="A1297">
        <v>1296</v>
      </c>
      <c r="B1297" s="2">
        <v>42196</v>
      </c>
      <c r="C1297">
        <v>9</v>
      </c>
      <c r="D1297">
        <v>71</v>
      </c>
      <c r="E1297">
        <v>1</v>
      </c>
    </row>
    <row r="1298" spans="1:5" x14ac:dyDescent="0.25">
      <c r="A1298">
        <v>1297</v>
      </c>
      <c r="B1298" s="2">
        <v>42197</v>
      </c>
      <c r="C1298">
        <v>6</v>
      </c>
      <c r="D1298">
        <v>70</v>
      </c>
      <c r="E1298">
        <v>1</v>
      </c>
    </row>
    <row r="1299" spans="1:5" x14ac:dyDescent="0.25">
      <c r="A1299">
        <v>1298</v>
      </c>
      <c r="B1299" s="2">
        <v>42197</v>
      </c>
      <c r="C1299">
        <v>1</v>
      </c>
      <c r="D1299">
        <v>93</v>
      </c>
      <c r="E1299">
        <v>2</v>
      </c>
    </row>
    <row r="1300" spans="1:5" x14ac:dyDescent="0.25">
      <c r="A1300">
        <v>1299</v>
      </c>
      <c r="B1300" s="2">
        <v>42197</v>
      </c>
      <c r="C1300">
        <v>20</v>
      </c>
      <c r="D1300">
        <v>43</v>
      </c>
      <c r="E1300">
        <v>2</v>
      </c>
    </row>
    <row r="1301" spans="1:5" x14ac:dyDescent="0.25">
      <c r="A1301">
        <v>1300</v>
      </c>
      <c r="B1301" s="2">
        <v>42197</v>
      </c>
      <c r="C1301">
        <v>9</v>
      </c>
      <c r="D1301">
        <v>58</v>
      </c>
      <c r="E1301">
        <v>3</v>
      </c>
    </row>
    <row r="1302" spans="1:5" x14ac:dyDescent="0.25">
      <c r="A1302">
        <v>1301</v>
      </c>
      <c r="B1302" s="2">
        <v>42197</v>
      </c>
      <c r="C1302">
        <v>18</v>
      </c>
      <c r="D1302">
        <v>42</v>
      </c>
      <c r="E1302">
        <v>1</v>
      </c>
    </row>
    <row r="1303" spans="1:5" x14ac:dyDescent="0.25">
      <c r="A1303">
        <v>1302</v>
      </c>
      <c r="B1303" s="2">
        <v>42197</v>
      </c>
      <c r="C1303">
        <v>14</v>
      </c>
      <c r="D1303">
        <v>94</v>
      </c>
      <c r="E1303">
        <v>1</v>
      </c>
    </row>
    <row r="1304" spans="1:5" x14ac:dyDescent="0.25">
      <c r="A1304">
        <v>1303</v>
      </c>
      <c r="B1304" s="2">
        <v>42198</v>
      </c>
      <c r="C1304">
        <v>4</v>
      </c>
      <c r="D1304">
        <v>24</v>
      </c>
      <c r="E1304">
        <v>3</v>
      </c>
    </row>
    <row r="1305" spans="1:5" x14ac:dyDescent="0.25">
      <c r="A1305">
        <v>1304</v>
      </c>
      <c r="B1305" s="2">
        <v>42198</v>
      </c>
      <c r="C1305">
        <v>14</v>
      </c>
      <c r="D1305">
        <v>87</v>
      </c>
      <c r="E1305">
        <v>1</v>
      </c>
    </row>
    <row r="1306" spans="1:5" x14ac:dyDescent="0.25">
      <c r="A1306">
        <v>1305</v>
      </c>
      <c r="B1306" s="2">
        <v>42198</v>
      </c>
      <c r="C1306">
        <v>20</v>
      </c>
      <c r="D1306">
        <v>79</v>
      </c>
      <c r="E1306">
        <v>1</v>
      </c>
    </row>
    <row r="1307" spans="1:5" x14ac:dyDescent="0.25">
      <c r="A1307">
        <v>1306</v>
      </c>
      <c r="B1307" s="2">
        <v>42198</v>
      </c>
      <c r="C1307">
        <v>16</v>
      </c>
      <c r="D1307">
        <v>19</v>
      </c>
      <c r="E1307">
        <v>3</v>
      </c>
    </row>
    <row r="1308" spans="1:5" x14ac:dyDescent="0.25">
      <c r="A1308">
        <v>1307</v>
      </c>
      <c r="B1308" s="2">
        <v>42198</v>
      </c>
      <c r="C1308">
        <v>3</v>
      </c>
      <c r="D1308">
        <v>3</v>
      </c>
      <c r="E1308">
        <v>1</v>
      </c>
    </row>
    <row r="1309" spans="1:5" x14ac:dyDescent="0.25">
      <c r="A1309">
        <v>1308</v>
      </c>
      <c r="B1309" s="2">
        <v>42198</v>
      </c>
      <c r="C1309">
        <v>16</v>
      </c>
      <c r="D1309">
        <v>21</v>
      </c>
      <c r="E1309">
        <v>2</v>
      </c>
    </row>
    <row r="1310" spans="1:5" x14ac:dyDescent="0.25">
      <c r="A1310">
        <v>1309</v>
      </c>
      <c r="B1310" s="2">
        <v>42198</v>
      </c>
      <c r="C1310">
        <v>17</v>
      </c>
      <c r="D1310">
        <v>72</v>
      </c>
      <c r="E1310">
        <v>2</v>
      </c>
    </row>
    <row r="1311" spans="1:5" x14ac:dyDescent="0.25">
      <c r="A1311">
        <v>1310</v>
      </c>
      <c r="B1311" s="2">
        <v>42198</v>
      </c>
      <c r="C1311">
        <v>7</v>
      </c>
      <c r="D1311">
        <v>29</v>
      </c>
      <c r="E1311">
        <v>3</v>
      </c>
    </row>
    <row r="1312" spans="1:5" x14ac:dyDescent="0.25">
      <c r="A1312">
        <v>1311</v>
      </c>
      <c r="B1312" s="2">
        <v>42198</v>
      </c>
      <c r="C1312">
        <v>1</v>
      </c>
      <c r="D1312">
        <v>6</v>
      </c>
      <c r="E1312">
        <v>3</v>
      </c>
    </row>
    <row r="1313" spans="1:5" x14ac:dyDescent="0.25">
      <c r="A1313">
        <v>1312</v>
      </c>
      <c r="B1313" s="2">
        <v>42199</v>
      </c>
      <c r="C1313">
        <v>11</v>
      </c>
      <c r="D1313">
        <v>39</v>
      </c>
      <c r="E1313">
        <v>1</v>
      </c>
    </row>
    <row r="1314" spans="1:5" x14ac:dyDescent="0.25">
      <c r="A1314">
        <v>1313</v>
      </c>
      <c r="B1314" s="2">
        <v>42199</v>
      </c>
      <c r="C1314">
        <v>11</v>
      </c>
      <c r="D1314">
        <v>77</v>
      </c>
      <c r="E1314">
        <v>3</v>
      </c>
    </row>
    <row r="1315" spans="1:5" x14ac:dyDescent="0.25">
      <c r="A1315">
        <v>1314</v>
      </c>
      <c r="B1315" s="2">
        <v>42199</v>
      </c>
      <c r="C1315">
        <v>10</v>
      </c>
      <c r="D1315">
        <v>88</v>
      </c>
      <c r="E1315">
        <v>1</v>
      </c>
    </row>
    <row r="1316" spans="1:5" x14ac:dyDescent="0.25">
      <c r="A1316">
        <v>1315</v>
      </c>
      <c r="B1316" s="2">
        <v>42199</v>
      </c>
      <c r="C1316">
        <v>4</v>
      </c>
      <c r="D1316">
        <v>44</v>
      </c>
      <c r="E1316">
        <v>3</v>
      </c>
    </row>
    <row r="1317" spans="1:5" x14ac:dyDescent="0.25">
      <c r="A1317">
        <v>1316</v>
      </c>
      <c r="B1317" s="2">
        <v>42199</v>
      </c>
      <c r="C1317">
        <v>15</v>
      </c>
      <c r="D1317">
        <v>70</v>
      </c>
      <c r="E1317">
        <v>1</v>
      </c>
    </row>
    <row r="1318" spans="1:5" x14ac:dyDescent="0.25">
      <c r="A1318">
        <v>1317</v>
      </c>
      <c r="B1318" s="2">
        <v>42199</v>
      </c>
      <c r="C1318">
        <v>9</v>
      </c>
      <c r="D1318">
        <v>8</v>
      </c>
      <c r="E1318">
        <v>1</v>
      </c>
    </row>
    <row r="1319" spans="1:5" x14ac:dyDescent="0.25">
      <c r="A1319">
        <v>1318</v>
      </c>
      <c r="B1319" s="2">
        <v>42199</v>
      </c>
      <c r="C1319">
        <v>17</v>
      </c>
      <c r="D1319">
        <v>64</v>
      </c>
      <c r="E1319">
        <v>3</v>
      </c>
    </row>
    <row r="1320" spans="1:5" x14ac:dyDescent="0.25">
      <c r="A1320">
        <v>1319</v>
      </c>
      <c r="B1320" s="2">
        <v>42200</v>
      </c>
      <c r="C1320">
        <v>13</v>
      </c>
      <c r="D1320">
        <v>83</v>
      </c>
      <c r="E1320">
        <v>1</v>
      </c>
    </row>
    <row r="1321" spans="1:5" x14ac:dyDescent="0.25">
      <c r="A1321">
        <v>1320</v>
      </c>
      <c r="B1321" s="2">
        <v>42200</v>
      </c>
      <c r="C1321">
        <v>4</v>
      </c>
      <c r="D1321">
        <v>3</v>
      </c>
      <c r="E1321">
        <v>2</v>
      </c>
    </row>
    <row r="1322" spans="1:5" x14ac:dyDescent="0.25">
      <c r="A1322">
        <v>1321</v>
      </c>
      <c r="B1322" s="2">
        <v>42200</v>
      </c>
      <c r="C1322">
        <v>7</v>
      </c>
      <c r="D1322">
        <v>20</v>
      </c>
      <c r="E1322">
        <v>3</v>
      </c>
    </row>
    <row r="1323" spans="1:5" x14ac:dyDescent="0.25">
      <c r="A1323">
        <v>1322</v>
      </c>
      <c r="B1323" s="2">
        <v>42200</v>
      </c>
      <c r="C1323">
        <v>9</v>
      </c>
      <c r="D1323">
        <v>81</v>
      </c>
      <c r="E1323">
        <v>3</v>
      </c>
    </row>
    <row r="1324" spans="1:5" x14ac:dyDescent="0.25">
      <c r="A1324">
        <v>1323</v>
      </c>
      <c r="B1324" s="2">
        <v>42200</v>
      </c>
      <c r="C1324">
        <v>6</v>
      </c>
      <c r="D1324">
        <v>89</v>
      </c>
      <c r="E1324">
        <v>3</v>
      </c>
    </row>
    <row r="1325" spans="1:5" x14ac:dyDescent="0.25">
      <c r="A1325">
        <v>1324</v>
      </c>
      <c r="B1325" s="2">
        <v>42201</v>
      </c>
      <c r="C1325">
        <v>20</v>
      </c>
      <c r="D1325">
        <v>91</v>
      </c>
      <c r="E1325">
        <v>2</v>
      </c>
    </row>
    <row r="1326" spans="1:5" x14ac:dyDescent="0.25">
      <c r="A1326">
        <v>1325</v>
      </c>
      <c r="B1326" s="2">
        <v>42201</v>
      </c>
      <c r="C1326">
        <v>19</v>
      </c>
      <c r="D1326">
        <v>4</v>
      </c>
      <c r="E1326">
        <v>1</v>
      </c>
    </row>
    <row r="1327" spans="1:5" x14ac:dyDescent="0.25">
      <c r="A1327">
        <v>1326</v>
      </c>
      <c r="B1327" s="2">
        <v>42201</v>
      </c>
      <c r="C1327">
        <v>4</v>
      </c>
      <c r="D1327">
        <v>32</v>
      </c>
      <c r="E1327">
        <v>2</v>
      </c>
    </row>
    <row r="1328" spans="1:5" x14ac:dyDescent="0.25">
      <c r="A1328">
        <v>1327</v>
      </c>
      <c r="B1328" s="2">
        <v>42201</v>
      </c>
      <c r="C1328">
        <v>20</v>
      </c>
      <c r="D1328">
        <v>1</v>
      </c>
      <c r="E1328">
        <v>2</v>
      </c>
    </row>
    <row r="1329" spans="1:5" x14ac:dyDescent="0.25">
      <c r="A1329">
        <v>1328</v>
      </c>
      <c r="B1329" s="2">
        <v>42202</v>
      </c>
      <c r="C1329">
        <v>20</v>
      </c>
      <c r="D1329">
        <v>13</v>
      </c>
      <c r="E1329">
        <v>1</v>
      </c>
    </row>
    <row r="1330" spans="1:5" x14ac:dyDescent="0.25">
      <c r="A1330">
        <v>1329</v>
      </c>
      <c r="B1330" s="2">
        <v>42202</v>
      </c>
      <c r="C1330">
        <v>18</v>
      </c>
      <c r="D1330">
        <v>6</v>
      </c>
      <c r="E1330">
        <v>1</v>
      </c>
    </row>
    <row r="1331" spans="1:5" x14ac:dyDescent="0.25">
      <c r="A1331">
        <v>1330</v>
      </c>
      <c r="B1331" s="2">
        <v>42202</v>
      </c>
      <c r="C1331">
        <v>1</v>
      </c>
      <c r="D1331">
        <v>63</v>
      </c>
      <c r="E1331">
        <v>2</v>
      </c>
    </row>
    <row r="1332" spans="1:5" x14ac:dyDescent="0.25">
      <c r="A1332">
        <v>1331</v>
      </c>
      <c r="B1332" s="2">
        <v>42202</v>
      </c>
      <c r="C1332">
        <v>1</v>
      </c>
      <c r="D1332">
        <v>40</v>
      </c>
      <c r="E1332">
        <v>3</v>
      </c>
    </row>
    <row r="1333" spans="1:5" x14ac:dyDescent="0.25">
      <c r="A1333">
        <v>1332</v>
      </c>
      <c r="B1333" s="2">
        <v>42202</v>
      </c>
      <c r="C1333">
        <v>8</v>
      </c>
      <c r="D1333">
        <v>5</v>
      </c>
      <c r="E1333">
        <v>3</v>
      </c>
    </row>
    <row r="1334" spans="1:5" x14ac:dyDescent="0.25">
      <c r="A1334">
        <v>1333</v>
      </c>
      <c r="B1334" s="2">
        <v>42202</v>
      </c>
      <c r="C1334">
        <v>6</v>
      </c>
      <c r="D1334">
        <v>39</v>
      </c>
      <c r="E1334">
        <v>2</v>
      </c>
    </row>
    <row r="1335" spans="1:5" x14ac:dyDescent="0.25">
      <c r="A1335">
        <v>1334</v>
      </c>
      <c r="B1335" s="2">
        <v>42203</v>
      </c>
      <c r="C1335">
        <v>9</v>
      </c>
      <c r="D1335">
        <v>62</v>
      </c>
      <c r="E1335">
        <v>2</v>
      </c>
    </row>
    <row r="1336" spans="1:5" x14ac:dyDescent="0.25">
      <c r="A1336">
        <v>1335</v>
      </c>
      <c r="B1336" s="2">
        <v>42203</v>
      </c>
      <c r="C1336">
        <v>14</v>
      </c>
      <c r="D1336">
        <v>1</v>
      </c>
      <c r="E1336">
        <v>1</v>
      </c>
    </row>
    <row r="1337" spans="1:5" x14ac:dyDescent="0.25">
      <c r="A1337">
        <v>1336</v>
      </c>
      <c r="B1337" s="2">
        <v>42203</v>
      </c>
      <c r="C1337">
        <v>2</v>
      </c>
      <c r="D1337">
        <v>57</v>
      </c>
      <c r="E1337">
        <v>1</v>
      </c>
    </row>
    <row r="1338" spans="1:5" x14ac:dyDescent="0.25">
      <c r="A1338">
        <v>1337</v>
      </c>
      <c r="B1338" s="2">
        <v>42203</v>
      </c>
      <c r="C1338">
        <v>5</v>
      </c>
      <c r="D1338">
        <v>26</v>
      </c>
      <c r="E1338">
        <v>2</v>
      </c>
    </row>
    <row r="1339" spans="1:5" x14ac:dyDescent="0.25">
      <c r="A1339">
        <v>1338</v>
      </c>
      <c r="B1339" s="2">
        <v>42203</v>
      </c>
      <c r="C1339">
        <v>1</v>
      </c>
      <c r="D1339">
        <v>84</v>
      </c>
      <c r="E1339">
        <v>2</v>
      </c>
    </row>
    <row r="1340" spans="1:5" x14ac:dyDescent="0.25">
      <c r="A1340">
        <v>1339</v>
      </c>
      <c r="B1340" s="2">
        <v>42203</v>
      </c>
      <c r="C1340">
        <v>18</v>
      </c>
      <c r="D1340">
        <v>60</v>
      </c>
      <c r="E1340">
        <v>2</v>
      </c>
    </row>
    <row r="1341" spans="1:5" x14ac:dyDescent="0.25">
      <c r="A1341">
        <v>1340</v>
      </c>
      <c r="B1341" s="2">
        <v>42203</v>
      </c>
      <c r="C1341">
        <v>1</v>
      </c>
      <c r="D1341">
        <v>47</v>
      </c>
      <c r="E1341">
        <v>1</v>
      </c>
    </row>
    <row r="1342" spans="1:5" x14ac:dyDescent="0.25">
      <c r="A1342">
        <v>1341</v>
      </c>
      <c r="B1342" s="2">
        <v>42204</v>
      </c>
      <c r="C1342">
        <v>13</v>
      </c>
      <c r="D1342">
        <v>9</v>
      </c>
      <c r="E1342">
        <v>3</v>
      </c>
    </row>
    <row r="1343" spans="1:5" x14ac:dyDescent="0.25">
      <c r="A1343">
        <v>1342</v>
      </c>
      <c r="B1343" s="2">
        <v>42204</v>
      </c>
      <c r="C1343">
        <v>20</v>
      </c>
      <c r="D1343">
        <v>3</v>
      </c>
      <c r="E1343">
        <v>2</v>
      </c>
    </row>
    <row r="1344" spans="1:5" x14ac:dyDescent="0.25">
      <c r="A1344">
        <v>1343</v>
      </c>
      <c r="B1344" s="2">
        <v>42204</v>
      </c>
      <c r="C1344">
        <v>7</v>
      </c>
      <c r="D1344">
        <v>31</v>
      </c>
      <c r="E1344">
        <v>3</v>
      </c>
    </row>
    <row r="1345" spans="1:5" x14ac:dyDescent="0.25">
      <c r="A1345">
        <v>1344</v>
      </c>
      <c r="B1345" s="2">
        <v>42204</v>
      </c>
      <c r="C1345">
        <v>19</v>
      </c>
      <c r="D1345">
        <v>32</v>
      </c>
      <c r="E1345">
        <v>1</v>
      </c>
    </row>
    <row r="1346" spans="1:5" x14ac:dyDescent="0.25">
      <c r="A1346">
        <v>1345</v>
      </c>
      <c r="B1346" s="2">
        <v>42204</v>
      </c>
      <c r="C1346">
        <v>9</v>
      </c>
      <c r="D1346">
        <v>48</v>
      </c>
      <c r="E1346">
        <v>3</v>
      </c>
    </row>
    <row r="1347" spans="1:5" x14ac:dyDescent="0.25">
      <c r="A1347">
        <v>1346</v>
      </c>
      <c r="B1347" s="2">
        <v>42204</v>
      </c>
      <c r="C1347">
        <v>9</v>
      </c>
      <c r="D1347">
        <v>62</v>
      </c>
      <c r="E1347">
        <v>3</v>
      </c>
    </row>
    <row r="1348" spans="1:5" x14ac:dyDescent="0.25">
      <c r="A1348">
        <v>1347</v>
      </c>
      <c r="B1348" s="2">
        <v>42204</v>
      </c>
      <c r="C1348">
        <v>9</v>
      </c>
      <c r="D1348">
        <v>35</v>
      </c>
      <c r="E1348">
        <v>1</v>
      </c>
    </row>
    <row r="1349" spans="1:5" x14ac:dyDescent="0.25">
      <c r="A1349">
        <v>1348</v>
      </c>
      <c r="B1349" s="2">
        <v>42204</v>
      </c>
      <c r="C1349">
        <v>1</v>
      </c>
      <c r="D1349">
        <v>34</v>
      </c>
      <c r="E1349">
        <v>3</v>
      </c>
    </row>
    <row r="1350" spans="1:5" x14ac:dyDescent="0.25">
      <c r="A1350">
        <v>1349</v>
      </c>
      <c r="B1350" s="2">
        <v>42204</v>
      </c>
      <c r="C1350">
        <v>16</v>
      </c>
      <c r="D1350">
        <v>2</v>
      </c>
      <c r="E1350">
        <v>2</v>
      </c>
    </row>
    <row r="1351" spans="1:5" x14ac:dyDescent="0.25">
      <c r="A1351">
        <v>1350</v>
      </c>
      <c r="B1351" s="2">
        <v>42205</v>
      </c>
      <c r="C1351">
        <v>5</v>
      </c>
      <c r="D1351">
        <v>21</v>
      </c>
      <c r="E1351">
        <v>3</v>
      </c>
    </row>
    <row r="1352" spans="1:5" x14ac:dyDescent="0.25">
      <c r="A1352">
        <v>1351</v>
      </c>
      <c r="B1352" s="2">
        <v>42205</v>
      </c>
      <c r="C1352">
        <v>12</v>
      </c>
      <c r="D1352">
        <v>29</v>
      </c>
      <c r="E1352">
        <v>2</v>
      </c>
    </row>
    <row r="1353" spans="1:5" x14ac:dyDescent="0.25">
      <c r="A1353">
        <v>1352</v>
      </c>
      <c r="B1353" s="2">
        <v>42205</v>
      </c>
      <c r="C1353">
        <v>20</v>
      </c>
      <c r="D1353">
        <v>13</v>
      </c>
      <c r="E1353">
        <v>1</v>
      </c>
    </row>
    <row r="1354" spans="1:5" x14ac:dyDescent="0.25">
      <c r="A1354">
        <v>1353</v>
      </c>
      <c r="B1354" s="2">
        <v>42205</v>
      </c>
      <c r="C1354">
        <v>19</v>
      </c>
      <c r="D1354">
        <v>12</v>
      </c>
      <c r="E1354">
        <v>3</v>
      </c>
    </row>
    <row r="1355" spans="1:5" x14ac:dyDescent="0.25">
      <c r="A1355">
        <v>1354</v>
      </c>
      <c r="B1355" s="2">
        <v>42206</v>
      </c>
      <c r="C1355">
        <v>7</v>
      </c>
      <c r="D1355">
        <v>31</v>
      </c>
      <c r="E1355">
        <v>3</v>
      </c>
    </row>
    <row r="1356" spans="1:5" x14ac:dyDescent="0.25">
      <c r="A1356">
        <v>1355</v>
      </c>
      <c r="B1356" s="2">
        <v>42206</v>
      </c>
      <c r="C1356">
        <v>14</v>
      </c>
      <c r="D1356">
        <v>32</v>
      </c>
      <c r="E1356">
        <v>1</v>
      </c>
    </row>
    <row r="1357" spans="1:5" x14ac:dyDescent="0.25">
      <c r="A1357">
        <v>1356</v>
      </c>
      <c r="B1357" s="2">
        <v>42206</v>
      </c>
      <c r="C1357">
        <v>6</v>
      </c>
      <c r="D1357">
        <v>38</v>
      </c>
      <c r="E1357">
        <v>1</v>
      </c>
    </row>
    <row r="1358" spans="1:5" x14ac:dyDescent="0.25">
      <c r="A1358">
        <v>1357</v>
      </c>
      <c r="B1358" s="2">
        <v>42206</v>
      </c>
      <c r="C1358">
        <v>4</v>
      </c>
      <c r="D1358">
        <v>22</v>
      </c>
      <c r="E1358">
        <v>1</v>
      </c>
    </row>
    <row r="1359" spans="1:5" x14ac:dyDescent="0.25">
      <c r="A1359">
        <v>1358</v>
      </c>
      <c r="B1359" s="2">
        <v>42206</v>
      </c>
      <c r="C1359">
        <v>10</v>
      </c>
      <c r="D1359">
        <v>87</v>
      </c>
      <c r="E1359">
        <v>2</v>
      </c>
    </row>
    <row r="1360" spans="1:5" x14ac:dyDescent="0.25">
      <c r="A1360">
        <v>1359</v>
      </c>
      <c r="B1360" s="2">
        <v>42206</v>
      </c>
      <c r="C1360">
        <v>11</v>
      </c>
      <c r="D1360">
        <v>26</v>
      </c>
      <c r="E1360">
        <v>2</v>
      </c>
    </row>
    <row r="1361" spans="1:5" x14ac:dyDescent="0.25">
      <c r="A1361">
        <v>1360</v>
      </c>
      <c r="B1361" s="2">
        <v>42206</v>
      </c>
      <c r="C1361">
        <v>1</v>
      </c>
      <c r="D1361">
        <v>22</v>
      </c>
      <c r="E1361">
        <v>1</v>
      </c>
    </row>
    <row r="1362" spans="1:5" x14ac:dyDescent="0.25">
      <c r="A1362">
        <v>1361</v>
      </c>
      <c r="B1362" s="2">
        <v>42206</v>
      </c>
      <c r="C1362">
        <v>10</v>
      </c>
      <c r="D1362">
        <v>54</v>
      </c>
      <c r="E1362">
        <v>1</v>
      </c>
    </row>
    <row r="1363" spans="1:5" x14ac:dyDescent="0.25">
      <c r="A1363">
        <v>1362</v>
      </c>
      <c r="B1363" s="2">
        <v>42206</v>
      </c>
      <c r="C1363">
        <v>1</v>
      </c>
      <c r="D1363">
        <v>24</v>
      </c>
      <c r="E1363">
        <v>1</v>
      </c>
    </row>
    <row r="1364" spans="1:5" x14ac:dyDescent="0.25">
      <c r="A1364">
        <v>1363</v>
      </c>
      <c r="B1364" s="2">
        <v>42207</v>
      </c>
      <c r="C1364">
        <v>19</v>
      </c>
      <c r="D1364">
        <v>49</v>
      </c>
      <c r="E1364">
        <v>3</v>
      </c>
    </row>
    <row r="1365" spans="1:5" x14ac:dyDescent="0.25">
      <c r="A1365">
        <v>1364</v>
      </c>
      <c r="B1365" s="2">
        <v>42207</v>
      </c>
      <c r="C1365">
        <v>13</v>
      </c>
      <c r="D1365">
        <v>19</v>
      </c>
      <c r="E1365">
        <v>3</v>
      </c>
    </row>
    <row r="1366" spans="1:5" x14ac:dyDescent="0.25">
      <c r="A1366">
        <v>1365</v>
      </c>
      <c r="B1366" s="2">
        <v>42207</v>
      </c>
      <c r="C1366">
        <v>16</v>
      </c>
      <c r="D1366">
        <v>2</v>
      </c>
      <c r="E1366">
        <v>1</v>
      </c>
    </row>
    <row r="1367" spans="1:5" x14ac:dyDescent="0.25">
      <c r="A1367">
        <v>1366</v>
      </c>
      <c r="B1367" s="2">
        <v>42207</v>
      </c>
      <c r="C1367">
        <v>9</v>
      </c>
      <c r="D1367">
        <v>29</v>
      </c>
      <c r="E1367">
        <v>3</v>
      </c>
    </row>
    <row r="1368" spans="1:5" x14ac:dyDescent="0.25">
      <c r="A1368">
        <v>1367</v>
      </c>
      <c r="B1368" s="2">
        <v>42207</v>
      </c>
      <c r="C1368">
        <v>15</v>
      </c>
      <c r="D1368">
        <v>87</v>
      </c>
      <c r="E1368">
        <v>3</v>
      </c>
    </row>
    <row r="1369" spans="1:5" x14ac:dyDescent="0.25">
      <c r="A1369">
        <v>1368</v>
      </c>
      <c r="B1369" s="2">
        <v>42207</v>
      </c>
      <c r="C1369">
        <v>10</v>
      </c>
      <c r="D1369">
        <v>42</v>
      </c>
      <c r="E1369">
        <v>2</v>
      </c>
    </row>
    <row r="1370" spans="1:5" x14ac:dyDescent="0.25">
      <c r="A1370">
        <v>1369</v>
      </c>
      <c r="B1370" s="2">
        <v>42207</v>
      </c>
      <c r="C1370">
        <v>3</v>
      </c>
      <c r="D1370">
        <v>50</v>
      </c>
      <c r="E1370">
        <v>1</v>
      </c>
    </row>
    <row r="1371" spans="1:5" x14ac:dyDescent="0.25">
      <c r="A1371">
        <v>1370</v>
      </c>
      <c r="B1371" s="2">
        <v>42207</v>
      </c>
      <c r="C1371">
        <v>4</v>
      </c>
      <c r="D1371">
        <v>82</v>
      </c>
      <c r="E1371">
        <v>1</v>
      </c>
    </row>
    <row r="1372" spans="1:5" x14ac:dyDescent="0.25">
      <c r="A1372">
        <v>1371</v>
      </c>
      <c r="B1372" s="2">
        <v>42208</v>
      </c>
      <c r="C1372">
        <v>11</v>
      </c>
      <c r="D1372">
        <v>76</v>
      </c>
      <c r="E1372">
        <v>2</v>
      </c>
    </row>
    <row r="1373" spans="1:5" x14ac:dyDescent="0.25">
      <c r="A1373">
        <v>1372</v>
      </c>
      <c r="B1373" s="2">
        <v>42208</v>
      </c>
      <c r="C1373">
        <v>20</v>
      </c>
      <c r="D1373">
        <v>19</v>
      </c>
      <c r="E1373">
        <v>3</v>
      </c>
    </row>
    <row r="1374" spans="1:5" x14ac:dyDescent="0.25">
      <c r="A1374">
        <v>1373</v>
      </c>
      <c r="B1374" s="2">
        <v>42208</v>
      </c>
      <c r="C1374">
        <v>3</v>
      </c>
      <c r="D1374">
        <v>89</v>
      </c>
      <c r="E1374">
        <v>2</v>
      </c>
    </row>
    <row r="1375" spans="1:5" x14ac:dyDescent="0.25">
      <c r="A1375">
        <v>1374</v>
      </c>
      <c r="B1375" s="2">
        <v>42208</v>
      </c>
      <c r="C1375">
        <v>1</v>
      </c>
      <c r="D1375">
        <v>11</v>
      </c>
      <c r="E1375">
        <v>3</v>
      </c>
    </row>
    <row r="1376" spans="1:5" x14ac:dyDescent="0.25">
      <c r="A1376">
        <v>1375</v>
      </c>
      <c r="B1376" s="2">
        <v>42208</v>
      </c>
      <c r="C1376">
        <v>12</v>
      </c>
      <c r="D1376">
        <v>56</v>
      </c>
      <c r="E1376">
        <v>2</v>
      </c>
    </row>
    <row r="1377" spans="1:5" x14ac:dyDescent="0.25">
      <c r="A1377">
        <v>1376</v>
      </c>
      <c r="B1377" s="2">
        <v>42208</v>
      </c>
      <c r="C1377">
        <v>16</v>
      </c>
      <c r="D1377">
        <v>59</v>
      </c>
      <c r="E1377">
        <v>3</v>
      </c>
    </row>
    <row r="1378" spans="1:5" x14ac:dyDescent="0.25">
      <c r="A1378">
        <v>1377</v>
      </c>
      <c r="B1378" s="2">
        <v>42208</v>
      </c>
      <c r="C1378">
        <v>17</v>
      </c>
      <c r="D1378">
        <v>94</v>
      </c>
      <c r="E1378">
        <v>2</v>
      </c>
    </row>
    <row r="1379" spans="1:5" x14ac:dyDescent="0.25">
      <c r="A1379">
        <v>1378</v>
      </c>
      <c r="B1379" s="2">
        <v>42208</v>
      </c>
      <c r="C1379">
        <v>14</v>
      </c>
      <c r="D1379">
        <v>41</v>
      </c>
      <c r="E1379">
        <v>3</v>
      </c>
    </row>
    <row r="1380" spans="1:5" x14ac:dyDescent="0.25">
      <c r="A1380">
        <v>1379</v>
      </c>
      <c r="B1380" s="2">
        <v>42208</v>
      </c>
      <c r="C1380">
        <v>10</v>
      </c>
      <c r="D1380">
        <v>44</v>
      </c>
      <c r="E1380">
        <v>3</v>
      </c>
    </row>
    <row r="1381" spans="1:5" x14ac:dyDescent="0.25">
      <c r="A1381">
        <v>1380</v>
      </c>
      <c r="B1381" s="2">
        <v>42208</v>
      </c>
      <c r="C1381">
        <v>15</v>
      </c>
      <c r="D1381">
        <v>17</v>
      </c>
      <c r="E1381">
        <v>1</v>
      </c>
    </row>
    <row r="1382" spans="1:5" x14ac:dyDescent="0.25">
      <c r="A1382">
        <v>1381</v>
      </c>
      <c r="B1382" s="2">
        <v>42209</v>
      </c>
      <c r="C1382">
        <v>5</v>
      </c>
      <c r="D1382">
        <v>17</v>
      </c>
      <c r="E1382">
        <v>1</v>
      </c>
    </row>
    <row r="1383" spans="1:5" x14ac:dyDescent="0.25">
      <c r="A1383">
        <v>1382</v>
      </c>
      <c r="B1383" s="2">
        <v>42209</v>
      </c>
      <c r="C1383">
        <v>7</v>
      </c>
      <c r="D1383">
        <v>24</v>
      </c>
      <c r="E1383">
        <v>1</v>
      </c>
    </row>
    <row r="1384" spans="1:5" x14ac:dyDescent="0.25">
      <c r="A1384">
        <v>1383</v>
      </c>
      <c r="B1384" s="2">
        <v>42209</v>
      </c>
      <c r="C1384">
        <v>20</v>
      </c>
      <c r="D1384">
        <v>1</v>
      </c>
      <c r="E1384">
        <v>1</v>
      </c>
    </row>
    <row r="1385" spans="1:5" x14ac:dyDescent="0.25">
      <c r="A1385">
        <v>1384</v>
      </c>
      <c r="B1385" s="2">
        <v>42209</v>
      </c>
      <c r="C1385">
        <v>2</v>
      </c>
      <c r="D1385">
        <v>94</v>
      </c>
      <c r="E1385">
        <v>3</v>
      </c>
    </row>
    <row r="1386" spans="1:5" x14ac:dyDescent="0.25">
      <c r="A1386">
        <v>1385</v>
      </c>
      <c r="B1386" s="2">
        <v>42209</v>
      </c>
      <c r="C1386">
        <v>4</v>
      </c>
      <c r="D1386">
        <v>63</v>
      </c>
      <c r="E1386">
        <v>1</v>
      </c>
    </row>
    <row r="1387" spans="1:5" x14ac:dyDescent="0.25">
      <c r="A1387">
        <v>1386</v>
      </c>
      <c r="B1387" s="2">
        <v>42209</v>
      </c>
      <c r="C1387">
        <v>1</v>
      </c>
      <c r="D1387">
        <v>87</v>
      </c>
      <c r="E1387">
        <v>2</v>
      </c>
    </row>
    <row r="1388" spans="1:5" x14ac:dyDescent="0.25">
      <c r="A1388">
        <v>1387</v>
      </c>
      <c r="B1388" s="2">
        <v>42210</v>
      </c>
      <c r="C1388">
        <v>11</v>
      </c>
      <c r="D1388">
        <v>65</v>
      </c>
      <c r="E1388">
        <v>1</v>
      </c>
    </row>
    <row r="1389" spans="1:5" x14ac:dyDescent="0.25">
      <c r="A1389">
        <v>1388</v>
      </c>
      <c r="B1389" s="2">
        <v>42210</v>
      </c>
      <c r="C1389">
        <v>3</v>
      </c>
      <c r="D1389">
        <v>57</v>
      </c>
      <c r="E1389">
        <v>3</v>
      </c>
    </row>
    <row r="1390" spans="1:5" x14ac:dyDescent="0.25">
      <c r="A1390">
        <v>1389</v>
      </c>
      <c r="B1390" s="2">
        <v>42210</v>
      </c>
      <c r="C1390">
        <v>7</v>
      </c>
      <c r="D1390">
        <v>15</v>
      </c>
      <c r="E1390">
        <v>2</v>
      </c>
    </row>
    <row r="1391" spans="1:5" x14ac:dyDescent="0.25">
      <c r="A1391">
        <v>1390</v>
      </c>
      <c r="B1391" s="2">
        <v>42210</v>
      </c>
      <c r="C1391">
        <v>5</v>
      </c>
      <c r="D1391">
        <v>84</v>
      </c>
      <c r="E1391">
        <v>2</v>
      </c>
    </row>
    <row r="1392" spans="1:5" x14ac:dyDescent="0.25">
      <c r="A1392">
        <v>1391</v>
      </c>
      <c r="B1392" s="2">
        <v>42210</v>
      </c>
      <c r="C1392">
        <v>8</v>
      </c>
      <c r="D1392">
        <v>65</v>
      </c>
      <c r="E1392">
        <v>3</v>
      </c>
    </row>
    <row r="1393" spans="1:5" x14ac:dyDescent="0.25">
      <c r="A1393">
        <v>1392</v>
      </c>
      <c r="B1393" s="2">
        <v>42210</v>
      </c>
      <c r="C1393">
        <v>13</v>
      </c>
      <c r="D1393">
        <v>87</v>
      </c>
      <c r="E1393">
        <v>3</v>
      </c>
    </row>
    <row r="1394" spans="1:5" x14ac:dyDescent="0.25">
      <c r="A1394">
        <v>1393</v>
      </c>
      <c r="B1394" s="2">
        <v>42210</v>
      </c>
      <c r="C1394">
        <v>4</v>
      </c>
      <c r="D1394">
        <v>18</v>
      </c>
      <c r="E1394">
        <v>1</v>
      </c>
    </row>
    <row r="1395" spans="1:5" x14ac:dyDescent="0.25">
      <c r="A1395">
        <v>1394</v>
      </c>
      <c r="B1395" s="2">
        <v>42210</v>
      </c>
      <c r="C1395">
        <v>14</v>
      </c>
      <c r="D1395">
        <v>85</v>
      </c>
      <c r="E1395">
        <v>1</v>
      </c>
    </row>
    <row r="1396" spans="1:5" x14ac:dyDescent="0.25">
      <c r="A1396">
        <v>1395</v>
      </c>
      <c r="B1396" s="2">
        <v>42211</v>
      </c>
      <c r="C1396">
        <v>7</v>
      </c>
      <c r="D1396">
        <v>94</v>
      </c>
      <c r="E1396">
        <v>3</v>
      </c>
    </row>
    <row r="1397" spans="1:5" x14ac:dyDescent="0.25">
      <c r="A1397">
        <v>1396</v>
      </c>
      <c r="B1397" s="2">
        <v>42211</v>
      </c>
      <c r="C1397">
        <v>6</v>
      </c>
      <c r="D1397">
        <v>54</v>
      </c>
      <c r="E1397">
        <v>2</v>
      </c>
    </row>
    <row r="1398" spans="1:5" x14ac:dyDescent="0.25">
      <c r="A1398">
        <v>1397</v>
      </c>
      <c r="B1398" s="2">
        <v>42211</v>
      </c>
      <c r="C1398">
        <v>12</v>
      </c>
      <c r="D1398">
        <v>62</v>
      </c>
      <c r="E1398">
        <v>1</v>
      </c>
    </row>
    <row r="1399" spans="1:5" x14ac:dyDescent="0.25">
      <c r="A1399">
        <v>1398</v>
      </c>
      <c r="B1399" s="2">
        <v>42211</v>
      </c>
      <c r="C1399">
        <v>5</v>
      </c>
      <c r="D1399">
        <v>14</v>
      </c>
      <c r="E1399">
        <v>2</v>
      </c>
    </row>
    <row r="1400" spans="1:5" x14ac:dyDescent="0.25">
      <c r="A1400">
        <v>1399</v>
      </c>
      <c r="B1400" s="2">
        <v>42211</v>
      </c>
      <c r="C1400">
        <v>19</v>
      </c>
      <c r="D1400">
        <v>1</v>
      </c>
      <c r="E1400">
        <v>2</v>
      </c>
    </row>
    <row r="1401" spans="1:5" x14ac:dyDescent="0.25">
      <c r="A1401">
        <v>1400</v>
      </c>
      <c r="B1401" s="2">
        <v>42211</v>
      </c>
      <c r="C1401">
        <v>19</v>
      </c>
      <c r="D1401">
        <v>47</v>
      </c>
      <c r="E1401">
        <v>3</v>
      </c>
    </row>
    <row r="1402" spans="1:5" x14ac:dyDescent="0.25">
      <c r="A1402">
        <v>1401</v>
      </c>
      <c r="B1402" s="2">
        <v>42211</v>
      </c>
      <c r="C1402">
        <v>19</v>
      </c>
      <c r="D1402">
        <v>64</v>
      </c>
      <c r="E1402">
        <v>3</v>
      </c>
    </row>
    <row r="1403" spans="1:5" x14ac:dyDescent="0.25">
      <c r="A1403">
        <v>1402</v>
      </c>
      <c r="B1403" s="2">
        <v>42212</v>
      </c>
      <c r="C1403">
        <v>20</v>
      </c>
      <c r="D1403">
        <v>40</v>
      </c>
      <c r="E1403">
        <v>3</v>
      </c>
    </row>
    <row r="1404" spans="1:5" x14ac:dyDescent="0.25">
      <c r="A1404">
        <v>1403</v>
      </c>
      <c r="B1404" s="2">
        <v>42212</v>
      </c>
      <c r="C1404">
        <v>6</v>
      </c>
      <c r="D1404">
        <v>94</v>
      </c>
      <c r="E1404">
        <v>2</v>
      </c>
    </row>
    <row r="1405" spans="1:5" x14ac:dyDescent="0.25">
      <c r="A1405">
        <v>1404</v>
      </c>
      <c r="B1405" s="2">
        <v>42212</v>
      </c>
      <c r="C1405">
        <v>2</v>
      </c>
      <c r="D1405">
        <v>25</v>
      </c>
      <c r="E1405">
        <v>2</v>
      </c>
    </row>
    <row r="1406" spans="1:5" x14ac:dyDescent="0.25">
      <c r="A1406">
        <v>1405</v>
      </c>
      <c r="B1406" s="2">
        <v>42212</v>
      </c>
      <c r="C1406">
        <v>19</v>
      </c>
      <c r="D1406">
        <v>70</v>
      </c>
      <c r="E1406">
        <v>2</v>
      </c>
    </row>
    <row r="1407" spans="1:5" x14ac:dyDescent="0.25">
      <c r="A1407">
        <v>1406</v>
      </c>
      <c r="B1407" s="2">
        <v>42212</v>
      </c>
      <c r="C1407">
        <v>11</v>
      </c>
      <c r="D1407">
        <v>28</v>
      </c>
      <c r="E1407">
        <v>1</v>
      </c>
    </row>
    <row r="1408" spans="1:5" x14ac:dyDescent="0.25">
      <c r="A1408">
        <v>1407</v>
      </c>
      <c r="B1408" s="2">
        <v>42212</v>
      </c>
      <c r="C1408">
        <v>12</v>
      </c>
      <c r="D1408">
        <v>5</v>
      </c>
      <c r="E1408">
        <v>3</v>
      </c>
    </row>
    <row r="1409" spans="1:5" x14ac:dyDescent="0.25">
      <c r="A1409">
        <v>1408</v>
      </c>
      <c r="B1409" s="2">
        <v>42212</v>
      </c>
      <c r="C1409">
        <v>13</v>
      </c>
      <c r="D1409">
        <v>42</v>
      </c>
      <c r="E1409">
        <v>3</v>
      </c>
    </row>
    <row r="1410" spans="1:5" x14ac:dyDescent="0.25">
      <c r="A1410">
        <v>1409</v>
      </c>
      <c r="B1410" s="2">
        <v>42212</v>
      </c>
      <c r="C1410">
        <v>3</v>
      </c>
      <c r="D1410">
        <v>21</v>
      </c>
      <c r="E1410">
        <v>2</v>
      </c>
    </row>
    <row r="1411" spans="1:5" x14ac:dyDescent="0.25">
      <c r="A1411">
        <v>1410</v>
      </c>
      <c r="B1411" s="2">
        <v>42212</v>
      </c>
      <c r="C1411">
        <v>9</v>
      </c>
      <c r="D1411">
        <v>49</v>
      </c>
      <c r="E1411">
        <v>1</v>
      </c>
    </row>
    <row r="1412" spans="1:5" x14ac:dyDescent="0.25">
      <c r="A1412">
        <v>1411</v>
      </c>
      <c r="B1412" s="2">
        <v>42213</v>
      </c>
      <c r="C1412">
        <v>9</v>
      </c>
      <c r="D1412">
        <v>53</v>
      </c>
      <c r="E1412">
        <v>2</v>
      </c>
    </row>
    <row r="1413" spans="1:5" x14ac:dyDescent="0.25">
      <c r="A1413">
        <v>1412</v>
      </c>
      <c r="B1413" s="2">
        <v>42213</v>
      </c>
      <c r="C1413">
        <v>6</v>
      </c>
      <c r="D1413">
        <v>58</v>
      </c>
      <c r="E1413">
        <v>1</v>
      </c>
    </row>
    <row r="1414" spans="1:5" x14ac:dyDescent="0.25">
      <c r="A1414">
        <v>1413</v>
      </c>
      <c r="B1414" s="2">
        <v>42213</v>
      </c>
      <c r="C1414">
        <v>11</v>
      </c>
      <c r="D1414">
        <v>77</v>
      </c>
      <c r="E1414">
        <v>3</v>
      </c>
    </row>
    <row r="1415" spans="1:5" x14ac:dyDescent="0.25">
      <c r="A1415">
        <v>1414</v>
      </c>
      <c r="B1415" s="2">
        <v>42214</v>
      </c>
      <c r="C1415">
        <v>10</v>
      </c>
      <c r="D1415">
        <v>65</v>
      </c>
      <c r="E1415">
        <v>2</v>
      </c>
    </row>
    <row r="1416" spans="1:5" x14ac:dyDescent="0.25">
      <c r="A1416">
        <v>1415</v>
      </c>
      <c r="B1416" s="2">
        <v>42214</v>
      </c>
      <c r="C1416">
        <v>7</v>
      </c>
      <c r="D1416">
        <v>36</v>
      </c>
      <c r="E1416">
        <v>1</v>
      </c>
    </row>
    <row r="1417" spans="1:5" x14ac:dyDescent="0.25">
      <c r="A1417">
        <v>1416</v>
      </c>
      <c r="B1417" s="2">
        <v>42214</v>
      </c>
      <c r="C1417">
        <v>17</v>
      </c>
      <c r="D1417">
        <v>84</v>
      </c>
      <c r="E1417">
        <v>3</v>
      </c>
    </row>
    <row r="1418" spans="1:5" x14ac:dyDescent="0.25">
      <c r="A1418">
        <v>1417</v>
      </c>
      <c r="B1418" s="2">
        <v>42214</v>
      </c>
      <c r="C1418">
        <v>14</v>
      </c>
      <c r="D1418">
        <v>81</v>
      </c>
      <c r="E1418">
        <v>1</v>
      </c>
    </row>
    <row r="1419" spans="1:5" x14ac:dyDescent="0.25">
      <c r="A1419">
        <v>1418</v>
      </c>
      <c r="B1419" s="2">
        <v>42214</v>
      </c>
      <c r="C1419">
        <v>11</v>
      </c>
      <c r="D1419">
        <v>84</v>
      </c>
      <c r="E1419">
        <v>3</v>
      </c>
    </row>
    <row r="1420" spans="1:5" x14ac:dyDescent="0.25">
      <c r="A1420">
        <v>1419</v>
      </c>
      <c r="B1420" s="2">
        <v>42214</v>
      </c>
      <c r="C1420">
        <v>16</v>
      </c>
      <c r="D1420">
        <v>17</v>
      </c>
      <c r="E1420">
        <v>2</v>
      </c>
    </row>
    <row r="1421" spans="1:5" x14ac:dyDescent="0.25">
      <c r="A1421">
        <v>1420</v>
      </c>
      <c r="B1421" s="2">
        <v>42214</v>
      </c>
      <c r="C1421">
        <v>13</v>
      </c>
      <c r="D1421">
        <v>51</v>
      </c>
      <c r="E1421">
        <v>2</v>
      </c>
    </row>
    <row r="1422" spans="1:5" x14ac:dyDescent="0.25">
      <c r="A1422">
        <v>1421</v>
      </c>
      <c r="B1422" s="2">
        <v>42215</v>
      </c>
      <c r="C1422">
        <v>9</v>
      </c>
      <c r="D1422">
        <v>78</v>
      </c>
      <c r="E1422">
        <v>3</v>
      </c>
    </row>
    <row r="1423" spans="1:5" x14ac:dyDescent="0.25">
      <c r="A1423">
        <v>1422</v>
      </c>
      <c r="B1423" s="2">
        <v>42215</v>
      </c>
      <c r="C1423">
        <v>4</v>
      </c>
      <c r="D1423">
        <v>45</v>
      </c>
      <c r="E1423">
        <v>1</v>
      </c>
    </row>
    <row r="1424" spans="1:5" x14ac:dyDescent="0.25">
      <c r="A1424">
        <v>1423</v>
      </c>
      <c r="B1424" s="2">
        <v>42215</v>
      </c>
      <c r="C1424">
        <v>11</v>
      </c>
      <c r="D1424">
        <v>49</v>
      </c>
      <c r="E1424">
        <v>3</v>
      </c>
    </row>
    <row r="1425" spans="1:5" x14ac:dyDescent="0.25">
      <c r="A1425">
        <v>1424</v>
      </c>
      <c r="B1425" s="2">
        <v>42215</v>
      </c>
      <c r="C1425">
        <v>2</v>
      </c>
      <c r="D1425">
        <v>90</v>
      </c>
      <c r="E1425">
        <v>2</v>
      </c>
    </row>
    <row r="1426" spans="1:5" x14ac:dyDescent="0.25">
      <c r="A1426">
        <v>1425</v>
      </c>
      <c r="B1426" s="2">
        <v>42215</v>
      </c>
      <c r="C1426">
        <v>4</v>
      </c>
      <c r="D1426">
        <v>21</v>
      </c>
      <c r="E1426">
        <v>1</v>
      </c>
    </row>
    <row r="1427" spans="1:5" x14ac:dyDescent="0.25">
      <c r="A1427">
        <v>1426</v>
      </c>
      <c r="B1427" s="2">
        <v>42215</v>
      </c>
      <c r="C1427">
        <v>4</v>
      </c>
      <c r="D1427">
        <v>30</v>
      </c>
      <c r="E1427">
        <v>3</v>
      </c>
    </row>
    <row r="1428" spans="1:5" x14ac:dyDescent="0.25">
      <c r="A1428">
        <v>1427</v>
      </c>
      <c r="B1428" s="2">
        <v>42215</v>
      </c>
      <c r="C1428">
        <v>3</v>
      </c>
      <c r="D1428">
        <v>79</v>
      </c>
      <c r="E1428">
        <v>1</v>
      </c>
    </row>
    <row r="1429" spans="1:5" x14ac:dyDescent="0.25">
      <c r="A1429">
        <v>1428</v>
      </c>
      <c r="B1429" s="2">
        <v>42216</v>
      </c>
      <c r="C1429">
        <v>18</v>
      </c>
      <c r="D1429">
        <v>82</v>
      </c>
      <c r="E1429">
        <v>3</v>
      </c>
    </row>
    <row r="1430" spans="1:5" x14ac:dyDescent="0.25">
      <c r="A1430">
        <v>1429</v>
      </c>
      <c r="B1430" s="2">
        <v>42216</v>
      </c>
      <c r="C1430">
        <v>4</v>
      </c>
      <c r="D1430">
        <v>15</v>
      </c>
      <c r="E1430">
        <v>1</v>
      </c>
    </row>
    <row r="1431" spans="1:5" x14ac:dyDescent="0.25">
      <c r="A1431">
        <v>1430</v>
      </c>
      <c r="B1431" s="2">
        <v>42216</v>
      </c>
      <c r="C1431">
        <v>11</v>
      </c>
      <c r="D1431">
        <v>51</v>
      </c>
      <c r="E1431">
        <v>3</v>
      </c>
    </row>
    <row r="1432" spans="1:5" x14ac:dyDescent="0.25">
      <c r="A1432">
        <v>1431</v>
      </c>
      <c r="B1432" s="2">
        <v>42216</v>
      </c>
      <c r="C1432">
        <v>2</v>
      </c>
      <c r="D1432">
        <v>88</v>
      </c>
      <c r="E1432">
        <v>1</v>
      </c>
    </row>
    <row r="1433" spans="1:5" x14ac:dyDescent="0.25">
      <c r="A1433">
        <v>1432</v>
      </c>
      <c r="B1433" s="2">
        <v>42216</v>
      </c>
      <c r="C1433">
        <v>10</v>
      </c>
      <c r="D1433">
        <v>68</v>
      </c>
      <c r="E1433">
        <v>1</v>
      </c>
    </row>
    <row r="1434" spans="1:5" x14ac:dyDescent="0.25">
      <c r="A1434">
        <v>1433</v>
      </c>
      <c r="B1434" s="2">
        <v>42217</v>
      </c>
      <c r="C1434">
        <v>6</v>
      </c>
      <c r="D1434">
        <v>78</v>
      </c>
      <c r="E1434">
        <v>3</v>
      </c>
    </row>
    <row r="1435" spans="1:5" x14ac:dyDescent="0.25">
      <c r="A1435">
        <v>1434</v>
      </c>
      <c r="B1435" s="2">
        <v>42217</v>
      </c>
      <c r="C1435">
        <v>13</v>
      </c>
      <c r="D1435">
        <v>65</v>
      </c>
      <c r="E1435">
        <v>3</v>
      </c>
    </row>
    <row r="1436" spans="1:5" x14ac:dyDescent="0.25">
      <c r="A1436">
        <v>1435</v>
      </c>
      <c r="B1436" s="2">
        <v>42217</v>
      </c>
      <c r="C1436">
        <v>10</v>
      </c>
      <c r="D1436">
        <v>17</v>
      </c>
      <c r="E1436">
        <v>2</v>
      </c>
    </row>
    <row r="1437" spans="1:5" x14ac:dyDescent="0.25">
      <c r="A1437">
        <v>1436</v>
      </c>
      <c r="B1437" s="2">
        <v>42217</v>
      </c>
      <c r="C1437">
        <v>20</v>
      </c>
      <c r="D1437">
        <v>59</v>
      </c>
      <c r="E1437">
        <v>2</v>
      </c>
    </row>
    <row r="1438" spans="1:5" x14ac:dyDescent="0.25">
      <c r="A1438">
        <v>1437</v>
      </c>
      <c r="B1438" s="2">
        <v>42217</v>
      </c>
      <c r="C1438">
        <v>4</v>
      </c>
      <c r="D1438">
        <v>20</v>
      </c>
      <c r="E1438">
        <v>1</v>
      </c>
    </row>
    <row r="1439" spans="1:5" x14ac:dyDescent="0.25">
      <c r="A1439">
        <v>1438</v>
      </c>
      <c r="B1439" s="2">
        <v>42217</v>
      </c>
      <c r="C1439">
        <v>6</v>
      </c>
      <c r="D1439">
        <v>32</v>
      </c>
      <c r="E1439">
        <v>2</v>
      </c>
    </row>
    <row r="1440" spans="1:5" x14ac:dyDescent="0.25">
      <c r="A1440">
        <v>1439</v>
      </c>
      <c r="B1440" s="2">
        <v>42218</v>
      </c>
      <c r="C1440">
        <v>6</v>
      </c>
      <c r="D1440">
        <v>92</v>
      </c>
      <c r="E1440">
        <v>2</v>
      </c>
    </row>
    <row r="1441" spans="1:5" x14ac:dyDescent="0.25">
      <c r="A1441">
        <v>1440</v>
      </c>
      <c r="B1441" s="2">
        <v>42218</v>
      </c>
      <c r="C1441">
        <v>6</v>
      </c>
      <c r="D1441">
        <v>75</v>
      </c>
      <c r="E1441">
        <v>2</v>
      </c>
    </row>
    <row r="1442" spans="1:5" x14ac:dyDescent="0.25">
      <c r="A1442">
        <v>1441</v>
      </c>
      <c r="B1442" s="2">
        <v>42219</v>
      </c>
      <c r="C1442">
        <v>17</v>
      </c>
      <c r="D1442">
        <v>70</v>
      </c>
      <c r="E1442">
        <v>1</v>
      </c>
    </row>
    <row r="1443" spans="1:5" x14ac:dyDescent="0.25">
      <c r="A1443">
        <v>1442</v>
      </c>
      <c r="B1443" s="2">
        <v>42219</v>
      </c>
      <c r="C1443">
        <v>17</v>
      </c>
      <c r="D1443">
        <v>91</v>
      </c>
      <c r="E1443">
        <v>3</v>
      </c>
    </row>
    <row r="1444" spans="1:5" x14ac:dyDescent="0.25">
      <c r="A1444">
        <v>1443</v>
      </c>
      <c r="B1444" s="2">
        <v>42219</v>
      </c>
      <c r="C1444">
        <v>19</v>
      </c>
      <c r="D1444">
        <v>27</v>
      </c>
      <c r="E1444">
        <v>2</v>
      </c>
    </row>
    <row r="1445" spans="1:5" x14ac:dyDescent="0.25">
      <c r="A1445">
        <v>1444</v>
      </c>
      <c r="B1445" s="2">
        <v>42219</v>
      </c>
      <c r="C1445">
        <v>17</v>
      </c>
      <c r="D1445">
        <v>74</v>
      </c>
      <c r="E1445">
        <v>3</v>
      </c>
    </row>
    <row r="1446" spans="1:5" x14ac:dyDescent="0.25">
      <c r="A1446">
        <v>1445</v>
      </c>
      <c r="B1446" s="2">
        <v>42219</v>
      </c>
      <c r="C1446">
        <v>13</v>
      </c>
      <c r="D1446">
        <v>19</v>
      </c>
      <c r="E1446">
        <v>2</v>
      </c>
    </row>
    <row r="1447" spans="1:5" x14ac:dyDescent="0.25">
      <c r="A1447">
        <v>1446</v>
      </c>
      <c r="B1447" s="2">
        <v>42220</v>
      </c>
      <c r="C1447">
        <v>16</v>
      </c>
      <c r="D1447">
        <v>31</v>
      </c>
      <c r="E1447">
        <v>1</v>
      </c>
    </row>
    <row r="1448" spans="1:5" x14ac:dyDescent="0.25">
      <c r="A1448">
        <v>1447</v>
      </c>
      <c r="B1448" s="2">
        <v>42220</v>
      </c>
      <c r="C1448">
        <v>15</v>
      </c>
      <c r="D1448">
        <v>11</v>
      </c>
      <c r="E1448">
        <v>2</v>
      </c>
    </row>
    <row r="1449" spans="1:5" x14ac:dyDescent="0.25">
      <c r="A1449">
        <v>1448</v>
      </c>
      <c r="B1449" s="2">
        <v>42220</v>
      </c>
      <c r="C1449">
        <v>6</v>
      </c>
      <c r="D1449">
        <v>5</v>
      </c>
      <c r="E1449">
        <v>1</v>
      </c>
    </row>
    <row r="1450" spans="1:5" x14ac:dyDescent="0.25">
      <c r="A1450">
        <v>1449</v>
      </c>
      <c r="B1450" s="2">
        <v>42220</v>
      </c>
      <c r="C1450">
        <v>15</v>
      </c>
      <c r="D1450">
        <v>70</v>
      </c>
      <c r="E1450">
        <v>2</v>
      </c>
    </row>
    <row r="1451" spans="1:5" x14ac:dyDescent="0.25">
      <c r="A1451">
        <v>1450</v>
      </c>
      <c r="B1451" s="2">
        <v>42221</v>
      </c>
      <c r="C1451">
        <v>11</v>
      </c>
      <c r="D1451">
        <v>16</v>
      </c>
      <c r="E1451">
        <v>1</v>
      </c>
    </row>
    <row r="1452" spans="1:5" x14ac:dyDescent="0.25">
      <c r="A1452">
        <v>1451</v>
      </c>
      <c r="B1452" s="2">
        <v>42221</v>
      </c>
      <c r="C1452">
        <v>1</v>
      </c>
      <c r="D1452">
        <v>18</v>
      </c>
      <c r="E1452">
        <v>1</v>
      </c>
    </row>
    <row r="1453" spans="1:5" x14ac:dyDescent="0.25">
      <c r="A1453">
        <v>1452</v>
      </c>
      <c r="B1453" s="2">
        <v>42221</v>
      </c>
      <c r="C1453">
        <v>13</v>
      </c>
      <c r="D1453">
        <v>79</v>
      </c>
      <c r="E1453">
        <v>3</v>
      </c>
    </row>
    <row r="1454" spans="1:5" x14ac:dyDescent="0.25">
      <c r="A1454">
        <v>1453</v>
      </c>
      <c r="B1454" s="2">
        <v>42221</v>
      </c>
      <c r="C1454">
        <v>20</v>
      </c>
      <c r="D1454">
        <v>29</v>
      </c>
      <c r="E1454">
        <v>3</v>
      </c>
    </row>
    <row r="1455" spans="1:5" x14ac:dyDescent="0.25">
      <c r="A1455">
        <v>1454</v>
      </c>
      <c r="B1455" s="2">
        <v>42221</v>
      </c>
      <c r="C1455">
        <v>6</v>
      </c>
      <c r="D1455">
        <v>87</v>
      </c>
      <c r="E1455">
        <v>2</v>
      </c>
    </row>
    <row r="1456" spans="1:5" x14ac:dyDescent="0.25">
      <c r="A1456">
        <v>1455</v>
      </c>
      <c r="B1456" s="2">
        <v>42221</v>
      </c>
      <c r="C1456">
        <v>16</v>
      </c>
      <c r="D1456">
        <v>72</v>
      </c>
      <c r="E1456">
        <v>2</v>
      </c>
    </row>
    <row r="1457" spans="1:5" x14ac:dyDescent="0.25">
      <c r="A1457">
        <v>1456</v>
      </c>
      <c r="B1457" s="2">
        <v>42221</v>
      </c>
      <c r="C1457">
        <v>20</v>
      </c>
      <c r="D1457">
        <v>29</v>
      </c>
      <c r="E1457">
        <v>1</v>
      </c>
    </row>
    <row r="1458" spans="1:5" x14ac:dyDescent="0.25">
      <c r="A1458">
        <v>1457</v>
      </c>
      <c r="B1458" s="2">
        <v>42221</v>
      </c>
      <c r="C1458">
        <v>8</v>
      </c>
      <c r="D1458">
        <v>90</v>
      </c>
      <c r="E1458">
        <v>3</v>
      </c>
    </row>
    <row r="1459" spans="1:5" x14ac:dyDescent="0.25">
      <c r="A1459">
        <v>1458</v>
      </c>
      <c r="B1459" s="2">
        <v>42221</v>
      </c>
      <c r="C1459">
        <v>19</v>
      </c>
      <c r="D1459">
        <v>87</v>
      </c>
      <c r="E1459">
        <v>1</v>
      </c>
    </row>
    <row r="1460" spans="1:5" x14ac:dyDescent="0.25">
      <c r="A1460">
        <v>1459</v>
      </c>
      <c r="B1460" s="2">
        <v>42222</v>
      </c>
      <c r="C1460">
        <v>6</v>
      </c>
      <c r="D1460">
        <v>15</v>
      </c>
      <c r="E1460">
        <v>1</v>
      </c>
    </row>
    <row r="1461" spans="1:5" x14ac:dyDescent="0.25">
      <c r="A1461">
        <v>1460</v>
      </c>
      <c r="B1461" s="2">
        <v>42222</v>
      </c>
      <c r="C1461">
        <v>11</v>
      </c>
      <c r="D1461">
        <v>91</v>
      </c>
      <c r="E1461">
        <v>3</v>
      </c>
    </row>
    <row r="1462" spans="1:5" x14ac:dyDescent="0.25">
      <c r="A1462">
        <v>1461</v>
      </c>
      <c r="B1462" s="2">
        <v>42222</v>
      </c>
      <c r="C1462">
        <v>4</v>
      </c>
      <c r="D1462">
        <v>12</v>
      </c>
      <c r="E1462">
        <v>1</v>
      </c>
    </row>
    <row r="1463" spans="1:5" x14ac:dyDescent="0.25">
      <c r="A1463">
        <v>1462</v>
      </c>
      <c r="B1463" s="2">
        <v>42222</v>
      </c>
      <c r="C1463">
        <v>8</v>
      </c>
      <c r="D1463">
        <v>31</v>
      </c>
      <c r="E1463">
        <v>3</v>
      </c>
    </row>
    <row r="1464" spans="1:5" x14ac:dyDescent="0.25">
      <c r="A1464">
        <v>1463</v>
      </c>
      <c r="B1464" s="2">
        <v>42222</v>
      </c>
      <c r="C1464">
        <v>20</v>
      </c>
      <c r="D1464">
        <v>61</v>
      </c>
      <c r="E1464">
        <v>2</v>
      </c>
    </row>
    <row r="1465" spans="1:5" x14ac:dyDescent="0.25">
      <c r="A1465">
        <v>1464</v>
      </c>
      <c r="B1465" s="2">
        <v>42222</v>
      </c>
      <c r="C1465">
        <v>7</v>
      </c>
      <c r="D1465">
        <v>41</v>
      </c>
      <c r="E1465">
        <v>3</v>
      </c>
    </row>
    <row r="1466" spans="1:5" x14ac:dyDescent="0.25">
      <c r="A1466">
        <v>1465</v>
      </c>
      <c r="B1466" s="2">
        <v>42222</v>
      </c>
      <c r="C1466">
        <v>20</v>
      </c>
      <c r="D1466">
        <v>27</v>
      </c>
      <c r="E1466">
        <v>3</v>
      </c>
    </row>
    <row r="1467" spans="1:5" x14ac:dyDescent="0.25">
      <c r="A1467">
        <v>1466</v>
      </c>
      <c r="B1467" s="2">
        <v>42222</v>
      </c>
      <c r="C1467">
        <v>9</v>
      </c>
      <c r="D1467">
        <v>70</v>
      </c>
      <c r="E1467">
        <v>1</v>
      </c>
    </row>
    <row r="1468" spans="1:5" x14ac:dyDescent="0.25">
      <c r="A1468">
        <v>1467</v>
      </c>
      <c r="B1468" s="2">
        <v>42223</v>
      </c>
      <c r="C1468">
        <v>14</v>
      </c>
      <c r="D1468">
        <v>52</v>
      </c>
      <c r="E1468">
        <v>2</v>
      </c>
    </row>
    <row r="1469" spans="1:5" x14ac:dyDescent="0.25">
      <c r="A1469">
        <v>1468</v>
      </c>
      <c r="B1469" s="2">
        <v>42223</v>
      </c>
      <c r="C1469">
        <v>20</v>
      </c>
      <c r="D1469">
        <v>4</v>
      </c>
      <c r="E1469">
        <v>3</v>
      </c>
    </row>
    <row r="1470" spans="1:5" x14ac:dyDescent="0.25">
      <c r="A1470">
        <v>1469</v>
      </c>
      <c r="B1470" s="2">
        <v>42223</v>
      </c>
      <c r="C1470">
        <v>17</v>
      </c>
      <c r="D1470">
        <v>49</v>
      </c>
      <c r="E1470">
        <v>3</v>
      </c>
    </row>
    <row r="1471" spans="1:5" x14ac:dyDescent="0.25">
      <c r="A1471">
        <v>1470</v>
      </c>
      <c r="B1471" s="2">
        <v>42223</v>
      </c>
      <c r="C1471">
        <v>11</v>
      </c>
      <c r="D1471">
        <v>16</v>
      </c>
      <c r="E1471">
        <v>1</v>
      </c>
    </row>
    <row r="1472" spans="1:5" x14ac:dyDescent="0.25">
      <c r="A1472">
        <v>1471</v>
      </c>
      <c r="B1472" s="2">
        <v>42224</v>
      </c>
      <c r="C1472">
        <v>13</v>
      </c>
      <c r="D1472">
        <v>8</v>
      </c>
      <c r="E1472">
        <v>3</v>
      </c>
    </row>
    <row r="1473" spans="1:5" x14ac:dyDescent="0.25">
      <c r="A1473">
        <v>1472</v>
      </c>
      <c r="B1473" s="2">
        <v>42224</v>
      </c>
      <c r="C1473">
        <v>2</v>
      </c>
      <c r="D1473">
        <v>38</v>
      </c>
      <c r="E1473">
        <v>1</v>
      </c>
    </row>
    <row r="1474" spans="1:5" x14ac:dyDescent="0.25">
      <c r="A1474">
        <v>1473</v>
      </c>
      <c r="B1474" s="2">
        <v>42224</v>
      </c>
      <c r="C1474">
        <v>19</v>
      </c>
      <c r="D1474">
        <v>47</v>
      </c>
      <c r="E1474">
        <v>2</v>
      </c>
    </row>
    <row r="1475" spans="1:5" x14ac:dyDescent="0.25">
      <c r="A1475">
        <v>1474</v>
      </c>
      <c r="B1475" s="2">
        <v>42224</v>
      </c>
      <c r="C1475">
        <v>15</v>
      </c>
      <c r="D1475">
        <v>3</v>
      </c>
      <c r="E1475">
        <v>3</v>
      </c>
    </row>
    <row r="1476" spans="1:5" x14ac:dyDescent="0.25">
      <c r="A1476">
        <v>1475</v>
      </c>
      <c r="B1476" s="2">
        <v>42224</v>
      </c>
      <c r="C1476">
        <v>12</v>
      </c>
      <c r="D1476">
        <v>20</v>
      </c>
      <c r="E1476">
        <v>2</v>
      </c>
    </row>
    <row r="1477" spans="1:5" x14ac:dyDescent="0.25">
      <c r="A1477">
        <v>1476</v>
      </c>
      <c r="B1477" s="2">
        <v>42224</v>
      </c>
      <c r="C1477">
        <v>5</v>
      </c>
      <c r="D1477">
        <v>66</v>
      </c>
      <c r="E1477">
        <v>2</v>
      </c>
    </row>
    <row r="1478" spans="1:5" x14ac:dyDescent="0.25">
      <c r="A1478">
        <v>1477</v>
      </c>
      <c r="B1478" s="2">
        <v>42224</v>
      </c>
      <c r="C1478">
        <v>3</v>
      </c>
      <c r="D1478">
        <v>54</v>
      </c>
      <c r="E1478">
        <v>3</v>
      </c>
    </row>
    <row r="1479" spans="1:5" x14ac:dyDescent="0.25">
      <c r="A1479">
        <v>1478</v>
      </c>
      <c r="B1479" s="2">
        <v>42225</v>
      </c>
      <c r="C1479">
        <v>12</v>
      </c>
      <c r="D1479">
        <v>55</v>
      </c>
      <c r="E1479">
        <v>2</v>
      </c>
    </row>
    <row r="1480" spans="1:5" x14ac:dyDescent="0.25">
      <c r="A1480">
        <v>1479</v>
      </c>
      <c r="B1480" s="2">
        <v>42225</v>
      </c>
      <c r="C1480">
        <v>8</v>
      </c>
      <c r="D1480">
        <v>45</v>
      </c>
      <c r="E1480">
        <v>3</v>
      </c>
    </row>
    <row r="1481" spans="1:5" x14ac:dyDescent="0.25">
      <c r="A1481">
        <v>1480</v>
      </c>
      <c r="B1481" s="2">
        <v>42225</v>
      </c>
      <c r="C1481">
        <v>5</v>
      </c>
      <c r="D1481">
        <v>79</v>
      </c>
      <c r="E1481">
        <v>3</v>
      </c>
    </row>
    <row r="1482" spans="1:5" x14ac:dyDescent="0.25">
      <c r="A1482">
        <v>1481</v>
      </c>
      <c r="B1482" s="2">
        <v>42225</v>
      </c>
      <c r="C1482">
        <v>18</v>
      </c>
      <c r="D1482">
        <v>10</v>
      </c>
      <c r="E1482">
        <v>1</v>
      </c>
    </row>
    <row r="1483" spans="1:5" x14ac:dyDescent="0.25">
      <c r="A1483">
        <v>1482</v>
      </c>
      <c r="B1483" s="2">
        <v>42226</v>
      </c>
      <c r="C1483">
        <v>20</v>
      </c>
      <c r="D1483">
        <v>39</v>
      </c>
      <c r="E1483">
        <v>1</v>
      </c>
    </row>
    <row r="1484" spans="1:5" x14ac:dyDescent="0.25">
      <c r="A1484">
        <v>1483</v>
      </c>
      <c r="B1484" s="2">
        <v>42226</v>
      </c>
      <c r="C1484">
        <v>2</v>
      </c>
      <c r="D1484">
        <v>69</v>
      </c>
      <c r="E1484">
        <v>2</v>
      </c>
    </row>
    <row r="1485" spans="1:5" x14ac:dyDescent="0.25">
      <c r="A1485">
        <v>1484</v>
      </c>
      <c r="B1485" s="2">
        <v>42226</v>
      </c>
      <c r="C1485">
        <v>1</v>
      </c>
      <c r="D1485">
        <v>1</v>
      </c>
      <c r="E1485">
        <v>2</v>
      </c>
    </row>
    <row r="1486" spans="1:5" x14ac:dyDescent="0.25">
      <c r="A1486">
        <v>1485</v>
      </c>
      <c r="B1486" s="2">
        <v>42226</v>
      </c>
      <c r="C1486">
        <v>17</v>
      </c>
      <c r="D1486">
        <v>87</v>
      </c>
      <c r="E1486">
        <v>1</v>
      </c>
    </row>
    <row r="1487" spans="1:5" x14ac:dyDescent="0.25">
      <c r="A1487">
        <v>1486</v>
      </c>
      <c r="B1487" s="2">
        <v>42226</v>
      </c>
      <c r="C1487">
        <v>14</v>
      </c>
      <c r="D1487">
        <v>52</v>
      </c>
      <c r="E1487">
        <v>1</v>
      </c>
    </row>
    <row r="1488" spans="1:5" x14ac:dyDescent="0.25">
      <c r="A1488">
        <v>1487</v>
      </c>
      <c r="B1488" s="2">
        <v>42226</v>
      </c>
      <c r="C1488">
        <v>8</v>
      </c>
      <c r="D1488">
        <v>2</v>
      </c>
      <c r="E1488">
        <v>3</v>
      </c>
    </row>
    <row r="1489" spans="1:5" x14ac:dyDescent="0.25">
      <c r="A1489">
        <v>1488</v>
      </c>
      <c r="B1489" s="2">
        <v>42226</v>
      </c>
      <c r="C1489">
        <v>20</v>
      </c>
      <c r="D1489">
        <v>18</v>
      </c>
      <c r="E1489">
        <v>3</v>
      </c>
    </row>
    <row r="1490" spans="1:5" x14ac:dyDescent="0.25">
      <c r="A1490">
        <v>1489</v>
      </c>
      <c r="B1490" s="2">
        <v>42226</v>
      </c>
      <c r="C1490">
        <v>3</v>
      </c>
      <c r="D1490">
        <v>84</v>
      </c>
      <c r="E1490">
        <v>2</v>
      </c>
    </row>
    <row r="1491" spans="1:5" x14ac:dyDescent="0.25">
      <c r="A1491">
        <v>1490</v>
      </c>
      <c r="B1491" s="2">
        <v>42226</v>
      </c>
      <c r="C1491">
        <v>6</v>
      </c>
      <c r="D1491">
        <v>55</v>
      </c>
      <c r="E1491">
        <v>1</v>
      </c>
    </row>
    <row r="1492" spans="1:5" x14ac:dyDescent="0.25">
      <c r="A1492">
        <v>1491</v>
      </c>
      <c r="B1492" s="2">
        <v>42227</v>
      </c>
      <c r="C1492">
        <v>9</v>
      </c>
      <c r="D1492">
        <v>49</v>
      </c>
      <c r="E1492">
        <v>3</v>
      </c>
    </row>
    <row r="1493" spans="1:5" x14ac:dyDescent="0.25">
      <c r="A1493">
        <v>1492</v>
      </c>
      <c r="B1493" s="2">
        <v>42227</v>
      </c>
      <c r="C1493">
        <v>12</v>
      </c>
      <c r="D1493">
        <v>79</v>
      </c>
      <c r="E1493">
        <v>1</v>
      </c>
    </row>
    <row r="1494" spans="1:5" x14ac:dyDescent="0.25">
      <c r="A1494">
        <v>1493</v>
      </c>
      <c r="B1494" s="2">
        <v>42227</v>
      </c>
      <c r="C1494">
        <v>17</v>
      </c>
      <c r="D1494">
        <v>28</v>
      </c>
      <c r="E1494">
        <v>3</v>
      </c>
    </row>
    <row r="1495" spans="1:5" x14ac:dyDescent="0.25">
      <c r="A1495">
        <v>1494</v>
      </c>
      <c r="B1495" s="2">
        <v>42227</v>
      </c>
      <c r="C1495">
        <v>13</v>
      </c>
      <c r="D1495">
        <v>8</v>
      </c>
      <c r="E1495">
        <v>2</v>
      </c>
    </row>
    <row r="1496" spans="1:5" x14ac:dyDescent="0.25">
      <c r="A1496">
        <v>1495</v>
      </c>
      <c r="B1496" s="2">
        <v>42227</v>
      </c>
      <c r="C1496">
        <v>10</v>
      </c>
      <c r="D1496">
        <v>5</v>
      </c>
      <c r="E1496">
        <v>3</v>
      </c>
    </row>
    <row r="1497" spans="1:5" x14ac:dyDescent="0.25">
      <c r="A1497">
        <v>1496</v>
      </c>
      <c r="B1497" s="2">
        <v>42227</v>
      </c>
      <c r="C1497">
        <v>3</v>
      </c>
      <c r="D1497">
        <v>83</v>
      </c>
      <c r="E1497">
        <v>2</v>
      </c>
    </row>
    <row r="1498" spans="1:5" x14ac:dyDescent="0.25">
      <c r="A1498">
        <v>1497</v>
      </c>
      <c r="B1498" s="2">
        <v>42227</v>
      </c>
      <c r="C1498">
        <v>16</v>
      </c>
      <c r="D1498">
        <v>54</v>
      </c>
      <c r="E1498">
        <v>2</v>
      </c>
    </row>
    <row r="1499" spans="1:5" x14ac:dyDescent="0.25">
      <c r="A1499">
        <v>1498</v>
      </c>
      <c r="B1499" s="2">
        <v>42227</v>
      </c>
      <c r="C1499">
        <v>16</v>
      </c>
      <c r="D1499">
        <v>65</v>
      </c>
      <c r="E1499">
        <v>2</v>
      </c>
    </row>
    <row r="1500" spans="1:5" x14ac:dyDescent="0.25">
      <c r="A1500">
        <v>1499</v>
      </c>
      <c r="B1500" s="2">
        <v>42227</v>
      </c>
      <c r="C1500">
        <v>19</v>
      </c>
      <c r="D1500">
        <v>75</v>
      </c>
      <c r="E1500">
        <v>1</v>
      </c>
    </row>
    <row r="1501" spans="1:5" x14ac:dyDescent="0.25">
      <c r="A1501">
        <v>1500</v>
      </c>
      <c r="B1501" s="2">
        <v>42227</v>
      </c>
      <c r="C1501">
        <v>14</v>
      </c>
      <c r="D1501">
        <v>65</v>
      </c>
      <c r="E1501">
        <v>1</v>
      </c>
    </row>
    <row r="1502" spans="1:5" x14ac:dyDescent="0.25">
      <c r="A1502">
        <v>1501</v>
      </c>
      <c r="B1502" s="2">
        <v>42228</v>
      </c>
      <c r="C1502">
        <v>18</v>
      </c>
      <c r="D1502">
        <v>21</v>
      </c>
      <c r="E1502">
        <v>1</v>
      </c>
    </row>
    <row r="1503" spans="1:5" x14ac:dyDescent="0.25">
      <c r="A1503">
        <v>1502</v>
      </c>
      <c r="B1503" s="2">
        <v>42228</v>
      </c>
      <c r="C1503">
        <v>13</v>
      </c>
      <c r="D1503">
        <v>3</v>
      </c>
      <c r="E1503">
        <v>3</v>
      </c>
    </row>
    <row r="1504" spans="1:5" x14ac:dyDescent="0.25">
      <c r="A1504">
        <v>1503</v>
      </c>
      <c r="B1504" s="2">
        <v>42228</v>
      </c>
      <c r="C1504">
        <v>6</v>
      </c>
      <c r="D1504">
        <v>54</v>
      </c>
      <c r="E1504">
        <v>2</v>
      </c>
    </row>
    <row r="1505" spans="1:5" x14ac:dyDescent="0.25">
      <c r="A1505">
        <v>1504</v>
      </c>
      <c r="B1505" s="2">
        <v>42228</v>
      </c>
      <c r="C1505">
        <v>9</v>
      </c>
      <c r="D1505">
        <v>76</v>
      </c>
      <c r="E1505">
        <v>1</v>
      </c>
    </row>
    <row r="1506" spans="1:5" x14ac:dyDescent="0.25">
      <c r="A1506">
        <v>1505</v>
      </c>
      <c r="B1506" s="2">
        <v>42228</v>
      </c>
      <c r="C1506">
        <v>6</v>
      </c>
      <c r="D1506">
        <v>38</v>
      </c>
      <c r="E1506">
        <v>3</v>
      </c>
    </row>
    <row r="1507" spans="1:5" x14ac:dyDescent="0.25">
      <c r="A1507">
        <v>1506</v>
      </c>
      <c r="B1507" s="2">
        <v>42228</v>
      </c>
      <c r="C1507">
        <v>17</v>
      </c>
      <c r="D1507">
        <v>77</v>
      </c>
      <c r="E1507">
        <v>1</v>
      </c>
    </row>
    <row r="1508" spans="1:5" x14ac:dyDescent="0.25">
      <c r="A1508">
        <v>1507</v>
      </c>
      <c r="B1508" s="2">
        <v>42228</v>
      </c>
      <c r="C1508">
        <v>18</v>
      </c>
      <c r="D1508">
        <v>60</v>
      </c>
      <c r="E1508">
        <v>2</v>
      </c>
    </row>
    <row r="1509" spans="1:5" x14ac:dyDescent="0.25">
      <c r="A1509">
        <v>1508</v>
      </c>
      <c r="B1509" s="2">
        <v>42228</v>
      </c>
      <c r="C1509">
        <v>6</v>
      </c>
      <c r="D1509">
        <v>33</v>
      </c>
      <c r="E1509">
        <v>2</v>
      </c>
    </row>
    <row r="1510" spans="1:5" x14ac:dyDescent="0.25">
      <c r="A1510">
        <v>1509</v>
      </c>
      <c r="B1510" s="2">
        <v>42228</v>
      </c>
      <c r="C1510">
        <v>10</v>
      </c>
      <c r="D1510">
        <v>59</v>
      </c>
      <c r="E1510">
        <v>2</v>
      </c>
    </row>
    <row r="1511" spans="1:5" x14ac:dyDescent="0.25">
      <c r="A1511">
        <v>1510</v>
      </c>
      <c r="B1511" s="2">
        <v>42228</v>
      </c>
      <c r="C1511">
        <v>17</v>
      </c>
      <c r="D1511">
        <v>78</v>
      </c>
      <c r="E1511">
        <v>1</v>
      </c>
    </row>
    <row r="1512" spans="1:5" x14ac:dyDescent="0.25">
      <c r="A1512">
        <v>1511</v>
      </c>
      <c r="B1512" s="2">
        <v>42228</v>
      </c>
      <c r="C1512">
        <v>1</v>
      </c>
      <c r="D1512">
        <v>54</v>
      </c>
      <c r="E1512">
        <v>1</v>
      </c>
    </row>
    <row r="1513" spans="1:5" x14ac:dyDescent="0.25">
      <c r="A1513">
        <v>1512</v>
      </c>
      <c r="B1513" s="2">
        <v>42229</v>
      </c>
      <c r="C1513">
        <v>6</v>
      </c>
      <c r="D1513">
        <v>50</v>
      </c>
      <c r="E1513">
        <v>3</v>
      </c>
    </row>
    <row r="1514" spans="1:5" x14ac:dyDescent="0.25">
      <c r="A1514">
        <v>1513</v>
      </c>
      <c r="B1514" s="2">
        <v>42229</v>
      </c>
      <c r="C1514">
        <v>5</v>
      </c>
      <c r="D1514">
        <v>82</v>
      </c>
      <c r="E1514">
        <v>3</v>
      </c>
    </row>
    <row r="1515" spans="1:5" x14ac:dyDescent="0.25">
      <c r="A1515">
        <v>1514</v>
      </c>
      <c r="B1515" s="2">
        <v>42229</v>
      </c>
      <c r="C1515">
        <v>11</v>
      </c>
      <c r="D1515">
        <v>45</v>
      </c>
      <c r="E1515">
        <v>1</v>
      </c>
    </row>
    <row r="1516" spans="1:5" x14ac:dyDescent="0.25">
      <c r="A1516">
        <v>1515</v>
      </c>
      <c r="B1516" s="2">
        <v>42229</v>
      </c>
      <c r="C1516">
        <v>7</v>
      </c>
      <c r="D1516">
        <v>40</v>
      </c>
      <c r="E1516">
        <v>3</v>
      </c>
    </row>
    <row r="1517" spans="1:5" x14ac:dyDescent="0.25">
      <c r="A1517">
        <v>1516</v>
      </c>
      <c r="B1517" s="2">
        <v>42229</v>
      </c>
      <c r="C1517">
        <v>12</v>
      </c>
      <c r="D1517">
        <v>30</v>
      </c>
      <c r="E1517">
        <v>3</v>
      </c>
    </row>
    <row r="1518" spans="1:5" x14ac:dyDescent="0.25">
      <c r="A1518">
        <v>1517</v>
      </c>
      <c r="B1518" s="2">
        <v>42229</v>
      </c>
      <c r="C1518">
        <v>14</v>
      </c>
      <c r="D1518">
        <v>86</v>
      </c>
      <c r="E1518">
        <v>2</v>
      </c>
    </row>
    <row r="1519" spans="1:5" x14ac:dyDescent="0.25">
      <c r="A1519">
        <v>1518</v>
      </c>
      <c r="B1519" s="2">
        <v>42229</v>
      </c>
      <c r="C1519">
        <v>7</v>
      </c>
      <c r="D1519">
        <v>53</v>
      </c>
      <c r="E1519">
        <v>3</v>
      </c>
    </row>
    <row r="1520" spans="1:5" x14ac:dyDescent="0.25">
      <c r="A1520">
        <v>1519</v>
      </c>
      <c r="B1520" s="2">
        <v>42229</v>
      </c>
      <c r="C1520">
        <v>12</v>
      </c>
      <c r="D1520">
        <v>19</v>
      </c>
      <c r="E1520">
        <v>3</v>
      </c>
    </row>
    <row r="1521" spans="1:5" x14ac:dyDescent="0.25">
      <c r="A1521">
        <v>1520</v>
      </c>
      <c r="B1521" s="2">
        <v>42229</v>
      </c>
      <c r="C1521">
        <v>1</v>
      </c>
      <c r="D1521">
        <v>4</v>
      </c>
      <c r="E1521">
        <v>3</v>
      </c>
    </row>
    <row r="1522" spans="1:5" x14ac:dyDescent="0.25">
      <c r="A1522">
        <v>1521</v>
      </c>
      <c r="B1522" s="2">
        <v>42229</v>
      </c>
      <c r="C1522">
        <v>5</v>
      </c>
      <c r="D1522">
        <v>30</v>
      </c>
      <c r="E1522">
        <v>2</v>
      </c>
    </row>
    <row r="1523" spans="1:5" x14ac:dyDescent="0.25">
      <c r="A1523">
        <v>1522</v>
      </c>
      <c r="B1523" s="2">
        <v>42230</v>
      </c>
      <c r="C1523">
        <v>19</v>
      </c>
      <c r="D1523">
        <v>55</v>
      </c>
      <c r="E1523">
        <v>2</v>
      </c>
    </row>
    <row r="1524" spans="1:5" x14ac:dyDescent="0.25">
      <c r="A1524">
        <v>1523</v>
      </c>
      <c r="B1524" s="2">
        <v>42230</v>
      </c>
      <c r="C1524">
        <v>4</v>
      </c>
      <c r="D1524">
        <v>16</v>
      </c>
      <c r="E1524">
        <v>1</v>
      </c>
    </row>
    <row r="1525" spans="1:5" x14ac:dyDescent="0.25">
      <c r="A1525">
        <v>1524</v>
      </c>
      <c r="B1525" s="2">
        <v>42230</v>
      </c>
      <c r="C1525">
        <v>11</v>
      </c>
      <c r="D1525">
        <v>11</v>
      </c>
      <c r="E1525">
        <v>2</v>
      </c>
    </row>
    <row r="1526" spans="1:5" x14ac:dyDescent="0.25">
      <c r="A1526">
        <v>1525</v>
      </c>
      <c r="B1526" s="2">
        <v>42230</v>
      </c>
      <c r="C1526">
        <v>3</v>
      </c>
      <c r="D1526">
        <v>82</v>
      </c>
      <c r="E1526">
        <v>3</v>
      </c>
    </row>
    <row r="1527" spans="1:5" x14ac:dyDescent="0.25">
      <c r="A1527">
        <v>1526</v>
      </c>
      <c r="B1527" s="2">
        <v>42230</v>
      </c>
      <c r="C1527">
        <v>14</v>
      </c>
      <c r="D1527">
        <v>78</v>
      </c>
      <c r="E1527">
        <v>2</v>
      </c>
    </row>
    <row r="1528" spans="1:5" x14ac:dyDescent="0.25">
      <c r="A1528">
        <v>1527</v>
      </c>
      <c r="B1528" s="2">
        <v>42230</v>
      </c>
      <c r="C1528">
        <v>1</v>
      </c>
      <c r="D1528">
        <v>7</v>
      </c>
      <c r="E1528">
        <v>3</v>
      </c>
    </row>
    <row r="1529" spans="1:5" x14ac:dyDescent="0.25">
      <c r="A1529">
        <v>1528</v>
      </c>
      <c r="B1529" s="2">
        <v>42230</v>
      </c>
      <c r="C1529">
        <v>8</v>
      </c>
      <c r="D1529">
        <v>72</v>
      </c>
      <c r="E1529">
        <v>3</v>
      </c>
    </row>
    <row r="1530" spans="1:5" x14ac:dyDescent="0.25">
      <c r="A1530">
        <v>1529</v>
      </c>
      <c r="B1530" s="2">
        <v>42230</v>
      </c>
      <c r="C1530">
        <v>18</v>
      </c>
      <c r="D1530">
        <v>78</v>
      </c>
      <c r="E1530">
        <v>1</v>
      </c>
    </row>
    <row r="1531" spans="1:5" x14ac:dyDescent="0.25">
      <c r="A1531">
        <v>1530</v>
      </c>
      <c r="B1531" s="2">
        <v>42231</v>
      </c>
      <c r="C1531">
        <v>19</v>
      </c>
      <c r="D1531">
        <v>52</v>
      </c>
      <c r="E1531">
        <v>2</v>
      </c>
    </row>
    <row r="1532" spans="1:5" x14ac:dyDescent="0.25">
      <c r="A1532">
        <v>1531</v>
      </c>
      <c r="B1532" s="2">
        <v>42231</v>
      </c>
      <c r="C1532">
        <v>20</v>
      </c>
      <c r="D1532">
        <v>52</v>
      </c>
      <c r="E1532">
        <v>3</v>
      </c>
    </row>
    <row r="1533" spans="1:5" x14ac:dyDescent="0.25">
      <c r="A1533">
        <v>1532</v>
      </c>
      <c r="B1533" s="2">
        <v>42231</v>
      </c>
      <c r="C1533">
        <v>1</v>
      </c>
      <c r="D1533">
        <v>85</v>
      </c>
      <c r="E1533">
        <v>3</v>
      </c>
    </row>
    <row r="1534" spans="1:5" x14ac:dyDescent="0.25">
      <c r="A1534">
        <v>1533</v>
      </c>
      <c r="B1534" s="2">
        <v>42231</v>
      </c>
      <c r="C1534">
        <v>8</v>
      </c>
      <c r="D1534">
        <v>10</v>
      </c>
      <c r="E1534">
        <v>2</v>
      </c>
    </row>
    <row r="1535" spans="1:5" x14ac:dyDescent="0.25">
      <c r="A1535">
        <v>1534</v>
      </c>
      <c r="B1535" s="2">
        <v>42231</v>
      </c>
      <c r="C1535">
        <v>18</v>
      </c>
      <c r="D1535">
        <v>31</v>
      </c>
      <c r="E1535">
        <v>1</v>
      </c>
    </row>
    <row r="1536" spans="1:5" x14ac:dyDescent="0.25">
      <c r="A1536">
        <v>1535</v>
      </c>
      <c r="B1536" s="2">
        <v>42231</v>
      </c>
      <c r="C1536">
        <v>13</v>
      </c>
      <c r="D1536">
        <v>91</v>
      </c>
      <c r="E1536">
        <v>1</v>
      </c>
    </row>
    <row r="1537" spans="1:5" x14ac:dyDescent="0.25">
      <c r="A1537">
        <v>1536</v>
      </c>
      <c r="B1537" s="2">
        <v>42231</v>
      </c>
      <c r="C1537">
        <v>12</v>
      </c>
      <c r="D1537">
        <v>19</v>
      </c>
      <c r="E1537">
        <v>2</v>
      </c>
    </row>
    <row r="1538" spans="1:5" x14ac:dyDescent="0.25">
      <c r="A1538">
        <v>1537</v>
      </c>
      <c r="B1538" s="2">
        <v>42231</v>
      </c>
      <c r="C1538">
        <v>2</v>
      </c>
      <c r="D1538">
        <v>41</v>
      </c>
      <c r="E1538">
        <v>2</v>
      </c>
    </row>
    <row r="1539" spans="1:5" x14ac:dyDescent="0.25">
      <c r="A1539">
        <v>1538</v>
      </c>
      <c r="B1539" s="2">
        <v>42231</v>
      </c>
      <c r="C1539">
        <v>6</v>
      </c>
      <c r="D1539">
        <v>32</v>
      </c>
      <c r="E1539">
        <v>3</v>
      </c>
    </row>
    <row r="1540" spans="1:5" x14ac:dyDescent="0.25">
      <c r="A1540">
        <v>1539</v>
      </c>
      <c r="B1540" s="2">
        <v>42232</v>
      </c>
      <c r="C1540">
        <v>16</v>
      </c>
      <c r="D1540">
        <v>94</v>
      </c>
      <c r="E1540">
        <v>2</v>
      </c>
    </row>
    <row r="1541" spans="1:5" x14ac:dyDescent="0.25">
      <c r="A1541">
        <v>1540</v>
      </c>
      <c r="B1541" s="2">
        <v>42232</v>
      </c>
      <c r="C1541">
        <v>20</v>
      </c>
      <c r="D1541">
        <v>6</v>
      </c>
      <c r="E1541">
        <v>1</v>
      </c>
    </row>
    <row r="1542" spans="1:5" x14ac:dyDescent="0.25">
      <c r="A1542">
        <v>1541</v>
      </c>
      <c r="B1542" s="2">
        <v>42232</v>
      </c>
      <c r="C1542">
        <v>15</v>
      </c>
      <c r="D1542">
        <v>48</v>
      </c>
      <c r="E1542">
        <v>2</v>
      </c>
    </row>
    <row r="1543" spans="1:5" x14ac:dyDescent="0.25">
      <c r="A1543">
        <v>1542</v>
      </c>
      <c r="B1543" s="2">
        <v>42232</v>
      </c>
      <c r="C1543">
        <v>6</v>
      </c>
      <c r="D1543">
        <v>17</v>
      </c>
      <c r="E1543">
        <v>2</v>
      </c>
    </row>
    <row r="1544" spans="1:5" x14ac:dyDescent="0.25">
      <c r="A1544">
        <v>1543</v>
      </c>
      <c r="B1544" s="2">
        <v>42232</v>
      </c>
      <c r="C1544">
        <v>18</v>
      </c>
      <c r="D1544">
        <v>75</v>
      </c>
      <c r="E1544">
        <v>1</v>
      </c>
    </row>
    <row r="1545" spans="1:5" x14ac:dyDescent="0.25">
      <c r="A1545">
        <v>1544</v>
      </c>
      <c r="B1545" s="2">
        <v>42232</v>
      </c>
      <c r="C1545">
        <v>5</v>
      </c>
      <c r="D1545">
        <v>45</v>
      </c>
      <c r="E1545">
        <v>1</v>
      </c>
    </row>
    <row r="1546" spans="1:5" x14ac:dyDescent="0.25">
      <c r="A1546">
        <v>1545</v>
      </c>
      <c r="B1546" s="2">
        <v>42232</v>
      </c>
      <c r="C1546">
        <v>1</v>
      </c>
      <c r="D1546">
        <v>61</v>
      </c>
      <c r="E1546">
        <v>3</v>
      </c>
    </row>
    <row r="1547" spans="1:5" x14ac:dyDescent="0.25">
      <c r="A1547">
        <v>1546</v>
      </c>
      <c r="B1547" s="2">
        <v>42232</v>
      </c>
      <c r="C1547">
        <v>20</v>
      </c>
      <c r="D1547">
        <v>70</v>
      </c>
      <c r="E1547">
        <v>1</v>
      </c>
    </row>
    <row r="1548" spans="1:5" x14ac:dyDescent="0.25">
      <c r="A1548">
        <v>1547</v>
      </c>
      <c r="B1548" s="2">
        <v>42232</v>
      </c>
      <c r="C1548">
        <v>20</v>
      </c>
      <c r="D1548">
        <v>60</v>
      </c>
      <c r="E1548">
        <v>2</v>
      </c>
    </row>
    <row r="1549" spans="1:5" x14ac:dyDescent="0.25">
      <c r="A1549">
        <v>1548</v>
      </c>
      <c r="B1549" s="2">
        <v>42232</v>
      </c>
      <c r="C1549">
        <v>1</v>
      </c>
      <c r="D1549">
        <v>38</v>
      </c>
      <c r="E1549">
        <v>3</v>
      </c>
    </row>
    <row r="1550" spans="1:5" x14ac:dyDescent="0.25">
      <c r="A1550">
        <v>1549</v>
      </c>
      <c r="B1550" s="2">
        <v>42232</v>
      </c>
      <c r="C1550">
        <v>14</v>
      </c>
      <c r="D1550">
        <v>25</v>
      </c>
      <c r="E1550">
        <v>1</v>
      </c>
    </row>
    <row r="1551" spans="1:5" x14ac:dyDescent="0.25">
      <c r="A1551">
        <v>1550</v>
      </c>
      <c r="B1551" s="2">
        <v>42232</v>
      </c>
      <c r="C1551">
        <v>6</v>
      </c>
      <c r="D1551">
        <v>41</v>
      </c>
      <c r="E1551">
        <v>1</v>
      </c>
    </row>
    <row r="1552" spans="1:5" x14ac:dyDescent="0.25">
      <c r="A1552">
        <v>1551</v>
      </c>
      <c r="B1552" s="2">
        <v>42233</v>
      </c>
      <c r="C1552">
        <v>3</v>
      </c>
      <c r="D1552">
        <v>93</v>
      </c>
      <c r="E1552">
        <v>1</v>
      </c>
    </row>
    <row r="1553" spans="1:5" x14ac:dyDescent="0.25">
      <c r="A1553">
        <v>1552</v>
      </c>
      <c r="B1553" s="2">
        <v>42233</v>
      </c>
      <c r="C1553">
        <v>11</v>
      </c>
      <c r="D1553">
        <v>35</v>
      </c>
      <c r="E1553">
        <v>2</v>
      </c>
    </row>
    <row r="1554" spans="1:5" x14ac:dyDescent="0.25">
      <c r="A1554">
        <v>1553</v>
      </c>
      <c r="B1554" s="2">
        <v>42233</v>
      </c>
      <c r="C1554">
        <v>10</v>
      </c>
      <c r="D1554">
        <v>74</v>
      </c>
      <c r="E1554">
        <v>2</v>
      </c>
    </row>
    <row r="1555" spans="1:5" x14ac:dyDescent="0.25">
      <c r="A1555">
        <v>1554</v>
      </c>
      <c r="B1555" s="2">
        <v>42233</v>
      </c>
      <c r="C1555">
        <v>2</v>
      </c>
      <c r="D1555">
        <v>52</v>
      </c>
      <c r="E1555">
        <v>3</v>
      </c>
    </row>
    <row r="1556" spans="1:5" x14ac:dyDescent="0.25">
      <c r="A1556">
        <v>1555</v>
      </c>
      <c r="B1556" s="2">
        <v>42233</v>
      </c>
      <c r="C1556">
        <v>2</v>
      </c>
      <c r="D1556">
        <v>1</v>
      </c>
      <c r="E1556">
        <v>3</v>
      </c>
    </row>
    <row r="1557" spans="1:5" x14ac:dyDescent="0.25">
      <c r="A1557">
        <v>1556</v>
      </c>
      <c r="B1557" s="2">
        <v>42233</v>
      </c>
      <c r="C1557">
        <v>14</v>
      </c>
      <c r="D1557">
        <v>31</v>
      </c>
      <c r="E1557">
        <v>1</v>
      </c>
    </row>
    <row r="1558" spans="1:5" x14ac:dyDescent="0.25">
      <c r="A1558">
        <v>1557</v>
      </c>
      <c r="B1558" s="2">
        <v>42233</v>
      </c>
      <c r="C1558">
        <v>20</v>
      </c>
      <c r="D1558">
        <v>14</v>
      </c>
      <c r="E1558">
        <v>1</v>
      </c>
    </row>
    <row r="1559" spans="1:5" x14ac:dyDescent="0.25">
      <c r="A1559">
        <v>1558</v>
      </c>
      <c r="B1559" s="2">
        <v>42233</v>
      </c>
      <c r="C1559">
        <v>16</v>
      </c>
      <c r="D1559">
        <v>52</v>
      </c>
      <c r="E1559">
        <v>2</v>
      </c>
    </row>
    <row r="1560" spans="1:5" x14ac:dyDescent="0.25">
      <c r="A1560">
        <v>1559</v>
      </c>
      <c r="B1560" s="2">
        <v>42233</v>
      </c>
      <c r="C1560">
        <v>19</v>
      </c>
      <c r="D1560">
        <v>13</v>
      </c>
      <c r="E1560">
        <v>3</v>
      </c>
    </row>
    <row r="1561" spans="1:5" x14ac:dyDescent="0.25">
      <c r="A1561">
        <v>1560</v>
      </c>
      <c r="B1561" s="2">
        <v>42233</v>
      </c>
      <c r="C1561">
        <v>1</v>
      </c>
      <c r="D1561">
        <v>76</v>
      </c>
      <c r="E1561">
        <v>2</v>
      </c>
    </row>
    <row r="1562" spans="1:5" x14ac:dyDescent="0.25">
      <c r="A1562">
        <v>1561</v>
      </c>
      <c r="B1562" s="2">
        <v>42234</v>
      </c>
      <c r="C1562">
        <v>1</v>
      </c>
      <c r="D1562">
        <v>92</v>
      </c>
      <c r="E1562">
        <v>2</v>
      </c>
    </row>
    <row r="1563" spans="1:5" x14ac:dyDescent="0.25">
      <c r="A1563">
        <v>1562</v>
      </c>
      <c r="B1563" s="2">
        <v>42234</v>
      </c>
      <c r="C1563">
        <v>4</v>
      </c>
      <c r="D1563">
        <v>79</v>
      </c>
      <c r="E1563">
        <v>2</v>
      </c>
    </row>
    <row r="1564" spans="1:5" x14ac:dyDescent="0.25">
      <c r="A1564">
        <v>1563</v>
      </c>
      <c r="B1564" s="2">
        <v>42234</v>
      </c>
      <c r="C1564">
        <v>7</v>
      </c>
      <c r="D1564">
        <v>14</v>
      </c>
      <c r="E1564">
        <v>3</v>
      </c>
    </row>
    <row r="1565" spans="1:5" x14ac:dyDescent="0.25">
      <c r="A1565">
        <v>1564</v>
      </c>
      <c r="B1565" s="2">
        <v>42234</v>
      </c>
      <c r="C1565">
        <v>10</v>
      </c>
      <c r="D1565">
        <v>1</v>
      </c>
      <c r="E1565">
        <v>1</v>
      </c>
    </row>
    <row r="1566" spans="1:5" x14ac:dyDescent="0.25">
      <c r="A1566">
        <v>1565</v>
      </c>
      <c r="B1566" s="2">
        <v>42234</v>
      </c>
      <c r="C1566">
        <v>2</v>
      </c>
      <c r="D1566">
        <v>9</v>
      </c>
      <c r="E1566">
        <v>3</v>
      </c>
    </row>
    <row r="1567" spans="1:5" x14ac:dyDescent="0.25">
      <c r="A1567">
        <v>1566</v>
      </c>
      <c r="B1567" s="2">
        <v>42234</v>
      </c>
      <c r="C1567">
        <v>6</v>
      </c>
      <c r="D1567">
        <v>88</v>
      </c>
      <c r="E1567">
        <v>1</v>
      </c>
    </row>
    <row r="1568" spans="1:5" x14ac:dyDescent="0.25">
      <c r="A1568">
        <v>1567</v>
      </c>
      <c r="B1568" s="2">
        <v>42234</v>
      </c>
      <c r="C1568">
        <v>18</v>
      </c>
      <c r="D1568">
        <v>80</v>
      </c>
      <c r="E1568">
        <v>2</v>
      </c>
    </row>
    <row r="1569" spans="1:5" x14ac:dyDescent="0.25">
      <c r="A1569">
        <v>1568</v>
      </c>
      <c r="B1569" s="2">
        <v>42234</v>
      </c>
      <c r="C1569">
        <v>2</v>
      </c>
      <c r="D1569">
        <v>31</v>
      </c>
      <c r="E1569">
        <v>3</v>
      </c>
    </row>
    <row r="1570" spans="1:5" x14ac:dyDescent="0.25">
      <c r="A1570">
        <v>1569</v>
      </c>
      <c r="B1570" s="2">
        <v>42234</v>
      </c>
      <c r="C1570">
        <v>13</v>
      </c>
      <c r="D1570">
        <v>33</v>
      </c>
      <c r="E1570">
        <v>2</v>
      </c>
    </row>
    <row r="1571" spans="1:5" x14ac:dyDescent="0.25">
      <c r="A1571">
        <v>1570</v>
      </c>
      <c r="B1571" s="2">
        <v>42235</v>
      </c>
      <c r="C1571">
        <v>17</v>
      </c>
      <c r="D1571">
        <v>18</v>
      </c>
      <c r="E1571">
        <v>1</v>
      </c>
    </row>
    <row r="1572" spans="1:5" x14ac:dyDescent="0.25">
      <c r="A1572">
        <v>1571</v>
      </c>
      <c r="B1572" s="2">
        <v>42235</v>
      </c>
      <c r="C1572">
        <v>10</v>
      </c>
      <c r="D1572">
        <v>87</v>
      </c>
      <c r="E1572">
        <v>3</v>
      </c>
    </row>
    <row r="1573" spans="1:5" x14ac:dyDescent="0.25">
      <c r="A1573">
        <v>1572</v>
      </c>
      <c r="B1573" s="2">
        <v>42235</v>
      </c>
      <c r="C1573">
        <v>3</v>
      </c>
      <c r="D1573">
        <v>49</v>
      </c>
      <c r="E1573">
        <v>2</v>
      </c>
    </row>
    <row r="1574" spans="1:5" x14ac:dyDescent="0.25">
      <c r="A1574">
        <v>1573</v>
      </c>
      <c r="B1574" s="2">
        <v>42235</v>
      </c>
      <c r="C1574">
        <v>20</v>
      </c>
      <c r="D1574">
        <v>87</v>
      </c>
      <c r="E1574">
        <v>3</v>
      </c>
    </row>
    <row r="1575" spans="1:5" x14ac:dyDescent="0.25">
      <c r="A1575">
        <v>1574</v>
      </c>
      <c r="B1575" s="2">
        <v>42235</v>
      </c>
      <c r="C1575">
        <v>19</v>
      </c>
      <c r="D1575">
        <v>25</v>
      </c>
      <c r="E1575">
        <v>3</v>
      </c>
    </row>
    <row r="1576" spans="1:5" x14ac:dyDescent="0.25">
      <c r="A1576">
        <v>1575</v>
      </c>
      <c r="B1576" s="2">
        <v>42235</v>
      </c>
      <c r="C1576">
        <v>1</v>
      </c>
      <c r="D1576">
        <v>37</v>
      </c>
      <c r="E1576">
        <v>2</v>
      </c>
    </row>
    <row r="1577" spans="1:5" x14ac:dyDescent="0.25">
      <c r="A1577">
        <v>1576</v>
      </c>
      <c r="B1577" s="2">
        <v>42236</v>
      </c>
      <c r="C1577">
        <v>14</v>
      </c>
      <c r="D1577">
        <v>45</v>
      </c>
      <c r="E1577">
        <v>3</v>
      </c>
    </row>
    <row r="1578" spans="1:5" x14ac:dyDescent="0.25">
      <c r="A1578">
        <v>1577</v>
      </c>
      <c r="B1578" s="2">
        <v>42236</v>
      </c>
      <c r="C1578">
        <v>6</v>
      </c>
      <c r="D1578">
        <v>79</v>
      </c>
      <c r="E1578">
        <v>1</v>
      </c>
    </row>
    <row r="1579" spans="1:5" x14ac:dyDescent="0.25">
      <c r="A1579">
        <v>1578</v>
      </c>
      <c r="B1579" s="2">
        <v>42236</v>
      </c>
      <c r="C1579">
        <v>7</v>
      </c>
      <c r="D1579">
        <v>6</v>
      </c>
      <c r="E1579">
        <v>3</v>
      </c>
    </row>
    <row r="1580" spans="1:5" x14ac:dyDescent="0.25">
      <c r="A1580">
        <v>1579</v>
      </c>
      <c r="B1580" s="2">
        <v>42236</v>
      </c>
      <c r="C1580">
        <v>17</v>
      </c>
      <c r="D1580">
        <v>27</v>
      </c>
      <c r="E1580">
        <v>2</v>
      </c>
    </row>
    <row r="1581" spans="1:5" x14ac:dyDescent="0.25">
      <c r="A1581">
        <v>1580</v>
      </c>
      <c r="B1581" s="2">
        <v>42236</v>
      </c>
      <c r="C1581">
        <v>17</v>
      </c>
      <c r="D1581">
        <v>65</v>
      </c>
      <c r="E1581">
        <v>1</v>
      </c>
    </row>
    <row r="1582" spans="1:5" x14ac:dyDescent="0.25">
      <c r="A1582">
        <v>1581</v>
      </c>
      <c r="B1582" s="2">
        <v>42236</v>
      </c>
      <c r="C1582">
        <v>20</v>
      </c>
      <c r="D1582">
        <v>37</v>
      </c>
      <c r="E1582">
        <v>2</v>
      </c>
    </row>
    <row r="1583" spans="1:5" x14ac:dyDescent="0.25">
      <c r="A1583">
        <v>1582</v>
      </c>
      <c r="B1583" s="2">
        <v>42236</v>
      </c>
      <c r="C1583">
        <v>17</v>
      </c>
      <c r="D1583">
        <v>85</v>
      </c>
      <c r="E1583">
        <v>2</v>
      </c>
    </row>
    <row r="1584" spans="1:5" x14ac:dyDescent="0.25">
      <c r="A1584">
        <v>1583</v>
      </c>
      <c r="B1584" s="2">
        <v>42236</v>
      </c>
      <c r="C1584">
        <v>6</v>
      </c>
      <c r="D1584">
        <v>13</v>
      </c>
      <c r="E1584">
        <v>1</v>
      </c>
    </row>
    <row r="1585" spans="1:5" x14ac:dyDescent="0.25">
      <c r="A1585">
        <v>1584</v>
      </c>
      <c r="B1585" s="2">
        <v>42236</v>
      </c>
      <c r="C1585">
        <v>20</v>
      </c>
      <c r="D1585">
        <v>69</v>
      </c>
      <c r="E1585">
        <v>1</v>
      </c>
    </row>
    <row r="1586" spans="1:5" x14ac:dyDescent="0.25">
      <c r="A1586">
        <v>1585</v>
      </c>
      <c r="B1586" s="2">
        <v>42236</v>
      </c>
      <c r="C1586">
        <v>6</v>
      </c>
      <c r="D1586">
        <v>78</v>
      </c>
      <c r="E1586">
        <v>2</v>
      </c>
    </row>
    <row r="1587" spans="1:5" x14ac:dyDescent="0.25">
      <c r="A1587">
        <v>1586</v>
      </c>
      <c r="B1587" s="2">
        <v>42236</v>
      </c>
      <c r="C1587">
        <v>19</v>
      </c>
      <c r="D1587">
        <v>88</v>
      </c>
      <c r="E1587">
        <v>2</v>
      </c>
    </row>
    <row r="1588" spans="1:5" x14ac:dyDescent="0.25">
      <c r="A1588">
        <v>1587</v>
      </c>
      <c r="B1588" s="2">
        <v>42236</v>
      </c>
      <c r="C1588">
        <v>20</v>
      </c>
      <c r="D1588">
        <v>82</v>
      </c>
      <c r="E1588">
        <v>3</v>
      </c>
    </row>
    <row r="1589" spans="1:5" x14ac:dyDescent="0.25">
      <c r="A1589">
        <v>1588</v>
      </c>
      <c r="B1589" s="2">
        <v>42236</v>
      </c>
      <c r="C1589">
        <v>10</v>
      </c>
      <c r="D1589">
        <v>88</v>
      </c>
      <c r="E1589">
        <v>1</v>
      </c>
    </row>
    <row r="1590" spans="1:5" x14ac:dyDescent="0.25">
      <c r="A1590">
        <v>1589</v>
      </c>
      <c r="B1590" s="2">
        <v>42237</v>
      </c>
      <c r="C1590">
        <v>13</v>
      </c>
      <c r="D1590">
        <v>51</v>
      </c>
      <c r="E1590">
        <v>1</v>
      </c>
    </row>
    <row r="1591" spans="1:5" x14ac:dyDescent="0.25">
      <c r="A1591">
        <v>1590</v>
      </c>
      <c r="B1591" s="2">
        <v>42237</v>
      </c>
      <c r="C1591">
        <v>17</v>
      </c>
      <c r="D1591">
        <v>93</v>
      </c>
      <c r="E1591">
        <v>1</v>
      </c>
    </row>
    <row r="1592" spans="1:5" x14ac:dyDescent="0.25">
      <c r="A1592">
        <v>1591</v>
      </c>
      <c r="B1592" s="2">
        <v>42237</v>
      </c>
      <c r="C1592">
        <v>12</v>
      </c>
      <c r="D1592">
        <v>69</v>
      </c>
      <c r="E1592">
        <v>1</v>
      </c>
    </row>
    <row r="1593" spans="1:5" x14ac:dyDescent="0.25">
      <c r="A1593">
        <v>1592</v>
      </c>
      <c r="B1593" s="2">
        <v>42237</v>
      </c>
      <c r="C1593">
        <v>8</v>
      </c>
      <c r="D1593">
        <v>50</v>
      </c>
      <c r="E1593">
        <v>3</v>
      </c>
    </row>
    <row r="1594" spans="1:5" x14ac:dyDescent="0.25">
      <c r="A1594">
        <v>1593</v>
      </c>
      <c r="B1594" s="2">
        <v>42237</v>
      </c>
      <c r="C1594">
        <v>11</v>
      </c>
      <c r="D1594">
        <v>45</v>
      </c>
      <c r="E1594">
        <v>1</v>
      </c>
    </row>
    <row r="1595" spans="1:5" x14ac:dyDescent="0.25">
      <c r="A1595">
        <v>1594</v>
      </c>
      <c r="B1595" s="2">
        <v>42237</v>
      </c>
      <c r="C1595">
        <v>8</v>
      </c>
      <c r="D1595">
        <v>77</v>
      </c>
      <c r="E1595">
        <v>1</v>
      </c>
    </row>
    <row r="1596" spans="1:5" x14ac:dyDescent="0.25">
      <c r="A1596">
        <v>1595</v>
      </c>
      <c r="B1596" s="2">
        <v>42238</v>
      </c>
      <c r="C1596">
        <v>9</v>
      </c>
      <c r="D1596">
        <v>42</v>
      </c>
      <c r="E1596">
        <v>3</v>
      </c>
    </row>
    <row r="1597" spans="1:5" x14ac:dyDescent="0.25">
      <c r="A1597">
        <v>1596</v>
      </c>
      <c r="B1597" s="2">
        <v>42238</v>
      </c>
      <c r="C1597">
        <v>14</v>
      </c>
      <c r="D1597">
        <v>88</v>
      </c>
      <c r="E1597">
        <v>2</v>
      </c>
    </row>
    <row r="1598" spans="1:5" x14ac:dyDescent="0.25">
      <c r="A1598">
        <v>1597</v>
      </c>
      <c r="B1598" s="2">
        <v>42238</v>
      </c>
      <c r="C1598">
        <v>6</v>
      </c>
      <c r="D1598">
        <v>44</v>
      </c>
      <c r="E1598">
        <v>3</v>
      </c>
    </row>
    <row r="1599" spans="1:5" x14ac:dyDescent="0.25">
      <c r="A1599">
        <v>1598</v>
      </c>
      <c r="B1599" s="2">
        <v>42238</v>
      </c>
      <c r="C1599">
        <v>17</v>
      </c>
      <c r="D1599">
        <v>41</v>
      </c>
      <c r="E1599">
        <v>3</v>
      </c>
    </row>
    <row r="1600" spans="1:5" x14ac:dyDescent="0.25">
      <c r="A1600">
        <v>1599</v>
      </c>
      <c r="B1600" s="2">
        <v>42238</v>
      </c>
      <c r="C1600">
        <v>11</v>
      </c>
      <c r="D1600">
        <v>90</v>
      </c>
      <c r="E1600">
        <v>2</v>
      </c>
    </row>
    <row r="1601" spans="1:5" x14ac:dyDescent="0.25">
      <c r="A1601">
        <v>1600</v>
      </c>
      <c r="B1601" s="2">
        <v>42238</v>
      </c>
      <c r="C1601">
        <v>11</v>
      </c>
      <c r="D1601">
        <v>61</v>
      </c>
      <c r="E1601">
        <v>2</v>
      </c>
    </row>
    <row r="1602" spans="1:5" x14ac:dyDescent="0.25">
      <c r="A1602">
        <v>1601</v>
      </c>
      <c r="B1602" s="2">
        <v>42239</v>
      </c>
      <c r="C1602">
        <v>19</v>
      </c>
      <c r="D1602">
        <v>8</v>
      </c>
      <c r="E1602">
        <v>2</v>
      </c>
    </row>
    <row r="1603" spans="1:5" x14ac:dyDescent="0.25">
      <c r="A1603">
        <v>1602</v>
      </c>
      <c r="B1603" s="2">
        <v>42239</v>
      </c>
      <c r="C1603">
        <v>8</v>
      </c>
      <c r="D1603">
        <v>26</v>
      </c>
      <c r="E1603">
        <v>2</v>
      </c>
    </row>
    <row r="1604" spans="1:5" x14ac:dyDescent="0.25">
      <c r="A1604">
        <v>1603</v>
      </c>
      <c r="B1604" s="2">
        <v>42239</v>
      </c>
      <c r="C1604">
        <v>5</v>
      </c>
      <c r="D1604">
        <v>85</v>
      </c>
      <c r="E1604">
        <v>3</v>
      </c>
    </row>
    <row r="1605" spans="1:5" x14ac:dyDescent="0.25">
      <c r="A1605">
        <v>1604</v>
      </c>
      <c r="B1605" s="2">
        <v>42239</v>
      </c>
      <c r="C1605">
        <v>15</v>
      </c>
      <c r="D1605">
        <v>23</v>
      </c>
      <c r="E1605">
        <v>1</v>
      </c>
    </row>
    <row r="1606" spans="1:5" x14ac:dyDescent="0.25">
      <c r="A1606">
        <v>1605</v>
      </c>
      <c r="B1606" s="2">
        <v>42239</v>
      </c>
      <c r="C1606">
        <v>1</v>
      </c>
      <c r="D1606">
        <v>73</v>
      </c>
      <c r="E1606">
        <v>1</v>
      </c>
    </row>
    <row r="1607" spans="1:5" x14ac:dyDescent="0.25">
      <c r="A1607">
        <v>1606</v>
      </c>
      <c r="B1607" s="2">
        <v>42239</v>
      </c>
      <c r="C1607">
        <v>19</v>
      </c>
      <c r="D1607">
        <v>6</v>
      </c>
      <c r="E1607">
        <v>2</v>
      </c>
    </row>
    <row r="1608" spans="1:5" x14ac:dyDescent="0.25">
      <c r="A1608">
        <v>1607</v>
      </c>
      <c r="B1608" s="2">
        <v>42239</v>
      </c>
      <c r="C1608">
        <v>20</v>
      </c>
      <c r="D1608">
        <v>78</v>
      </c>
      <c r="E1608">
        <v>3</v>
      </c>
    </row>
    <row r="1609" spans="1:5" x14ac:dyDescent="0.25">
      <c r="A1609">
        <v>1608</v>
      </c>
      <c r="B1609" s="2">
        <v>42239</v>
      </c>
      <c r="C1609">
        <v>13</v>
      </c>
      <c r="D1609">
        <v>21</v>
      </c>
      <c r="E1609">
        <v>1</v>
      </c>
    </row>
    <row r="1610" spans="1:5" x14ac:dyDescent="0.25">
      <c r="A1610">
        <v>1609</v>
      </c>
      <c r="B1610" s="2">
        <v>42239</v>
      </c>
      <c r="C1610">
        <v>19</v>
      </c>
      <c r="D1610">
        <v>81</v>
      </c>
      <c r="E1610">
        <v>2</v>
      </c>
    </row>
    <row r="1611" spans="1:5" x14ac:dyDescent="0.25">
      <c r="A1611">
        <v>1610</v>
      </c>
      <c r="B1611" s="2">
        <v>42239</v>
      </c>
      <c r="C1611">
        <v>13</v>
      </c>
      <c r="D1611">
        <v>23</v>
      </c>
      <c r="E1611">
        <v>1</v>
      </c>
    </row>
    <row r="1612" spans="1:5" x14ac:dyDescent="0.25">
      <c r="A1612">
        <v>1611</v>
      </c>
      <c r="B1612" s="2">
        <v>42240</v>
      </c>
      <c r="C1612">
        <v>7</v>
      </c>
      <c r="D1612">
        <v>81</v>
      </c>
      <c r="E1612">
        <v>2</v>
      </c>
    </row>
    <row r="1613" spans="1:5" x14ac:dyDescent="0.25">
      <c r="A1613">
        <v>1612</v>
      </c>
      <c r="B1613" s="2">
        <v>42240</v>
      </c>
      <c r="C1613">
        <v>4</v>
      </c>
      <c r="D1613">
        <v>64</v>
      </c>
      <c r="E1613">
        <v>3</v>
      </c>
    </row>
    <row r="1614" spans="1:5" x14ac:dyDescent="0.25">
      <c r="A1614">
        <v>1613</v>
      </c>
      <c r="B1614" s="2">
        <v>42240</v>
      </c>
      <c r="C1614">
        <v>14</v>
      </c>
      <c r="D1614">
        <v>78</v>
      </c>
      <c r="E1614">
        <v>3</v>
      </c>
    </row>
    <row r="1615" spans="1:5" x14ac:dyDescent="0.25">
      <c r="A1615">
        <v>1614</v>
      </c>
      <c r="B1615" s="2">
        <v>42240</v>
      </c>
      <c r="C1615">
        <v>17</v>
      </c>
      <c r="D1615">
        <v>34</v>
      </c>
      <c r="E1615">
        <v>1</v>
      </c>
    </row>
    <row r="1616" spans="1:5" x14ac:dyDescent="0.25">
      <c r="A1616">
        <v>1615</v>
      </c>
      <c r="B1616" s="2">
        <v>42240</v>
      </c>
      <c r="C1616">
        <v>13</v>
      </c>
      <c r="D1616">
        <v>68</v>
      </c>
      <c r="E1616">
        <v>3</v>
      </c>
    </row>
    <row r="1617" spans="1:5" x14ac:dyDescent="0.25">
      <c r="A1617">
        <v>1616</v>
      </c>
      <c r="B1617" s="2">
        <v>42240</v>
      </c>
      <c r="C1617">
        <v>15</v>
      </c>
      <c r="D1617">
        <v>14</v>
      </c>
      <c r="E1617">
        <v>2</v>
      </c>
    </row>
    <row r="1618" spans="1:5" x14ac:dyDescent="0.25">
      <c r="A1618">
        <v>1617</v>
      </c>
      <c r="B1618" s="2">
        <v>42240</v>
      </c>
      <c r="C1618">
        <v>16</v>
      </c>
      <c r="D1618">
        <v>53</v>
      </c>
      <c r="E1618">
        <v>3</v>
      </c>
    </row>
    <row r="1619" spans="1:5" x14ac:dyDescent="0.25">
      <c r="A1619">
        <v>1618</v>
      </c>
      <c r="B1619" s="2">
        <v>42241</v>
      </c>
      <c r="C1619">
        <v>14</v>
      </c>
      <c r="D1619">
        <v>33</v>
      </c>
      <c r="E1619">
        <v>2</v>
      </c>
    </row>
    <row r="1620" spans="1:5" x14ac:dyDescent="0.25">
      <c r="A1620">
        <v>1619</v>
      </c>
      <c r="B1620" s="2">
        <v>42241</v>
      </c>
      <c r="C1620">
        <v>2</v>
      </c>
      <c r="D1620">
        <v>89</v>
      </c>
      <c r="E1620">
        <v>1</v>
      </c>
    </row>
    <row r="1621" spans="1:5" x14ac:dyDescent="0.25">
      <c r="A1621">
        <v>1620</v>
      </c>
      <c r="B1621" s="2">
        <v>42241</v>
      </c>
      <c r="C1621">
        <v>11</v>
      </c>
      <c r="D1621">
        <v>82</v>
      </c>
      <c r="E1621">
        <v>1</v>
      </c>
    </row>
    <row r="1622" spans="1:5" x14ac:dyDescent="0.25">
      <c r="A1622">
        <v>1621</v>
      </c>
      <c r="B1622" s="2">
        <v>42241</v>
      </c>
      <c r="C1622">
        <v>1</v>
      </c>
      <c r="D1622">
        <v>14</v>
      </c>
      <c r="E1622">
        <v>3</v>
      </c>
    </row>
    <row r="1623" spans="1:5" x14ac:dyDescent="0.25">
      <c r="A1623">
        <v>1622</v>
      </c>
      <c r="B1623" s="2">
        <v>42241</v>
      </c>
      <c r="C1623">
        <v>11</v>
      </c>
      <c r="D1623">
        <v>36</v>
      </c>
      <c r="E1623">
        <v>2</v>
      </c>
    </row>
    <row r="1624" spans="1:5" x14ac:dyDescent="0.25">
      <c r="A1624">
        <v>1623</v>
      </c>
      <c r="B1624" s="2">
        <v>42241</v>
      </c>
      <c r="C1624">
        <v>3</v>
      </c>
      <c r="D1624">
        <v>5</v>
      </c>
      <c r="E1624">
        <v>3</v>
      </c>
    </row>
    <row r="1625" spans="1:5" x14ac:dyDescent="0.25">
      <c r="A1625">
        <v>1624</v>
      </c>
      <c r="B1625" s="2">
        <v>42241</v>
      </c>
      <c r="C1625">
        <v>8</v>
      </c>
      <c r="D1625">
        <v>32</v>
      </c>
      <c r="E1625">
        <v>2</v>
      </c>
    </row>
    <row r="1626" spans="1:5" x14ac:dyDescent="0.25">
      <c r="A1626">
        <v>1625</v>
      </c>
      <c r="B1626" s="2">
        <v>42241</v>
      </c>
      <c r="C1626">
        <v>17</v>
      </c>
      <c r="D1626">
        <v>17</v>
      </c>
      <c r="E1626">
        <v>2</v>
      </c>
    </row>
    <row r="1627" spans="1:5" x14ac:dyDescent="0.25">
      <c r="A1627">
        <v>1626</v>
      </c>
      <c r="B1627" s="2">
        <v>42241</v>
      </c>
      <c r="C1627">
        <v>15</v>
      </c>
      <c r="D1627">
        <v>49</v>
      </c>
      <c r="E1627">
        <v>1</v>
      </c>
    </row>
    <row r="1628" spans="1:5" x14ac:dyDescent="0.25">
      <c r="A1628">
        <v>1627</v>
      </c>
      <c r="B1628" s="2">
        <v>42241</v>
      </c>
      <c r="C1628">
        <v>3</v>
      </c>
      <c r="D1628">
        <v>45</v>
      </c>
      <c r="E1628">
        <v>3</v>
      </c>
    </row>
    <row r="1629" spans="1:5" x14ac:dyDescent="0.25">
      <c r="A1629">
        <v>1628</v>
      </c>
      <c r="B1629" s="2">
        <v>42242</v>
      </c>
      <c r="C1629">
        <v>20</v>
      </c>
      <c r="D1629">
        <v>20</v>
      </c>
      <c r="E1629">
        <v>3</v>
      </c>
    </row>
    <row r="1630" spans="1:5" x14ac:dyDescent="0.25">
      <c r="A1630">
        <v>1629</v>
      </c>
      <c r="B1630" s="2">
        <v>42242</v>
      </c>
      <c r="C1630">
        <v>7</v>
      </c>
      <c r="D1630">
        <v>92</v>
      </c>
      <c r="E1630">
        <v>3</v>
      </c>
    </row>
    <row r="1631" spans="1:5" x14ac:dyDescent="0.25">
      <c r="A1631">
        <v>1630</v>
      </c>
      <c r="B1631" s="2">
        <v>42242</v>
      </c>
      <c r="C1631">
        <v>1</v>
      </c>
      <c r="D1631">
        <v>24</v>
      </c>
      <c r="E1631">
        <v>2</v>
      </c>
    </row>
    <row r="1632" spans="1:5" x14ac:dyDescent="0.25">
      <c r="A1632">
        <v>1631</v>
      </c>
      <c r="B1632" s="2">
        <v>42242</v>
      </c>
      <c r="C1632">
        <v>2</v>
      </c>
      <c r="D1632">
        <v>42</v>
      </c>
      <c r="E1632">
        <v>3</v>
      </c>
    </row>
    <row r="1633" spans="1:5" x14ac:dyDescent="0.25">
      <c r="A1633">
        <v>1632</v>
      </c>
      <c r="B1633" s="2">
        <v>42242</v>
      </c>
      <c r="C1633">
        <v>3</v>
      </c>
      <c r="D1633">
        <v>21</v>
      </c>
      <c r="E1633">
        <v>1</v>
      </c>
    </row>
    <row r="1634" spans="1:5" x14ac:dyDescent="0.25">
      <c r="A1634">
        <v>1633</v>
      </c>
      <c r="B1634" s="2">
        <v>42242</v>
      </c>
      <c r="C1634">
        <v>10</v>
      </c>
      <c r="D1634">
        <v>20</v>
      </c>
      <c r="E1634">
        <v>1</v>
      </c>
    </row>
    <row r="1635" spans="1:5" x14ac:dyDescent="0.25">
      <c r="A1635">
        <v>1634</v>
      </c>
      <c r="B1635" s="2">
        <v>42242</v>
      </c>
      <c r="C1635">
        <v>6</v>
      </c>
      <c r="D1635">
        <v>24</v>
      </c>
      <c r="E1635">
        <v>2</v>
      </c>
    </row>
    <row r="1636" spans="1:5" x14ac:dyDescent="0.25">
      <c r="A1636">
        <v>1635</v>
      </c>
      <c r="B1636" s="2">
        <v>42242</v>
      </c>
      <c r="C1636">
        <v>2</v>
      </c>
      <c r="D1636">
        <v>40</v>
      </c>
      <c r="E1636">
        <v>2</v>
      </c>
    </row>
    <row r="1637" spans="1:5" x14ac:dyDescent="0.25">
      <c r="A1637">
        <v>1636</v>
      </c>
      <c r="B1637" s="2">
        <v>42242</v>
      </c>
      <c r="C1637">
        <v>8</v>
      </c>
      <c r="D1637">
        <v>53</v>
      </c>
      <c r="E1637">
        <v>1</v>
      </c>
    </row>
    <row r="1638" spans="1:5" x14ac:dyDescent="0.25">
      <c r="A1638">
        <v>1637</v>
      </c>
      <c r="B1638" s="2">
        <v>42243</v>
      </c>
      <c r="C1638">
        <v>14</v>
      </c>
      <c r="D1638">
        <v>55</v>
      </c>
      <c r="E1638">
        <v>3</v>
      </c>
    </row>
    <row r="1639" spans="1:5" x14ac:dyDescent="0.25">
      <c r="A1639">
        <v>1638</v>
      </c>
      <c r="B1639" s="2">
        <v>42243</v>
      </c>
      <c r="C1639">
        <v>9</v>
      </c>
      <c r="D1639">
        <v>18</v>
      </c>
      <c r="E1639">
        <v>3</v>
      </c>
    </row>
    <row r="1640" spans="1:5" x14ac:dyDescent="0.25">
      <c r="A1640">
        <v>1639</v>
      </c>
      <c r="B1640" s="2">
        <v>42243</v>
      </c>
      <c r="C1640">
        <v>5</v>
      </c>
      <c r="D1640">
        <v>75</v>
      </c>
      <c r="E1640">
        <v>1</v>
      </c>
    </row>
    <row r="1641" spans="1:5" x14ac:dyDescent="0.25">
      <c r="A1641">
        <v>1640</v>
      </c>
      <c r="B1641" s="2">
        <v>42243</v>
      </c>
      <c r="C1641">
        <v>5</v>
      </c>
      <c r="D1641">
        <v>53</v>
      </c>
      <c r="E1641">
        <v>2</v>
      </c>
    </row>
    <row r="1642" spans="1:5" x14ac:dyDescent="0.25">
      <c r="A1642">
        <v>1641</v>
      </c>
      <c r="B1642" s="2">
        <v>42243</v>
      </c>
      <c r="C1642">
        <v>5</v>
      </c>
      <c r="D1642">
        <v>36</v>
      </c>
      <c r="E1642">
        <v>1</v>
      </c>
    </row>
    <row r="1643" spans="1:5" x14ac:dyDescent="0.25">
      <c r="A1643">
        <v>1642</v>
      </c>
      <c r="B1643" s="2">
        <v>42243</v>
      </c>
      <c r="C1643">
        <v>10</v>
      </c>
      <c r="D1643">
        <v>85</v>
      </c>
      <c r="E1643">
        <v>2</v>
      </c>
    </row>
    <row r="1644" spans="1:5" x14ac:dyDescent="0.25">
      <c r="A1644">
        <v>1643</v>
      </c>
      <c r="B1644" s="2">
        <v>42244</v>
      </c>
      <c r="C1644">
        <v>1</v>
      </c>
      <c r="D1644">
        <v>48</v>
      </c>
      <c r="E1644">
        <v>2</v>
      </c>
    </row>
    <row r="1645" spans="1:5" x14ac:dyDescent="0.25">
      <c r="A1645">
        <v>1644</v>
      </c>
      <c r="B1645" s="2">
        <v>42245</v>
      </c>
      <c r="C1645">
        <v>8</v>
      </c>
      <c r="D1645">
        <v>10</v>
      </c>
      <c r="E1645">
        <v>3</v>
      </c>
    </row>
    <row r="1646" spans="1:5" x14ac:dyDescent="0.25">
      <c r="A1646">
        <v>1645</v>
      </c>
      <c r="B1646" s="2">
        <v>42245</v>
      </c>
      <c r="C1646">
        <v>1</v>
      </c>
      <c r="D1646">
        <v>20</v>
      </c>
      <c r="E1646">
        <v>1</v>
      </c>
    </row>
    <row r="1647" spans="1:5" x14ac:dyDescent="0.25">
      <c r="A1647">
        <v>1646</v>
      </c>
      <c r="B1647" s="2">
        <v>42246</v>
      </c>
      <c r="C1647">
        <v>1</v>
      </c>
      <c r="D1647">
        <v>30</v>
      </c>
      <c r="E1647">
        <v>2</v>
      </c>
    </row>
    <row r="1648" spans="1:5" x14ac:dyDescent="0.25">
      <c r="A1648">
        <v>1647</v>
      </c>
      <c r="B1648" s="2">
        <v>42246</v>
      </c>
      <c r="C1648">
        <v>2</v>
      </c>
      <c r="D1648">
        <v>82</v>
      </c>
      <c r="E1648">
        <v>2</v>
      </c>
    </row>
    <row r="1649" spans="1:5" x14ac:dyDescent="0.25">
      <c r="A1649">
        <v>1648</v>
      </c>
      <c r="B1649" s="2">
        <v>42246</v>
      </c>
      <c r="C1649">
        <v>15</v>
      </c>
      <c r="D1649">
        <v>30</v>
      </c>
      <c r="E1649">
        <v>1</v>
      </c>
    </row>
    <row r="1650" spans="1:5" x14ac:dyDescent="0.25">
      <c r="A1650">
        <v>1649</v>
      </c>
      <c r="B1650" s="2">
        <v>42246</v>
      </c>
      <c r="C1650">
        <v>15</v>
      </c>
      <c r="D1650">
        <v>64</v>
      </c>
      <c r="E1650">
        <v>2</v>
      </c>
    </row>
    <row r="1651" spans="1:5" x14ac:dyDescent="0.25">
      <c r="A1651">
        <v>1650</v>
      </c>
      <c r="B1651" s="2">
        <v>42246</v>
      </c>
      <c r="C1651">
        <v>17</v>
      </c>
      <c r="D1651">
        <v>2</v>
      </c>
      <c r="E1651">
        <v>1</v>
      </c>
    </row>
    <row r="1652" spans="1:5" x14ac:dyDescent="0.25">
      <c r="A1652">
        <v>1651</v>
      </c>
      <c r="B1652" s="2">
        <v>42246</v>
      </c>
      <c r="C1652">
        <v>16</v>
      </c>
      <c r="D1652">
        <v>1</v>
      </c>
      <c r="E1652">
        <v>3</v>
      </c>
    </row>
    <row r="1653" spans="1:5" x14ac:dyDescent="0.25">
      <c r="A1653">
        <v>1652</v>
      </c>
      <c r="B1653" s="2">
        <v>42246</v>
      </c>
      <c r="C1653">
        <v>14</v>
      </c>
      <c r="D1653">
        <v>57</v>
      </c>
      <c r="E1653">
        <v>2</v>
      </c>
    </row>
    <row r="1654" spans="1:5" x14ac:dyDescent="0.25">
      <c r="A1654">
        <v>1653</v>
      </c>
      <c r="B1654" s="2">
        <v>42246</v>
      </c>
      <c r="C1654">
        <v>2</v>
      </c>
      <c r="D1654">
        <v>79</v>
      </c>
      <c r="E1654">
        <v>2</v>
      </c>
    </row>
    <row r="1655" spans="1:5" x14ac:dyDescent="0.25">
      <c r="A1655">
        <v>1654</v>
      </c>
      <c r="B1655" s="2">
        <v>42246</v>
      </c>
      <c r="C1655">
        <v>18</v>
      </c>
      <c r="D1655">
        <v>34</v>
      </c>
      <c r="E1655">
        <v>3</v>
      </c>
    </row>
    <row r="1656" spans="1:5" x14ac:dyDescent="0.25">
      <c r="A1656">
        <v>1655</v>
      </c>
      <c r="B1656" s="2">
        <v>42246</v>
      </c>
      <c r="C1656">
        <v>17</v>
      </c>
      <c r="D1656">
        <v>70</v>
      </c>
      <c r="E1656">
        <v>2</v>
      </c>
    </row>
    <row r="1657" spans="1:5" x14ac:dyDescent="0.25">
      <c r="A1657">
        <v>1656</v>
      </c>
      <c r="B1657" s="2">
        <v>42247</v>
      </c>
      <c r="C1657">
        <v>4</v>
      </c>
      <c r="D1657">
        <v>1</v>
      </c>
      <c r="E1657">
        <v>1</v>
      </c>
    </row>
    <row r="1658" spans="1:5" x14ac:dyDescent="0.25">
      <c r="A1658">
        <v>1657</v>
      </c>
      <c r="B1658" s="2">
        <v>42247</v>
      </c>
      <c r="C1658">
        <v>8</v>
      </c>
      <c r="D1658">
        <v>23</v>
      </c>
      <c r="E1658">
        <v>2</v>
      </c>
    </row>
    <row r="1659" spans="1:5" x14ac:dyDescent="0.25">
      <c r="A1659">
        <v>1658</v>
      </c>
      <c r="B1659" s="2">
        <v>42247</v>
      </c>
      <c r="C1659">
        <v>15</v>
      </c>
      <c r="D1659">
        <v>84</v>
      </c>
      <c r="E1659">
        <v>2</v>
      </c>
    </row>
    <row r="1660" spans="1:5" x14ac:dyDescent="0.25">
      <c r="A1660">
        <v>1659</v>
      </c>
      <c r="B1660" s="2">
        <v>42247</v>
      </c>
      <c r="C1660">
        <v>4</v>
      </c>
      <c r="D1660">
        <v>21</v>
      </c>
      <c r="E1660">
        <v>1</v>
      </c>
    </row>
    <row r="1661" spans="1:5" x14ac:dyDescent="0.25">
      <c r="A1661">
        <v>1660</v>
      </c>
      <c r="B1661" s="2">
        <v>42247</v>
      </c>
      <c r="C1661">
        <v>2</v>
      </c>
      <c r="D1661">
        <v>71</v>
      </c>
      <c r="E1661">
        <v>3</v>
      </c>
    </row>
    <row r="1662" spans="1:5" x14ac:dyDescent="0.25">
      <c r="A1662">
        <v>1661</v>
      </c>
      <c r="B1662" s="2">
        <v>42248</v>
      </c>
      <c r="C1662">
        <v>15</v>
      </c>
      <c r="D1662">
        <v>68</v>
      </c>
      <c r="E1662">
        <v>2</v>
      </c>
    </row>
    <row r="1663" spans="1:5" x14ac:dyDescent="0.25">
      <c r="A1663">
        <v>1662</v>
      </c>
      <c r="B1663" s="2">
        <v>42248</v>
      </c>
      <c r="C1663">
        <v>15</v>
      </c>
      <c r="D1663">
        <v>71</v>
      </c>
      <c r="E1663">
        <v>2</v>
      </c>
    </row>
    <row r="1664" spans="1:5" x14ac:dyDescent="0.25">
      <c r="A1664">
        <v>1663</v>
      </c>
      <c r="B1664" s="2">
        <v>42248</v>
      </c>
      <c r="C1664">
        <v>17</v>
      </c>
      <c r="D1664">
        <v>6</v>
      </c>
      <c r="E1664">
        <v>1</v>
      </c>
    </row>
    <row r="1665" spans="1:5" x14ac:dyDescent="0.25">
      <c r="A1665">
        <v>1664</v>
      </c>
      <c r="B1665" s="2">
        <v>42248</v>
      </c>
      <c r="C1665">
        <v>19</v>
      </c>
      <c r="D1665">
        <v>68</v>
      </c>
      <c r="E1665">
        <v>3</v>
      </c>
    </row>
    <row r="1666" spans="1:5" x14ac:dyDescent="0.25">
      <c r="A1666">
        <v>1665</v>
      </c>
      <c r="B1666" s="2">
        <v>42248</v>
      </c>
      <c r="C1666">
        <v>10</v>
      </c>
      <c r="D1666">
        <v>85</v>
      </c>
      <c r="E1666">
        <v>2</v>
      </c>
    </row>
    <row r="1667" spans="1:5" x14ac:dyDescent="0.25">
      <c r="A1667">
        <v>1666</v>
      </c>
      <c r="B1667" s="2">
        <v>42249</v>
      </c>
      <c r="C1667">
        <v>5</v>
      </c>
      <c r="D1667">
        <v>84</v>
      </c>
      <c r="E1667">
        <v>2</v>
      </c>
    </row>
    <row r="1668" spans="1:5" x14ac:dyDescent="0.25">
      <c r="A1668">
        <v>1667</v>
      </c>
      <c r="B1668" s="2">
        <v>42249</v>
      </c>
      <c r="C1668">
        <v>14</v>
      </c>
      <c r="D1668">
        <v>86</v>
      </c>
      <c r="E1668">
        <v>2</v>
      </c>
    </row>
    <row r="1669" spans="1:5" x14ac:dyDescent="0.25">
      <c r="A1669">
        <v>1668</v>
      </c>
      <c r="B1669" s="2">
        <v>42249</v>
      </c>
      <c r="C1669">
        <v>9</v>
      </c>
      <c r="D1669">
        <v>26</v>
      </c>
      <c r="E1669">
        <v>1</v>
      </c>
    </row>
    <row r="1670" spans="1:5" x14ac:dyDescent="0.25">
      <c r="A1670">
        <v>1669</v>
      </c>
      <c r="B1670" s="2">
        <v>42249</v>
      </c>
      <c r="C1670">
        <v>20</v>
      </c>
      <c r="D1670">
        <v>64</v>
      </c>
      <c r="E1670">
        <v>2</v>
      </c>
    </row>
    <row r="1671" spans="1:5" x14ac:dyDescent="0.25">
      <c r="A1671">
        <v>1670</v>
      </c>
      <c r="B1671" s="2">
        <v>42249</v>
      </c>
      <c r="C1671">
        <v>4</v>
      </c>
      <c r="D1671">
        <v>25</v>
      </c>
      <c r="E1671">
        <v>2</v>
      </c>
    </row>
    <row r="1672" spans="1:5" x14ac:dyDescent="0.25">
      <c r="A1672">
        <v>1671</v>
      </c>
      <c r="B1672" s="2">
        <v>42249</v>
      </c>
      <c r="C1672">
        <v>20</v>
      </c>
      <c r="D1672">
        <v>84</v>
      </c>
      <c r="E1672">
        <v>2</v>
      </c>
    </row>
    <row r="1673" spans="1:5" x14ac:dyDescent="0.25">
      <c r="A1673">
        <v>1672</v>
      </c>
      <c r="B1673" s="2">
        <v>42249</v>
      </c>
      <c r="C1673">
        <v>9</v>
      </c>
      <c r="D1673">
        <v>50</v>
      </c>
      <c r="E1673">
        <v>2</v>
      </c>
    </row>
    <row r="1674" spans="1:5" x14ac:dyDescent="0.25">
      <c r="A1674">
        <v>1673</v>
      </c>
      <c r="B1674" s="2">
        <v>42249</v>
      </c>
      <c r="C1674">
        <v>19</v>
      </c>
      <c r="D1674">
        <v>19</v>
      </c>
      <c r="E1674">
        <v>1</v>
      </c>
    </row>
    <row r="1675" spans="1:5" x14ac:dyDescent="0.25">
      <c r="A1675">
        <v>1674</v>
      </c>
      <c r="B1675" s="2">
        <v>42249</v>
      </c>
      <c r="C1675">
        <v>18</v>
      </c>
      <c r="D1675">
        <v>2</v>
      </c>
      <c r="E1675">
        <v>3</v>
      </c>
    </row>
    <row r="1676" spans="1:5" x14ac:dyDescent="0.25">
      <c r="A1676">
        <v>1675</v>
      </c>
      <c r="B1676" s="2">
        <v>42249</v>
      </c>
      <c r="C1676">
        <v>3</v>
      </c>
      <c r="D1676">
        <v>91</v>
      </c>
      <c r="E1676">
        <v>3</v>
      </c>
    </row>
    <row r="1677" spans="1:5" x14ac:dyDescent="0.25">
      <c r="A1677">
        <v>1676</v>
      </c>
      <c r="B1677" s="2">
        <v>42249</v>
      </c>
      <c r="C1677">
        <v>20</v>
      </c>
      <c r="D1677">
        <v>46</v>
      </c>
      <c r="E1677">
        <v>3</v>
      </c>
    </row>
    <row r="1678" spans="1:5" x14ac:dyDescent="0.25">
      <c r="A1678">
        <v>1677</v>
      </c>
      <c r="B1678" s="2">
        <v>42249</v>
      </c>
      <c r="C1678">
        <v>13</v>
      </c>
      <c r="D1678">
        <v>90</v>
      </c>
      <c r="E1678">
        <v>2</v>
      </c>
    </row>
    <row r="1679" spans="1:5" x14ac:dyDescent="0.25">
      <c r="A1679">
        <v>1678</v>
      </c>
      <c r="B1679" s="2">
        <v>42249</v>
      </c>
      <c r="C1679">
        <v>16</v>
      </c>
      <c r="D1679">
        <v>6</v>
      </c>
      <c r="E1679">
        <v>2</v>
      </c>
    </row>
    <row r="1680" spans="1:5" x14ac:dyDescent="0.25">
      <c r="A1680">
        <v>1679</v>
      </c>
      <c r="B1680" s="2">
        <v>42250</v>
      </c>
      <c r="C1680">
        <v>6</v>
      </c>
      <c r="D1680">
        <v>4</v>
      </c>
      <c r="E1680">
        <v>1</v>
      </c>
    </row>
    <row r="1681" spans="1:5" x14ac:dyDescent="0.25">
      <c r="A1681">
        <v>1680</v>
      </c>
      <c r="B1681" s="2">
        <v>42250</v>
      </c>
      <c r="C1681">
        <v>4</v>
      </c>
      <c r="D1681">
        <v>3</v>
      </c>
      <c r="E1681">
        <v>1</v>
      </c>
    </row>
    <row r="1682" spans="1:5" x14ac:dyDescent="0.25">
      <c r="A1682">
        <v>1681</v>
      </c>
      <c r="B1682" s="2">
        <v>42250</v>
      </c>
      <c r="C1682">
        <v>20</v>
      </c>
      <c r="D1682">
        <v>79</v>
      </c>
      <c r="E1682">
        <v>2</v>
      </c>
    </row>
    <row r="1683" spans="1:5" x14ac:dyDescent="0.25">
      <c r="A1683">
        <v>1682</v>
      </c>
      <c r="B1683" s="2">
        <v>42250</v>
      </c>
      <c r="C1683">
        <v>13</v>
      </c>
      <c r="D1683">
        <v>60</v>
      </c>
      <c r="E1683">
        <v>2</v>
      </c>
    </row>
    <row r="1684" spans="1:5" x14ac:dyDescent="0.25">
      <c r="A1684">
        <v>1683</v>
      </c>
      <c r="B1684" s="2">
        <v>42250</v>
      </c>
      <c r="C1684">
        <v>9</v>
      </c>
      <c r="D1684">
        <v>73</v>
      </c>
      <c r="E1684">
        <v>1</v>
      </c>
    </row>
    <row r="1685" spans="1:5" x14ac:dyDescent="0.25">
      <c r="A1685">
        <v>1684</v>
      </c>
      <c r="B1685" s="2">
        <v>42250</v>
      </c>
      <c r="C1685">
        <v>5</v>
      </c>
      <c r="D1685">
        <v>61</v>
      </c>
      <c r="E1685">
        <v>1</v>
      </c>
    </row>
    <row r="1686" spans="1:5" x14ac:dyDescent="0.25">
      <c r="A1686">
        <v>1685</v>
      </c>
      <c r="B1686" s="2">
        <v>42251</v>
      </c>
      <c r="C1686">
        <v>6</v>
      </c>
      <c r="D1686">
        <v>78</v>
      </c>
      <c r="E1686">
        <v>3</v>
      </c>
    </row>
    <row r="1687" spans="1:5" x14ac:dyDescent="0.25">
      <c r="A1687">
        <v>1686</v>
      </c>
      <c r="B1687" s="2">
        <v>42251</v>
      </c>
      <c r="C1687">
        <v>14</v>
      </c>
      <c r="D1687">
        <v>4</v>
      </c>
      <c r="E1687">
        <v>2</v>
      </c>
    </row>
    <row r="1688" spans="1:5" x14ac:dyDescent="0.25">
      <c r="A1688">
        <v>1687</v>
      </c>
      <c r="B1688" s="2">
        <v>42251</v>
      </c>
      <c r="C1688">
        <v>14</v>
      </c>
      <c r="D1688">
        <v>4</v>
      </c>
      <c r="E1688">
        <v>1</v>
      </c>
    </row>
    <row r="1689" spans="1:5" x14ac:dyDescent="0.25">
      <c r="A1689">
        <v>1688</v>
      </c>
      <c r="B1689" s="2">
        <v>42251</v>
      </c>
      <c r="C1689">
        <v>12</v>
      </c>
      <c r="D1689">
        <v>20</v>
      </c>
      <c r="E1689">
        <v>2</v>
      </c>
    </row>
    <row r="1690" spans="1:5" x14ac:dyDescent="0.25">
      <c r="A1690">
        <v>1689</v>
      </c>
      <c r="B1690" s="2">
        <v>42251</v>
      </c>
      <c r="C1690">
        <v>16</v>
      </c>
      <c r="D1690">
        <v>46</v>
      </c>
      <c r="E1690">
        <v>1</v>
      </c>
    </row>
    <row r="1691" spans="1:5" x14ac:dyDescent="0.25">
      <c r="A1691">
        <v>1690</v>
      </c>
      <c r="B1691" s="2">
        <v>42251</v>
      </c>
      <c r="C1691">
        <v>2</v>
      </c>
      <c r="D1691">
        <v>7</v>
      </c>
      <c r="E1691">
        <v>1</v>
      </c>
    </row>
    <row r="1692" spans="1:5" x14ac:dyDescent="0.25">
      <c r="A1692">
        <v>1691</v>
      </c>
      <c r="B1692" s="2">
        <v>42251</v>
      </c>
      <c r="C1692">
        <v>4</v>
      </c>
      <c r="D1692">
        <v>77</v>
      </c>
      <c r="E1692">
        <v>2</v>
      </c>
    </row>
    <row r="1693" spans="1:5" x14ac:dyDescent="0.25">
      <c r="A1693">
        <v>1692</v>
      </c>
      <c r="B1693" s="2">
        <v>42252</v>
      </c>
      <c r="C1693">
        <v>7</v>
      </c>
      <c r="D1693">
        <v>80</v>
      </c>
      <c r="E1693">
        <v>3</v>
      </c>
    </row>
    <row r="1694" spans="1:5" x14ac:dyDescent="0.25">
      <c r="A1694">
        <v>1693</v>
      </c>
      <c r="B1694" s="2">
        <v>42252</v>
      </c>
      <c r="C1694">
        <v>12</v>
      </c>
      <c r="D1694">
        <v>35</v>
      </c>
      <c r="E1694">
        <v>1</v>
      </c>
    </row>
    <row r="1695" spans="1:5" x14ac:dyDescent="0.25">
      <c r="A1695">
        <v>1694</v>
      </c>
      <c r="B1695" s="2">
        <v>42252</v>
      </c>
      <c r="C1695">
        <v>16</v>
      </c>
      <c r="D1695">
        <v>2</v>
      </c>
      <c r="E1695">
        <v>1</v>
      </c>
    </row>
    <row r="1696" spans="1:5" x14ac:dyDescent="0.25">
      <c r="A1696">
        <v>1695</v>
      </c>
      <c r="B1696" s="2">
        <v>42252</v>
      </c>
      <c r="C1696">
        <v>7</v>
      </c>
      <c r="D1696">
        <v>71</v>
      </c>
      <c r="E1696">
        <v>2</v>
      </c>
    </row>
    <row r="1697" spans="1:5" x14ac:dyDescent="0.25">
      <c r="A1697">
        <v>1696</v>
      </c>
      <c r="B1697" s="2">
        <v>42252</v>
      </c>
      <c r="C1697">
        <v>12</v>
      </c>
      <c r="D1697">
        <v>83</v>
      </c>
      <c r="E1697">
        <v>1</v>
      </c>
    </row>
    <row r="1698" spans="1:5" x14ac:dyDescent="0.25">
      <c r="A1698">
        <v>1697</v>
      </c>
      <c r="B1698" s="2">
        <v>42253</v>
      </c>
      <c r="C1698">
        <v>14</v>
      </c>
      <c r="D1698">
        <v>59</v>
      </c>
      <c r="E1698">
        <v>3</v>
      </c>
    </row>
    <row r="1699" spans="1:5" x14ac:dyDescent="0.25">
      <c r="A1699">
        <v>1698</v>
      </c>
      <c r="B1699" s="2">
        <v>42253</v>
      </c>
      <c r="C1699">
        <v>20</v>
      </c>
      <c r="D1699">
        <v>4</v>
      </c>
      <c r="E1699">
        <v>3</v>
      </c>
    </row>
    <row r="1700" spans="1:5" x14ac:dyDescent="0.25">
      <c r="A1700">
        <v>1699</v>
      </c>
      <c r="B1700" s="2">
        <v>42253</v>
      </c>
      <c r="C1700">
        <v>4</v>
      </c>
      <c r="D1700">
        <v>66</v>
      </c>
      <c r="E1700">
        <v>1</v>
      </c>
    </row>
    <row r="1701" spans="1:5" x14ac:dyDescent="0.25">
      <c r="A1701">
        <v>1700</v>
      </c>
      <c r="B1701" s="2">
        <v>42253</v>
      </c>
      <c r="C1701">
        <v>2</v>
      </c>
      <c r="D1701">
        <v>24</v>
      </c>
      <c r="E1701">
        <v>3</v>
      </c>
    </row>
    <row r="1702" spans="1:5" x14ac:dyDescent="0.25">
      <c r="A1702">
        <v>1701</v>
      </c>
      <c r="B1702" s="2">
        <v>42253</v>
      </c>
      <c r="C1702">
        <v>2</v>
      </c>
      <c r="D1702">
        <v>94</v>
      </c>
      <c r="E1702">
        <v>3</v>
      </c>
    </row>
    <row r="1703" spans="1:5" x14ac:dyDescent="0.25">
      <c r="A1703">
        <v>1702</v>
      </c>
      <c r="B1703" s="2">
        <v>42253</v>
      </c>
      <c r="C1703">
        <v>3</v>
      </c>
      <c r="D1703">
        <v>26</v>
      </c>
      <c r="E1703">
        <v>2</v>
      </c>
    </row>
    <row r="1704" spans="1:5" x14ac:dyDescent="0.25">
      <c r="A1704">
        <v>1703</v>
      </c>
      <c r="B1704" s="2">
        <v>42253</v>
      </c>
      <c r="C1704">
        <v>15</v>
      </c>
      <c r="D1704">
        <v>61</v>
      </c>
      <c r="E1704">
        <v>2</v>
      </c>
    </row>
    <row r="1705" spans="1:5" x14ac:dyDescent="0.25">
      <c r="A1705">
        <v>1704</v>
      </c>
      <c r="B1705" s="2">
        <v>42253</v>
      </c>
      <c r="C1705">
        <v>20</v>
      </c>
      <c r="D1705">
        <v>38</v>
      </c>
      <c r="E1705">
        <v>2</v>
      </c>
    </row>
    <row r="1706" spans="1:5" x14ac:dyDescent="0.25">
      <c r="A1706">
        <v>1705</v>
      </c>
      <c r="B1706" s="2">
        <v>42253</v>
      </c>
      <c r="C1706">
        <v>1</v>
      </c>
      <c r="D1706">
        <v>7</v>
      </c>
      <c r="E1706">
        <v>3</v>
      </c>
    </row>
    <row r="1707" spans="1:5" x14ac:dyDescent="0.25">
      <c r="A1707">
        <v>1706</v>
      </c>
      <c r="B1707" s="2">
        <v>42253</v>
      </c>
      <c r="C1707">
        <v>8</v>
      </c>
      <c r="D1707">
        <v>55</v>
      </c>
      <c r="E1707">
        <v>2</v>
      </c>
    </row>
    <row r="1708" spans="1:5" x14ac:dyDescent="0.25">
      <c r="A1708">
        <v>1707</v>
      </c>
      <c r="B1708" s="2">
        <v>42254</v>
      </c>
      <c r="C1708">
        <v>13</v>
      </c>
      <c r="D1708">
        <v>6</v>
      </c>
      <c r="E1708">
        <v>1</v>
      </c>
    </row>
    <row r="1709" spans="1:5" x14ac:dyDescent="0.25">
      <c r="A1709">
        <v>1708</v>
      </c>
      <c r="B1709" s="2">
        <v>42254</v>
      </c>
      <c r="C1709">
        <v>2</v>
      </c>
      <c r="D1709">
        <v>44</v>
      </c>
      <c r="E1709">
        <v>2</v>
      </c>
    </row>
    <row r="1710" spans="1:5" x14ac:dyDescent="0.25">
      <c r="A1710">
        <v>1709</v>
      </c>
      <c r="B1710" s="2">
        <v>42254</v>
      </c>
      <c r="C1710">
        <v>18</v>
      </c>
      <c r="D1710">
        <v>71</v>
      </c>
      <c r="E1710">
        <v>1</v>
      </c>
    </row>
    <row r="1711" spans="1:5" x14ac:dyDescent="0.25">
      <c r="A1711">
        <v>1710</v>
      </c>
      <c r="B1711" s="2">
        <v>42254</v>
      </c>
      <c r="C1711">
        <v>12</v>
      </c>
      <c r="D1711">
        <v>62</v>
      </c>
      <c r="E1711">
        <v>2</v>
      </c>
    </row>
    <row r="1712" spans="1:5" x14ac:dyDescent="0.25">
      <c r="A1712">
        <v>1711</v>
      </c>
      <c r="B1712" s="2">
        <v>42254</v>
      </c>
      <c r="C1712">
        <v>4</v>
      </c>
      <c r="D1712">
        <v>87</v>
      </c>
      <c r="E1712">
        <v>2</v>
      </c>
    </row>
    <row r="1713" spans="1:5" x14ac:dyDescent="0.25">
      <c r="A1713">
        <v>1712</v>
      </c>
      <c r="B1713" s="2">
        <v>42254</v>
      </c>
      <c r="C1713">
        <v>17</v>
      </c>
      <c r="D1713">
        <v>72</v>
      </c>
      <c r="E1713">
        <v>3</v>
      </c>
    </row>
    <row r="1714" spans="1:5" x14ac:dyDescent="0.25">
      <c r="A1714">
        <v>1713</v>
      </c>
      <c r="B1714" s="2">
        <v>42254</v>
      </c>
      <c r="C1714">
        <v>12</v>
      </c>
      <c r="D1714">
        <v>27</v>
      </c>
      <c r="E1714">
        <v>2</v>
      </c>
    </row>
    <row r="1715" spans="1:5" x14ac:dyDescent="0.25">
      <c r="A1715">
        <v>1714</v>
      </c>
      <c r="B1715" s="2">
        <v>42255</v>
      </c>
      <c r="C1715">
        <v>3</v>
      </c>
      <c r="D1715">
        <v>28</v>
      </c>
      <c r="E1715">
        <v>3</v>
      </c>
    </row>
    <row r="1716" spans="1:5" x14ac:dyDescent="0.25">
      <c r="A1716">
        <v>1715</v>
      </c>
      <c r="B1716" s="2">
        <v>42255</v>
      </c>
      <c r="C1716">
        <v>2</v>
      </c>
      <c r="D1716">
        <v>26</v>
      </c>
      <c r="E1716">
        <v>3</v>
      </c>
    </row>
    <row r="1717" spans="1:5" x14ac:dyDescent="0.25">
      <c r="A1717">
        <v>1716</v>
      </c>
      <c r="B1717" s="2">
        <v>42255</v>
      </c>
      <c r="C1717">
        <v>13</v>
      </c>
      <c r="D1717">
        <v>40</v>
      </c>
      <c r="E1717">
        <v>1</v>
      </c>
    </row>
    <row r="1718" spans="1:5" x14ac:dyDescent="0.25">
      <c r="A1718">
        <v>1717</v>
      </c>
      <c r="B1718" s="2">
        <v>42255</v>
      </c>
      <c r="C1718">
        <v>20</v>
      </c>
      <c r="D1718">
        <v>74</v>
      </c>
      <c r="E1718">
        <v>2</v>
      </c>
    </row>
    <row r="1719" spans="1:5" x14ac:dyDescent="0.25">
      <c r="A1719">
        <v>1718</v>
      </c>
      <c r="B1719" s="2">
        <v>42256</v>
      </c>
      <c r="C1719">
        <v>13</v>
      </c>
      <c r="D1719">
        <v>59</v>
      </c>
      <c r="E1719">
        <v>3</v>
      </c>
    </row>
    <row r="1720" spans="1:5" x14ac:dyDescent="0.25">
      <c r="A1720">
        <v>1719</v>
      </c>
      <c r="B1720" s="2">
        <v>42256</v>
      </c>
      <c r="C1720">
        <v>17</v>
      </c>
      <c r="D1720">
        <v>82</v>
      </c>
      <c r="E1720">
        <v>3</v>
      </c>
    </row>
    <row r="1721" spans="1:5" x14ac:dyDescent="0.25">
      <c r="A1721">
        <v>1720</v>
      </c>
      <c r="B1721" s="2">
        <v>42256</v>
      </c>
      <c r="C1721">
        <v>11</v>
      </c>
      <c r="D1721">
        <v>29</v>
      </c>
      <c r="E1721">
        <v>3</v>
      </c>
    </row>
    <row r="1722" spans="1:5" x14ac:dyDescent="0.25">
      <c r="A1722">
        <v>1721</v>
      </c>
      <c r="B1722" s="2">
        <v>42256</v>
      </c>
      <c r="C1722">
        <v>15</v>
      </c>
      <c r="D1722">
        <v>64</v>
      </c>
      <c r="E1722">
        <v>1</v>
      </c>
    </row>
    <row r="1723" spans="1:5" x14ac:dyDescent="0.25">
      <c r="A1723">
        <v>1722</v>
      </c>
      <c r="B1723" s="2">
        <v>42256</v>
      </c>
      <c r="C1723">
        <v>4</v>
      </c>
      <c r="D1723">
        <v>56</v>
      </c>
      <c r="E1723">
        <v>3</v>
      </c>
    </row>
    <row r="1724" spans="1:5" x14ac:dyDescent="0.25">
      <c r="A1724">
        <v>1723</v>
      </c>
      <c r="B1724" s="2">
        <v>42256</v>
      </c>
      <c r="C1724">
        <v>1</v>
      </c>
      <c r="D1724">
        <v>37</v>
      </c>
      <c r="E1724">
        <v>3</v>
      </c>
    </row>
    <row r="1725" spans="1:5" x14ac:dyDescent="0.25">
      <c r="A1725">
        <v>1724</v>
      </c>
      <c r="B1725" s="2">
        <v>42257</v>
      </c>
      <c r="C1725">
        <v>3</v>
      </c>
      <c r="D1725">
        <v>81</v>
      </c>
      <c r="E1725">
        <v>1</v>
      </c>
    </row>
    <row r="1726" spans="1:5" x14ac:dyDescent="0.25">
      <c r="A1726">
        <v>1725</v>
      </c>
      <c r="B1726" s="2">
        <v>42257</v>
      </c>
      <c r="C1726">
        <v>1</v>
      </c>
      <c r="D1726">
        <v>14</v>
      </c>
      <c r="E1726">
        <v>2</v>
      </c>
    </row>
    <row r="1727" spans="1:5" x14ac:dyDescent="0.25">
      <c r="A1727">
        <v>1726</v>
      </c>
      <c r="B1727" s="2">
        <v>42257</v>
      </c>
      <c r="C1727">
        <v>12</v>
      </c>
      <c r="D1727">
        <v>62</v>
      </c>
      <c r="E1727">
        <v>1</v>
      </c>
    </row>
    <row r="1728" spans="1:5" x14ac:dyDescent="0.25">
      <c r="A1728">
        <v>1727</v>
      </c>
      <c r="B1728" s="2">
        <v>42257</v>
      </c>
      <c r="C1728">
        <v>13</v>
      </c>
      <c r="D1728">
        <v>33</v>
      </c>
      <c r="E1728">
        <v>2</v>
      </c>
    </row>
    <row r="1729" spans="1:5" x14ac:dyDescent="0.25">
      <c r="A1729">
        <v>1728</v>
      </c>
      <c r="B1729" s="2">
        <v>42257</v>
      </c>
      <c r="C1729">
        <v>4</v>
      </c>
      <c r="D1729">
        <v>22</v>
      </c>
      <c r="E1729">
        <v>2</v>
      </c>
    </row>
    <row r="1730" spans="1:5" x14ac:dyDescent="0.25">
      <c r="A1730">
        <v>1729</v>
      </c>
      <c r="B1730" s="2">
        <v>42257</v>
      </c>
      <c r="C1730">
        <v>14</v>
      </c>
      <c r="D1730">
        <v>11</v>
      </c>
      <c r="E1730">
        <v>1</v>
      </c>
    </row>
    <row r="1731" spans="1:5" x14ac:dyDescent="0.25">
      <c r="A1731">
        <v>1730</v>
      </c>
      <c r="B1731" s="2">
        <v>42257</v>
      </c>
      <c r="C1731">
        <v>9</v>
      </c>
      <c r="D1731">
        <v>76</v>
      </c>
      <c r="E1731">
        <v>2</v>
      </c>
    </row>
    <row r="1732" spans="1:5" x14ac:dyDescent="0.25">
      <c r="A1732">
        <v>1731</v>
      </c>
      <c r="B1732" s="2">
        <v>42258</v>
      </c>
      <c r="C1732">
        <v>2</v>
      </c>
      <c r="D1732">
        <v>4</v>
      </c>
      <c r="E1732">
        <v>2</v>
      </c>
    </row>
    <row r="1733" spans="1:5" x14ac:dyDescent="0.25">
      <c r="A1733">
        <v>1732</v>
      </c>
      <c r="B1733" s="2">
        <v>42258</v>
      </c>
      <c r="C1733">
        <v>3</v>
      </c>
      <c r="D1733">
        <v>94</v>
      </c>
      <c r="E1733">
        <v>1</v>
      </c>
    </row>
    <row r="1734" spans="1:5" x14ac:dyDescent="0.25">
      <c r="A1734">
        <v>1733</v>
      </c>
      <c r="B1734" s="2">
        <v>42258</v>
      </c>
      <c r="C1734">
        <v>20</v>
      </c>
      <c r="D1734">
        <v>22</v>
      </c>
      <c r="E1734">
        <v>3</v>
      </c>
    </row>
    <row r="1735" spans="1:5" x14ac:dyDescent="0.25">
      <c r="A1735">
        <v>1734</v>
      </c>
      <c r="B1735" s="2">
        <v>42258</v>
      </c>
      <c r="C1735">
        <v>9</v>
      </c>
      <c r="D1735">
        <v>4</v>
      </c>
      <c r="E1735">
        <v>3</v>
      </c>
    </row>
    <row r="1736" spans="1:5" x14ac:dyDescent="0.25">
      <c r="A1736">
        <v>1735</v>
      </c>
      <c r="B1736" s="2">
        <v>42258</v>
      </c>
      <c r="C1736">
        <v>15</v>
      </c>
      <c r="D1736">
        <v>82</v>
      </c>
      <c r="E1736">
        <v>3</v>
      </c>
    </row>
    <row r="1737" spans="1:5" x14ac:dyDescent="0.25">
      <c r="A1737">
        <v>1736</v>
      </c>
      <c r="B1737" s="2">
        <v>42259</v>
      </c>
      <c r="C1737">
        <v>5</v>
      </c>
      <c r="D1737">
        <v>89</v>
      </c>
      <c r="E1737">
        <v>3</v>
      </c>
    </row>
    <row r="1738" spans="1:5" x14ac:dyDescent="0.25">
      <c r="A1738">
        <v>1737</v>
      </c>
      <c r="B1738" s="2">
        <v>42259</v>
      </c>
      <c r="C1738">
        <v>4</v>
      </c>
      <c r="D1738">
        <v>34</v>
      </c>
      <c r="E1738">
        <v>3</v>
      </c>
    </row>
    <row r="1739" spans="1:5" x14ac:dyDescent="0.25">
      <c r="A1739">
        <v>1738</v>
      </c>
      <c r="B1739" s="2">
        <v>42259</v>
      </c>
      <c r="C1739">
        <v>7</v>
      </c>
      <c r="D1739">
        <v>1</v>
      </c>
      <c r="E1739">
        <v>3</v>
      </c>
    </row>
    <row r="1740" spans="1:5" x14ac:dyDescent="0.25">
      <c r="A1740">
        <v>1739</v>
      </c>
      <c r="B1740" s="2">
        <v>42259</v>
      </c>
      <c r="C1740">
        <v>9</v>
      </c>
      <c r="D1740">
        <v>19</v>
      </c>
      <c r="E1740">
        <v>2</v>
      </c>
    </row>
    <row r="1741" spans="1:5" x14ac:dyDescent="0.25">
      <c r="A1741">
        <v>1740</v>
      </c>
      <c r="B1741" s="2">
        <v>42259</v>
      </c>
      <c r="C1741">
        <v>16</v>
      </c>
      <c r="D1741">
        <v>30</v>
      </c>
      <c r="E1741">
        <v>2</v>
      </c>
    </row>
    <row r="1742" spans="1:5" x14ac:dyDescent="0.25">
      <c r="A1742">
        <v>1741</v>
      </c>
      <c r="B1742" s="2">
        <v>42259</v>
      </c>
      <c r="C1742">
        <v>18</v>
      </c>
      <c r="D1742">
        <v>19</v>
      </c>
      <c r="E1742">
        <v>1</v>
      </c>
    </row>
    <row r="1743" spans="1:5" x14ac:dyDescent="0.25">
      <c r="A1743">
        <v>1742</v>
      </c>
      <c r="B1743" s="2">
        <v>42259</v>
      </c>
      <c r="C1743">
        <v>5</v>
      </c>
      <c r="D1743">
        <v>81</v>
      </c>
      <c r="E1743">
        <v>3</v>
      </c>
    </row>
    <row r="1744" spans="1:5" x14ac:dyDescent="0.25">
      <c r="A1744">
        <v>1743</v>
      </c>
      <c r="B1744" s="2">
        <v>42260</v>
      </c>
      <c r="C1744">
        <v>5</v>
      </c>
      <c r="D1744">
        <v>45</v>
      </c>
      <c r="E1744">
        <v>3</v>
      </c>
    </row>
    <row r="1745" spans="1:5" x14ac:dyDescent="0.25">
      <c r="A1745">
        <v>1744</v>
      </c>
      <c r="B1745" s="2">
        <v>42260</v>
      </c>
      <c r="C1745">
        <v>2</v>
      </c>
      <c r="D1745">
        <v>10</v>
      </c>
      <c r="E1745">
        <v>2</v>
      </c>
    </row>
    <row r="1746" spans="1:5" x14ac:dyDescent="0.25">
      <c r="A1746">
        <v>1745</v>
      </c>
      <c r="B1746" s="2">
        <v>42260</v>
      </c>
      <c r="C1746">
        <v>12</v>
      </c>
      <c r="D1746">
        <v>26</v>
      </c>
      <c r="E1746">
        <v>3</v>
      </c>
    </row>
    <row r="1747" spans="1:5" x14ac:dyDescent="0.25">
      <c r="A1747">
        <v>1746</v>
      </c>
      <c r="B1747" s="2">
        <v>42260</v>
      </c>
      <c r="C1747">
        <v>8</v>
      </c>
      <c r="D1747">
        <v>28</v>
      </c>
      <c r="E1747">
        <v>1</v>
      </c>
    </row>
    <row r="1748" spans="1:5" x14ac:dyDescent="0.25">
      <c r="A1748">
        <v>1747</v>
      </c>
      <c r="B1748" s="2">
        <v>42261</v>
      </c>
      <c r="C1748">
        <v>14</v>
      </c>
      <c r="D1748">
        <v>46</v>
      </c>
      <c r="E1748">
        <v>2</v>
      </c>
    </row>
    <row r="1749" spans="1:5" x14ac:dyDescent="0.25">
      <c r="A1749">
        <v>1748</v>
      </c>
      <c r="B1749" s="2">
        <v>42261</v>
      </c>
      <c r="C1749">
        <v>1</v>
      </c>
      <c r="D1749">
        <v>79</v>
      </c>
      <c r="E1749">
        <v>3</v>
      </c>
    </row>
    <row r="1750" spans="1:5" x14ac:dyDescent="0.25">
      <c r="A1750">
        <v>1749</v>
      </c>
      <c r="B1750" s="2">
        <v>42261</v>
      </c>
      <c r="C1750">
        <v>17</v>
      </c>
      <c r="D1750">
        <v>2</v>
      </c>
      <c r="E1750">
        <v>2</v>
      </c>
    </row>
    <row r="1751" spans="1:5" x14ac:dyDescent="0.25">
      <c r="A1751">
        <v>1750</v>
      </c>
      <c r="B1751" s="2">
        <v>42261</v>
      </c>
      <c r="C1751">
        <v>15</v>
      </c>
      <c r="D1751">
        <v>66</v>
      </c>
      <c r="E1751">
        <v>1</v>
      </c>
    </row>
    <row r="1752" spans="1:5" x14ac:dyDescent="0.25">
      <c r="A1752">
        <v>1751</v>
      </c>
      <c r="B1752" s="2">
        <v>42261</v>
      </c>
      <c r="C1752">
        <v>2</v>
      </c>
      <c r="D1752">
        <v>37</v>
      </c>
      <c r="E1752">
        <v>2</v>
      </c>
    </row>
    <row r="1753" spans="1:5" x14ac:dyDescent="0.25">
      <c r="A1753">
        <v>1752</v>
      </c>
      <c r="B1753" s="2">
        <v>42262</v>
      </c>
      <c r="C1753">
        <v>18</v>
      </c>
      <c r="D1753">
        <v>59</v>
      </c>
      <c r="E1753">
        <v>1</v>
      </c>
    </row>
    <row r="1754" spans="1:5" x14ac:dyDescent="0.25">
      <c r="A1754">
        <v>1753</v>
      </c>
      <c r="B1754" s="2">
        <v>42262</v>
      </c>
      <c r="C1754">
        <v>15</v>
      </c>
      <c r="D1754">
        <v>81</v>
      </c>
      <c r="E1754">
        <v>2</v>
      </c>
    </row>
    <row r="1755" spans="1:5" x14ac:dyDescent="0.25">
      <c r="A1755">
        <v>1754</v>
      </c>
      <c r="B1755" s="2">
        <v>42262</v>
      </c>
      <c r="C1755">
        <v>5</v>
      </c>
      <c r="D1755">
        <v>45</v>
      </c>
      <c r="E1755">
        <v>3</v>
      </c>
    </row>
    <row r="1756" spans="1:5" x14ac:dyDescent="0.25">
      <c r="A1756">
        <v>1755</v>
      </c>
      <c r="B1756" s="2">
        <v>42262</v>
      </c>
      <c r="C1756">
        <v>12</v>
      </c>
      <c r="D1756">
        <v>46</v>
      </c>
      <c r="E1756">
        <v>2</v>
      </c>
    </row>
    <row r="1757" spans="1:5" x14ac:dyDescent="0.25">
      <c r="A1757">
        <v>1756</v>
      </c>
      <c r="B1757" s="2">
        <v>42262</v>
      </c>
      <c r="C1757">
        <v>9</v>
      </c>
      <c r="D1757">
        <v>91</v>
      </c>
      <c r="E1757">
        <v>2</v>
      </c>
    </row>
    <row r="1758" spans="1:5" x14ac:dyDescent="0.25">
      <c r="A1758">
        <v>1757</v>
      </c>
      <c r="B1758" s="2">
        <v>42262</v>
      </c>
      <c r="C1758">
        <v>10</v>
      </c>
      <c r="D1758">
        <v>33</v>
      </c>
      <c r="E1758">
        <v>3</v>
      </c>
    </row>
    <row r="1759" spans="1:5" x14ac:dyDescent="0.25">
      <c r="A1759">
        <v>1758</v>
      </c>
      <c r="B1759" s="2">
        <v>42263</v>
      </c>
      <c r="C1759">
        <v>9</v>
      </c>
      <c r="D1759">
        <v>58</v>
      </c>
      <c r="E1759">
        <v>2</v>
      </c>
    </row>
    <row r="1760" spans="1:5" x14ac:dyDescent="0.25">
      <c r="A1760">
        <v>1759</v>
      </c>
      <c r="B1760" s="2">
        <v>42263</v>
      </c>
      <c r="C1760">
        <v>15</v>
      </c>
      <c r="D1760">
        <v>53</v>
      </c>
      <c r="E1760">
        <v>3</v>
      </c>
    </row>
    <row r="1761" spans="1:5" x14ac:dyDescent="0.25">
      <c r="A1761">
        <v>1760</v>
      </c>
      <c r="B1761" s="2">
        <v>42263</v>
      </c>
      <c r="C1761">
        <v>17</v>
      </c>
      <c r="D1761">
        <v>5</v>
      </c>
      <c r="E1761">
        <v>3</v>
      </c>
    </row>
    <row r="1762" spans="1:5" x14ac:dyDescent="0.25">
      <c r="A1762">
        <v>1761</v>
      </c>
      <c r="B1762" s="2">
        <v>42263</v>
      </c>
      <c r="C1762">
        <v>2</v>
      </c>
      <c r="D1762">
        <v>19</v>
      </c>
      <c r="E1762">
        <v>2</v>
      </c>
    </row>
    <row r="1763" spans="1:5" x14ac:dyDescent="0.25">
      <c r="A1763">
        <v>1762</v>
      </c>
      <c r="B1763" s="2">
        <v>42263</v>
      </c>
      <c r="C1763">
        <v>13</v>
      </c>
      <c r="D1763">
        <v>1</v>
      </c>
      <c r="E1763">
        <v>3</v>
      </c>
    </row>
    <row r="1764" spans="1:5" x14ac:dyDescent="0.25">
      <c r="A1764">
        <v>1763</v>
      </c>
      <c r="B1764" s="2">
        <v>42263</v>
      </c>
      <c r="C1764">
        <v>11</v>
      </c>
      <c r="D1764">
        <v>89</v>
      </c>
      <c r="E1764">
        <v>3</v>
      </c>
    </row>
    <row r="1765" spans="1:5" x14ac:dyDescent="0.25">
      <c r="A1765">
        <v>1764</v>
      </c>
      <c r="B1765" s="2">
        <v>42263</v>
      </c>
      <c r="C1765">
        <v>16</v>
      </c>
      <c r="D1765">
        <v>40</v>
      </c>
      <c r="E1765">
        <v>3</v>
      </c>
    </row>
    <row r="1766" spans="1:5" x14ac:dyDescent="0.25">
      <c r="A1766">
        <v>1765</v>
      </c>
      <c r="B1766" s="2">
        <v>42264</v>
      </c>
      <c r="C1766">
        <v>13</v>
      </c>
      <c r="D1766">
        <v>17</v>
      </c>
      <c r="E1766">
        <v>1</v>
      </c>
    </row>
    <row r="1767" spans="1:5" x14ac:dyDescent="0.25">
      <c r="A1767">
        <v>1766</v>
      </c>
      <c r="B1767" s="2">
        <v>42264</v>
      </c>
      <c r="C1767">
        <v>17</v>
      </c>
      <c r="D1767">
        <v>21</v>
      </c>
      <c r="E1767">
        <v>3</v>
      </c>
    </row>
    <row r="1768" spans="1:5" x14ac:dyDescent="0.25">
      <c r="A1768">
        <v>1767</v>
      </c>
      <c r="B1768" s="2">
        <v>42264</v>
      </c>
      <c r="C1768">
        <v>16</v>
      </c>
      <c r="D1768">
        <v>14</v>
      </c>
      <c r="E1768">
        <v>2</v>
      </c>
    </row>
    <row r="1769" spans="1:5" x14ac:dyDescent="0.25">
      <c r="A1769">
        <v>1768</v>
      </c>
      <c r="B1769" s="2">
        <v>42264</v>
      </c>
      <c r="C1769">
        <v>8</v>
      </c>
      <c r="D1769">
        <v>17</v>
      </c>
      <c r="E1769">
        <v>3</v>
      </c>
    </row>
    <row r="1770" spans="1:5" x14ac:dyDescent="0.25">
      <c r="A1770">
        <v>1769</v>
      </c>
      <c r="B1770" s="2">
        <v>42264</v>
      </c>
      <c r="C1770">
        <v>8</v>
      </c>
      <c r="D1770">
        <v>94</v>
      </c>
      <c r="E1770">
        <v>1</v>
      </c>
    </row>
    <row r="1771" spans="1:5" x14ac:dyDescent="0.25">
      <c r="A1771">
        <v>1770</v>
      </c>
      <c r="B1771" s="2">
        <v>42264</v>
      </c>
      <c r="C1771">
        <v>12</v>
      </c>
      <c r="D1771">
        <v>44</v>
      </c>
      <c r="E1771">
        <v>2</v>
      </c>
    </row>
    <row r="1772" spans="1:5" x14ac:dyDescent="0.25">
      <c r="A1772">
        <v>1771</v>
      </c>
      <c r="B1772" s="2">
        <v>42265</v>
      </c>
      <c r="C1772">
        <v>15</v>
      </c>
      <c r="D1772">
        <v>41</v>
      </c>
      <c r="E1772">
        <v>3</v>
      </c>
    </row>
    <row r="1773" spans="1:5" x14ac:dyDescent="0.25">
      <c r="A1773">
        <v>1772</v>
      </c>
      <c r="B1773" s="2">
        <v>42265</v>
      </c>
      <c r="C1773">
        <v>16</v>
      </c>
      <c r="D1773">
        <v>49</v>
      </c>
      <c r="E1773">
        <v>3</v>
      </c>
    </row>
    <row r="1774" spans="1:5" x14ac:dyDescent="0.25">
      <c r="A1774">
        <v>1773</v>
      </c>
      <c r="B1774" s="2">
        <v>42265</v>
      </c>
      <c r="C1774">
        <v>17</v>
      </c>
      <c r="D1774">
        <v>65</v>
      </c>
      <c r="E1774">
        <v>1</v>
      </c>
    </row>
    <row r="1775" spans="1:5" x14ac:dyDescent="0.25">
      <c r="A1775">
        <v>1774</v>
      </c>
      <c r="B1775" s="2">
        <v>42265</v>
      </c>
      <c r="C1775">
        <v>5</v>
      </c>
      <c r="D1775">
        <v>37</v>
      </c>
      <c r="E1775">
        <v>3</v>
      </c>
    </row>
    <row r="1776" spans="1:5" x14ac:dyDescent="0.25">
      <c r="A1776">
        <v>1775</v>
      </c>
      <c r="B1776" s="2">
        <v>42265</v>
      </c>
      <c r="C1776">
        <v>8</v>
      </c>
      <c r="D1776">
        <v>48</v>
      </c>
      <c r="E1776">
        <v>3</v>
      </c>
    </row>
    <row r="1777" spans="1:5" x14ac:dyDescent="0.25">
      <c r="A1777">
        <v>1776</v>
      </c>
      <c r="B1777" s="2">
        <v>42265</v>
      </c>
      <c r="C1777">
        <v>3</v>
      </c>
      <c r="D1777">
        <v>23</v>
      </c>
      <c r="E1777">
        <v>1</v>
      </c>
    </row>
    <row r="1778" spans="1:5" x14ac:dyDescent="0.25">
      <c r="A1778">
        <v>1777</v>
      </c>
      <c r="B1778" s="2">
        <v>42265</v>
      </c>
      <c r="C1778">
        <v>13</v>
      </c>
      <c r="D1778">
        <v>67</v>
      </c>
      <c r="E1778">
        <v>3</v>
      </c>
    </row>
    <row r="1779" spans="1:5" x14ac:dyDescent="0.25">
      <c r="A1779">
        <v>1778</v>
      </c>
      <c r="B1779" s="2">
        <v>42266</v>
      </c>
      <c r="C1779">
        <v>4</v>
      </c>
      <c r="D1779">
        <v>27</v>
      </c>
      <c r="E1779">
        <v>3</v>
      </c>
    </row>
    <row r="1780" spans="1:5" x14ac:dyDescent="0.25">
      <c r="A1780">
        <v>1779</v>
      </c>
      <c r="B1780" s="2">
        <v>42266</v>
      </c>
      <c r="C1780">
        <v>8</v>
      </c>
      <c r="D1780">
        <v>79</v>
      </c>
      <c r="E1780">
        <v>3</v>
      </c>
    </row>
    <row r="1781" spans="1:5" x14ac:dyDescent="0.25">
      <c r="A1781">
        <v>1780</v>
      </c>
      <c r="B1781" s="2">
        <v>42266</v>
      </c>
      <c r="C1781">
        <v>17</v>
      </c>
      <c r="D1781">
        <v>77</v>
      </c>
      <c r="E1781">
        <v>1</v>
      </c>
    </row>
    <row r="1782" spans="1:5" x14ac:dyDescent="0.25">
      <c r="A1782">
        <v>1781</v>
      </c>
      <c r="B1782" s="2">
        <v>42266</v>
      </c>
      <c r="C1782">
        <v>3</v>
      </c>
      <c r="D1782">
        <v>11</v>
      </c>
      <c r="E1782">
        <v>2</v>
      </c>
    </row>
    <row r="1783" spans="1:5" x14ac:dyDescent="0.25">
      <c r="A1783">
        <v>1782</v>
      </c>
      <c r="B1783" s="2">
        <v>42267</v>
      </c>
      <c r="C1783">
        <v>12</v>
      </c>
      <c r="D1783">
        <v>62</v>
      </c>
      <c r="E1783">
        <v>2</v>
      </c>
    </row>
    <row r="1784" spans="1:5" x14ac:dyDescent="0.25">
      <c r="A1784">
        <v>1783</v>
      </c>
      <c r="B1784" s="2">
        <v>42267</v>
      </c>
      <c r="C1784">
        <v>16</v>
      </c>
      <c r="D1784">
        <v>94</v>
      </c>
      <c r="E1784">
        <v>3</v>
      </c>
    </row>
    <row r="1785" spans="1:5" x14ac:dyDescent="0.25">
      <c r="A1785">
        <v>1784</v>
      </c>
      <c r="B1785" s="2">
        <v>42267</v>
      </c>
      <c r="C1785">
        <v>7</v>
      </c>
      <c r="D1785">
        <v>32</v>
      </c>
      <c r="E1785">
        <v>3</v>
      </c>
    </row>
    <row r="1786" spans="1:5" x14ac:dyDescent="0.25">
      <c r="A1786">
        <v>1785</v>
      </c>
      <c r="B1786" s="2">
        <v>42267</v>
      </c>
      <c r="C1786">
        <v>9</v>
      </c>
      <c r="D1786">
        <v>21</v>
      </c>
      <c r="E1786">
        <v>2</v>
      </c>
    </row>
    <row r="1787" spans="1:5" x14ac:dyDescent="0.25">
      <c r="A1787">
        <v>1786</v>
      </c>
      <c r="B1787" s="2">
        <v>42267</v>
      </c>
      <c r="C1787">
        <v>3</v>
      </c>
      <c r="D1787">
        <v>82</v>
      </c>
      <c r="E1787">
        <v>3</v>
      </c>
    </row>
    <row r="1788" spans="1:5" x14ac:dyDescent="0.25">
      <c r="A1788">
        <v>1787</v>
      </c>
      <c r="B1788" s="2">
        <v>42267</v>
      </c>
      <c r="C1788">
        <v>11</v>
      </c>
      <c r="D1788">
        <v>43</v>
      </c>
      <c r="E1788">
        <v>2</v>
      </c>
    </row>
    <row r="1789" spans="1:5" x14ac:dyDescent="0.25">
      <c r="A1789">
        <v>1788</v>
      </c>
      <c r="B1789" s="2">
        <v>42267</v>
      </c>
      <c r="C1789">
        <v>1</v>
      </c>
      <c r="D1789">
        <v>33</v>
      </c>
      <c r="E1789">
        <v>2</v>
      </c>
    </row>
    <row r="1790" spans="1:5" x14ac:dyDescent="0.25">
      <c r="A1790">
        <v>1789</v>
      </c>
      <c r="B1790" s="2">
        <v>42267</v>
      </c>
      <c r="C1790">
        <v>3</v>
      </c>
      <c r="D1790">
        <v>72</v>
      </c>
      <c r="E1790">
        <v>1</v>
      </c>
    </row>
    <row r="1791" spans="1:5" x14ac:dyDescent="0.25">
      <c r="A1791">
        <v>1790</v>
      </c>
      <c r="B1791" s="2">
        <v>42268</v>
      </c>
      <c r="C1791">
        <v>16</v>
      </c>
      <c r="D1791">
        <v>85</v>
      </c>
      <c r="E1791">
        <v>2</v>
      </c>
    </row>
    <row r="1792" spans="1:5" x14ac:dyDescent="0.25">
      <c r="A1792">
        <v>1791</v>
      </c>
      <c r="B1792" s="2">
        <v>42268</v>
      </c>
      <c r="C1792">
        <v>12</v>
      </c>
      <c r="D1792">
        <v>58</v>
      </c>
      <c r="E1792">
        <v>3</v>
      </c>
    </row>
    <row r="1793" spans="1:5" x14ac:dyDescent="0.25">
      <c r="A1793">
        <v>1792</v>
      </c>
      <c r="B1793" s="2">
        <v>42268</v>
      </c>
      <c r="C1793">
        <v>18</v>
      </c>
      <c r="D1793">
        <v>51</v>
      </c>
      <c r="E1793">
        <v>2</v>
      </c>
    </row>
    <row r="1794" spans="1:5" x14ac:dyDescent="0.25">
      <c r="A1794">
        <v>1793</v>
      </c>
      <c r="B1794" s="2">
        <v>42268</v>
      </c>
      <c r="C1794">
        <v>2</v>
      </c>
      <c r="D1794">
        <v>9</v>
      </c>
      <c r="E1794">
        <v>3</v>
      </c>
    </row>
    <row r="1795" spans="1:5" x14ac:dyDescent="0.25">
      <c r="A1795">
        <v>1794</v>
      </c>
      <c r="B1795" s="2">
        <v>42268</v>
      </c>
      <c r="C1795">
        <v>16</v>
      </c>
      <c r="D1795">
        <v>67</v>
      </c>
      <c r="E1795">
        <v>3</v>
      </c>
    </row>
    <row r="1796" spans="1:5" x14ac:dyDescent="0.25">
      <c r="A1796">
        <v>1795</v>
      </c>
      <c r="B1796" s="2">
        <v>42268</v>
      </c>
      <c r="C1796">
        <v>5</v>
      </c>
      <c r="D1796">
        <v>57</v>
      </c>
      <c r="E1796">
        <v>3</v>
      </c>
    </row>
    <row r="1797" spans="1:5" x14ac:dyDescent="0.25">
      <c r="A1797">
        <v>1796</v>
      </c>
      <c r="B1797" s="2">
        <v>42268</v>
      </c>
      <c r="C1797">
        <v>3</v>
      </c>
      <c r="D1797">
        <v>39</v>
      </c>
      <c r="E1797">
        <v>1</v>
      </c>
    </row>
    <row r="1798" spans="1:5" x14ac:dyDescent="0.25">
      <c r="A1798">
        <v>1797</v>
      </c>
      <c r="B1798" s="2">
        <v>42269</v>
      </c>
      <c r="C1798">
        <v>16</v>
      </c>
      <c r="D1798">
        <v>6</v>
      </c>
      <c r="E1798">
        <v>2</v>
      </c>
    </row>
    <row r="1799" spans="1:5" x14ac:dyDescent="0.25">
      <c r="A1799">
        <v>1798</v>
      </c>
      <c r="B1799" s="2">
        <v>42269</v>
      </c>
      <c r="C1799">
        <v>7</v>
      </c>
      <c r="D1799">
        <v>52</v>
      </c>
      <c r="E1799">
        <v>2</v>
      </c>
    </row>
    <row r="1800" spans="1:5" x14ac:dyDescent="0.25">
      <c r="A1800">
        <v>1799</v>
      </c>
      <c r="B1800" s="2">
        <v>42269</v>
      </c>
      <c r="C1800">
        <v>13</v>
      </c>
      <c r="D1800">
        <v>82</v>
      </c>
      <c r="E1800">
        <v>3</v>
      </c>
    </row>
    <row r="1801" spans="1:5" x14ac:dyDescent="0.25">
      <c r="A1801">
        <v>1800</v>
      </c>
      <c r="B1801" s="2">
        <v>42269</v>
      </c>
      <c r="C1801">
        <v>14</v>
      </c>
      <c r="D1801">
        <v>64</v>
      </c>
      <c r="E1801">
        <v>2</v>
      </c>
    </row>
    <row r="1802" spans="1:5" x14ac:dyDescent="0.25">
      <c r="A1802">
        <v>1801</v>
      </c>
      <c r="B1802" s="2">
        <v>42269</v>
      </c>
      <c r="C1802">
        <v>10</v>
      </c>
      <c r="D1802">
        <v>21</v>
      </c>
      <c r="E1802">
        <v>2</v>
      </c>
    </row>
    <row r="1803" spans="1:5" x14ac:dyDescent="0.25">
      <c r="A1803">
        <v>1802</v>
      </c>
      <c r="B1803" s="2">
        <v>42270</v>
      </c>
      <c r="C1803">
        <v>10</v>
      </c>
      <c r="D1803">
        <v>6</v>
      </c>
      <c r="E1803">
        <v>2</v>
      </c>
    </row>
    <row r="1804" spans="1:5" x14ac:dyDescent="0.25">
      <c r="A1804">
        <v>1803</v>
      </c>
      <c r="B1804" s="2">
        <v>42270</v>
      </c>
      <c r="C1804">
        <v>3</v>
      </c>
      <c r="D1804">
        <v>48</v>
      </c>
      <c r="E1804">
        <v>3</v>
      </c>
    </row>
    <row r="1805" spans="1:5" x14ac:dyDescent="0.25">
      <c r="A1805">
        <v>1804</v>
      </c>
      <c r="B1805" s="2">
        <v>42270</v>
      </c>
      <c r="C1805">
        <v>20</v>
      </c>
      <c r="D1805">
        <v>24</v>
      </c>
      <c r="E1805">
        <v>1</v>
      </c>
    </row>
    <row r="1806" spans="1:5" x14ac:dyDescent="0.25">
      <c r="A1806">
        <v>1805</v>
      </c>
      <c r="B1806" s="2">
        <v>42270</v>
      </c>
      <c r="C1806">
        <v>14</v>
      </c>
      <c r="D1806">
        <v>60</v>
      </c>
      <c r="E1806">
        <v>2</v>
      </c>
    </row>
    <row r="1807" spans="1:5" x14ac:dyDescent="0.25">
      <c r="A1807">
        <v>1806</v>
      </c>
      <c r="B1807" s="2">
        <v>42270</v>
      </c>
      <c r="C1807">
        <v>14</v>
      </c>
      <c r="D1807">
        <v>75</v>
      </c>
      <c r="E1807">
        <v>1</v>
      </c>
    </row>
    <row r="1808" spans="1:5" x14ac:dyDescent="0.25">
      <c r="A1808">
        <v>1807</v>
      </c>
      <c r="B1808" s="2">
        <v>42270</v>
      </c>
      <c r="C1808">
        <v>19</v>
      </c>
      <c r="D1808">
        <v>59</v>
      </c>
      <c r="E1808">
        <v>1</v>
      </c>
    </row>
    <row r="1809" spans="1:5" x14ac:dyDescent="0.25">
      <c r="A1809">
        <v>1808</v>
      </c>
      <c r="B1809" s="2">
        <v>42270</v>
      </c>
      <c r="C1809">
        <v>12</v>
      </c>
      <c r="D1809">
        <v>41</v>
      </c>
      <c r="E1809">
        <v>2</v>
      </c>
    </row>
    <row r="1810" spans="1:5" x14ac:dyDescent="0.25">
      <c r="A1810">
        <v>1809</v>
      </c>
      <c r="B1810" s="2">
        <v>42271</v>
      </c>
      <c r="C1810">
        <v>8</v>
      </c>
      <c r="D1810">
        <v>78</v>
      </c>
      <c r="E1810">
        <v>1</v>
      </c>
    </row>
    <row r="1811" spans="1:5" x14ac:dyDescent="0.25">
      <c r="A1811">
        <v>1810</v>
      </c>
      <c r="B1811" s="2">
        <v>42271</v>
      </c>
      <c r="C1811">
        <v>7</v>
      </c>
      <c r="D1811">
        <v>19</v>
      </c>
      <c r="E1811">
        <v>2</v>
      </c>
    </row>
    <row r="1812" spans="1:5" x14ac:dyDescent="0.25">
      <c r="A1812">
        <v>1811</v>
      </c>
      <c r="B1812" s="2">
        <v>42271</v>
      </c>
      <c r="C1812">
        <v>15</v>
      </c>
      <c r="D1812">
        <v>55</v>
      </c>
      <c r="E1812">
        <v>3</v>
      </c>
    </row>
    <row r="1813" spans="1:5" x14ac:dyDescent="0.25">
      <c r="A1813">
        <v>1812</v>
      </c>
      <c r="B1813" s="2">
        <v>42271</v>
      </c>
      <c r="C1813">
        <v>2</v>
      </c>
      <c r="D1813">
        <v>20</v>
      </c>
      <c r="E1813">
        <v>3</v>
      </c>
    </row>
    <row r="1814" spans="1:5" x14ac:dyDescent="0.25">
      <c r="A1814">
        <v>1813</v>
      </c>
      <c r="B1814" s="2">
        <v>42271</v>
      </c>
      <c r="C1814">
        <v>3</v>
      </c>
      <c r="D1814">
        <v>60</v>
      </c>
      <c r="E1814">
        <v>3</v>
      </c>
    </row>
    <row r="1815" spans="1:5" x14ac:dyDescent="0.25">
      <c r="A1815">
        <v>1814</v>
      </c>
      <c r="B1815" s="2">
        <v>42271</v>
      </c>
      <c r="C1815">
        <v>11</v>
      </c>
      <c r="D1815">
        <v>13</v>
      </c>
      <c r="E1815">
        <v>2</v>
      </c>
    </row>
    <row r="1816" spans="1:5" x14ac:dyDescent="0.25">
      <c r="A1816">
        <v>1815</v>
      </c>
      <c r="B1816" s="2">
        <v>42272</v>
      </c>
      <c r="C1816">
        <v>20</v>
      </c>
      <c r="D1816">
        <v>73</v>
      </c>
      <c r="E1816">
        <v>3</v>
      </c>
    </row>
    <row r="1817" spans="1:5" x14ac:dyDescent="0.25">
      <c r="A1817">
        <v>1816</v>
      </c>
      <c r="B1817" s="2">
        <v>42272</v>
      </c>
      <c r="C1817">
        <v>9</v>
      </c>
      <c r="D1817">
        <v>77</v>
      </c>
      <c r="E1817">
        <v>3</v>
      </c>
    </row>
    <row r="1818" spans="1:5" x14ac:dyDescent="0.25">
      <c r="A1818">
        <v>1817</v>
      </c>
      <c r="B1818" s="2">
        <v>42272</v>
      </c>
      <c r="C1818">
        <v>17</v>
      </c>
      <c r="D1818">
        <v>78</v>
      </c>
      <c r="E1818">
        <v>2</v>
      </c>
    </row>
    <row r="1819" spans="1:5" x14ac:dyDescent="0.25">
      <c r="A1819">
        <v>1818</v>
      </c>
      <c r="B1819" s="2">
        <v>42272</v>
      </c>
      <c r="C1819">
        <v>12</v>
      </c>
      <c r="D1819">
        <v>17</v>
      </c>
      <c r="E1819">
        <v>2</v>
      </c>
    </row>
    <row r="1820" spans="1:5" x14ac:dyDescent="0.25">
      <c r="A1820">
        <v>1819</v>
      </c>
      <c r="B1820" s="2">
        <v>42272</v>
      </c>
      <c r="C1820">
        <v>13</v>
      </c>
      <c r="D1820">
        <v>87</v>
      </c>
      <c r="E1820">
        <v>2</v>
      </c>
    </row>
    <row r="1821" spans="1:5" x14ac:dyDescent="0.25">
      <c r="A1821">
        <v>1820</v>
      </c>
      <c r="B1821" s="2">
        <v>42273</v>
      </c>
      <c r="C1821">
        <v>1</v>
      </c>
      <c r="D1821">
        <v>56</v>
      </c>
      <c r="E1821">
        <v>2</v>
      </c>
    </row>
    <row r="1822" spans="1:5" x14ac:dyDescent="0.25">
      <c r="A1822">
        <v>1821</v>
      </c>
      <c r="B1822" s="2">
        <v>42273</v>
      </c>
      <c r="C1822">
        <v>6</v>
      </c>
      <c r="D1822">
        <v>13</v>
      </c>
      <c r="E1822">
        <v>1</v>
      </c>
    </row>
    <row r="1823" spans="1:5" x14ac:dyDescent="0.25">
      <c r="A1823">
        <v>1822</v>
      </c>
      <c r="B1823" s="2">
        <v>42273</v>
      </c>
      <c r="C1823">
        <v>2</v>
      </c>
      <c r="D1823">
        <v>21</v>
      </c>
      <c r="E1823">
        <v>1</v>
      </c>
    </row>
    <row r="1824" spans="1:5" x14ac:dyDescent="0.25">
      <c r="A1824">
        <v>1823</v>
      </c>
      <c r="B1824" s="2">
        <v>42273</v>
      </c>
      <c r="C1824">
        <v>8</v>
      </c>
      <c r="D1824">
        <v>73</v>
      </c>
      <c r="E1824">
        <v>1</v>
      </c>
    </row>
    <row r="1825" spans="1:5" x14ac:dyDescent="0.25">
      <c r="A1825">
        <v>1824</v>
      </c>
      <c r="B1825" s="2">
        <v>42273</v>
      </c>
      <c r="C1825">
        <v>16</v>
      </c>
      <c r="D1825">
        <v>2</v>
      </c>
      <c r="E1825">
        <v>1</v>
      </c>
    </row>
    <row r="1826" spans="1:5" x14ac:dyDescent="0.25">
      <c r="A1826">
        <v>1825</v>
      </c>
      <c r="B1826" s="2">
        <v>42273</v>
      </c>
      <c r="C1826">
        <v>16</v>
      </c>
      <c r="D1826">
        <v>50</v>
      </c>
      <c r="E1826">
        <v>1</v>
      </c>
    </row>
    <row r="1827" spans="1:5" x14ac:dyDescent="0.25">
      <c r="A1827">
        <v>1826</v>
      </c>
      <c r="B1827" s="2">
        <v>42273</v>
      </c>
      <c r="C1827">
        <v>10</v>
      </c>
      <c r="D1827">
        <v>31</v>
      </c>
      <c r="E1827">
        <v>2</v>
      </c>
    </row>
    <row r="1828" spans="1:5" x14ac:dyDescent="0.25">
      <c r="A1828">
        <v>1827</v>
      </c>
      <c r="B1828" s="2">
        <v>42273</v>
      </c>
      <c r="C1828">
        <v>8</v>
      </c>
      <c r="D1828">
        <v>17</v>
      </c>
      <c r="E1828">
        <v>3</v>
      </c>
    </row>
    <row r="1829" spans="1:5" x14ac:dyDescent="0.25">
      <c r="A1829">
        <v>1828</v>
      </c>
      <c r="B1829" s="2">
        <v>42273</v>
      </c>
      <c r="C1829">
        <v>14</v>
      </c>
      <c r="D1829">
        <v>69</v>
      </c>
      <c r="E1829">
        <v>3</v>
      </c>
    </row>
    <row r="1830" spans="1:5" x14ac:dyDescent="0.25">
      <c r="A1830">
        <v>1829</v>
      </c>
      <c r="B1830" s="2">
        <v>42274</v>
      </c>
      <c r="C1830">
        <v>2</v>
      </c>
      <c r="D1830">
        <v>26</v>
      </c>
      <c r="E1830">
        <v>3</v>
      </c>
    </row>
    <row r="1831" spans="1:5" x14ac:dyDescent="0.25">
      <c r="A1831">
        <v>1830</v>
      </c>
      <c r="B1831" s="2">
        <v>42274</v>
      </c>
      <c r="C1831">
        <v>8</v>
      </c>
      <c r="D1831">
        <v>42</v>
      </c>
      <c r="E1831">
        <v>3</v>
      </c>
    </row>
    <row r="1832" spans="1:5" x14ac:dyDescent="0.25">
      <c r="A1832">
        <v>1831</v>
      </c>
      <c r="B1832" s="2">
        <v>42274</v>
      </c>
      <c r="C1832">
        <v>7</v>
      </c>
      <c r="D1832">
        <v>26</v>
      </c>
      <c r="E1832">
        <v>2</v>
      </c>
    </row>
    <row r="1833" spans="1:5" x14ac:dyDescent="0.25">
      <c r="A1833">
        <v>1832</v>
      </c>
      <c r="B1833" s="2">
        <v>42274</v>
      </c>
      <c r="C1833">
        <v>11</v>
      </c>
      <c r="D1833">
        <v>2</v>
      </c>
      <c r="E1833">
        <v>3</v>
      </c>
    </row>
    <row r="1834" spans="1:5" x14ac:dyDescent="0.25">
      <c r="A1834">
        <v>1833</v>
      </c>
      <c r="B1834" s="2">
        <v>42274</v>
      </c>
      <c r="C1834">
        <v>13</v>
      </c>
      <c r="D1834">
        <v>66</v>
      </c>
      <c r="E1834">
        <v>2</v>
      </c>
    </row>
    <row r="1835" spans="1:5" x14ac:dyDescent="0.25">
      <c r="A1835">
        <v>1834</v>
      </c>
      <c r="B1835" s="2">
        <v>42275</v>
      </c>
      <c r="C1835">
        <v>8</v>
      </c>
      <c r="D1835">
        <v>75</v>
      </c>
      <c r="E1835">
        <v>1</v>
      </c>
    </row>
    <row r="1836" spans="1:5" x14ac:dyDescent="0.25">
      <c r="A1836">
        <v>1835</v>
      </c>
      <c r="B1836" s="2">
        <v>42275</v>
      </c>
      <c r="C1836">
        <v>2</v>
      </c>
      <c r="D1836">
        <v>6</v>
      </c>
      <c r="E1836">
        <v>2</v>
      </c>
    </row>
    <row r="1837" spans="1:5" x14ac:dyDescent="0.25">
      <c r="A1837">
        <v>1836</v>
      </c>
      <c r="B1837" s="2">
        <v>42275</v>
      </c>
      <c r="C1837">
        <v>19</v>
      </c>
      <c r="D1837">
        <v>54</v>
      </c>
      <c r="E1837">
        <v>1</v>
      </c>
    </row>
    <row r="1838" spans="1:5" x14ac:dyDescent="0.25">
      <c r="A1838">
        <v>1837</v>
      </c>
      <c r="B1838" s="2">
        <v>42275</v>
      </c>
      <c r="C1838">
        <v>9</v>
      </c>
      <c r="D1838">
        <v>94</v>
      </c>
      <c r="E1838">
        <v>3</v>
      </c>
    </row>
    <row r="1839" spans="1:5" x14ac:dyDescent="0.25">
      <c r="A1839">
        <v>1838</v>
      </c>
      <c r="B1839" s="2">
        <v>42275</v>
      </c>
      <c r="C1839">
        <v>18</v>
      </c>
      <c r="D1839">
        <v>3</v>
      </c>
      <c r="E1839">
        <v>3</v>
      </c>
    </row>
    <row r="1840" spans="1:5" x14ac:dyDescent="0.25">
      <c r="A1840">
        <v>1839</v>
      </c>
      <c r="B1840" s="2">
        <v>42275</v>
      </c>
      <c r="C1840">
        <v>20</v>
      </c>
      <c r="D1840">
        <v>48</v>
      </c>
      <c r="E1840">
        <v>1</v>
      </c>
    </row>
    <row r="1841" spans="1:5" x14ac:dyDescent="0.25">
      <c r="A1841">
        <v>1840</v>
      </c>
      <c r="B1841" s="2">
        <v>42275</v>
      </c>
      <c r="C1841">
        <v>17</v>
      </c>
      <c r="D1841">
        <v>52</v>
      </c>
      <c r="E1841">
        <v>3</v>
      </c>
    </row>
    <row r="1842" spans="1:5" x14ac:dyDescent="0.25">
      <c r="A1842">
        <v>1841</v>
      </c>
      <c r="B1842" s="2">
        <v>42275</v>
      </c>
      <c r="C1842">
        <v>5</v>
      </c>
      <c r="D1842">
        <v>38</v>
      </c>
      <c r="E1842">
        <v>1</v>
      </c>
    </row>
    <row r="1843" spans="1:5" x14ac:dyDescent="0.25">
      <c r="A1843">
        <v>1842</v>
      </c>
      <c r="B1843" s="2">
        <v>42275</v>
      </c>
      <c r="C1843">
        <v>9</v>
      </c>
      <c r="D1843">
        <v>62</v>
      </c>
      <c r="E1843">
        <v>3</v>
      </c>
    </row>
    <row r="1844" spans="1:5" x14ac:dyDescent="0.25">
      <c r="A1844">
        <v>1843</v>
      </c>
      <c r="B1844" s="2">
        <v>42275</v>
      </c>
      <c r="C1844">
        <v>12</v>
      </c>
      <c r="D1844">
        <v>55</v>
      </c>
      <c r="E1844">
        <v>2</v>
      </c>
    </row>
    <row r="1845" spans="1:5" x14ac:dyDescent="0.25">
      <c r="A1845">
        <v>1844</v>
      </c>
      <c r="B1845" s="2">
        <v>42275</v>
      </c>
      <c r="C1845">
        <v>12</v>
      </c>
      <c r="D1845">
        <v>28</v>
      </c>
      <c r="E1845">
        <v>3</v>
      </c>
    </row>
    <row r="1846" spans="1:5" x14ac:dyDescent="0.25">
      <c r="A1846">
        <v>1845</v>
      </c>
      <c r="B1846" s="2">
        <v>42275</v>
      </c>
      <c r="C1846">
        <v>6</v>
      </c>
      <c r="D1846">
        <v>9</v>
      </c>
      <c r="E1846">
        <v>1</v>
      </c>
    </row>
    <row r="1847" spans="1:5" x14ac:dyDescent="0.25">
      <c r="A1847">
        <v>1846</v>
      </c>
      <c r="B1847" s="2">
        <v>42275</v>
      </c>
      <c r="C1847">
        <v>10</v>
      </c>
      <c r="D1847">
        <v>43</v>
      </c>
      <c r="E1847">
        <v>1</v>
      </c>
    </row>
    <row r="1848" spans="1:5" x14ac:dyDescent="0.25">
      <c r="A1848">
        <v>1847</v>
      </c>
      <c r="B1848" s="2">
        <v>42275</v>
      </c>
      <c r="C1848">
        <v>9</v>
      </c>
      <c r="D1848">
        <v>76</v>
      </c>
      <c r="E1848">
        <v>3</v>
      </c>
    </row>
    <row r="1849" spans="1:5" x14ac:dyDescent="0.25">
      <c r="A1849">
        <v>1848</v>
      </c>
      <c r="B1849" s="2">
        <v>42276</v>
      </c>
      <c r="C1849">
        <v>18</v>
      </c>
      <c r="D1849">
        <v>6</v>
      </c>
      <c r="E1849">
        <v>1</v>
      </c>
    </row>
    <row r="1850" spans="1:5" x14ac:dyDescent="0.25">
      <c r="A1850">
        <v>1849</v>
      </c>
      <c r="B1850" s="2">
        <v>42276</v>
      </c>
      <c r="C1850">
        <v>1</v>
      </c>
      <c r="D1850">
        <v>66</v>
      </c>
      <c r="E1850">
        <v>1</v>
      </c>
    </row>
    <row r="1851" spans="1:5" x14ac:dyDescent="0.25">
      <c r="A1851">
        <v>1850</v>
      </c>
      <c r="B1851" s="2">
        <v>42276</v>
      </c>
      <c r="C1851">
        <v>19</v>
      </c>
      <c r="D1851">
        <v>17</v>
      </c>
      <c r="E1851">
        <v>1</v>
      </c>
    </row>
    <row r="1852" spans="1:5" x14ac:dyDescent="0.25">
      <c r="A1852">
        <v>1851</v>
      </c>
      <c r="B1852" s="2">
        <v>42276</v>
      </c>
      <c r="C1852">
        <v>19</v>
      </c>
      <c r="D1852">
        <v>1</v>
      </c>
      <c r="E1852">
        <v>3</v>
      </c>
    </row>
    <row r="1853" spans="1:5" x14ac:dyDescent="0.25">
      <c r="A1853">
        <v>1852</v>
      </c>
      <c r="B1853" s="2">
        <v>42277</v>
      </c>
      <c r="C1853">
        <v>2</v>
      </c>
      <c r="D1853">
        <v>76</v>
      </c>
      <c r="E1853">
        <v>3</v>
      </c>
    </row>
    <row r="1854" spans="1:5" x14ac:dyDescent="0.25">
      <c r="A1854">
        <v>1853</v>
      </c>
      <c r="B1854" s="2">
        <v>42277</v>
      </c>
      <c r="C1854">
        <v>18</v>
      </c>
      <c r="D1854">
        <v>71</v>
      </c>
      <c r="E1854">
        <v>1</v>
      </c>
    </row>
    <row r="1855" spans="1:5" x14ac:dyDescent="0.25">
      <c r="A1855">
        <v>1854</v>
      </c>
      <c r="B1855" s="2">
        <v>42277</v>
      </c>
      <c r="C1855">
        <v>4</v>
      </c>
      <c r="D1855">
        <v>29</v>
      </c>
      <c r="E1855">
        <v>3</v>
      </c>
    </row>
    <row r="1856" spans="1:5" x14ac:dyDescent="0.25">
      <c r="A1856">
        <v>1855</v>
      </c>
      <c r="B1856" s="2">
        <v>42277</v>
      </c>
      <c r="C1856">
        <v>14</v>
      </c>
      <c r="D1856">
        <v>17</v>
      </c>
      <c r="E1856">
        <v>2</v>
      </c>
    </row>
    <row r="1857" spans="1:5" x14ac:dyDescent="0.25">
      <c r="A1857">
        <v>1856</v>
      </c>
      <c r="B1857" s="2">
        <v>42277</v>
      </c>
      <c r="C1857">
        <v>5</v>
      </c>
      <c r="D1857">
        <v>55</v>
      </c>
      <c r="E1857">
        <v>2</v>
      </c>
    </row>
    <row r="1858" spans="1:5" x14ac:dyDescent="0.25">
      <c r="A1858">
        <v>1857</v>
      </c>
      <c r="B1858" s="2">
        <v>42277</v>
      </c>
      <c r="C1858">
        <v>17</v>
      </c>
      <c r="D1858">
        <v>3</v>
      </c>
      <c r="E1858">
        <v>3</v>
      </c>
    </row>
    <row r="1859" spans="1:5" x14ac:dyDescent="0.25">
      <c r="A1859">
        <v>1858</v>
      </c>
      <c r="B1859" s="2">
        <v>42278</v>
      </c>
      <c r="C1859">
        <v>8</v>
      </c>
      <c r="D1859">
        <v>49</v>
      </c>
      <c r="E1859">
        <v>3</v>
      </c>
    </row>
    <row r="1860" spans="1:5" x14ac:dyDescent="0.25">
      <c r="A1860">
        <v>1859</v>
      </c>
      <c r="B1860" s="2">
        <v>42278</v>
      </c>
      <c r="C1860">
        <v>15</v>
      </c>
      <c r="D1860">
        <v>25</v>
      </c>
      <c r="E1860">
        <v>1</v>
      </c>
    </row>
    <row r="1861" spans="1:5" x14ac:dyDescent="0.25">
      <c r="A1861">
        <v>1860</v>
      </c>
      <c r="B1861" s="2">
        <v>42278</v>
      </c>
      <c r="C1861">
        <v>17</v>
      </c>
      <c r="D1861">
        <v>89</v>
      </c>
      <c r="E1861">
        <v>2</v>
      </c>
    </row>
    <row r="1862" spans="1:5" x14ac:dyDescent="0.25">
      <c r="A1862">
        <v>1861</v>
      </c>
      <c r="B1862" s="2">
        <v>42278</v>
      </c>
      <c r="C1862">
        <v>8</v>
      </c>
      <c r="D1862">
        <v>29</v>
      </c>
      <c r="E1862">
        <v>1</v>
      </c>
    </row>
    <row r="1863" spans="1:5" x14ac:dyDescent="0.25">
      <c r="A1863">
        <v>1862</v>
      </c>
      <c r="B1863" s="2">
        <v>42278</v>
      </c>
      <c r="C1863">
        <v>12</v>
      </c>
      <c r="D1863">
        <v>23</v>
      </c>
      <c r="E1863">
        <v>1</v>
      </c>
    </row>
    <row r="1864" spans="1:5" x14ac:dyDescent="0.25">
      <c r="A1864">
        <v>1863</v>
      </c>
      <c r="B1864" s="2">
        <v>42278</v>
      </c>
      <c r="C1864">
        <v>17</v>
      </c>
      <c r="D1864">
        <v>11</v>
      </c>
      <c r="E1864">
        <v>2</v>
      </c>
    </row>
    <row r="1865" spans="1:5" x14ac:dyDescent="0.25">
      <c r="A1865">
        <v>1864</v>
      </c>
      <c r="B1865" s="2">
        <v>42279</v>
      </c>
      <c r="C1865">
        <v>16</v>
      </c>
      <c r="D1865">
        <v>57</v>
      </c>
      <c r="E1865">
        <v>2</v>
      </c>
    </row>
    <row r="1866" spans="1:5" x14ac:dyDescent="0.25">
      <c r="A1866">
        <v>1865</v>
      </c>
      <c r="B1866" s="2">
        <v>42279</v>
      </c>
      <c r="C1866">
        <v>9</v>
      </c>
      <c r="D1866">
        <v>21</v>
      </c>
      <c r="E1866">
        <v>3</v>
      </c>
    </row>
    <row r="1867" spans="1:5" x14ac:dyDescent="0.25">
      <c r="A1867">
        <v>1866</v>
      </c>
      <c r="B1867" s="2">
        <v>42279</v>
      </c>
      <c r="C1867">
        <v>14</v>
      </c>
      <c r="D1867">
        <v>82</v>
      </c>
      <c r="E1867">
        <v>3</v>
      </c>
    </row>
    <row r="1868" spans="1:5" x14ac:dyDescent="0.25">
      <c r="A1868">
        <v>1867</v>
      </c>
      <c r="B1868" s="2">
        <v>42279</v>
      </c>
      <c r="C1868">
        <v>7</v>
      </c>
      <c r="D1868">
        <v>15</v>
      </c>
      <c r="E1868">
        <v>2</v>
      </c>
    </row>
    <row r="1869" spans="1:5" x14ac:dyDescent="0.25">
      <c r="A1869">
        <v>1868</v>
      </c>
      <c r="B1869" s="2">
        <v>42279</v>
      </c>
      <c r="C1869">
        <v>2</v>
      </c>
      <c r="D1869">
        <v>28</v>
      </c>
      <c r="E1869">
        <v>3</v>
      </c>
    </row>
    <row r="1870" spans="1:5" x14ac:dyDescent="0.25">
      <c r="A1870">
        <v>1869</v>
      </c>
      <c r="B1870" s="2">
        <v>42279</v>
      </c>
      <c r="C1870">
        <v>10</v>
      </c>
      <c r="D1870">
        <v>1</v>
      </c>
      <c r="E1870">
        <v>3</v>
      </c>
    </row>
    <row r="1871" spans="1:5" x14ac:dyDescent="0.25">
      <c r="A1871">
        <v>1870</v>
      </c>
      <c r="B1871" s="2">
        <v>42279</v>
      </c>
      <c r="C1871">
        <v>5</v>
      </c>
      <c r="D1871">
        <v>22</v>
      </c>
      <c r="E1871">
        <v>2</v>
      </c>
    </row>
    <row r="1872" spans="1:5" x14ac:dyDescent="0.25">
      <c r="A1872">
        <v>1871</v>
      </c>
      <c r="B1872" s="2">
        <v>42280</v>
      </c>
      <c r="C1872">
        <v>11</v>
      </c>
      <c r="D1872">
        <v>55</v>
      </c>
      <c r="E1872">
        <v>1</v>
      </c>
    </row>
    <row r="1873" spans="1:5" x14ac:dyDescent="0.25">
      <c r="A1873">
        <v>1872</v>
      </c>
      <c r="B1873" s="2">
        <v>42280</v>
      </c>
      <c r="C1873">
        <v>19</v>
      </c>
      <c r="D1873">
        <v>88</v>
      </c>
      <c r="E1873">
        <v>2</v>
      </c>
    </row>
    <row r="1874" spans="1:5" x14ac:dyDescent="0.25">
      <c r="A1874">
        <v>1873</v>
      </c>
      <c r="B1874" s="2">
        <v>42280</v>
      </c>
      <c r="C1874">
        <v>1</v>
      </c>
      <c r="D1874">
        <v>55</v>
      </c>
      <c r="E1874">
        <v>1</v>
      </c>
    </row>
    <row r="1875" spans="1:5" x14ac:dyDescent="0.25">
      <c r="A1875">
        <v>1874</v>
      </c>
      <c r="B1875" s="2">
        <v>42280</v>
      </c>
      <c r="C1875">
        <v>7</v>
      </c>
      <c r="D1875">
        <v>81</v>
      </c>
      <c r="E1875">
        <v>3</v>
      </c>
    </row>
    <row r="1876" spans="1:5" x14ac:dyDescent="0.25">
      <c r="A1876">
        <v>1875</v>
      </c>
      <c r="B1876" s="2">
        <v>42280</v>
      </c>
      <c r="C1876">
        <v>8</v>
      </c>
      <c r="D1876">
        <v>14</v>
      </c>
      <c r="E1876">
        <v>3</v>
      </c>
    </row>
    <row r="1877" spans="1:5" x14ac:dyDescent="0.25">
      <c r="A1877">
        <v>1876</v>
      </c>
      <c r="B1877" s="2">
        <v>42280</v>
      </c>
      <c r="C1877">
        <v>8</v>
      </c>
      <c r="D1877">
        <v>93</v>
      </c>
      <c r="E1877">
        <v>1</v>
      </c>
    </row>
    <row r="1878" spans="1:5" x14ac:dyDescent="0.25">
      <c r="A1878">
        <v>1877</v>
      </c>
      <c r="B1878" s="2">
        <v>42280</v>
      </c>
      <c r="C1878">
        <v>19</v>
      </c>
      <c r="D1878">
        <v>43</v>
      </c>
      <c r="E1878">
        <v>1</v>
      </c>
    </row>
    <row r="1879" spans="1:5" x14ac:dyDescent="0.25">
      <c r="A1879">
        <v>1878</v>
      </c>
      <c r="B1879" s="2">
        <v>42280</v>
      </c>
      <c r="C1879">
        <v>1</v>
      </c>
      <c r="D1879">
        <v>3</v>
      </c>
      <c r="E1879">
        <v>3</v>
      </c>
    </row>
    <row r="1880" spans="1:5" x14ac:dyDescent="0.25">
      <c r="A1880">
        <v>1879</v>
      </c>
      <c r="B1880" s="2">
        <v>42281</v>
      </c>
      <c r="C1880">
        <v>9</v>
      </c>
      <c r="D1880">
        <v>5</v>
      </c>
      <c r="E1880">
        <v>1</v>
      </c>
    </row>
    <row r="1881" spans="1:5" x14ac:dyDescent="0.25">
      <c r="A1881">
        <v>1880</v>
      </c>
      <c r="B1881" s="2">
        <v>42281</v>
      </c>
      <c r="C1881">
        <v>11</v>
      </c>
      <c r="D1881">
        <v>29</v>
      </c>
      <c r="E1881">
        <v>2</v>
      </c>
    </row>
    <row r="1882" spans="1:5" x14ac:dyDescent="0.25">
      <c r="A1882">
        <v>1881</v>
      </c>
      <c r="B1882" s="2">
        <v>42281</v>
      </c>
      <c r="C1882">
        <v>18</v>
      </c>
      <c r="D1882">
        <v>6</v>
      </c>
      <c r="E1882">
        <v>2</v>
      </c>
    </row>
    <row r="1883" spans="1:5" x14ac:dyDescent="0.25">
      <c r="A1883">
        <v>1882</v>
      </c>
      <c r="B1883" s="2">
        <v>42281</v>
      </c>
      <c r="C1883">
        <v>13</v>
      </c>
      <c r="D1883">
        <v>65</v>
      </c>
      <c r="E1883">
        <v>2</v>
      </c>
    </row>
    <row r="1884" spans="1:5" x14ac:dyDescent="0.25">
      <c r="A1884">
        <v>1883</v>
      </c>
      <c r="B1884" s="2">
        <v>42281</v>
      </c>
      <c r="C1884">
        <v>11</v>
      </c>
      <c r="D1884">
        <v>35</v>
      </c>
      <c r="E1884">
        <v>3</v>
      </c>
    </row>
    <row r="1885" spans="1:5" x14ac:dyDescent="0.25">
      <c r="A1885">
        <v>1884</v>
      </c>
      <c r="B1885" s="2">
        <v>42281</v>
      </c>
      <c r="C1885">
        <v>13</v>
      </c>
      <c r="D1885">
        <v>8</v>
      </c>
      <c r="E1885">
        <v>3</v>
      </c>
    </row>
    <row r="1886" spans="1:5" x14ac:dyDescent="0.25">
      <c r="A1886">
        <v>1885</v>
      </c>
      <c r="B1886" s="2">
        <v>42282</v>
      </c>
      <c r="C1886">
        <v>1</v>
      </c>
      <c r="D1886">
        <v>7</v>
      </c>
      <c r="E1886">
        <v>3</v>
      </c>
    </row>
    <row r="1887" spans="1:5" x14ac:dyDescent="0.25">
      <c r="A1887">
        <v>1886</v>
      </c>
      <c r="B1887" s="2">
        <v>42282</v>
      </c>
      <c r="C1887">
        <v>12</v>
      </c>
      <c r="D1887">
        <v>68</v>
      </c>
      <c r="E1887">
        <v>2</v>
      </c>
    </row>
    <row r="1888" spans="1:5" x14ac:dyDescent="0.25">
      <c r="A1888">
        <v>1887</v>
      </c>
      <c r="B1888" s="2">
        <v>42282</v>
      </c>
      <c r="C1888">
        <v>6</v>
      </c>
      <c r="D1888">
        <v>9</v>
      </c>
      <c r="E1888">
        <v>3</v>
      </c>
    </row>
    <row r="1889" spans="1:5" x14ac:dyDescent="0.25">
      <c r="A1889">
        <v>1888</v>
      </c>
      <c r="B1889" s="2">
        <v>42282</v>
      </c>
      <c r="C1889">
        <v>16</v>
      </c>
      <c r="D1889">
        <v>49</v>
      </c>
      <c r="E1889">
        <v>2</v>
      </c>
    </row>
    <row r="1890" spans="1:5" x14ac:dyDescent="0.25">
      <c r="A1890">
        <v>1889</v>
      </c>
      <c r="B1890" s="2">
        <v>42282</v>
      </c>
      <c r="C1890">
        <v>4</v>
      </c>
      <c r="D1890">
        <v>29</v>
      </c>
      <c r="E1890">
        <v>3</v>
      </c>
    </row>
    <row r="1891" spans="1:5" x14ac:dyDescent="0.25">
      <c r="A1891">
        <v>1890</v>
      </c>
      <c r="B1891" s="2">
        <v>42283</v>
      </c>
      <c r="C1891">
        <v>4</v>
      </c>
      <c r="D1891">
        <v>94</v>
      </c>
      <c r="E1891">
        <v>3</v>
      </c>
    </row>
    <row r="1892" spans="1:5" x14ac:dyDescent="0.25">
      <c r="A1892">
        <v>1891</v>
      </c>
      <c r="B1892" s="2">
        <v>42283</v>
      </c>
      <c r="C1892">
        <v>16</v>
      </c>
      <c r="D1892">
        <v>30</v>
      </c>
      <c r="E1892">
        <v>2</v>
      </c>
    </row>
    <row r="1893" spans="1:5" x14ac:dyDescent="0.25">
      <c r="A1893">
        <v>1892</v>
      </c>
      <c r="B1893" s="2">
        <v>42283</v>
      </c>
      <c r="C1893">
        <v>10</v>
      </c>
      <c r="D1893">
        <v>20</v>
      </c>
      <c r="E1893">
        <v>2</v>
      </c>
    </row>
    <row r="1894" spans="1:5" x14ac:dyDescent="0.25">
      <c r="A1894">
        <v>1893</v>
      </c>
      <c r="B1894" s="2">
        <v>42283</v>
      </c>
      <c r="C1894">
        <v>13</v>
      </c>
      <c r="D1894">
        <v>45</v>
      </c>
      <c r="E1894">
        <v>1</v>
      </c>
    </row>
    <row r="1895" spans="1:5" x14ac:dyDescent="0.25">
      <c r="A1895">
        <v>1894</v>
      </c>
      <c r="B1895" s="2">
        <v>42283</v>
      </c>
      <c r="C1895">
        <v>18</v>
      </c>
      <c r="D1895">
        <v>35</v>
      </c>
      <c r="E1895">
        <v>3</v>
      </c>
    </row>
    <row r="1896" spans="1:5" x14ac:dyDescent="0.25">
      <c r="A1896">
        <v>1895</v>
      </c>
      <c r="B1896" s="2">
        <v>42283</v>
      </c>
      <c r="C1896">
        <v>10</v>
      </c>
      <c r="D1896">
        <v>13</v>
      </c>
      <c r="E1896">
        <v>3</v>
      </c>
    </row>
    <row r="1897" spans="1:5" x14ac:dyDescent="0.25">
      <c r="A1897">
        <v>1896</v>
      </c>
      <c r="B1897" s="2">
        <v>42283</v>
      </c>
      <c r="C1897">
        <v>19</v>
      </c>
      <c r="D1897">
        <v>36</v>
      </c>
      <c r="E1897">
        <v>1</v>
      </c>
    </row>
    <row r="1898" spans="1:5" x14ac:dyDescent="0.25">
      <c r="A1898">
        <v>1897</v>
      </c>
      <c r="B1898" s="2">
        <v>42283</v>
      </c>
      <c r="C1898">
        <v>19</v>
      </c>
      <c r="D1898">
        <v>65</v>
      </c>
      <c r="E1898">
        <v>1</v>
      </c>
    </row>
    <row r="1899" spans="1:5" x14ac:dyDescent="0.25">
      <c r="A1899">
        <v>1898</v>
      </c>
      <c r="B1899" s="2">
        <v>42283</v>
      </c>
      <c r="C1899">
        <v>11</v>
      </c>
      <c r="D1899">
        <v>85</v>
      </c>
      <c r="E1899">
        <v>3</v>
      </c>
    </row>
    <row r="1900" spans="1:5" x14ac:dyDescent="0.25">
      <c r="A1900">
        <v>1899</v>
      </c>
      <c r="B1900" s="2">
        <v>42283</v>
      </c>
      <c r="C1900">
        <v>19</v>
      </c>
      <c r="D1900">
        <v>88</v>
      </c>
      <c r="E1900">
        <v>1</v>
      </c>
    </row>
    <row r="1901" spans="1:5" x14ac:dyDescent="0.25">
      <c r="A1901">
        <v>1900</v>
      </c>
      <c r="B1901" s="2">
        <v>42284</v>
      </c>
      <c r="C1901">
        <v>12</v>
      </c>
      <c r="D1901">
        <v>82</v>
      </c>
      <c r="E1901">
        <v>3</v>
      </c>
    </row>
    <row r="1902" spans="1:5" x14ac:dyDescent="0.25">
      <c r="A1902">
        <v>1901</v>
      </c>
      <c r="B1902" s="2">
        <v>42284</v>
      </c>
      <c r="C1902">
        <v>7</v>
      </c>
      <c r="D1902">
        <v>22</v>
      </c>
      <c r="E1902">
        <v>1</v>
      </c>
    </row>
    <row r="1903" spans="1:5" x14ac:dyDescent="0.25">
      <c r="A1903">
        <v>1902</v>
      </c>
      <c r="B1903" s="2">
        <v>42284</v>
      </c>
      <c r="C1903">
        <v>6</v>
      </c>
      <c r="D1903">
        <v>46</v>
      </c>
      <c r="E1903">
        <v>1</v>
      </c>
    </row>
    <row r="1904" spans="1:5" x14ac:dyDescent="0.25">
      <c r="A1904">
        <v>1903</v>
      </c>
      <c r="B1904" s="2">
        <v>42284</v>
      </c>
      <c r="C1904">
        <v>5</v>
      </c>
      <c r="D1904">
        <v>3</v>
      </c>
      <c r="E1904">
        <v>2</v>
      </c>
    </row>
    <row r="1905" spans="1:5" x14ac:dyDescent="0.25">
      <c r="A1905">
        <v>1904</v>
      </c>
      <c r="B1905" s="2">
        <v>42284</v>
      </c>
      <c r="C1905">
        <v>19</v>
      </c>
      <c r="D1905">
        <v>4</v>
      </c>
      <c r="E1905">
        <v>1</v>
      </c>
    </row>
    <row r="1906" spans="1:5" x14ac:dyDescent="0.25">
      <c r="A1906">
        <v>1905</v>
      </c>
      <c r="B1906" s="2">
        <v>42285</v>
      </c>
      <c r="C1906">
        <v>19</v>
      </c>
      <c r="D1906">
        <v>37</v>
      </c>
      <c r="E1906">
        <v>2</v>
      </c>
    </row>
    <row r="1907" spans="1:5" x14ac:dyDescent="0.25">
      <c r="A1907">
        <v>1906</v>
      </c>
      <c r="B1907" s="2">
        <v>42285</v>
      </c>
      <c r="C1907">
        <v>10</v>
      </c>
      <c r="D1907">
        <v>34</v>
      </c>
      <c r="E1907">
        <v>2</v>
      </c>
    </row>
    <row r="1908" spans="1:5" x14ac:dyDescent="0.25">
      <c r="A1908">
        <v>1907</v>
      </c>
      <c r="B1908" s="2">
        <v>42285</v>
      </c>
      <c r="C1908">
        <v>20</v>
      </c>
      <c r="D1908">
        <v>41</v>
      </c>
      <c r="E1908">
        <v>3</v>
      </c>
    </row>
    <row r="1909" spans="1:5" x14ac:dyDescent="0.25">
      <c r="A1909">
        <v>1908</v>
      </c>
      <c r="B1909" s="2">
        <v>42285</v>
      </c>
      <c r="C1909">
        <v>18</v>
      </c>
      <c r="D1909">
        <v>89</v>
      </c>
      <c r="E1909">
        <v>1</v>
      </c>
    </row>
    <row r="1910" spans="1:5" x14ac:dyDescent="0.25">
      <c r="A1910">
        <v>1909</v>
      </c>
      <c r="B1910" s="2">
        <v>42285</v>
      </c>
      <c r="C1910">
        <v>8</v>
      </c>
      <c r="D1910">
        <v>45</v>
      </c>
      <c r="E1910">
        <v>3</v>
      </c>
    </row>
    <row r="1911" spans="1:5" x14ac:dyDescent="0.25">
      <c r="A1911">
        <v>1910</v>
      </c>
      <c r="B1911" s="2">
        <v>42285</v>
      </c>
      <c r="C1911">
        <v>8</v>
      </c>
      <c r="D1911">
        <v>22</v>
      </c>
      <c r="E1911">
        <v>2</v>
      </c>
    </row>
    <row r="1912" spans="1:5" x14ac:dyDescent="0.25">
      <c r="A1912">
        <v>1911</v>
      </c>
      <c r="B1912" s="2">
        <v>42285</v>
      </c>
      <c r="C1912">
        <v>3</v>
      </c>
      <c r="D1912">
        <v>77</v>
      </c>
      <c r="E1912">
        <v>1</v>
      </c>
    </row>
    <row r="1913" spans="1:5" x14ac:dyDescent="0.25">
      <c r="A1913">
        <v>1912</v>
      </c>
      <c r="B1913" s="2">
        <v>42285</v>
      </c>
      <c r="C1913">
        <v>18</v>
      </c>
      <c r="D1913">
        <v>85</v>
      </c>
      <c r="E1913">
        <v>1</v>
      </c>
    </row>
    <row r="1914" spans="1:5" x14ac:dyDescent="0.25">
      <c r="A1914">
        <v>1913</v>
      </c>
      <c r="B1914" s="2">
        <v>42285</v>
      </c>
      <c r="C1914">
        <v>17</v>
      </c>
      <c r="D1914">
        <v>86</v>
      </c>
      <c r="E1914">
        <v>2</v>
      </c>
    </row>
    <row r="1915" spans="1:5" x14ac:dyDescent="0.25">
      <c r="A1915">
        <v>1914</v>
      </c>
      <c r="B1915" s="2">
        <v>42285</v>
      </c>
      <c r="C1915">
        <v>11</v>
      </c>
      <c r="D1915">
        <v>49</v>
      </c>
      <c r="E1915">
        <v>3</v>
      </c>
    </row>
    <row r="1916" spans="1:5" x14ac:dyDescent="0.25">
      <c r="A1916">
        <v>1915</v>
      </c>
      <c r="B1916" s="2">
        <v>42285</v>
      </c>
      <c r="C1916">
        <v>3</v>
      </c>
      <c r="D1916">
        <v>47</v>
      </c>
      <c r="E1916">
        <v>2</v>
      </c>
    </row>
    <row r="1917" spans="1:5" x14ac:dyDescent="0.25">
      <c r="A1917">
        <v>1916</v>
      </c>
      <c r="B1917" s="2">
        <v>42286</v>
      </c>
      <c r="C1917">
        <v>8</v>
      </c>
      <c r="D1917">
        <v>60</v>
      </c>
      <c r="E1917">
        <v>3</v>
      </c>
    </row>
    <row r="1918" spans="1:5" x14ac:dyDescent="0.25">
      <c r="A1918">
        <v>1917</v>
      </c>
      <c r="B1918" s="2">
        <v>42286</v>
      </c>
      <c r="C1918">
        <v>17</v>
      </c>
      <c r="D1918">
        <v>77</v>
      </c>
      <c r="E1918">
        <v>3</v>
      </c>
    </row>
    <row r="1919" spans="1:5" x14ac:dyDescent="0.25">
      <c r="A1919">
        <v>1918</v>
      </c>
      <c r="B1919" s="2">
        <v>42286</v>
      </c>
      <c r="C1919">
        <v>6</v>
      </c>
      <c r="D1919">
        <v>47</v>
      </c>
      <c r="E1919">
        <v>1</v>
      </c>
    </row>
    <row r="1920" spans="1:5" x14ac:dyDescent="0.25">
      <c r="A1920">
        <v>1919</v>
      </c>
      <c r="B1920" s="2">
        <v>42286</v>
      </c>
      <c r="C1920">
        <v>13</v>
      </c>
      <c r="D1920">
        <v>12</v>
      </c>
      <c r="E1920">
        <v>2</v>
      </c>
    </row>
    <row r="1921" spans="1:5" x14ac:dyDescent="0.25">
      <c r="A1921">
        <v>1920</v>
      </c>
      <c r="B1921" s="2">
        <v>42286</v>
      </c>
      <c r="C1921">
        <v>18</v>
      </c>
      <c r="D1921">
        <v>72</v>
      </c>
      <c r="E1921">
        <v>1</v>
      </c>
    </row>
    <row r="1922" spans="1:5" x14ac:dyDescent="0.25">
      <c r="A1922">
        <v>1921</v>
      </c>
      <c r="B1922" s="2">
        <v>42286</v>
      </c>
      <c r="C1922">
        <v>3</v>
      </c>
      <c r="D1922">
        <v>61</v>
      </c>
      <c r="E1922">
        <v>3</v>
      </c>
    </row>
    <row r="1923" spans="1:5" x14ac:dyDescent="0.25">
      <c r="A1923">
        <v>1922</v>
      </c>
      <c r="B1923" s="2">
        <v>42286</v>
      </c>
      <c r="C1923">
        <v>8</v>
      </c>
      <c r="D1923">
        <v>68</v>
      </c>
      <c r="E1923">
        <v>3</v>
      </c>
    </row>
    <row r="1924" spans="1:5" x14ac:dyDescent="0.25">
      <c r="A1924">
        <v>1923</v>
      </c>
      <c r="B1924" s="2">
        <v>42286</v>
      </c>
      <c r="C1924">
        <v>3</v>
      </c>
      <c r="D1924">
        <v>54</v>
      </c>
      <c r="E1924">
        <v>3</v>
      </c>
    </row>
    <row r="1925" spans="1:5" x14ac:dyDescent="0.25">
      <c r="A1925">
        <v>1924</v>
      </c>
      <c r="B1925" s="2">
        <v>42286</v>
      </c>
      <c r="C1925">
        <v>6</v>
      </c>
      <c r="D1925">
        <v>63</v>
      </c>
      <c r="E1925">
        <v>3</v>
      </c>
    </row>
    <row r="1926" spans="1:5" x14ac:dyDescent="0.25">
      <c r="A1926">
        <v>1925</v>
      </c>
      <c r="B1926" s="2">
        <v>42287</v>
      </c>
      <c r="C1926">
        <v>18</v>
      </c>
      <c r="D1926">
        <v>51</v>
      </c>
      <c r="E1926">
        <v>2</v>
      </c>
    </row>
    <row r="1927" spans="1:5" x14ac:dyDescent="0.25">
      <c r="A1927">
        <v>1926</v>
      </c>
      <c r="B1927" s="2">
        <v>42287</v>
      </c>
      <c r="C1927">
        <v>14</v>
      </c>
      <c r="D1927">
        <v>63</v>
      </c>
      <c r="E1927">
        <v>2</v>
      </c>
    </row>
    <row r="1928" spans="1:5" x14ac:dyDescent="0.25">
      <c r="A1928">
        <v>1927</v>
      </c>
      <c r="B1928" s="2">
        <v>42287</v>
      </c>
      <c r="C1928">
        <v>5</v>
      </c>
      <c r="D1928">
        <v>65</v>
      </c>
      <c r="E1928">
        <v>2</v>
      </c>
    </row>
    <row r="1929" spans="1:5" x14ac:dyDescent="0.25">
      <c r="A1929">
        <v>1928</v>
      </c>
      <c r="B1929" s="2">
        <v>42287</v>
      </c>
      <c r="C1929">
        <v>9</v>
      </c>
      <c r="D1929">
        <v>35</v>
      </c>
      <c r="E1929">
        <v>3</v>
      </c>
    </row>
    <row r="1930" spans="1:5" x14ac:dyDescent="0.25">
      <c r="A1930">
        <v>1929</v>
      </c>
      <c r="B1930" s="2">
        <v>42288</v>
      </c>
      <c r="C1930">
        <v>1</v>
      </c>
      <c r="D1930">
        <v>4</v>
      </c>
      <c r="E1930">
        <v>1</v>
      </c>
    </row>
    <row r="1931" spans="1:5" x14ac:dyDescent="0.25">
      <c r="A1931">
        <v>1930</v>
      </c>
      <c r="B1931" s="2">
        <v>42288</v>
      </c>
      <c r="C1931">
        <v>20</v>
      </c>
      <c r="D1931">
        <v>1</v>
      </c>
      <c r="E1931">
        <v>2</v>
      </c>
    </row>
    <row r="1932" spans="1:5" x14ac:dyDescent="0.25">
      <c r="A1932">
        <v>1931</v>
      </c>
      <c r="B1932" s="2">
        <v>42288</v>
      </c>
      <c r="C1932">
        <v>15</v>
      </c>
      <c r="D1932">
        <v>62</v>
      </c>
      <c r="E1932">
        <v>3</v>
      </c>
    </row>
    <row r="1933" spans="1:5" x14ac:dyDescent="0.25">
      <c r="A1933">
        <v>1932</v>
      </c>
      <c r="B1933" s="2">
        <v>42288</v>
      </c>
      <c r="C1933">
        <v>18</v>
      </c>
      <c r="D1933">
        <v>67</v>
      </c>
      <c r="E1933">
        <v>3</v>
      </c>
    </row>
    <row r="1934" spans="1:5" x14ac:dyDescent="0.25">
      <c r="A1934">
        <v>1933</v>
      </c>
      <c r="B1934" s="2">
        <v>42288</v>
      </c>
      <c r="C1934">
        <v>1</v>
      </c>
      <c r="D1934">
        <v>48</v>
      </c>
      <c r="E1934">
        <v>3</v>
      </c>
    </row>
    <row r="1935" spans="1:5" x14ac:dyDescent="0.25">
      <c r="A1935">
        <v>1934</v>
      </c>
      <c r="B1935" s="2">
        <v>42288</v>
      </c>
      <c r="C1935">
        <v>11</v>
      </c>
      <c r="D1935">
        <v>84</v>
      </c>
      <c r="E1935">
        <v>3</v>
      </c>
    </row>
    <row r="1936" spans="1:5" x14ac:dyDescent="0.25">
      <c r="A1936">
        <v>1935</v>
      </c>
      <c r="B1936" s="2">
        <v>42288</v>
      </c>
      <c r="C1936">
        <v>5</v>
      </c>
      <c r="D1936">
        <v>13</v>
      </c>
      <c r="E1936">
        <v>3</v>
      </c>
    </row>
    <row r="1937" spans="1:5" x14ac:dyDescent="0.25">
      <c r="A1937">
        <v>1936</v>
      </c>
      <c r="B1937" s="2">
        <v>42288</v>
      </c>
      <c r="C1937">
        <v>12</v>
      </c>
      <c r="D1937">
        <v>59</v>
      </c>
      <c r="E1937">
        <v>3</v>
      </c>
    </row>
    <row r="1938" spans="1:5" x14ac:dyDescent="0.25">
      <c r="A1938">
        <v>1937</v>
      </c>
      <c r="B1938" s="2">
        <v>42288</v>
      </c>
      <c r="C1938">
        <v>15</v>
      </c>
      <c r="D1938">
        <v>50</v>
      </c>
      <c r="E1938">
        <v>3</v>
      </c>
    </row>
    <row r="1939" spans="1:5" x14ac:dyDescent="0.25">
      <c r="A1939">
        <v>1938</v>
      </c>
      <c r="B1939" s="2">
        <v>42289</v>
      </c>
      <c r="C1939">
        <v>3</v>
      </c>
      <c r="D1939">
        <v>89</v>
      </c>
      <c r="E1939">
        <v>1</v>
      </c>
    </row>
    <row r="1940" spans="1:5" x14ac:dyDescent="0.25">
      <c r="A1940">
        <v>1939</v>
      </c>
      <c r="B1940" s="2">
        <v>42289</v>
      </c>
      <c r="C1940">
        <v>2</v>
      </c>
      <c r="D1940">
        <v>25</v>
      </c>
      <c r="E1940">
        <v>3</v>
      </c>
    </row>
    <row r="1941" spans="1:5" x14ac:dyDescent="0.25">
      <c r="A1941">
        <v>1940</v>
      </c>
      <c r="B1941" s="2">
        <v>42289</v>
      </c>
      <c r="C1941">
        <v>5</v>
      </c>
      <c r="D1941">
        <v>26</v>
      </c>
      <c r="E1941">
        <v>3</v>
      </c>
    </row>
    <row r="1942" spans="1:5" x14ac:dyDescent="0.25">
      <c r="A1942">
        <v>1941</v>
      </c>
      <c r="B1942" s="2">
        <v>42289</v>
      </c>
      <c r="C1942">
        <v>4</v>
      </c>
      <c r="D1942">
        <v>44</v>
      </c>
      <c r="E1942">
        <v>3</v>
      </c>
    </row>
    <row r="1943" spans="1:5" x14ac:dyDescent="0.25">
      <c r="A1943">
        <v>1942</v>
      </c>
      <c r="B1943" s="2">
        <v>42289</v>
      </c>
      <c r="C1943">
        <v>13</v>
      </c>
      <c r="D1943">
        <v>27</v>
      </c>
      <c r="E1943">
        <v>3</v>
      </c>
    </row>
    <row r="1944" spans="1:5" x14ac:dyDescent="0.25">
      <c r="A1944">
        <v>1943</v>
      </c>
      <c r="B1944" s="2">
        <v>42289</v>
      </c>
      <c r="C1944">
        <v>4</v>
      </c>
      <c r="D1944">
        <v>56</v>
      </c>
      <c r="E1944">
        <v>3</v>
      </c>
    </row>
    <row r="1945" spans="1:5" x14ac:dyDescent="0.25">
      <c r="A1945">
        <v>1944</v>
      </c>
      <c r="B1945" s="2">
        <v>42289</v>
      </c>
      <c r="C1945">
        <v>7</v>
      </c>
      <c r="D1945">
        <v>86</v>
      </c>
      <c r="E1945">
        <v>2</v>
      </c>
    </row>
    <row r="1946" spans="1:5" x14ac:dyDescent="0.25">
      <c r="A1946">
        <v>1945</v>
      </c>
      <c r="B1946" s="2">
        <v>42289</v>
      </c>
      <c r="C1946">
        <v>4</v>
      </c>
      <c r="D1946">
        <v>49</v>
      </c>
      <c r="E1946">
        <v>3</v>
      </c>
    </row>
    <row r="1947" spans="1:5" x14ac:dyDescent="0.25">
      <c r="A1947">
        <v>1946</v>
      </c>
      <c r="B1947" s="2">
        <v>42290</v>
      </c>
      <c r="C1947">
        <v>15</v>
      </c>
      <c r="D1947">
        <v>69</v>
      </c>
      <c r="E1947">
        <v>3</v>
      </c>
    </row>
    <row r="1948" spans="1:5" x14ac:dyDescent="0.25">
      <c r="A1948">
        <v>1947</v>
      </c>
      <c r="B1948" s="2">
        <v>42290</v>
      </c>
      <c r="C1948">
        <v>13</v>
      </c>
      <c r="D1948">
        <v>44</v>
      </c>
      <c r="E1948">
        <v>2</v>
      </c>
    </row>
    <row r="1949" spans="1:5" x14ac:dyDescent="0.25">
      <c r="A1949">
        <v>1948</v>
      </c>
      <c r="B1949" s="2">
        <v>42290</v>
      </c>
      <c r="C1949">
        <v>7</v>
      </c>
      <c r="D1949">
        <v>63</v>
      </c>
      <c r="E1949">
        <v>3</v>
      </c>
    </row>
    <row r="1950" spans="1:5" x14ac:dyDescent="0.25">
      <c r="A1950">
        <v>1949</v>
      </c>
      <c r="B1950" s="2">
        <v>42290</v>
      </c>
      <c r="C1950">
        <v>2</v>
      </c>
      <c r="D1950">
        <v>1</v>
      </c>
      <c r="E1950">
        <v>3</v>
      </c>
    </row>
    <row r="1951" spans="1:5" x14ac:dyDescent="0.25">
      <c r="A1951">
        <v>1950</v>
      </c>
      <c r="B1951" s="2">
        <v>42290</v>
      </c>
      <c r="C1951">
        <v>6</v>
      </c>
      <c r="D1951">
        <v>48</v>
      </c>
      <c r="E1951">
        <v>2</v>
      </c>
    </row>
    <row r="1952" spans="1:5" x14ac:dyDescent="0.25">
      <c r="A1952">
        <v>1951</v>
      </c>
      <c r="B1952" s="2">
        <v>42290</v>
      </c>
      <c r="C1952">
        <v>19</v>
      </c>
      <c r="D1952">
        <v>77</v>
      </c>
      <c r="E1952">
        <v>1</v>
      </c>
    </row>
    <row r="1953" spans="1:5" x14ac:dyDescent="0.25">
      <c r="A1953">
        <v>1952</v>
      </c>
      <c r="B1953" s="2">
        <v>42290</v>
      </c>
      <c r="C1953">
        <v>15</v>
      </c>
      <c r="D1953">
        <v>48</v>
      </c>
      <c r="E1953">
        <v>3</v>
      </c>
    </row>
    <row r="1954" spans="1:5" x14ac:dyDescent="0.25">
      <c r="A1954">
        <v>1953</v>
      </c>
      <c r="B1954" s="2">
        <v>42290</v>
      </c>
      <c r="C1954">
        <v>15</v>
      </c>
      <c r="D1954">
        <v>39</v>
      </c>
      <c r="E1954">
        <v>3</v>
      </c>
    </row>
    <row r="1955" spans="1:5" x14ac:dyDescent="0.25">
      <c r="A1955">
        <v>1954</v>
      </c>
      <c r="B1955" s="2">
        <v>42290</v>
      </c>
      <c r="C1955">
        <v>12</v>
      </c>
      <c r="D1955">
        <v>3</v>
      </c>
      <c r="E1955">
        <v>3</v>
      </c>
    </row>
    <row r="1956" spans="1:5" x14ac:dyDescent="0.25">
      <c r="A1956">
        <v>1955</v>
      </c>
      <c r="B1956" s="2">
        <v>42290</v>
      </c>
      <c r="C1956">
        <v>16</v>
      </c>
      <c r="D1956">
        <v>25</v>
      </c>
      <c r="E1956">
        <v>1</v>
      </c>
    </row>
    <row r="1957" spans="1:5" x14ac:dyDescent="0.25">
      <c r="A1957">
        <v>1956</v>
      </c>
      <c r="B1957" s="2">
        <v>42290</v>
      </c>
      <c r="C1957">
        <v>7</v>
      </c>
      <c r="D1957">
        <v>41</v>
      </c>
      <c r="E1957">
        <v>2</v>
      </c>
    </row>
    <row r="1958" spans="1:5" x14ac:dyDescent="0.25">
      <c r="A1958">
        <v>1957</v>
      </c>
      <c r="B1958" s="2">
        <v>42290</v>
      </c>
      <c r="C1958">
        <v>11</v>
      </c>
      <c r="D1958">
        <v>10</v>
      </c>
      <c r="E1958">
        <v>1</v>
      </c>
    </row>
    <row r="1959" spans="1:5" x14ac:dyDescent="0.25">
      <c r="A1959">
        <v>1958</v>
      </c>
      <c r="B1959" s="2">
        <v>42291</v>
      </c>
      <c r="C1959">
        <v>12</v>
      </c>
      <c r="D1959">
        <v>83</v>
      </c>
      <c r="E1959">
        <v>3</v>
      </c>
    </row>
    <row r="1960" spans="1:5" x14ac:dyDescent="0.25">
      <c r="A1960">
        <v>1959</v>
      </c>
      <c r="B1960" s="2">
        <v>42291</v>
      </c>
      <c r="C1960">
        <v>14</v>
      </c>
      <c r="D1960">
        <v>68</v>
      </c>
      <c r="E1960">
        <v>2</v>
      </c>
    </row>
    <row r="1961" spans="1:5" x14ac:dyDescent="0.25">
      <c r="A1961">
        <v>1960</v>
      </c>
      <c r="B1961" s="2">
        <v>42291</v>
      </c>
      <c r="C1961">
        <v>18</v>
      </c>
      <c r="D1961">
        <v>60</v>
      </c>
      <c r="E1961">
        <v>3</v>
      </c>
    </row>
    <row r="1962" spans="1:5" x14ac:dyDescent="0.25">
      <c r="A1962">
        <v>1961</v>
      </c>
      <c r="B1962" s="2">
        <v>42291</v>
      </c>
      <c r="C1962">
        <v>5</v>
      </c>
      <c r="D1962">
        <v>32</v>
      </c>
      <c r="E1962">
        <v>3</v>
      </c>
    </row>
    <row r="1963" spans="1:5" x14ac:dyDescent="0.25">
      <c r="A1963">
        <v>1962</v>
      </c>
      <c r="B1963" s="2">
        <v>42291</v>
      </c>
      <c r="C1963">
        <v>18</v>
      </c>
      <c r="D1963">
        <v>11</v>
      </c>
      <c r="E1963">
        <v>1</v>
      </c>
    </row>
    <row r="1964" spans="1:5" x14ac:dyDescent="0.25">
      <c r="A1964">
        <v>1963</v>
      </c>
      <c r="B1964" s="2">
        <v>42291</v>
      </c>
      <c r="C1964">
        <v>12</v>
      </c>
      <c r="D1964">
        <v>53</v>
      </c>
      <c r="E1964">
        <v>3</v>
      </c>
    </row>
    <row r="1965" spans="1:5" x14ac:dyDescent="0.25">
      <c r="A1965">
        <v>1964</v>
      </c>
      <c r="B1965" s="2">
        <v>42291</v>
      </c>
      <c r="C1965">
        <v>5</v>
      </c>
      <c r="D1965">
        <v>84</v>
      </c>
      <c r="E1965">
        <v>3</v>
      </c>
    </row>
    <row r="1966" spans="1:5" x14ac:dyDescent="0.25">
      <c r="A1966">
        <v>1965</v>
      </c>
      <c r="B1966" s="2">
        <v>42291</v>
      </c>
      <c r="C1966">
        <v>2</v>
      </c>
      <c r="D1966">
        <v>76</v>
      </c>
      <c r="E1966">
        <v>2</v>
      </c>
    </row>
    <row r="1967" spans="1:5" x14ac:dyDescent="0.25">
      <c r="A1967">
        <v>1966</v>
      </c>
      <c r="B1967" s="2">
        <v>42291</v>
      </c>
      <c r="C1967">
        <v>8</v>
      </c>
      <c r="D1967">
        <v>74</v>
      </c>
      <c r="E1967">
        <v>1</v>
      </c>
    </row>
    <row r="1968" spans="1:5" x14ac:dyDescent="0.25">
      <c r="A1968">
        <v>1967</v>
      </c>
      <c r="B1968" s="2">
        <v>42291</v>
      </c>
      <c r="C1968">
        <v>8</v>
      </c>
      <c r="D1968">
        <v>69</v>
      </c>
      <c r="E1968">
        <v>2</v>
      </c>
    </row>
    <row r="1969" spans="1:5" x14ac:dyDescent="0.25">
      <c r="A1969">
        <v>1968</v>
      </c>
      <c r="B1969" s="2">
        <v>42291</v>
      </c>
      <c r="C1969">
        <v>12</v>
      </c>
      <c r="D1969">
        <v>94</v>
      </c>
      <c r="E1969">
        <v>1</v>
      </c>
    </row>
    <row r="1970" spans="1:5" x14ac:dyDescent="0.25">
      <c r="A1970">
        <v>1969</v>
      </c>
      <c r="B1970" s="2">
        <v>42291</v>
      </c>
      <c r="C1970">
        <v>8</v>
      </c>
      <c r="D1970">
        <v>38</v>
      </c>
      <c r="E1970">
        <v>1</v>
      </c>
    </row>
    <row r="1971" spans="1:5" x14ac:dyDescent="0.25">
      <c r="A1971">
        <v>1970</v>
      </c>
      <c r="B1971" s="2">
        <v>42292</v>
      </c>
      <c r="C1971">
        <v>17</v>
      </c>
      <c r="D1971">
        <v>66</v>
      </c>
      <c r="E1971">
        <v>1</v>
      </c>
    </row>
    <row r="1972" spans="1:5" x14ac:dyDescent="0.25">
      <c r="A1972">
        <v>1971</v>
      </c>
      <c r="B1972" s="2">
        <v>42292</v>
      </c>
      <c r="C1972">
        <v>8</v>
      </c>
      <c r="D1972">
        <v>61</v>
      </c>
      <c r="E1972">
        <v>3</v>
      </c>
    </row>
    <row r="1973" spans="1:5" x14ac:dyDescent="0.25">
      <c r="A1973">
        <v>1972</v>
      </c>
      <c r="B1973" s="2">
        <v>42293</v>
      </c>
      <c r="C1973">
        <v>7</v>
      </c>
      <c r="D1973">
        <v>93</v>
      </c>
      <c r="E1973">
        <v>3</v>
      </c>
    </row>
    <row r="1974" spans="1:5" x14ac:dyDescent="0.25">
      <c r="A1974">
        <v>1973</v>
      </c>
      <c r="B1974" s="2">
        <v>42293</v>
      </c>
      <c r="C1974">
        <v>10</v>
      </c>
      <c r="D1974">
        <v>33</v>
      </c>
      <c r="E1974">
        <v>1</v>
      </c>
    </row>
    <row r="1975" spans="1:5" x14ac:dyDescent="0.25">
      <c r="A1975">
        <v>1974</v>
      </c>
      <c r="B1975" s="2">
        <v>42293</v>
      </c>
      <c r="C1975">
        <v>3</v>
      </c>
      <c r="D1975">
        <v>55</v>
      </c>
      <c r="E1975">
        <v>1</v>
      </c>
    </row>
    <row r="1976" spans="1:5" x14ac:dyDescent="0.25">
      <c r="A1976">
        <v>1975</v>
      </c>
      <c r="B1976" s="2">
        <v>42293</v>
      </c>
      <c r="C1976">
        <v>11</v>
      </c>
      <c r="D1976">
        <v>30</v>
      </c>
      <c r="E1976">
        <v>2</v>
      </c>
    </row>
    <row r="1977" spans="1:5" x14ac:dyDescent="0.25">
      <c r="A1977">
        <v>1976</v>
      </c>
      <c r="B1977" s="2">
        <v>42293</v>
      </c>
      <c r="C1977">
        <v>20</v>
      </c>
      <c r="D1977">
        <v>51</v>
      </c>
      <c r="E1977">
        <v>3</v>
      </c>
    </row>
    <row r="1978" spans="1:5" x14ac:dyDescent="0.25">
      <c r="A1978">
        <v>1977</v>
      </c>
      <c r="B1978" s="2">
        <v>42293</v>
      </c>
      <c r="C1978">
        <v>2</v>
      </c>
      <c r="D1978">
        <v>92</v>
      </c>
      <c r="E1978">
        <v>2</v>
      </c>
    </row>
    <row r="1979" spans="1:5" x14ac:dyDescent="0.25">
      <c r="A1979">
        <v>1978</v>
      </c>
      <c r="B1979" s="2">
        <v>42293</v>
      </c>
      <c r="C1979">
        <v>5</v>
      </c>
      <c r="D1979">
        <v>90</v>
      </c>
      <c r="E1979">
        <v>1</v>
      </c>
    </row>
    <row r="1980" spans="1:5" x14ac:dyDescent="0.25">
      <c r="A1980">
        <v>1979</v>
      </c>
      <c r="B1980" s="2">
        <v>42293</v>
      </c>
      <c r="C1980">
        <v>4</v>
      </c>
      <c r="D1980">
        <v>38</v>
      </c>
      <c r="E1980">
        <v>3</v>
      </c>
    </row>
    <row r="1981" spans="1:5" x14ac:dyDescent="0.25">
      <c r="A1981">
        <v>1980</v>
      </c>
      <c r="B1981" s="2">
        <v>42294</v>
      </c>
      <c r="C1981">
        <v>12</v>
      </c>
      <c r="D1981">
        <v>37</v>
      </c>
      <c r="E1981">
        <v>3</v>
      </c>
    </row>
    <row r="1982" spans="1:5" x14ac:dyDescent="0.25">
      <c r="A1982">
        <v>1981</v>
      </c>
      <c r="B1982" s="2">
        <v>42294</v>
      </c>
      <c r="C1982">
        <v>1</v>
      </c>
      <c r="D1982">
        <v>49</v>
      </c>
      <c r="E1982">
        <v>1</v>
      </c>
    </row>
    <row r="1983" spans="1:5" x14ac:dyDescent="0.25">
      <c r="A1983">
        <v>1982</v>
      </c>
      <c r="B1983" s="2">
        <v>42294</v>
      </c>
      <c r="C1983">
        <v>14</v>
      </c>
      <c r="D1983">
        <v>71</v>
      </c>
      <c r="E1983">
        <v>1</v>
      </c>
    </row>
    <row r="1984" spans="1:5" x14ac:dyDescent="0.25">
      <c r="A1984">
        <v>1983</v>
      </c>
      <c r="B1984" s="2">
        <v>42294</v>
      </c>
      <c r="C1984">
        <v>4</v>
      </c>
      <c r="D1984">
        <v>22</v>
      </c>
      <c r="E1984">
        <v>1</v>
      </c>
    </row>
    <row r="1985" spans="1:5" x14ac:dyDescent="0.25">
      <c r="A1985">
        <v>1984</v>
      </c>
      <c r="B1985" s="2">
        <v>42294</v>
      </c>
      <c r="C1985">
        <v>4</v>
      </c>
      <c r="D1985">
        <v>49</v>
      </c>
      <c r="E1985">
        <v>3</v>
      </c>
    </row>
    <row r="1986" spans="1:5" x14ac:dyDescent="0.25">
      <c r="A1986">
        <v>1985</v>
      </c>
      <c r="B1986" s="2">
        <v>42294</v>
      </c>
      <c r="C1986">
        <v>3</v>
      </c>
      <c r="D1986">
        <v>59</v>
      </c>
      <c r="E1986">
        <v>1</v>
      </c>
    </row>
    <row r="1987" spans="1:5" x14ac:dyDescent="0.25">
      <c r="A1987">
        <v>1986</v>
      </c>
      <c r="B1987" s="2">
        <v>42294</v>
      </c>
      <c r="C1987">
        <v>2</v>
      </c>
      <c r="D1987">
        <v>69</v>
      </c>
      <c r="E1987">
        <v>3</v>
      </c>
    </row>
    <row r="1988" spans="1:5" x14ac:dyDescent="0.25">
      <c r="A1988">
        <v>1987</v>
      </c>
      <c r="B1988" s="2">
        <v>42294</v>
      </c>
      <c r="C1988">
        <v>9</v>
      </c>
      <c r="D1988">
        <v>66</v>
      </c>
      <c r="E1988">
        <v>1</v>
      </c>
    </row>
    <row r="1989" spans="1:5" x14ac:dyDescent="0.25">
      <c r="A1989">
        <v>1988</v>
      </c>
      <c r="B1989" s="2">
        <v>42294</v>
      </c>
      <c r="C1989">
        <v>2</v>
      </c>
      <c r="D1989">
        <v>91</v>
      </c>
      <c r="E1989">
        <v>1</v>
      </c>
    </row>
    <row r="1990" spans="1:5" x14ac:dyDescent="0.25">
      <c r="A1990">
        <v>1989</v>
      </c>
      <c r="B1990" s="2">
        <v>42294</v>
      </c>
      <c r="C1990">
        <v>6</v>
      </c>
      <c r="D1990">
        <v>42</v>
      </c>
      <c r="E1990">
        <v>3</v>
      </c>
    </row>
    <row r="1991" spans="1:5" x14ac:dyDescent="0.25">
      <c r="A1991">
        <v>1990</v>
      </c>
      <c r="B1991" s="2">
        <v>42294</v>
      </c>
      <c r="C1991">
        <v>3</v>
      </c>
      <c r="D1991">
        <v>7</v>
      </c>
      <c r="E1991">
        <v>1</v>
      </c>
    </row>
    <row r="1992" spans="1:5" x14ac:dyDescent="0.25">
      <c r="A1992">
        <v>1991</v>
      </c>
      <c r="B1992" s="2">
        <v>42294</v>
      </c>
      <c r="C1992">
        <v>16</v>
      </c>
      <c r="D1992">
        <v>53</v>
      </c>
      <c r="E1992">
        <v>2</v>
      </c>
    </row>
    <row r="1993" spans="1:5" x14ac:dyDescent="0.25">
      <c r="A1993">
        <v>1992</v>
      </c>
      <c r="B1993" s="2">
        <v>42295</v>
      </c>
      <c r="C1993">
        <v>20</v>
      </c>
      <c r="D1993">
        <v>41</v>
      </c>
      <c r="E1993">
        <v>2</v>
      </c>
    </row>
    <row r="1994" spans="1:5" x14ac:dyDescent="0.25">
      <c r="A1994">
        <v>1993</v>
      </c>
      <c r="B1994" s="2">
        <v>42295</v>
      </c>
      <c r="C1994">
        <v>1</v>
      </c>
      <c r="D1994">
        <v>90</v>
      </c>
      <c r="E1994">
        <v>3</v>
      </c>
    </row>
    <row r="1995" spans="1:5" x14ac:dyDescent="0.25">
      <c r="A1995">
        <v>1994</v>
      </c>
      <c r="B1995" s="2">
        <v>42295</v>
      </c>
      <c r="C1995">
        <v>4</v>
      </c>
      <c r="D1995">
        <v>39</v>
      </c>
      <c r="E1995">
        <v>1</v>
      </c>
    </row>
    <row r="1996" spans="1:5" x14ac:dyDescent="0.25">
      <c r="A1996">
        <v>1995</v>
      </c>
      <c r="B1996" s="2">
        <v>42295</v>
      </c>
      <c r="C1996">
        <v>14</v>
      </c>
      <c r="D1996">
        <v>84</v>
      </c>
      <c r="E1996">
        <v>2</v>
      </c>
    </row>
    <row r="1997" spans="1:5" x14ac:dyDescent="0.25">
      <c r="A1997">
        <v>1996</v>
      </c>
      <c r="B1997" s="2">
        <v>42295</v>
      </c>
      <c r="C1997">
        <v>11</v>
      </c>
      <c r="D1997">
        <v>43</v>
      </c>
      <c r="E1997">
        <v>2</v>
      </c>
    </row>
    <row r="1998" spans="1:5" x14ac:dyDescent="0.25">
      <c r="A1998">
        <v>1997</v>
      </c>
      <c r="B1998" s="2">
        <v>42295</v>
      </c>
      <c r="C1998">
        <v>19</v>
      </c>
      <c r="D1998">
        <v>59</v>
      </c>
      <c r="E1998">
        <v>3</v>
      </c>
    </row>
    <row r="1999" spans="1:5" x14ac:dyDescent="0.25">
      <c r="A1999">
        <v>1998</v>
      </c>
      <c r="B1999" s="2">
        <v>42295</v>
      </c>
      <c r="C1999">
        <v>12</v>
      </c>
      <c r="D1999">
        <v>60</v>
      </c>
      <c r="E1999">
        <v>1</v>
      </c>
    </row>
    <row r="2000" spans="1:5" x14ac:dyDescent="0.25">
      <c r="A2000">
        <v>1999</v>
      </c>
      <c r="B2000" s="2">
        <v>42296</v>
      </c>
      <c r="C2000">
        <v>8</v>
      </c>
      <c r="D2000">
        <v>90</v>
      </c>
      <c r="E2000">
        <v>3</v>
      </c>
    </row>
    <row r="2001" spans="1:5" x14ac:dyDescent="0.25">
      <c r="A2001">
        <v>2000</v>
      </c>
      <c r="B2001" s="2">
        <v>42296</v>
      </c>
      <c r="C2001">
        <v>19</v>
      </c>
      <c r="D2001">
        <v>27</v>
      </c>
      <c r="E2001">
        <v>1</v>
      </c>
    </row>
    <row r="2002" spans="1:5" x14ac:dyDescent="0.25">
      <c r="A2002">
        <v>2001</v>
      </c>
      <c r="B2002" s="2">
        <v>42296</v>
      </c>
      <c r="C2002">
        <v>19</v>
      </c>
      <c r="D2002">
        <v>24</v>
      </c>
      <c r="E2002">
        <v>1</v>
      </c>
    </row>
    <row r="2003" spans="1:5" x14ac:dyDescent="0.25">
      <c r="A2003">
        <v>2002</v>
      </c>
      <c r="B2003" s="2">
        <v>42296</v>
      </c>
      <c r="C2003">
        <v>12</v>
      </c>
      <c r="D2003">
        <v>28</v>
      </c>
      <c r="E2003">
        <v>2</v>
      </c>
    </row>
    <row r="2004" spans="1:5" x14ac:dyDescent="0.25">
      <c r="A2004">
        <v>2003</v>
      </c>
      <c r="B2004" s="2">
        <v>42297</v>
      </c>
      <c r="C2004">
        <v>5</v>
      </c>
      <c r="D2004">
        <v>24</v>
      </c>
      <c r="E2004">
        <v>1</v>
      </c>
    </row>
    <row r="2005" spans="1:5" x14ac:dyDescent="0.25">
      <c r="A2005">
        <v>2004</v>
      </c>
      <c r="B2005" s="2">
        <v>42298</v>
      </c>
      <c r="C2005">
        <v>9</v>
      </c>
      <c r="D2005">
        <v>42</v>
      </c>
      <c r="E2005">
        <v>2</v>
      </c>
    </row>
    <row r="2006" spans="1:5" x14ac:dyDescent="0.25">
      <c r="A2006">
        <v>2005</v>
      </c>
      <c r="B2006" s="2">
        <v>42298</v>
      </c>
      <c r="C2006">
        <v>20</v>
      </c>
      <c r="D2006">
        <v>43</v>
      </c>
      <c r="E2006">
        <v>1</v>
      </c>
    </row>
    <row r="2007" spans="1:5" x14ac:dyDescent="0.25">
      <c r="A2007">
        <v>2006</v>
      </c>
      <c r="B2007" s="2">
        <v>42298</v>
      </c>
      <c r="C2007">
        <v>1</v>
      </c>
      <c r="D2007">
        <v>26</v>
      </c>
      <c r="E2007">
        <v>2</v>
      </c>
    </row>
    <row r="2008" spans="1:5" x14ac:dyDescent="0.25">
      <c r="A2008">
        <v>2007</v>
      </c>
      <c r="B2008" s="2">
        <v>42298</v>
      </c>
      <c r="C2008">
        <v>2</v>
      </c>
      <c r="D2008">
        <v>24</v>
      </c>
      <c r="E2008">
        <v>3</v>
      </c>
    </row>
    <row r="2009" spans="1:5" x14ac:dyDescent="0.25">
      <c r="A2009">
        <v>2008</v>
      </c>
      <c r="B2009" s="2">
        <v>42298</v>
      </c>
      <c r="C2009">
        <v>10</v>
      </c>
      <c r="D2009">
        <v>8</v>
      </c>
      <c r="E2009">
        <v>1</v>
      </c>
    </row>
    <row r="2010" spans="1:5" x14ac:dyDescent="0.25">
      <c r="A2010">
        <v>2009</v>
      </c>
      <c r="B2010" s="2">
        <v>42298</v>
      </c>
      <c r="C2010">
        <v>3</v>
      </c>
      <c r="D2010">
        <v>34</v>
      </c>
      <c r="E2010">
        <v>2</v>
      </c>
    </row>
    <row r="2011" spans="1:5" x14ac:dyDescent="0.25">
      <c r="A2011">
        <v>2010</v>
      </c>
      <c r="B2011" s="2">
        <v>42299</v>
      </c>
      <c r="C2011">
        <v>2</v>
      </c>
      <c r="D2011">
        <v>92</v>
      </c>
      <c r="E2011">
        <v>2</v>
      </c>
    </row>
    <row r="2012" spans="1:5" x14ac:dyDescent="0.25">
      <c r="A2012">
        <v>2011</v>
      </c>
      <c r="B2012" s="2">
        <v>42299</v>
      </c>
      <c r="C2012">
        <v>4</v>
      </c>
      <c r="D2012">
        <v>35</v>
      </c>
      <c r="E2012">
        <v>1</v>
      </c>
    </row>
    <row r="2013" spans="1:5" x14ac:dyDescent="0.25">
      <c r="A2013">
        <v>2012</v>
      </c>
      <c r="B2013" s="2">
        <v>42299</v>
      </c>
      <c r="C2013">
        <v>16</v>
      </c>
      <c r="D2013">
        <v>93</v>
      </c>
      <c r="E2013">
        <v>1</v>
      </c>
    </row>
    <row r="2014" spans="1:5" x14ac:dyDescent="0.25">
      <c r="A2014">
        <v>2013</v>
      </c>
      <c r="B2014" s="2">
        <v>42299</v>
      </c>
      <c r="C2014">
        <v>17</v>
      </c>
      <c r="D2014">
        <v>9</v>
      </c>
      <c r="E2014">
        <v>2</v>
      </c>
    </row>
    <row r="2015" spans="1:5" x14ac:dyDescent="0.25">
      <c r="A2015">
        <v>2014</v>
      </c>
      <c r="B2015" s="2">
        <v>42299</v>
      </c>
      <c r="C2015">
        <v>18</v>
      </c>
      <c r="D2015">
        <v>50</v>
      </c>
      <c r="E2015">
        <v>1</v>
      </c>
    </row>
    <row r="2016" spans="1:5" x14ac:dyDescent="0.25">
      <c r="A2016">
        <v>2015</v>
      </c>
      <c r="B2016" s="2">
        <v>42299</v>
      </c>
      <c r="C2016">
        <v>5</v>
      </c>
      <c r="D2016">
        <v>93</v>
      </c>
      <c r="E2016">
        <v>3</v>
      </c>
    </row>
    <row r="2017" spans="1:5" x14ac:dyDescent="0.25">
      <c r="A2017">
        <v>2016</v>
      </c>
      <c r="B2017" s="2">
        <v>42300</v>
      </c>
      <c r="C2017">
        <v>9</v>
      </c>
      <c r="D2017">
        <v>51</v>
      </c>
      <c r="E2017">
        <v>3</v>
      </c>
    </row>
    <row r="2018" spans="1:5" x14ac:dyDescent="0.25">
      <c r="A2018">
        <v>2017</v>
      </c>
      <c r="B2018" s="2">
        <v>42300</v>
      </c>
      <c r="C2018">
        <v>6</v>
      </c>
      <c r="D2018">
        <v>91</v>
      </c>
      <c r="E2018">
        <v>1</v>
      </c>
    </row>
    <row r="2019" spans="1:5" x14ac:dyDescent="0.25">
      <c r="A2019">
        <v>2018</v>
      </c>
      <c r="B2019" s="2">
        <v>42300</v>
      </c>
      <c r="C2019">
        <v>10</v>
      </c>
      <c r="D2019">
        <v>9</v>
      </c>
      <c r="E2019">
        <v>1</v>
      </c>
    </row>
    <row r="2020" spans="1:5" x14ac:dyDescent="0.25">
      <c r="A2020">
        <v>2019</v>
      </c>
      <c r="B2020" s="2">
        <v>42300</v>
      </c>
      <c r="C2020">
        <v>13</v>
      </c>
      <c r="D2020">
        <v>57</v>
      </c>
      <c r="E2020">
        <v>3</v>
      </c>
    </row>
    <row r="2021" spans="1:5" x14ac:dyDescent="0.25">
      <c r="A2021">
        <v>2020</v>
      </c>
      <c r="B2021" s="2">
        <v>42300</v>
      </c>
      <c r="C2021">
        <v>12</v>
      </c>
      <c r="D2021">
        <v>94</v>
      </c>
      <c r="E2021">
        <v>3</v>
      </c>
    </row>
    <row r="2022" spans="1:5" x14ac:dyDescent="0.25">
      <c r="A2022">
        <v>2021</v>
      </c>
      <c r="B2022" s="2">
        <v>42301</v>
      </c>
      <c r="C2022">
        <v>4</v>
      </c>
      <c r="D2022">
        <v>66</v>
      </c>
      <c r="E2022">
        <v>2</v>
      </c>
    </row>
    <row r="2023" spans="1:5" x14ac:dyDescent="0.25">
      <c r="A2023">
        <v>2022</v>
      </c>
      <c r="B2023" s="2">
        <v>42301</v>
      </c>
      <c r="C2023">
        <v>8</v>
      </c>
      <c r="D2023">
        <v>47</v>
      </c>
      <c r="E2023">
        <v>2</v>
      </c>
    </row>
    <row r="2024" spans="1:5" x14ac:dyDescent="0.25">
      <c r="A2024">
        <v>2023</v>
      </c>
      <c r="B2024" s="2">
        <v>42301</v>
      </c>
      <c r="C2024">
        <v>12</v>
      </c>
      <c r="D2024">
        <v>78</v>
      </c>
      <c r="E2024">
        <v>2</v>
      </c>
    </row>
    <row r="2025" spans="1:5" x14ac:dyDescent="0.25">
      <c r="A2025">
        <v>2024</v>
      </c>
      <c r="B2025" s="2">
        <v>42301</v>
      </c>
      <c r="C2025">
        <v>5</v>
      </c>
      <c r="D2025">
        <v>94</v>
      </c>
      <c r="E2025">
        <v>1</v>
      </c>
    </row>
    <row r="2026" spans="1:5" x14ac:dyDescent="0.25">
      <c r="A2026">
        <v>2025</v>
      </c>
      <c r="B2026" s="2">
        <v>42301</v>
      </c>
      <c r="C2026">
        <v>13</v>
      </c>
      <c r="D2026">
        <v>2</v>
      </c>
      <c r="E2026">
        <v>1</v>
      </c>
    </row>
    <row r="2027" spans="1:5" x14ac:dyDescent="0.25">
      <c r="A2027">
        <v>2026</v>
      </c>
      <c r="B2027" s="2">
        <v>42302</v>
      </c>
      <c r="C2027">
        <v>14</v>
      </c>
      <c r="D2027">
        <v>65</v>
      </c>
      <c r="E2027">
        <v>1</v>
      </c>
    </row>
    <row r="2028" spans="1:5" x14ac:dyDescent="0.25">
      <c r="A2028">
        <v>2027</v>
      </c>
      <c r="B2028" s="2">
        <v>42302</v>
      </c>
      <c r="C2028">
        <v>2</v>
      </c>
      <c r="D2028">
        <v>81</v>
      </c>
      <c r="E2028">
        <v>1</v>
      </c>
    </row>
    <row r="2029" spans="1:5" x14ac:dyDescent="0.25">
      <c r="A2029">
        <v>2028</v>
      </c>
      <c r="B2029" s="2">
        <v>42302</v>
      </c>
      <c r="C2029">
        <v>5</v>
      </c>
      <c r="D2029">
        <v>48</v>
      </c>
      <c r="E2029">
        <v>3</v>
      </c>
    </row>
    <row r="2030" spans="1:5" x14ac:dyDescent="0.25">
      <c r="A2030">
        <v>2029</v>
      </c>
      <c r="B2030" s="2">
        <v>42302</v>
      </c>
      <c r="C2030">
        <v>12</v>
      </c>
      <c r="D2030">
        <v>75</v>
      </c>
      <c r="E2030">
        <v>2</v>
      </c>
    </row>
    <row r="2031" spans="1:5" x14ac:dyDescent="0.25">
      <c r="A2031">
        <v>2030</v>
      </c>
      <c r="B2031" s="2">
        <v>42302</v>
      </c>
      <c r="C2031">
        <v>16</v>
      </c>
      <c r="D2031">
        <v>62</v>
      </c>
      <c r="E2031">
        <v>2</v>
      </c>
    </row>
    <row r="2032" spans="1:5" x14ac:dyDescent="0.25">
      <c r="A2032">
        <v>2031</v>
      </c>
      <c r="B2032" s="2">
        <v>42302</v>
      </c>
      <c r="C2032">
        <v>9</v>
      </c>
      <c r="D2032">
        <v>9</v>
      </c>
      <c r="E2032">
        <v>3</v>
      </c>
    </row>
    <row r="2033" spans="1:5" x14ac:dyDescent="0.25">
      <c r="A2033">
        <v>2032</v>
      </c>
      <c r="B2033" s="2">
        <v>42302</v>
      </c>
      <c r="C2033">
        <v>8</v>
      </c>
      <c r="D2033">
        <v>74</v>
      </c>
      <c r="E2033">
        <v>1</v>
      </c>
    </row>
    <row r="2034" spans="1:5" x14ac:dyDescent="0.25">
      <c r="A2034">
        <v>2033</v>
      </c>
      <c r="B2034" s="2">
        <v>42302</v>
      </c>
      <c r="C2034">
        <v>7</v>
      </c>
      <c r="D2034">
        <v>54</v>
      </c>
      <c r="E2034">
        <v>1</v>
      </c>
    </row>
    <row r="2035" spans="1:5" x14ac:dyDescent="0.25">
      <c r="A2035">
        <v>2034</v>
      </c>
      <c r="B2035" s="2">
        <v>42303</v>
      </c>
      <c r="C2035">
        <v>1</v>
      </c>
      <c r="D2035">
        <v>76</v>
      </c>
      <c r="E2035">
        <v>1</v>
      </c>
    </row>
    <row r="2036" spans="1:5" x14ac:dyDescent="0.25">
      <c r="A2036">
        <v>2035</v>
      </c>
      <c r="B2036" s="2">
        <v>42303</v>
      </c>
      <c r="C2036">
        <v>8</v>
      </c>
      <c r="D2036">
        <v>91</v>
      </c>
      <c r="E2036">
        <v>1</v>
      </c>
    </row>
    <row r="2037" spans="1:5" x14ac:dyDescent="0.25">
      <c r="A2037">
        <v>2036</v>
      </c>
      <c r="B2037" s="2">
        <v>42303</v>
      </c>
      <c r="C2037">
        <v>2</v>
      </c>
      <c r="D2037">
        <v>81</v>
      </c>
      <c r="E2037">
        <v>2</v>
      </c>
    </row>
    <row r="2038" spans="1:5" x14ac:dyDescent="0.25">
      <c r="A2038">
        <v>2037</v>
      </c>
      <c r="B2038" s="2">
        <v>42303</v>
      </c>
      <c r="C2038">
        <v>17</v>
      </c>
      <c r="D2038">
        <v>23</v>
      </c>
      <c r="E2038">
        <v>2</v>
      </c>
    </row>
    <row r="2039" spans="1:5" x14ac:dyDescent="0.25">
      <c r="A2039">
        <v>2038</v>
      </c>
      <c r="B2039" s="2">
        <v>42303</v>
      </c>
      <c r="C2039">
        <v>14</v>
      </c>
      <c r="D2039">
        <v>27</v>
      </c>
      <c r="E2039">
        <v>3</v>
      </c>
    </row>
    <row r="2040" spans="1:5" x14ac:dyDescent="0.25">
      <c r="A2040">
        <v>2039</v>
      </c>
      <c r="B2040" s="2">
        <v>42303</v>
      </c>
      <c r="C2040">
        <v>11</v>
      </c>
      <c r="D2040">
        <v>25</v>
      </c>
      <c r="E2040">
        <v>1</v>
      </c>
    </row>
    <row r="2041" spans="1:5" x14ac:dyDescent="0.25">
      <c r="A2041">
        <v>2040</v>
      </c>
      <c r="B2041" s="2">
        <v>42304</v>
      </c>
      <c r="C2041">
        <v>18</v>
      </c>
      <c r="D2041">
        <v>93</v>
      </c>
      <c r="E2041">
        <v>3</v>
      </c>
    </row>
    <row r="2042" spans="1:5" x14ac:dyDescent="0.25">
      <c r="A2042">
        <v>2041</v>
      </c>
      <c r="B2042" s="2">
        <v>42304</v>
      </c>
      <c r="C2042">
        <v>7</v>
      </c>
      <c r="D2042">
        <v>21</v>
      </c>
      <c r="E2042">
        <v>1</v>
      </c>
    </row>
    <row r="2043" spans="1:5" x14ac:dyDescent="0.25">
      <c r="A2043">
        <v>2042</v>
      </c>
      <c r="B2043" s="2">
        <v>42304</v>
      </c>
      <c r="C2043">
        <v>14</v>
      </c>
      <c r="D2043">
        <v>58</v>
      </c>
      <c r="E2043">
        <v>1</v>
      </c>
    </row>
    <row r="2044" spans="1:5" x14ac:dyDescent="0.25">
      <c r="A2044">
        <v>2043</v>
      </c>
      <c r="B2044" s="2">
        <v>42304</v>
      </c>
      <c r="C2044">
        <v>2</v>
      </c>
      <c r="D2044">
        <v>71</v>
      </c>
      <c r="E2044">
        <v>1</v>
      </c>
    </row>
    <row r="2045" spans="1:5" x14ac:dyDescent="0.25">
      <c r="A2045">
        <v>2044</v>
      </c>
      <c r="B2045" s="2">
        <v>42304</v>
      </c>
      <c r="C2045">
        <v>1</v>
      </c>
      <c r="D2045">
        <v>15</v>
      </c>
      <c r="E2045">
        <v>2</v>
      </c>
    </row>
    <row r="2046" spans="1:5" x14ac:dyDescent="0.25">
      <c r="A2046">
        <v>2045</v>
      </c>
      <c r="B2046" s="2">
        <v>42305</v>
      </c>
      <c r="C2046">
        <v>6</v>
      </c>
      <c r="D2046">
        <v>36</v>
      </c>
      <c r="E2046">
        <v>3</v>
      </c>
    </row>
    <row r="2047" spans="1:5" x14ac:dyDescent="0.25">
      <c r="A2047">
        <v>2046</v>
      </c>
      <c r="B2047" s="2">
        <v>42305</v>
      </c>
      <c r="C2047">
        <v>4</v>
      </c>
      <c r="D2047">
        <v>84</v>
      </c>
      <c r="E2047">
        <v>2</v>
      </c>
    </row>
    <row r="2048" spans="1:5" x14ac:dyDescent="0.25">
      <c r="A2048">
        <v>2047</v>
      </c>
      <c r="B2048" s="2">
        <v>42305</v>
      </c>
      <c r="C2048">
        <v>17</v>
      </c>
      <c r="D2048">
        <v>91</v>
      </c>
      <c r="E2048">
        <v>1</v>
      </c>
    </row>
    <row r="2049" spans="1:5" x14ac:dyDescent="0.25">
      <c r="A2049">
        <v>2048</v>
      </c>
      <c r="B2049" s="2">
        <v>42305</v>
      </c>
      <c r="C2049">
        <v>5</v>
      </c>
      <c r="D2049">
        <v>66</v>
      </c>
      <c r="E2049">
        <v>1</v>
      </c>
    </row>
    <row r="2050" spans="1:5" x14ac:dyDescent="0.25">
      <c r="A2050">
        <v>2049</v>
      </c>
      <c r="B2050" s="2">
        <v>42305</v>
      </c>
      <c r="C2050">
        <v>19</v>
      </c>
      <c r="D2050">
        <v>48</v>
      </c>
      <c r="E2050">
        <v>3</v>
      </c>
    </row>
    <row r="2051" spans="1:5" x14ac:dyDescent="0.25">
      <c r="A2051">
        <v>2050</v>
      </c>
      <c r="B2051" s="2">
        <v>42305</v>
      </c>
      <c r="C2051">
        <v>19</v>
      </c>
      <c r="D2051">
        <v>91</v>
      </c>
      <c r="E2051">
        <v>2</v>
      </c>
    </row>
    <row r="2052" spans="1:5" x14ac:dyDescent="0.25">
      <c r="A2052">
        <v>2051</v>
      </c>
      <c r="B2052" s="2">
        <v>42305</v>
      </c>
      <c r="C2052">
        <v>2</v>
      </c>
      <c r="D2052">
        <v>53</v>
      </c>
      <c r="E2052">
        <v>1</v>
      </c>
    </row>
    <row r="2053" spans="1:5" x14ac:dyDescent="0.25">
      <c r="A2053">
        <v>2052</v>
      </c>
      <c r="B2053" s="2">
        <v>42305</v>
      </c>
      <c r="C2053">
        <v>13</v>
      </c>
      <c r="D2053">
        <v>71</v>
      </c>
      <c r="E2053">
        <v>3</v>
      </c>
    </row>
    <row r="2054" spans="1:5" x14ac:dyDescent="0.25">
      <c r="A2054">
        <v>2053</v>
      </c>
      <c r="B2054" s="2">
        <v>42306</v>
      </c>
      <c r="C2054">
        <v>5</v>
      </c>
      <c r="D2054">
        <v>60</v>
      </c>
      <c r="E2054">
        <v>1</v>
      </c>
    </row>
    <row r="2055" spans="1:5" x14ac:dyDescent="0.25">
      <c r="A2055">
        <v>2054</v>
      </c>
      <c r="B2055" s="2">
        <v>42306</v>
      </c>
      <c r="C2055">
        <v>3</v>
      </c>
      <c r="D2055">
        <v>53</v>
      </c>
      <c r="E2055">
        <v>1</v>
      </c>
    </row>
    <row r="2056" spans="1:5" x14ac:dyDescent="0.25">
      <c r="A2056">
        <v>2055</v>
      </c>
      <c r="B2056" s="2">
        <v>42306</v>
      </c>
      <c r="C2056">
        <v>14</v>
      </c>
      <c r="D2056">
        <v>39</v>
      </c>
      <c r="E2056">
        <v>2</v>
      </c>
    </row>
    <row r="2057" spans="1:5" x14ac:dyDescent="0.25">
      <c r="A2057">
        <v>2056</v>
      </c>
      <c r="B2057" s="2">
        <v>42306</v>
      </c>
      <c r="C2057">
        <v>10</v>
      </c>
      <c r="D2057">
        <v>28</v>
      </c>
      <c r="E2057">
        <v>2</v>
      </c>
    </row>
    <row r="2058" spans="1:5" x14ac:dyDescent="0.25">
      <c r="A2058">
        <v>2057</v>
      </c>
      <c r="B2058" s="2">
        <v>42306</v>
      </c>
      <c r="C2058">
        <v>4</v>
      </c>
      <c r="D2058">
        <v>23</v>
      </c>
      <c r="E2058">
        <v>3</v>
      </c>
    </row>
    <row r="2059" spans="1:5" x14ac:dyDescent="0.25">
      <c r="A2059">
        <v>2058</v>
      </c>
      <c r="B2059" s="2">
        <v>42306</v>
      </c>
      <c r="C2059">
        <v>19</v>
      </c>
      <c r="D2059">
        <v>65</v>
      </c>
      <c r="E2059">
        <v>3</v>
      </c>
    </row>
    <row r="2060" spans="1:5" x14ac:dyDescent="0.25">
      <c r="A2060">
        <v>2059</v>
      </c>
      <c r="B2060" s="2">
        <v>42306</v>
      </c>
      <c r="C2060">
        <v>19</v>
      </c>
      <c r="D2060">
        <v>11</v>
      </c>
      <c r="E2060">
        <v>2</v>
      </c>
    </row>
    <row r="2061" spans="1:5" x14ac:dyDescent="0.25">
      <c r="A2061">
        <v>2060</v>
      </c>
      <c r="B2061" s="2">
        <v>42307</v>
      </c>
      <c r="C2061">
        <v>16</v>
      </c>
      <c r="D2061">
        <v>62</v>
      </c>
      <c r="E2061">
        <v>1</v>
      </c>
    </row>
    <row r="2062" spans="1:5" x14ac:dyDescent="0.25">
      <c r="A2062">
        <v>2061</v>
      </c>
      <c r="B2062" s="2">
        <v>42307</v>
      </c>
      <c r="C2062">
        <v>9</v>
      </c>
      <c r="D2062">
        <v>50</v>
      </c>
      <c r="E2062">
        <v>1</v>
      </c>
    </row>
    <row r="2063" spans="1:5" x14ac:dyDescent="0.25">
      <c r="A2063">
        <v>2062</v>
      </c>
      <c r="B2063" s="2">
        <v>42307</v>
      </c>
      <c r="C2063">
        <v>11</v>
      </c>
      <c r="D2063">
        <v>52</v>
      </c>
      <c r="E2063">
        <v>1</v>
      </c>
    </row>
    <row r="2064" spans="1:5" x14ac:dyDescent="0.25">
      <c r="A2064">
        <v>2063</v>
      </c>
      <c r="B2064" s="2">
        <v>42307</v>
      </c>
      <c r="C2064">
        <v>9</v>
      </c>
      <c r="D2064">
        <v>83</v>
      </c>
      <c r="E2064">
        <v>2</v>
      </c>
    </row>
    <row r="2065" spans="1:5" x14ac:dyDescent="0.25">
      <c r="A2065">
        <v>2064</v>
      </c>
      <c r="B2065" s="2">
        <v>42307</v>
      </c>
      <c r="C2065">
        <v>20</v>
      </c>
      <c r="D2065">
        <v>19</v>
      </c>
      <c r="E2065">
        <v>2</v>
      </c>
    </row>
    <row r="2066" spans="1:5" x14ac:dyDescent="0.25">
      <c r="A2066">
        <v>2065</v>
      </c>
      <c r="B2066" s="2">
        <v>42307</v>
      </c>
      <c r="C2066">
        <v>20</v>
      </c>
      <c r="D2066">
        <v>57</v>
      </c>
      <c r="E2066">
        <v>2</v>
      </c>
    </row>
    <row r="2067" spans="1:5" x14ac:dyDescent="0.25">
      <c r="A2067">
        <v>2066</v>
      </c>
      <c r="B2067" s="2">
        <v>42307</v>
      </c>
      <c r="C2067">
        <v>1</v>
      </c>
      <c r="D2067">
        <v>12</v>
      </c>
      <c r="E2067">
        <v>3</v>
      </c>
    </row>
    <row r="2068" spans="1:5" x14ac:dyDescent="0.25">
      <c r="A2068">
        <v>2067</v>
      </c>
      <c r="B2068" s="2">
        <v>42307</v>
      </c>
      <c r="C2068">
        <v>1</v>
      </c>
      <c r="D2068">
        <v>20</v>
      </c>
      <c r="E2068">
        <v>2</v>
      </c>
    </row>
    <row r="2069" spans="1:5" x14ac:dyDescent="0.25">
      <c r="A2069">
        <v>2068</v>
      </c>
      <c r="B2069" s="2">
        <v>42308</v>
      </c>
      <c r="C2069">
        <v>12</v>
      </c>
      <c r="D2069">
        <v>52</v>
      </c>
      <c r="E2069">
        <v>3</v>
      </c>
    </row>
    <row r="2070" spans="1:5" x14ac:dyDescent="0.25">
      <c r="A2070">
        <v>2069</v>
      </c>
      <c r="B2070" s="2">
        <v>42308</v>
      </c>
      <c r="C2070">
        <v>13</v>
      </c>
      <c r="D2070">
        <v>61</v>
      </c>
      <c r="E2070">
        <v>1</v>
      </c>
    </row>
    <row r="2071" spans="1:5" x14ac:dyDescent="0.25">
      <c r="A2071">
        <v>2070</v>
      </c>
      <c r="B2071" s="2">
        <v>42308</v>
      </c>
      <c r="C2071">
        <v>12</v>
      </c>
      <c r="D2071">
        <v>56</v>
      </c>
      <c r="E2071">
        <v>2</v>
      </c>
    </row>
    <row r="2072" spans="1:5" x14ac:dyDescent="0.25">
      <c r="A2072">
        <v>2071</v>
      </c>
      <c r="B2072" s="2">
        <v>42308</v>
      </c>
      <c r="C2072">
        <v>10</v>
      </c>
      <c r="D2072">
        <v>18</v>
      </c>
      <c r="E2072">
        <v>3</v>
      </c>
    </row>
    <row r="2073" spans="1:5" x14ac:dyDescent="0.25">
      <c r="A2073">
        <v>2072</v>
      </c>
      <c r="B2073" s="2">
        <v>42308</v>
      </c>
      <c r="C2073">
        <v>15</v>
      </c>
      <c r="D2073">
        <v>42</v>
      </c>
      <c r="E2073">
        <v>3</v>
      </c>
    </row>
    <row r="2074" spans="1:5" x14ac:dyDescent="0.25">
      <c r="A2074">
        <v>2073</v>
      </c>
      <c r="B2074" s="2">
        <v>42308</v>
      </c>
      <c r="C2074">
        <v>19</v>
      </c>
      <c r="D2074">
        <v>94</v>
      </c>
      <c r="E2074">
        <v>3</v>
      </c>
    </row>
    <row r="2075" spans="1:5" x14ac:dyDescent="0.25">
      <c r="A2075">
        <v>2074</v>
      </c>
      <c r="B2075" s="2">
        <v>42309</v>
      </c>
      <c r="C2075">
        <v>12</v>
      </c>
      <c r="D2075">
        <v>63</v>
      </c>
      <c r="E2075">
        <v>2</v>
      </c>
    </row>
    <row r="2076" spans="1:5" x14ac:dyDescent="0.25">
      <c r="A2076">
        <v>2075</v>
      </c>
      <c r="B2076" s="2">
        <v>42309</v>
      </c>
      <c r="C2076">
        <v>11</v>
      </c>
      <c r="D2076">
        <v>56</v>
      </c>
      <c r="E2076">
        <v>3</v>
      </c>
    </row>
    <row r="2077" spans="1:5" x14ac:dyDescent="0.25">
      <c r="A2077">
        <v>2076</v>
      </c>
      <c r="B2077" s="2">
        <v>42309</v>
      </c>
      <c r="C2077">
        <v>6</v>
      </c>
      <c r="D2077">
        <v>68</v>
      </c>
      <c r="E2077">
        <v>3</v>
      </c>
    </row>
    <row r="2078" spans="1:5" x14ac:dyDescent="0.25">
      <c r="A2078">
        <v>2077</v>
      </c>
      <c r="B2078" s="2">
        <v>42309</v>
      </c>
      <c r="C2078">
        <v>15</v>
      </c>
      <c r="D2078">
        <v>64</v>
      </c>
      <c r="E2078">
        <v>2</v>
      </c>
    </row>
    <row r="2079" spans="1:5" x14ac:dyDescent="0.25">
      <c r="A2079">
        <v>2078</v>
      </c>
      <c r="B2079" s="2">
        <v>42309</v>
      </c>
      <c r="C2079">
        <v>17</v>
      </c>
      <c r="D2079">
        <v>93</v>
      </c>
      <c r="E2079">
        <v>3</v>
      </c>
    </row>
    <row r="2080" spans="1:5" x14ac:dyDescent="0.25">
      <c r="A2080">
        <v>2079</v>
      </c>
      <c r="B2080" s="2">
        <v>42309</v>
      </c>
      <c r="C2080">
        <v>6</v>
      </c>
      <c r="D2080">
        <v>27</v>
      </c>
      <c r="E2080">
        <v>3</v>
      </c>
    </row>
    <row r="2081" spans="1:5" x14ac:dyDescent="0.25">
      <c r="A2081">
        <v>2080</v>
      </c>
      <c r="B2081" s="2">
        <v>42310</v>
      </c>
      <c r="C2081">
        <v>15</v>
      </c>
      <c r="D2081">
        <v>87</v>
      </c>
      <c r="E2081">
        <v>3</v>
      </c>
    </row>
    <row r="2082" spans="1:5" x14ac:dyDescent="0.25">
      <c r="A2082">
        <v>2081</v>
      </c>
      <c r="B2082" s="2">
        <v>42310</v>
      </c>
      <c r="C2082">
        <v>13</v>
      </c>
      <c r="D2082">
        <v>38</v>
      </c>
      <c r="E2082">
        <v>1</v>
      </c>
    </row>
    <row r="2083" spans="1:5" x14ac:dyDescent="0.25">
      <c r="A2083">
        <v>2082</v>
      </c>
      <c r="B2083" s="2">
        <v>42310</v>
      </c>
      <c r="C2083">
        <v>9</v>
      </c>
      <c r="D2083">
        <v>19</v>
      </c>
      <c r="E2083">
        <v>3</v>
      </c>
    </row>
    <row r="2084" spans="1:5" x14ac:dyDescent="0.25">
      <c r="A2084">
        <v>2083</v>
      </c>
      <c r="B2084" s="2">
        <v>42310</v>
      </c>
      <c r="C2084">
        <v>10</v>
      </c>
      <c r="D2084">
        <v>5</v>
      </c>
      <c r="E2084">
        <v>2</v>
      </c>
    </row>
    <row r="2085" spans="1:5" x14ac:dyDescent="0.25">
      <c r="A2085">
        <v>2084</v>
      </c>
      <c r="B2085" s="2">
        <v>42310</v>
      </c>
      <c r="C2085">
        <v>19</v>
      </c>
      <c r="D2085">
        <v>82</v>
      </c>
      <c r="E2085">
        <v>2</v>
      </c>
    </row>
    <row r="2086" spans="1:5" x14ac:dyDescent="0.25">
      <c r="A2086">
        <v>2085</v>
      </c>
      <c r="B2086" s="2">
        <v>42310</v>
      </c>
      <c r="C2086">
        <v>12</v>
      </c>
      <c r="D2086">
        <v>80</v>
      </c>
      <c r="E2086">
        <v>3</v>
      </c>
    </row>
    <row r="2087" spans="1:5" x14ac:dyDescent="0.25">
      <c r="A2087">
        <v>2086</v>
      </c>
      <c r="B2087" s="2">
        <v>42311</v>
      </c>
      <c r="C2087">
        <v>5</v>
      </c>
      <c r="D2087">
        <v>84</v>
      </c>
      <c r="E2087">
        <v>3</v>
      </c>
    </row>
    <row r="2088" spans="1:5" x14ac:dyDescent="0.25">
      <c r="A2088">
        <v>2087</v>
      </c>
      <c r="B2088" s="2">
        <v>42311</v>
      </c>
      <c r="C2088">
        <v>19</v>
      </c>
      <c r="D2088">
        <v>43</v>
      </c>
      <c r="E2088">
        <v>1</v>
      </c>
    </row>
    <row r="2089" spans="1:5" x14ac:dyDescent="0.25">
      <c r="A2089">
        <v>2088</v>
      </c>
      <c r="B2089" s="2">
        <v>42311</v>
      </c>
      <c r="C2089">
        <v>17</v>
      </c>
      <c r="D2089">
        <v>76</v>
      </c>
      <c r="E2089">
        <v>1</v>
      </c>
    </row>
    <row r="2090" spans="1:5" x14ac:dyDescent="0.25">
      <c r="A2090">
        <v>2089</v>
      </c>
      <c r="B2090" s="2">
        <v>42311</v>
      </c>
      <c r="C2090">
        <v>10</v>
      </c>
      <c r="D2090">
        <v>18</v>
      </c>
      <c r="E2090">
        <v>1</v>
      </c>
    </row>
    <row r="2091" spans="1:5" x14ac:dyDescent="0.25">
      <c r="A2091">
        <v>2090</v>
      </c>
      <c r="B2091" s="2">
        <v>42311</v>
      </c>
      <c r="C2091">
        <v>17</v>
      </c>
      <c r="D2091">
        <v>46</v>
      </c>
      <c r="E2091">
        <v>3</v>
      </c>
    </row>
    <row r="2092" spans="1:5" x14ac:dyDescent="0.25">
      <c r="A2092">
        <v>2091</v>
      </c>
      <c r="B2092" s="2">
        <v>42311</v>
      </c>
      <c r="C2092">
        <v>7</v>
      </c>
      <c r="D2092">
        <v>7</v>
      </c>
      <c r="E2092">
        <v>1</v>
      </c>
    </row>
    <row r="2093" spans="1:5" x14ac:dyDescent="0.25">
      <c r="A2093">
        <v>2092</v>
      </c>
      <c r="B2093" s="2">
        <v>42311</v>
      </c>
      <c r="C2093">
        <v>11</v>
      </c>
      <c r="D2093">
        <v>30</v>
      </c>
      <c r="E2093">
        <v>2</v>
      </c>
    </row>
    <row r="2094" spans="1:5" x14ac:dyDescent="0.25">
      <c r="A2094">
        <v>2093</v>
      </c>
      <c r="B2094" s="2">
        <v>42311</v>
      </c>
      <c r="C2094">
        <v>12</v>
      </c>
      <c r="D2094">
        <v>37</v>
      </c>
      <c r="E2094">
        <v>3</v>
      </c>
    </row>
    <row r="2095" spans="1:5" x14ac:dyDescent="0.25">
      <c r="A2095">
        <v>2094</v>
      </c>
      <c r="B2095" s="2">
        <v>42312</v>
      </c>
      <c r="C2095">
        <v>17</v>
      </c>
      <c r="D2095">
        <v>56</v>
      </c>
      <c r="E2095">
        <v>2</v>
      </c>
    </row>
    <row r="2096" spans="1:5" x14ac:dyDescent="0.25">
      <c r="A2096">
        <v>2095</v>
      </c>
      <c r="B2096" s="2">
        <v>42312</v>
      </c>
      <c r="C2096">
        <v>15</v>
      </c>
      <c r="D2096">
        <v>86</v>
      </c>
      <c r="E2096">
        <v>3</v>
      </c>
    </row>
    <row r="2097" spans="1:5" x14ac:dyDescent="0.25">
      <c r="A2097">
        <v>2096</v>
      </c>
      <c r="B2097" s="2">
        <v>42312</v>
      </c>
      <c r="C2097">
        <v>14</v>
      </c>
      <c r="D2097">
        <v>85</v>
      </c>
      <c r="E2097">
        <v>1</v>
      </c>
    </row>
    <row r="2098" spans="1:5" x14ac:dyDescent="0.25">
      <c r="A2098">
        <v>2097</v>
      </c>
      <c r="B2098" s="2">
        <v>42312</v>
      </c>
      <c r="C2098">
        <v>3</v>
      </c>
      <c r="D2098">
        <v>93</v>
      </c>
      <c r="E2098">
        <v>2</v>
      </c>
    </row>
    <row r="2099" spans="1:5" x14ac:dyDescent="0.25">
      <c r="A2099">
        <v>2098</v>
      </c>
      <c r="B2099" s="2">
        <v>42312</v>
      </c>
      <c r="C2099">
        <v>15</v>
      </c>
      <c r="D2099">
        <v>74</v>
      </c>
      <c r="E2099">
        <v>3</v>
      </c>
    </row>
    <row r="2100" spans="1:5" x14ac:dyDescent="0.25">
      <c r="A2100">
        <v>2099</v>
      </c>
      <c r="B2100" s="2">
        <v>42312</v>
      </c>
      <c r="C2100">
        <v>17</v>
      </c>
      <c r="D2100">
        <v>19</v>
      </c>
      <c r="E2100">
        <v>1</v>
      </c>
    </row>
    <row r="2101" spans="1:5" x14ac:dyDescent="0.25">
      <c r="A2101">
        <v>2100</v>
      </c>
      <c r="B2101" s="2">
        <v>42312</v>
      </c>
      <c r="C2101">
        <v>10</v>
      </c>
      <c r="D2101">
        <v>16</v>
      </c>
      <c r="E2101">
        <v>1</v>
      </c>
    </row>
    <row r="2102" spans="1:5" x14ac:dyDescent="0.25">
      <c r="A2102">
        <v>2101</v>
      </c>
      <c r="B2102" s="2">
        <v>42313</v>
      </c>
      <c r="C2102">
        <v>15</v>
      </c>
      <c r="D2102">
        <v>92</v>
      </c>
      <c r="E2102">
        <v>3</v>
      </c>
    </row>
    <row r="2103" spans="1:5" x14ac:dyDescent="0.25">
      <c r="A2103">
        <v>2102</v>
      </c>
      <c r="B2103" s="2">
        <v>42313</v>
      </c>
      <c r="C2103">
        <v>12</v>
      </c>
      <c r="D2103">
        <v>43</v>
      </c>
      <c r="E2103">
        <v>3</v>
      </c>
    </row>
    <row r="2104" spans="1:5" x14ac:dyDescent="0.25">
      <c r="A2104">
        <v>2103</v>
      </c>
      <c r="B2104" s="2">
        <v>42313</v>
      </c>
      <c r="C2104">
        <v>2</v>
      </c>
      <c r="D2104">
        <v>79</v>
      </c>
      <c r="E2104">
        <v>3</v>
      </c>
    </row>
    <row r="2105" spans="1:5" x14ac:dyDescent="0.25">
      <c r="A2105">
        <v>2104</v>
      </c>
      <c r="B2105" s="2">
        <v>42313</v>
      </c>
      <c r="C2105">
        <v>4</v>
      </c>
      <c r="D2105">
        <v>94</v>
      </c>
      <c r="E2105">
        <v>1</v>
      </c>
    </row>
    <row r="2106" spans="1:5" x14ac:dyDescent="0.25">
      <c r="A2106">
        <v>2105</v>
      </c>
      <c r="B2106" s="2">
        <v>42314</v>
      </c>
      <c r="C2106">
        <v>19</v>
      </c>
      <c r="D2106">
        <v>3</v>
      </c>
      <c r="E2106">
        <v>1</v>
      </c>
    </row>
    <row r="2107" spans="1:5" x14ac:dyDescent="0.25">
      <c r="A2107">
        <v>2106</v>
      </c>
      <c r="B2107" s="2">
        <v>42314</v>
      </c>
      <c r="C2107">
        <v>15</v>
      </c>
      <c r="D2107">
        <v>79</v>
      </c>
      <c r="E2107">
        <v>3</v>
      </c>
    </row>
    <row r="2108" spans="1:5" x14ac:dyDescent="0.25">
      <c r="A2108">
        <v>2107</v>
      </c>
      <c r="B2108" s="2">
        <v>42314</v>
      </c>
      <c r="C2108">
        <v>10</v>
      </c>
      <c r="D2108">
        <v>86</v>
      </c>
      <c r="E2108">
        <v>3</v>
      </c>
    </row>
    <row r="2109" spans="1:5" x14ac:dyDescent="0.25">
      <c r="A2109">
        <v>2108</v>
      </c>
      <c r="B2109" s="2">
        <v>42314</v>
      </c>
      <c r="C2109">
        <v>15</v>
      </c>
      <c r="D2109">
        <v>20</v>
      </c>
      <c r="E2109">
        <v>2</v>
      </c>
    </row>
    <row r="2110" spans="1:5" x14ac:dyDescent="0.25">
      <c r="A2110">
        <v>2109</v>
      </c>
      <c r="B2110" s="2">
        <v>42314</v>
      </c>
      <c r="C2110">
        <v>20</v>
      </c>
      <c r="D2110">
        <v>83</v>
      </c>
      <c r="E2110">
        <v>3</v>
      </c>
    </row>
    <row r="2111" spans="1:5" x14ac:dyDescent="0.25">
      <c r="A2111">
        <v>2110</v>
      </c>
      <c r="B2111" s="2">
        <v>42314</v>
      </c>
      <c r="C2111">
        <v>15</v>
      </c>
      <c r="D2111">
        <v>54</v>
      </c>
      <c r="E2111">
        <v>1</v>
      </c>
    </row>
    <row r="2112" spans="1:5" x14ac:dyDescent="0.25">
      <c r="A2112">
        <v>2111</v>
      </c>
      <c r="B2112" s="2">
        <v>42314</v>
      </c>
      <c r="C2112">
        <v>9</v>
      </c>
      <c r="D2112">
        <v>34</v>
      </c>
      <c r="E2112">
        <v>2</v>
      </c>
    </row>
    <row r="2113" spans="1:5" x14ac:dyDescent="0.25">
      <c r="A2113">
        <v>2112</v>
      </c>
      <c r="B2113" s="2">
        <v>42315</v>
      </c>
      <c r="C2113">
        <v>11</v>
      </c>
      <c r="D2113">
        <v>52</v>
      </c>
      <c r="E2113">
        <v>1</v>
      </c>
    </row>
    <row r="2114" spans="1:5" x14ac:dyDescent="0.25">
      <c r="A2114">
        <v>2113</v>
      </c>
      <c r="B2114" s="2">
        <v>42315</v>
      </c>
      <c r="C2114">
        <v>16</v>
      </c>
      <c r="D2114">
        <v>81</v>
      </c>
      <c r="E2114">
        <v>2</v>
      </c>
    </row>
    <row r="2115" spans="1:5" x14ac:dyDescent="0.25">
      <c r="A2115">
        <v>2114</v>
      </c>
      <c r="B2115" s="2">
        <v>42315</v>
      </c>
      <c r="C2115">
        <v>6</v>
      </c>
      <c r="D2115">
        <v>92</v>
      </c>
      <c r="E2115">
        <v>2</v>
      </c>
    </row>
    <row r="2116" spans="1:5" x14ac:dyDescent="0.25">
      <c r="A2116">
        <v>2115</v>
      </c>
      <c r="B2116" s="2">
        <v>42315</v>
      </c>
      <c r="C2116">
        <v>18</v>
      </c>
      <c r="D2116">
        <v>54</v>
      </c>
      <c r="E2116">
        <v>2</v>
      </c>
    </row>
    <row r="2117" spans="1:5" x14ac:dyDescent="0.25">
      <c r="A2117">
        <v>2116</v>
      </c>
      <c r="B2117" s="2">
        <v>42315</v>
      </c>
      <c r="C2117">
        <v>5</v>
      </c>
      <c r="D2117">
        <v>87</v>
      </c>
      <c r="E2117">
        <v>2</v>
      </c>
    </row>
    <row r="2118" spans="1:5" x14ac:dyDescent="0.25">
      <c r="A2118">
        <v>2117</v>
      </c>
      <c r="B2118" s="2">
        <v>42316</v>
      </c>
      <c r="C2118">
        <v>17</v>
      </c>
      <c r="D2118">
        <v>13</v>
      </c>
      <c r="E2118">
        <v>2</v>
      </c>
    </row>
    <row r="2119" spans="1:5" x14ac:dyDescent="0.25">
      <c r="A2119">
        <v>2118</v>
      </c>
      <c r="B2119" s="2">
        <v>42316</v>
      </c>
      <c r="C2119">
        <v>11</v>
      </c>
      <c r="D2119">
        <v>71</v>
      </c>
      <c r="E2119">
        <v>1</v>
      </c>
    </row>
    <row r="2120" spans="1:5" x14ac:dyDescent="0.25">
      <c r="A2120">
        <v>2119</v>
      </c>
      <c r="B2120" s="2">
        <v>42316</v>
      </c>
      <c r="C2120">
        <v>7</v>
      </c>
      <c r="D2120">
        <v>57</v>
      </c>
      <c r="E2120">
        <v>1</v>
      </c>
    </row>
    <row r="2121" spans="1:5" x14ac:dyDescent="0.25">
      <c r="A2121">
        <v>2120</v>
      </c>
      <c r="B2121" s="2">
        <v>42316</v>
      </c>
      <c r="C2121">
        <v>8</v>
      </c>
      <c r="D2121">
        <v>11</v>
      </c>
      <c r="E2121">
        <v>3</v>
      </c>
    </row>
    <row r="2122" spans="1:5" x14ac:dyDescent="0.25">
      <c r="A2122">
        <v>2121</v>
      </c>
      <c r="B2122" s="2">
        <v>42316</v>
      </c>
      <c r="C2122">
        <v>13</v>
      </c>
      <c r="D2122">
        <v>94</v>
      </c>
      <c r="E2122">
        <v>2</v>
      </c>
    </row>
    <row r="2123" spans="1:5" x14ac:dyDescent="0.25">
      <c r="A2123">
        <v>2122</v>
      </c>
      <c r="B2123" s="2">
        <v>42316</v>
      </c>
      <c r="C2123">
        <v>17</v>
      </c>
      <c r="D2123">
        <v>17</v>
      </c>
      <c r="E2123">
        <v>2</v>
      </c>
    </row>
    <row r="2124" spans="1:5" x14ac:dyDescent="0.25">
      <c r="A2124">
        <v>2123</v>
      </c>
      <c r="B2124" s="2">
        <v>42316</v>
      </c>
      <c r="C2124">
        <v>18</v>
      </c>
      <c r="D2124">
        <v>19</v>
      </c>
      <c r="E2124">
        <v>1</v>
      </c>
    </row>
    <row r="2125" spans="1:5" x14ac:dyDescent="0.25">
      <c r="A2125">
        <v>2124</v>
      </c>
      <c r="B2125" s="2">
        <v>42317</v>
      </c>
      <c r="C2125">
        <v>3</v>
      </c>
      <c r="D2125">
        <v>8</v>
      </c>
      <c r="E2125">
        <v>3</v>
      </c>
    </row>
    <row r="2126" spans="1:5" x14ac:dyDescent="0.25">
      <c r="A2126">
        <v>2125</v>
      </c>
      <c r="B2126" s="2">
        <v>42317</v>
      </c>
      <c r="C2126">
        <v>3</v>
      </c>
      <c r="D2126">
        <v>30</v>
      </c>
      <c r="E2126">
        <v>3</v>
      </c>
    </row>
    <row r="2127" spans="1:5" x14ac:dyDescent="0.25">
      <c r="A2127">
        <v>2126</v>
      </c>
      <c r="B2127" s="2">
        <v>42317</v>
      </c>
      <c r="C2127">
        <v>14</v>
      </c>
      <c r="D2127">
        <v>33</v>
      </c>
      <c r="E2127">
        <v>2</v>
      </c>
    </row>
    <row r="2128" spans="1:5" x14ac:dyDescent="0.25">
      <c r="A2128">
        <v>2127</v>
      </c>
      <c r="B2128" s="2">
        <v>42317</v>
      </c>
      <c r="C2128">
        <v>2</v>
      </c>
      <c r="D2128">
        <v>8</v>
      </c>
      <c r="E2128">
        <v>3</v>
      </c>
    </row>
    <row r="2129" spans="1:5" x14ac:dyDescent="0.25">
      <c r="A2129">
        <v>2128</v>
      </c>
      <c r="B2129" s="2">
        <v>42317</v>
      </c>
      <c r="C2129">
        <v>5</v>
      </c>
      <c r="D2129">
        <v>41</v>
      </c>
      <c r="E2129">
        <v>2</v>
      </c>
    </row>
    <row r="2130" spans="1:5" x14ac:dyDescent="0.25">
      <c r="A2130">
        <v>2129</v>
      </c>
      <c r="B2130" s="2">
        <v>42317</v>
      </c>
      <c r="C2130">
        <v>6</v>
      </c>
      <c r="D2130">
        <v>31</v>
      </c>
      <c r="E2130">
        <v>1</v>
      </c>
    </row>
    <row r="2131" spans="1:5" x14ac:dyDescent="0.25">
      <c r="A2131">
        <v>2130</v>
      </c>
      <c r="B2131" s="2">
        <v>42317</v>
      </c>
      <c r="C2131">
        <v>15</v>
      </c>
      <c r="D2131">
        <v>92</v>
      </c>
      <c r="E2131">
        <v>1</v>
      </c>
    </row>
    <row r="2132" spans="1:5" x14ac:dyDescent="0.25">
      <c r="A2132">
        <v>2131</v>
      </c>
      <c r="B2132" s="2">
        <v>42317</v>
      </c>
      <c r="C2132">
        <v>6</v>
      </c>
      <c r="D2132">
        <v>85</v>
      </c>
      <c r="E2132">
        <v>3</v>
      </c>
    </row>
    <row r="2133" spans="1:5" x14ac:dyDescent="0.25">
      <c r="A2133">
        <v>2132</v>
      </c>
      <c r="B2133" s="2">
        <v>42318</v>
      </c>
      <c r="C2133">
        <v>2</v>
      </c>
      <c r="D2133">
        <v>58</v>
      </c>
      <c r="E2133">
        <v>3</v>
      </c>
    </row>
    <row r="2134" spans="1:5" x14ac:dyDescent="0.25">
      <c r="A2134">
        <v>2133</v>
      </c>
      <c r="B2134" s="2">
        <v>42318</v>
      </c>
      <c r="C2134">
        <v>15</v>
      </c>
      <c r="D2134">
        <v>51</v>
      </c>
      <c r="E2134">
        <v>2</v>
      </c>
    </row>
    <row r="2135" spans="1:5" x14ac:dyDescent="0.25">
      <c r="A2135">
        <v>2134</v>
      </c>
      <c r="B2135" s="2">
        <v>42318</v>
      </c>
      <c r="C2135">
        <v>13</v>
      </c>
      <c r="D2135">
        <v>21</v>
      </c>
      <c r="E2135">
        <v>2</v>
      </c>
    </row>
    <row r="2136" spans="1:5" x14ac:dyDescent="0.25">
      <c r="A2136">
        <v>2135</v>
      </c>
      <c r="B2136" s="2">
        <v>42318</v>
      </c>
      <c r="C2136">
        <v>10</v>
      </c>
      <c r="D2136">
        <v>21</v>
      </c>
      <c r="E2136">
        <v>1</v>
      </c>
    </row>
    <row r="2137" spans="1:5" x14ac:dyDescent="0.25">
      <c r="A2137">
        <v>2136</v>
      </c>
      <c r="B2137" s="2">
        <v>42319</v>
      </c>
      <c r="C2137">
        <v>6</v>
      </c>
      <c r="D2137">
        <v>92</v>
      </c>
      <c r="E2137">
        <v>1</v>
      </c>
    </row>
    <row r="2138" spans="1:5" x14ac:dyDescent="0.25">
      <c r="A2138">
        <v>2137</v>
      </c>
      <c r="B2138" s="2">
        <v>42319</v>
      </c>
      <c r="C2138">
        <v>19</v>
      </c>
      <c r="D2138">
        <v>69</v>
      </c>
      <c r="E2138">
        <v>3</v>
      </c>
    </row>
    <row r="2139" spans="1:5" x14ac:dyDescent="0.25">
      <c r="A2139">
        <v>2138</v>
      </c>
      <c r="B2139" s="2">
        <v>42319</v>
      </c>
      <c r="C2139">
        <v>19</v>
      </c>
      <c r="D2139">
        <v>14</v>
      </c>
      <c r="E2139">
        <v>3</v>
      </c>
    </row>
    <row r="2140" spans="1:5" x14ac:dyDescent="0.25">
      <c r="A2140">
        <v>2139</v>
      </c>
      <c r="B2140" s="2">
        <v>42319</v>
      </c>
      <c r="C2140">
        <v>11</v>
      </c>
      <c r="D2140">
        <v>3</v>
      </c>
      <c r="E2140">
        <v>2</v>
      </c>
    </row>
    <row r="2141" spans="1:5" x14ac:dyDescent="0.25">
      <c r="A2141">
        <v>2140</v>
      </c>
      <c r="B2141" s="2">
        <v>42319</v>
      </c>
      <c r="C2141">
        <v>13</v>
      </c>
      <c r="D2141">
        <v>80</v>
      </c>
      <c r="E2141">
        <v>3</v>
      </c>
    </row>
    <row r="2142" spans="1:5" x14ac:dyDescent="0.25">
      <c r="A2142">
        <v>2141</v>
      </c>
      <c r="B2142" s="2">
        <v>42319</v>
      </c>
      <c r="C2142">
        <v>10</v>
      </c>
      <c r="D2142">
        <v>68</v>
      </c>
      <c r="E2142">
        <v>2</v>
      </c>
    </row>
    <row r="2143" spans="1:5" x14ac:dyDescent="0.25">
      <c r="A2143">
        <v>2142</v>
      </c>
      <c r="B2143" s="2">
        <v>42319</v>
      </c>
      <c r="C2143">
        <v>15</v>
      </c>
      <c r="D2143">
        <v>52</v>
      </c>
      <c r="E2143">
        <v>1</v>
      </c>
    </row>
    <row r="2144" spans="1:5" x14ac:dyDescent="0.25">
      <c r="A2144">
        <v>2143</v>
      </c>
      <c r="B2144" s="2">
        <v>42319</v>
      </c>
      <c r="C2144">
        <v>10</v>
      </c>
      <c r="D2144">
        <v>91</v>
      </c>
      <c r="E2144">
        <v>3</v>
      </c>
    </row>
    <row r="2145" spans="1:5" x14ac:dyDescent="0.25">
      <c r="A2145">
        <v>2144</v>
      </c>
      <c r="B2145" s="2">
        <v>42319</v>
      </c>
      <c r="C2145">
        <v>15</v>
      </c>
      <c r="D2145">
        <v>38</v>
      </c>
      <c r="E2145">
        <v>1</v>
      </c>
    </row>
    <row r="2146" spans="1:5" x14ac:dyDescent="0.25">
      <c r="A2146">
        <v>2145</v>
      </c>
      <c r="B2146" s="2">
        <v>42319</v>
      </c>
      <c r="C2146">
        <v>3</v>
      </c>
      <c r="D2146">
        <v>20</v>
      </c>
      <c r="E2146">
        <v>2</v>
      </c>
    </row>
    <row r="2147" spans="1:5" x14ac:dyDescent="0.25">
      <c r="A2147">
        <v>2146</v>
      </c>
      <c r="B2147" s="2">
        <v>42319</v>
      </c>
      <c r="C2147">
        <v>7</v>
      </c>
      <c r="D2147">
        <v>42</v>
      </c>
      <c r="E2147">
        <v>2</v>
      </c>
    </row>
    <row r="2148" spans="1:5" x14ac:dyDescent="0.25">
      <c r="A2148">
        <v>2147</v>
      </c>
      <c r="B2148" s="2">
        <v>42320</v>
      </c>
      <c r="C2148">
        <v>11</v>
      </c>
      <c r="D2148">
        <v>68</v>
      </c>
      <c r="E2148">
        <v>1</v>
      </c>
    </row>
    <row r="2149" spans="1:5" x14ac:dyDescent="0.25">
      <c r="A2149">
        <v>2148</v>
      </c>
      <c r="B2149" s="2">
        <v>42320</v>
      </c>
      <c r="C2149">
        <v>7</v>
      </c>
      <c r="D2149">
        <v>17</v>
      </c>
      <c r="E2149">
        <v>1</v>
      </c>
    </row>
    <row r="2150" spans="1:5" x14ac:dyDescent="0.25">
      <c r="A2150">
        <v>2149</v>
      </c>
      <c r="B2150" s="2">
        <v>42320</v>
      </c>
      <c r="C2150">
        <v>20</v>
      </c>
      <c r="D2150">
        <v>68</v>
      </c>
      <c r="E2150">
        <v>1</v>
      </c>
    </row>
    <row r="2151" spans="1:5" x14ac:dyDescent="0.25">
      <c r="A2151">
        <v>2150</v>
      </c>
      <c r="B2151" s="2">
        <v>42320</v>
      </c>
      <c r="C2151">
        <v>10</v>
      </c>
      <c r="D2151">
        <v>37</v>
      </c>
      <c r="E2151">
        <v>1</v>
      </c>
    </row>
    <row r="2152" spans="1:5" x14ac:dyDescent="0.25">
      <c r="A2152">
        <v>2151</v>
      </c>
      <c r="B2152" s="2">
        <v>42320</v>
      </c>
      <c r="C2152">
        <v>13</v>
      </c>
      <c r="D2152">
        <v>32</v>
      </c>
      <c r="E2152">
        <v>1</v>
      </c>
    </row>
    <row r="2153" spans="1:5" x14ac:dyDescent="0.25">
      <c r="A2153">
        <v>2152</v>
      </c>
      <c r="B2153" s="2">
        <v>42320</v>
      </c>
      <c r="C2153">
        <v>9</v>
      </c>
      <c r="D2153">
        <v>3</v>
      </c>
      <c r="E2153">
        <v>2</v>
      </c>
    </row>
    <row r="2154" spans="1:5" x14ac:dyDescent="0.25">
      <c r="A2154">
        <v>2153</v>
      </c>
      <c r="B2154" s="2">
        <v>42320</v>
      </c>
      <c r="C2154">
        <v>11</v>
      </c>
      <c r="D2154">
        <v>7</v>
      </c>
      <c r="E2154">
        <v>1</v>
      </c>
    </row>
    <row r="2155" spans="1:5" x14ac:dyDescent="0.25">
      <c r="A2155">
        <v>2154</v>
      </c>
      <c r="B2155" s="2">
        <v>42320</v>
      </c>
      <c r="C2155">
        <v>6</v>
      </c>
      <c r="D2155">
        <v>37</v>
      </c>
      <c r="E2155">
        <v>3</v>
      </c>
    </row>
    <row r="2156" spans="1:5" x14ac:dyDescent="0.25">
      <c r="A2156">
        <v>2155</v>
      </c>
      <c r="B2156" s="2">
        <v>42321</v>
      </c>
      <c r="C2156">
        <v>13</v>
      </c>
      <c r="D2156">
        <v>58</v>
      </c>
      <c r="E2156">
        <v>2</v>
      </c>
    </row>
    <row r="2157" spans="1:5" x14ac:dyDescent="0.25">
      <c r="A2157">
        <v>2156</v>
      </c>
      <c r="B2157" s="2">
        <v>42321</v>
      </c>
      <c r="C2157">
        <v>17</v>
      </c>
      <c r="D2157">
        <v>65</v>
      </c>
      <c r="E2157">
        <v>3</v>
      </c>
    </row>
    <row r="2158" spans="1:5" x14ac:dyDescent="0.25">
      <c r="A2158">
        <v>2157</v>
      </c>
      <c r="B2158" s="2">
        <v>42321</v>
      </c>
      <c r="C2158">
        <v>15</v>
      </c>
      <c r="D2158">
        <v>56</v>
      </c>
      <c r="E2158">
        <v>2</v>
      </c>
    </row>
    <row r="2159" spans="1:5" x14ac:dyDescent="0.25">
      <c r="A2159">
        <v>2158</v>
      </c>
      <c r="B2159" s="2">
        <v>42321</v>
      </c>
      <c r="C2159">
        <v>3</v>
      </c>
      <c r="D2159">
        <v>65</v>
      </c>
      <c r="E2159">
        <v>3</v>
      </c>
    </row>
    <row r="2160" spans="1:5" x14ac:dyDescent="0.25">
      <c r="A2160">
        <v>2159</v>
      </c>
      <c r="B2160" s="2">
        <v>42321</v>
      </c>
      <c r="C2160">
        <v>14</v>
      </c>
      <c r="D2160">
        <v>44</v>
      </c>
      <c r="E2160">
        <v>2</v>
      </c>
    </row>
    <row r="2161" spans="1:5" x14ac:dyDescent="0.25">
      <c r="A2161">
        <v>2160</v>
      </c>
      <c r="B2161" s="2">
        <v>42321</v>
      </c>
      <c r="C2161">
        <v>5</v>
      </c>
      <c r="D2161">
        <v>4</v>
      </c>
      <c r="E2161">
        <v>2</v>
      </c>
    </row>
    <row r="2162" spans="1:5" x14ac:dyDescent="0.25">
      <c r="A2162">
        <v>2161</v>
      </c>
      <c r="B2162" s="2">
        <v>42321</v>
      </c>
      <c r="C2162">
        <v>13</v>
      </c>
      <c r="D2162">
        <v>24</v>
      </c>
      <c r="E2162">
        <v>1</v>
      </c>
    </row>
    <row r="2163" spans="1:5" x14ac:dyDescent="0.25">
      <c r="A2163">
        <v>2162</v>
      </c>
      <c r="B2163" s="2">
        <v>42321</v>
      </c>
      <c r="C2163">
        <v>16</v>
      </c>
      <c r="D2163">
        <v>18</v>
      </c>
      <c r="E2163">
        <v>2</v>
      </c>
    </row>
    <row r="2164" spans="1:5" x14ac:dyDescent="0.25">
      <c r="A2164">
        <v>2163</v>
      </c>
      <c r="B2164" s="2">
        <v>42321</v>
      </c>
      <c r="C2164">
        <v>15</v>
      </c>
      <c r="D2164">
        <v>6</v>
      </c>
      <c r="E2164">
        <v>3</v>
      </c>
    </row>
    <row r="2165" spans="1:5" x14ac:dyDescent="0.25">
      <c r="A2165">
        <v>2164</v>
      </c>
      <c r="B2165" s="2">
        <v>42322</v>
      </c>
      <c r="C2165">
        <v>3</v>
      </c>
      <c r="D2165">
        <v>56</v>
      </c>
      <c r="E2165">
        <v>1</v>
      </c>
    </row>
    <row r="2166" spans="1:5" x14ac:dyDescent="0.25">
      <c r="A2166">
        <v>2165</v>
      </c>
      <c r="B2166" s="2">
        <v>42322</v>
      </c>
      <c r="C2166">
        <v>6</v>
      </c>
      <c r="D2166">
        <v>66</v>
      </c>
      <c r="E2166">
        <v>1</v>
      </c>
    </row>
    <row r="2167" spans="1:5" x14ac:dyDescent="0.25">
      <c r="A2167">
        <v>2166</v>
      </c>
      <c r="B2167" s="2">
        <v>42322</v>
      </c>
      <c r="C2167">
        <v>12</v>
      </c>
      <c r="D2167">
        <v>77</v>
      </c>
      <c r="E2167">
        <v>2</v>
      </c>
    </row>
    <row r="2168" spans="1:5" x14ac:dyDescent="0.25">
      <c r="A2168">
        <v>2167</v>
      </c>
      <c r="B2168" s="2">
        <v>42322</v>
      </c>
      <c r="C2168">
        <v>17</v>
      </c>
      <c r="D2168">
        <v>47</v>
      </c>
      <c r="E2168">
        <v>3</v>
      </c>
    </row>
    <row r="2169" spans="1:5" x14ac:dyDescent="0.25">
      <c r="A2169">
        <v>2168</v>
      </c>
      <c r="B2169" s="2">
        <v>42322</v>
      </c>
      <c r="C2169">
        <v>2</v>
      </c>
      <c r="D2169">
        <v>21</v>
      </c>
      <c r="E2169">
        <v>2</v>
      </c>
    </row>
    <row r="2170" spans="1:5" x14ac:dyDescent="0.25">
      <c r="A2170">
        <v>2169</v>
      </c>
      <c r="B2170" s="2">
        <v>42323</v>
      </c>
      <c r="C2170">
        <v>6</v>
      </c>
      <c r="D2170">
        <v>59</v>
      </c>
      <c r="E2170">
        <v>2</v>
      </c>
    </row>
    <row r="2171" spans="1:5" x14ac:dyDescent="0.25">
      <c r="A2171">
        <v>2170</v>
      </c>
      <c r="B2171" s="2">
        <v>42323</v>
      </c>
      <c r="C2171">
        <v>12</v>
      </c>
      <c r="D2171">
        <v>21</v>
      </c>
      <c r="E2171">
        <v>1</v>
      </c>
    </row>
    <row r="2172" spans="1:5" x14ac:dyDescent="0.25">
      <c r="A2172">
        <v>2171</v>
      </c>
      <c r="B2172" s="2">
        <v>42323</v>
      </c>
      <c r="C2172">
        <v>9</v>
      </c>
      <c r="D2172">
        <v>46</v>
      </c>
      <c r="E2172">
        <v>3</v>
      </c>
    </row>
    <row r="2173" spans="1:5" x14ac:dyDescent="0.25">
      <c r="A2173">
        <v>2172</v>
      </c>
      <c r="B2173" s="2">
        <v>42323</v>
      </c>
      <c r="C2173">
        <v>15</v>
      </c>
      <c r="D2173">
        <v>58</v>
      </c>
      <c r="E2173">
        <v>2</v>
      </c>
    </row>
    <row r="2174" spans="1:5" x14ac:dyDescent="0.25">
      <c r="A2174">
        <v>2173</v>
      </c>
      <c r="B2174" s="2">
        <v>42323</v>
      </c>
      <c r="C2174">
        <v>20</v>
      </c>
      <c r="D2174">
        <v>57</v>
      </c>
      <c r="E2174">
        <v>3</v>
      </c>
    </row>
    <row r="2175" spans="1:5" x14ac:dyDescent="0.25">
      <c r="A2175">
        <v>2174</v>
      </c>
      <c r="B2175" s="2">
        <v>42323</v>
      </c>
      <c r="C2175">
        <v>3</v>
      </c>
      <c r="D2175">
        <v>74</v>
      </c>
      <c r="E2175">
        <v>2</v>
      </c>
    </row>
    <row r="2176" spans="1:5" x14ac:dyDescent="0.25">
      <c r="A2176">
        <v>2175</v>
      </c>
      <c r="B2176" s="2">
        <v>42323</v>
      </c>
      <c r="C2176">
        <v>7</v>
      </c>
      <c r="D2176">
        <v>65</v>
      </c>
      <c r="E2176">
        <v>3</v>
      </c>
    </row>
    <row r="2177" spans="1:5" x14ac:dyDescent="0.25">
      <c r="A2177">
        <v>2176</v>
      </c>
      <c r="B2177" s="2">
        <v>42323</v>
      </c>
      <c r="C2177">
        <v>6</v>
      </c>
      <c r="D2177">
        <v>35</v>
      </c>
      <c r="E2177">
        <v>3</v>
      </c>
    </row>
    <row r="2178" spans="1:5" x14ac:dyDescent="0.25">
      <c r="A2178">
        <v>2177</v>
      </c>
      <c r="B2178" s="2">
        <v>42323</v>
      </c>
      <c r="C2178">
        <v>7</v>
      </c>
      <c r="D2178">
        <v>1</v>
      </c>
      <c r="E2178">
        <v>1</v>
      </c>
    </row>
    <row r="2179" spans="1:5" x14ac:dyDescent="0.25">
      <c r="A2179">
        <v>2178</v>
      </c>
      <c r="B2179" s="2">
        <v>42323</v>
      </c>
      <c r="C2179">
        <v>4</v>
      </c>
      <c r="D2179">
        <v>48</v>
      </c>
      <c r="E2179">
        <v>3</v>
      </c>
    </row>
    <row r="2180" spans="1:5" x14ac:dyDescent="0.25">
      <c r="A2180">
        <v>2179</v>
      </c>
      <c r="B2180" s="2">
        <v>42323</v>
      </c>
      <c r="C2180">
        <v>15</v>
      </c>
      <c r="D2180">
        <v>13</v>
      </c>
      <c r="E2180">
        <v>3</v>
      </c>
    </row>
    <row r="2181" spans="1:5" x14ac:dyDescent="0.25">
      <c r="A2181">
        <v>2180</v>
      </c>
      <c r="B2181" s="2">
        <v>42323</v>
      </c>
      <c r="C2181">
        <v>12</v>
      </c>
      <c r="D2181">
        <v>93</v>
      </c>
      <c r="E2181">
        <v>2</v>
      </c>
    </row>
    <row r="2182" spans="1:5" x14ac:dyDescent="0.25">
      <c r="A2182">
        <v>2181</v>
      </c>
      <c r="B2182" s="2">
        <v>42323</v>
      </c>
      <c r="C2182">
        <v>5</v>
      </c>
      <c r="D2182">
        <v>88</v>
      </c>
      <c r="E2182">
        <v>1</v>
      </c>
    </row>
    <row r="2183" spans="1:5" x14ac:dyDescent="0.25">
      <c r="A2183">
        <v>2182</v>
      </c>
      <c r="B2183" s="2">
        <v>42324</v>
      </c>
      <c r="C2183">
        <v>17</v>
      </c>
      <c r="D2183">
        <v>64</v>
      </c>
      <c r="E2183">
        <v>3</v>
      </c>
    </row>
    <row r="2184" spans="1:5" x14ac:dyDescent="0.25">
      <c r="A2184">
        <v>2183</v>
      </c>
      <c r="B2184" s="2">
        <v>42324</v>
      </c>
      <c r="C2184">
        <v>15</v>
      </c>
      <c r="D2184">
        <v>32</v>
      </c>
      <c r="E2184">
        <v>3</v>
      </c>
    </row>
    <row r="2185" spans="1:5" x14ac:dyDescent="0.25">
      <c r="A2185">
        <v>2184</v>
      </c>
      <c r="B2185" s="2">
        <v>42324</v>
      </c>
      <c r="C2185">
        <v>9</v>
      </c>
      <c r="D2185">
        <v>25</v>
      </c>
      <c r="E2185">
        <v>2</v>
      </c>
    </row>
    <row r="2186" spans="1:5" x14ac:dyDescent="0.25">
      <c r="A2186">
        <v>2185</v>
      </c>
      <c r="B2186" s="2">
        <v>42324</v>
      </c>
      <c r="C2186">
        <v>4</v>
      </c>
      <c r="D2186">
        <v>25</v>
      </c>
      <c r="E2186">
        <v>3</v>
      </c>
    </row>
    <row r="2187" spans="1:5" x14ac:dyDescent="0.25">
      <c r="A2187">
        <v>2186</v>
      </c>
      <c r="B2187" s="2">
        <v>42324</v>
      </c>
      <c r="C2187">
        <v>9</v>
      </c>
      <c r="D2187">
        <v>46</v>
      </c>
      <c r="E2187">
        <v>2</v>
      </c>
    </row>
    <row r="2188" spans="1:5" x14ac:dyDescent="0.25">
      <c r="A2188">
        <v>2187</v>
      </c>
      <c r="B2188" s="2">
        <v>42325</v>
      </c>
      <c r="C2188">
        <v>6</v>
      </c>
      <c r="D2188">
        <v>54</v>
      </c>
      <c r="E2188">
        <v>3</v>
      </c>
    </row>
    <row r="2189" spans="1:5" x14ac:dyDescent="0.25">
      <c r="A2189">
        <v>2188</v>
      </c>
      <c r="B2189" s="2">
        <v>42325</v>
      </c>
      <c r="C2189">
        <v>16</v>
      </c>
      <c r="D2189">
        <v>13</v>
      </c>
      <c r="E2189">
        <v>2</v>
      </c>
    </row>
    <row r="2190" spans="1:5" x14ac:dyDescent="0.25">
      <c r="A2190">
        <v>2189</v>
      </c>
      <c r="B2190" s="2">
        <v>42325</v>
      </c>
      <c r="C2190">
        <v>19</v>
      </c>
      <c r="D2190">
        <v>2</v>
      </c>
      <c r="E2190">
        <v>3</v>
      </c>
    </row>
    <row r="2191" spans="1:5" x14ac:dyDescent="0.25">
      <c r="A2191">
        <v>2190</v>
      </c>
      <c r="B2191" s="2">
        <v>42325</v>
      </c>
      <c r="C2191">
        <v>15</v>
      </c>
      <c r="D2191">
        <v>70</v>
      </c>
      <c r="E2191">
        <v>2</v>
      </c>
    </row>
    <row r="2192" spans="1:5" x14ac:dyDescent="0.25">
      <c r="A2192">
        <v>2191</v>
      </c>
      <c r="B2192" s="2">
        <v>42325</v>
      </c>
      <c r="C2192">
        <v>10</v>
      </c>
      <c r="D2192">
        <v>36</v>
      </c>
      <c r="E2192">
        <v>2</v>
      </c>
    </row>
    <row r="2193" spans="1:5" x14ac:dyDescent="0.25">
      <c r="A2193">
        <v>2192</v>
      </c>
      <c r="B2193" s="2">
        <v>42325</v>
      </c>
      <c r="C2193">
        <v>10</v>
      </c>
      <c r="D2193">
        <v>42</v>
      </c>
      <c r="E2193">
        <v>3</v>
      </c>
    </row>
    <row r="2194" spans="1:5" x14ac:dyDescent="0.25">
      <c r="A2194">
        <v>2193</v>
      </c>
      <c r="B2194" s="2">
        <v>42325</v>
      </c>
      <c r="C2194">
        <v>12</v>
      </c>
      <c r="D2194">
        <v>40</v>
      </c>
      <c r="E2194">
        <v>2</v>
      </c>
    </row>
    <row r="2195" spans="1:5" x14ac:dyDescent="0.25">
      <c r="A2195">
        <v>2194</v>
      </c>
      <c r="B2195" s="2">
        <v>42325</v>
      </c>
      <c r="C2195">
        <v>8</v>
      </c>
      <c r="D2195">
        <v>78</v>
      </c>
      <c r="E2195">
        <v>1</v>
      </c>
    </row>
    <row r="2196" spans="1:5" x14ac:dyDescent="0.25">
      <c r="A2196">
        <v>2195</v>
      </c>
      <c r="B2196" s="2">
        <v>42325</v>
      </c>
      <c r="C2196">
        <v>19</v>
      </c>
      <c r="D2196">
        <v>92</v>
      </c>
      <c r="E2196">
        <v>2</v>
      </c>
    </row>
    <row r="2197" spans="1:5" x14ac:dyDescent="0.25">
      <c r="A2197">
        <v>2196</v>
      </c>
      <c r="B2197" s="2">
        <v>42325</v>
      </c>
      <c r="C2197">
        <v>19</v>
      </c>
      <c r="D2197">
        <v>84</v>
      </c>
      <c r="E2197">
        <v>2</v>
      </c>
    </row>
    <row r="2198" spans="1:5" x14ac:dyDescent="0.25">
      <c r="A2198">
        <v>2197</v>
      </c>
      <c r="B2198" s="2">
        <v>42326</v>
      </c>
      <c r="C2198">
        <v>14</v>
      </c>
      <c r="D2198">
        <v>61</v>
      </c>
      <c r="E2198">
        <v>2</v>
      </c>
    </row>
    <row r="2199" spans="1:5" x14ac:dyDescent="0.25">
      <c r="A2199">
        <v>2198</v>
      </c>
      <c r="B2199" s="2">
        <v>42326</v>
      </c>
      <c r="C2199">
        <v>5</v>
      </c>
      <c r="D2199">
        <v>45</v>
      </c>
      <c r="E2199">
        <v>2</v>
      </c>
    </row>
    <row r="2200" spans="1:5" x14ac:dyDescent="0.25">
      <c r="A2200">
        <v>2199</v>
      </c>
      <c r="B2200" s="2">
        <v>42326</v>
      </c>
      <c r="C2200">
        <v>11</v>
      </c>
      <c r="D2200">
        <v>77</v>
      </c>
      <c r="E2200">
        <v>1</v>
      </c>
    </row>
    <row r="2201" spans="1:5" x14ac:dyDescent="0.25">
      <c r="A2201">
        <v>2200</v>
      </c>
      <c r="B2201" s="2">
        <v>42326</v>
      </c>
      <c r="C2201">
        <v>10</v>
      </c>
      <c r="D2201">
        <v>63</v>
      </c>
      <c r="E2201">
        <v>3</v>
      </c>
    </row>
    <row r="2202" spans="1:5" x14ac:dyDescent="0.25">
      <c r="A2202">
        <v>2201</v>
      </c>
      <c r="B2202" s="2">
        <v>42326</v>
      </c>
      <c r="C2202">
        <v>8</v>
      </c>
      <c r="D2202">
        <v>12</v>
      </c>
      <c r="E2202">
        <v>3</v>
      </c>
    </row>
    <row r="2203" spans="1:5" x14ac:dyDescent="0.25">
      <c r="A2203">
        <v>2202</v>
      </c>
      <c r="B2203" s="2">
        <v>42326</v>
      </c>
      <c r="C2203">
        <v>11</v>
      </c>
      <c r="D2203">
        <v>78</v>
      </c>
      <c r="E2203">
        <v>3</v>
      </c>
    </row>
    <row r="2204" spans="1:5" x14ac:dyDescent="0.25">
      <c r="A2204">
        <v>2203</v>
      </c>
      <c r="B2204" s="2">
        <v>42327</v>
      </c>
      <c r="C2204">
        <v>14</v>
      </c>
      <c r="D2204">
        <v>58</v>
      </c>
      <c r="E2204">
        <v>3</v>
      </c>
    </row>
    <row r="2205" spans="1:5" x14ac:dyDescent="0.25">
      <c r="A2205">
        <v>2204</v>
      </c>
      <c r="B2205" s="2">
        <v>42327</v>
      </c>
      <c r="C2205">
        <v>4</v>
      </c>
      <c r="D2205">
        <v>40</v>
      </c>
      <c r="E2205">
        <v>2</v>
      </c>
    </row>
    <row r="2206" spans="1:5" x14ac:dyDescent="0.25">
      <c r="A2206">
        <v>2205</v>
      </c>
      <c r="B2206" s="2">
        <v>42327</v>
      </c>
      <c r="C2206">
        <v>12</v>
      </c>
      <c r="D2206">
        <v>29</v>
      </c>
      <c r="E2206">
        <v>1</v>
      </c>
    </row>
    <row r="2207" spans="1:5" x14ac:dyDescent="0.25">
      <c r="A2207">
        <v>2206</v>
      </c>
      <c r="B2207" s="2">
        <v>42327</v>
      </c>
      <c r="C2207">
        <v>1</v>
      </c>
      <c r="D2207">
        <v>25</v>
      </c>
      <c r="E2207">
        <v>2</v>
      </c>
    </row>
    <row r="2208" spans="1:5" x14ac:dyDescent="0.25">
      <c r="A2208">
        <v>2207</v>
      </c>
      <c r="B2208" s="2">
        <v>42327</v>
      </c>
      <c r="C2208">
        <v>7</v>
      </c>
      <c r="D2208">
        <v>59</v>
      </c>
      <c r="E2208">
        <v>2</v>
      </c>
    </row>
    <row r="2209" spans="1:5" x14ac:dyDescent="0.25">
      <c r="A2209">
        <v>2208</v>
      </c>
      <c r="B2209" s="2">
        <v>42327</v>
      </c>
      <c r="C2209">
        <v>16</v>
      </c>
      <c r="D2209">
        <v>85</v>
      </c>
      <c r="E2209">
        <v>1</v>
      </c>
    </row>
    <row r="2210" spans="1:5" x14ac:dyDescent="0.25">
      <c r="A2210">
        <v>2209</v>
      </c>
      <c r="B2210" s="2">
        <v>42327</v>
      </c>
      <c r="C2210">
        <v>2</v>
      </c>
      <c r="D2210">
        <v>26</v>
      </c>
      <c r="E2210">
        <v>1</v>
      </c>
    </row>
    <row r="2211" spans="1:5" x14ac:dyDescent="0.25">
      <c r="A2211">
        <v>2210</v>
      </c>
      <c r="B2211" s="2">
        <v>42327</v>
      </c>
      <c r="C2211">
        <v>9</v>
      </c>
      <c r="D2211">
        <v>48</v>
      </c>
      <c r="E2211">
        <v>3</v>
      </c>
    </row>
    <row r="2212" spans="1:5" x14ac:dyDescent="0.25">
      <c r="A2212">
        <v>2211</v>
      </c>
      <c r="B2212" s="2">
        <v>42327</v>
      </c>
      <c r="C2212">
        <v>9</v>
      </c>
      <c r="D2212">
        <v>47</v>
      </c>
      <c r="E2212">
        <v>1</v>
      </c>
    </row>
    <row r="2213" spans="1:5" x14ac:dyDescent="0.25">
      <c r="A2213">
        <v>2212</v>
      </c>
      <c r="B2213" s="2">
        <v>42327</v>
      </c>
      <c r="C2213">
        <v>13</v>
      </c>
      <c r="D2213">
        <v>50</v>
      </c>
      <c r="E2213">
        <v>2</v>
      </c>
    </row>
    <row r="2214" spans="1:5" x14ac:dyDescent="0.25">
      <c r="A2214">
        <v>2213</v>
      </c>
      <c r="B2214" s="2">
        <v>42327</v>
      </c>
      <c r="C2214">
        <v>16</v>
      </c>
      <c r="D2214">
        <v>74</v>
      </c>
      <c r="E2214">
        <v>1</v>
      </c>
    </row>
    <row r="2215" spans="1:5" x14ac:dyDescent="0.25">
      <c r="A2215">
        <v>2214</v>
      </c>
      <c r="B2215" s="2">
        <v>42328</v>
      </c>
      <c r="C2215">
        <v>10</v>
      </c>
      <c r="D2215">
        <v>80</v>
      </c>
      <c r="E2215">
        <v>2</v>
      </c>
    </row>
    <row r="2216" spans="1:5" x14ac:dyDescent="0.25">
      <c r="A2216">
        <v>2215</v>
      </c>
      <c r="B2216" s="2">
        <v>42328</v>
      </c>
      <c r="C2216">
        <v>18</v>
      </c>
      <c r="D2216">
        <v>77</v>
      </c>
      <c r="E2216">
        <v>2</v>
      </c>
    </row>
    <row r="2217" spans="1:5" x14ac:dyDescent="0.25">
      <c r="A2217">
        <v>2216</v>
      </c>
      <c r="B2217" s="2">
        <v>42328</v>
      </c>
      <c r="C2217">
        <v>4</v>
      </c>
      <c r="D2217">
        <v>35</v>
      </c>
      <c r="E2217">
        <v>1</v>
      </c>
    </row>
    <row r="2218" spans="1:5" x14ac:dyDescent="0.25">
      <c r="A2218">
        <v>2217</v>
      </c>
      <c r="B2218" s="2">
        <v>42328</v>
      </c>
      <c r="C2218">
        <v>7</v>
      </c>
      <c r="D2218">
        <v>16</v>
      </c>
      <c r="E2218">
        <v>3</v>
      </c>
    </row>
    <row r="2219" spans="1:5" x14ac:dyDescent="0.25">
      <c r="A2219">
        <v>2218</v>
      </c>
      <c r="B2219" s="2">
        <v>42328</v>
      </c>
      <c r="C2219">
        <v>13</v>
      </c>
      <c r="D2219">
        <v>49</v>
      </c>
      <c r="E2219">
        <v>3</v>
      </c>
    </row>
    <row r="2220" spans="1:5" x14ac:dyDescent="0.25">
      <c r="A2220">
        <v>2219</v>
      </c>
      <c r="B2220" s="2">
        <v>42328</v>
      </c>
      <c r="C2220">
        <v>5</v>
      </c>
      <c r="D2220">
        <v>18</v>
      </c>
      <c r="E2220">
        <v>2</v>
      </c>
    </row>
    <row r="2221" spans="1:5" x14ac:dyDescent="0.25">
      <c r="A2221">
        <v>2220</v>
      </c>
      <c r="B2221" s="2">
        <v>42328</v>
      </c>
      <c r="C2221">
        <v>19</v>
      </c>
      <c r="D2221">
        <v>14</v>
      </c>
      <c r="E2221">
        <v>2</v>
      </c>
    </row>
    <row r="2222" spans="1:5" x14ac:dyDescent="0.25">
      <c r="A2222">
        <v>2221</v>
      </c>
      <c r="B2222" s="2">
        <v>42328</v>
      </c>
      <c r="C2222">
        <v>3</v>
      </c>
      <c r="D2222">
        <v>23</v>
      </c>
      <c r="E2222">
        <v>3</v>
      </c>
    </row>
    <row r="2223" spans="1:5" x14ac:dyDescent="0.25">
      <c r="A2223">
        <v>2222</v>
      </c>
      <c r="B2223" s="2">
        <v>42328</v>
      </c>
      <c r="C2223">
        <v>15</v>
      </c>
      <c r="D2223">
        <v>74</v>
      </c>
      <c r="E2223">
        <v>3</v>
      </c>
    </row>
    <row r="2224" spans="1:5" x14ac:dyDescent="0.25">
      <c r="A2224">
        <v>2223</v>
      </c>
      <c r="B2224" s="2">
        <v>42329</v>
      </c>
      <c r="C2224">
        <v>19</v>
      </c>
      <c r="D2224">
        <v>94</v>
      </c>
      <c r="E2224">
        <v>3</v>
      </c>
    </row>
    <row r="2225" spans="1:5" x14ac:dyDescent="0.25">
      <c r="A2225">
        <v>2224</v>
      </c>
      <c r="B2225" s="2">
        <v>42329</v>
      </c>
      <c r="C2225">
        <v>9</v>
      </c>
      <c r="D2225">
        <v>44</v>
      </c>
      <c r="E2225">
        <v>2</v>
      </c>
    </row>
    <row r="2226" spans="1:5" x14ac:dyDescent="0.25">
      <c r="A2226">
        <v>2225</v>
      </c>
      <c r="B2226" s="2">
        <v>42329</v>
      </c>
      <c r="C2226">
        <v>19</v>
      </c>
      <c r="D2226">
        <v>29</v>
      </c>
      <c r="E2226">
        <v>1</v>
      </c>
    </row>
    <row r="2227" spans="1:5" x14ac:dyDescent="0.25">
      <c r="A2227">
        <v>2226</v>
      </c>
      <c r="B2227" s="2">
        <v>42329</v>
      </c>
      <c r="C2227">
        <v>4</v>
      </c>
      <c r="D2227">
        <v>89</v>
      </c>
      <c r="E2227">
        <v>3</v>
      </c>
    </row>
    <row r="2228" spans="1:5" x14ac:dyDescent="0.25">
      <c r="A2228">
        <v>2227</v>
      </c>
      <c r="B2228" s="2">
        <v>42329</v>
      </c>
      <c r="C2228">
        <v>2</v>
      </c>
      <c r="D2228">
        <v>5</v>
      </c>
      <c r="E2228">
        <v>3</v>
      </c>
    </row>
    <row r="2229" spans="1:5" x14ac:dyDescent="0.25">
      <c r="A2229">
        <v>2228</v>
      </c>
      <c r="B2229" s="2">
        <v>42329</v>
      </c>
      <c r="C2229">
        <v>17</v>
      </c>
      <c r="D2229">
        <v>76</v>
      </c>
      <c r="E2229">
        <v>1</v>
      </c>
    </row>
    <row r="2230" spans="1:5" x14ac:dyDescent="0.25">
      <c r="A2230">
        <v>2229</v>
      </c>
      <c r="B2230" s="2">
        <v>42329</v>
      </c>
      <c r="C2230">
        <v>13</v>
      </c>
      <c r="D2230">
        <v>65</v>
      </c>
      <c r="E2230">
        <v>2</v>
      </c>
    </row>
    <row r="2231" spans="1:5" x14ac:dyDescent="0.25">
      <c r="A2231">
        <v>2230</v>
      </c>
      <c r="B2231" s="2">
        <v>42329</v>
      </c>
      <c r="C2231">
        <v>3</v>
      </c>
      <c r="D2231">
        <v>92</v>
      </c>
      <c r="E2231">
        <v>2</v>
      </c>
    </row>
    <row r="2232" spans="1:5" x14ac:dyDescent="0.25">
      <c r="A2232">
        <v>2231</v>
      </c>
      <c r="B2232" s="2">
        <v>42329</v>
      </c>
      <c r="C2232">
        <v>16</v>
      </c>
      <c r="D2232">
        <v>28</v>
      </c>
      <c r="E2232">
        <v>3</v>
      </c>
    </row>
    <row r="2233" spans="1:5" x14ac:dyDescent="0.25">
      <c r="A2233">
        <v>2232</v>
      </c>
      <c r="B2233" s="2">
        <v>42330</v>
      </c>
      <c r="C2233">
        <v>4</v>
      </c>
      <c r="D2233">
        <v>6</v>
      </c>
      <c r="E2233">
        <v>2</v>
      </c>
    </row>
    <row r="2234" spans="1:5" x14ac:dyDescent="0.25">
      <c r="A2234">
        <v>2233</v>
      </c>
      <c r="B2234" s="2">
        <v>42330</v>
      </c>
      <c r="C2234">
        <v>8</v>
      </c>
      <c r="D2234">
        <v>52</v>
      </c>
      <c r="E2234">
        <v>1</v>
      </c>
    </row>
    <row r="2235" spans="1:5" x14ac:dyDescent="0.25">
      <c r="A2235">
        <v>2234</v>
      </c>
      <c r="B2235" s="2">
        <v>42330</v>
      </c>
      <c r="C2235">
        <v>18</v>
      </c>
      <c r="D2235">
        <v>78</v>
      </c>
      <c r="E2235">
        <v>3</v>
      </c>
    </row>
    <row r="2236" spans="1:5" x14ac:dyDescent="0.25">
      <c r="A2236">
        <v>2235</v>
      </c>
      <c r="B2236" s="2">
        <v>42330</v>
      </c>
      <c r="C2236">
        <v>8</v>
      </c>
      <c r="D2236">
        <v>53</v>
      </c>
      <c r="E2236">
        <v>3</v>
      </c>
    </row>
    <row r="2237" spans="1:5" x14ac:dyDescent="0.25">
      <c r="A2237">
        <v>2236</v>
      </c>
      <c r="B2237" s="2">
        <v>42330</v>
      </c>
      <c r="C2237">
        <v>20</v>
      </c>
      <c r="D2237">
        <v>86</v>
      </c>
      <c r="E2237">
        <v>2</v>
      </c>
    </row>
    <row r="2238" spans="1:5" x14ac:dyDescent="0.25">
      <c r="A2238">
        <v>2237</v>
      </c>
      <c r="B2238" s="2">
        <v>42331</v>
      </c>
      <c r="C2238">
        <v>11</v>
      </c>
      <c r="D2238">
        <v>93</v>
      </c>
      <c r="E2238">
        <v>3</v>
      </c>
    </row>
    <row r="2239" spans="1:5" x14ac:dyDescent="0.25">
      <c r="A2239">
        <v>2238</v>
      </c>
      <c r="B2239" s="2">
        <v>42331</v>
      </c>
      <c r="C2239">
        <v>7</v>
      </c>
      <c r="D2239">
        <v>37</v>
      </c>
      <c r="E2239">
        <v>2</v>
      </c>
    </row>
    <row r="2240" spans="1:5" x14ac:dyDescent="0.25">
      <c r="A2240">
        <v>2239</v>
      </c>
      <c r="B2240" s="2">
        <v>42331</v>
      </c>
      <c r="C2240">
        <v>12</v>
      </c>
      <c r="D2240">
        <v>15</v>
      </c>
      <c r="E2240">
        <v>3</v>
      </c>
    </row>
    <row r="2241" spans="1:5" x14ac:dyDescent="0.25">
      <c r="A2241">
        <v>2240</v>
      </c>
      <c r="B2241" s="2">
        <v>42331</v>
      </c>
      <c r="C2241">
        <v>16</v>
      </c>
      <c r="D2241">
        <v>2</v>
      </c>
      <c r="E2241">
        <v>1</v>
      </c>
    </row>
    <row r="2242" spans="1:5" x14ac:dyDescent="0.25">
      <c r="A2242">
        <v>2241</v>
      </c>
      <c r="B2242" s="2">
        <v>42331</v>
      </c>
      <c r="C2242">
        <v>14</v>
      </c>
      <c r="D2242">
        <v>94</v>
      </c>
      <c r="E2242">
        <v>1</v>
      </c>
    </row>
    <row r="2243" spans="1:5" x14ac:dyDescent="0.25">
      <c r="A2243">
        <v>2242</v>
      </c>
      <c r="B2243" s="2">
        <v>42331</v>
      </c>
      <c r="C2243">
        <v>10</v>
      </c>
      <c r="D2243">
        <v>10</v>
      </c>
      <c r="E2243">
        <v>1</v>
      </c>
    </row>
    <row r="2244" spans="1:5" x14ac:dyDescent="0.25">
      <c r="A2244">
        <v>2243</v>
      </c>
      <c r="B2244" s="2">
        <v>42331</v>
      </c>
      <c r="C2244">
        <v>9</v>
      </c>
      <c r="D2244">
        <v>13</v>
      </c>
      <c r="E2244">
        <v>2</v>
      </c>
    </row>
    <row r="2245" spans="1:5" x14ac:dyDescent="0.25">
      <c r="A2245">
        <v>2244</v>
      </c>
      <c r="B2245" s="2">
        <v>42331</v>
      </c>
      <c r="C2245">
        <v>8</v>
      </c>
      <c r="D2245">
        <v>47</v>
      </c>
      <c r="E2245">
        <v>2</v>
      </c>
    </row>
    <row r="2246" spans="1:5" x14ac:dyDescent="0.25">
      <c r="A2246">
        <v>2245</v>
      </c>
      <c r="B2246" s="2">
        <v>42332</v>
      </c>
      <c r="C2246">
        <v>13</v>
      </c>
      <c r="D2246">
        <v>65</v>
      </c>
      <c r="E2246">
        <v>1</v>
      </c>
    </row>
    <row r="2247" spans="1:5" x14ac:dyDescent="0.25">
      <c r="A2247">
        <v>2246</v>
      </c>
      <c r="B2247" s="2">
        <v>42332</v>
      </c>
      <c r="C2247">
        <v>6</v>
      </c>
      <c r="D2247">
        <v>15</v>
      </c>
      <c r="E2247">
        <v>3</v>
      </c>
    </row>
    <row r="2248" spans="1:5" x14ac:dyDescent="0.25">
      <c r="A2248">
        <v>2247</v>
      </c>
      <c r="B2248" s="2">
        <v>42332</v>
      </c>
      <c r="C2248">
        <v>14</v>
      </c>
      <c r="D2248">
        <v>77</v>
      </c>
      <c r="E2248">
        <v>2</v>
      </c>
    </row>
    <row r="2249" spans="1:5" x14ac:dyDescent="0.25">
      <c r="A2249">
        <v>2248</v>
      </c>
      <c r="B2249" s="2">
        <v>42332</v>
      </c>
      <c r="C2249">
        <v>7</v>
      </c>
      <c r="D2249">
        <v>46</v>
      </c>
      <c r="E2249">
        <v>1</v>
      </c>
    </row>
    <row r="2250" spans="1:5" x14ac:dyDescent="0.25">
      <c r="A2250">
        <v>2249</v>
      </c>
      <c r="B2250" s="2">
        <v>42332</v>
      </c>
      <c r="C2250">
        <v>12</v>
      </c>
      <c r="D2250">
        <v>56</v>
      </c>
      <c r="E2250">
        <v>2</v>
      </c>
    </row>
    <row r="2251" spans="1:5" x14ac:dyDescent="0.25">
      <c r="A2251">
        <v>2250</v>
      </c>
      <c r="B2251" s="2">
        <v>42332</v>
      </c>
      <c r="C2251">
        <v>9</v>
      </c>
      <c r="D2251">
        <v>52</v>
      </c>
      <c r="E2251">
        <v>2</v>
      </c>
    </row>
    <row r="2252" spans="1:5" x14ac:dyDescent="0.25">
      <c r="A2252">
        <v>2251</v>
      </c>
      <c r="B2252" s="2">
        <v>42332</v>
      </c>
      <c r="C2252">
        <v>14</v>
      </c>
      <c r="D2252">
        <v>54</v>
      </c>
      <c r="E2252">
        <v>3</v>
      </c>
    </row>
    <row r="2253" spans="1:5" x14ac:dyDescent="0.25">
      <c r="A2253">
        <v>2252</v>
      </c>
      <c r="B2253" s="2">
        <v>42332</v>
      </c>
      <c r="C2253">
        <v>14</v>
      </c>
      <c r="D2253">
        <v>36</v>
      </c>
      <c r="E2253">
        <v>1</v>
      </c>
    </row>
    <row r="2254" spans="1:5" x14ac:dyDescent="0.25">
      <c r="A2254">
        <v>2253</v>
      </c>
      <c r="B2254" s="2">
        <v>42332</v>
      </c>
      <c r="C2254">
        <v>3</v>
      </c>
      <c r="D2254">
        <v>10</v>
      </c>
      <c r="E2254">
        <v>3</v>
      </c>
    </row>
    <row r="2255" spans="1:5" x14ac:dyDescent="0.25">
      <c r="A2255">
        <v>2254</v>
      </c>
      <c r="B2255" s="2">
        <v>42333</v>
      </c>
      <c r="C2255">
        <v>9</v>
      </c>
      <c r="D2255">
        <v>48</v>
      </c>
      <c r="E2255">
        <v>2</v>
      </c>
    </row>
    <row r="2256" spans="1:5" x14ac:dyDescent="0.25">
      <c r="A2256">
        <v>2255</v>
      </c>
      <c r="B2256" s="2">
        <v>42333</v>
      </c>
      <c r="C2256">
        <v>19</v>
      </c>
      <c r="D2256">
        <v>77</v>
      </c>
      <c r="E2256">
        <v>1</v>
      </c>
    </row>
    <row r="2257" spans="1:5" x14ac:dyDescent="0.25">
      <c r="A2257">
        <v>2256</v>
      </c>
      <c r="B2257" s="2">
        <v>42333</v>
      </c>
      <c r="C2257">
        <v>15</v>
      </c>
      <c r="D2257">
        <v>13</v>
      </c>
      <c r="E2257">
        <v>1</v>
      </c>
    </row>
    <row r="2258" spans="1:5" x14ac:dyDescent="0.25">
      <c r="A2258">
        <v>2257</v>
      </c>
      <c r="B2258" s="2">
        <v>42333</v>
      </c>
      <c r="C2258">
        <v>20</v>
      </c>
      <c r="D2258">
        <v>7</v>
      </c>
      <c r="E2258">
        <v>1</v>
      </c>
    </row>
    <row r="2259" spans="1:5" x14ac:dyDescent="0.25">
      <c r="A2259">
        <v>2258</v>
      </c>
      <c r="B2259" s="2">
        <v>42333</v>
      </c>
      <c r="C2259">
        <v>20</v>
      </c>
      <c r="D2259">
        <v>80</v>
      </c>
      <c r="E2259">
        <v>2</v>
      </c>
    </row>
    <row r="2260" spans="1:5" x14ac:dyDescent="0.25">
      <c r="A2260">
        <v>2259</v>
      </c>
      <c r="B2260" s="2">
        <v>42333</v>
      </c>
      <c r="C2260">
        <v>2</v>
      </c>
      <c r="D2260">
        <v>92</v>
      </c>
      <c r="E2260">
        <v>3</v>
      </c>
    </row>
    <row r="2261" spans="1:5" x14ac:dyDescent="0.25">
      <c r="A2261">
        <v>2260</v>
      </c>
      <c r="B2261" s="2">
        <v>42333</v>
      </c>
      <c r="C2261">
        <v>3</v>
      </c>
      <c r="D2261">
        <v>56</v>
      </c>
      <c r="E2261">
        <v>3</v>
      </c>
    </row>
    <row r="2262" spans="1:5" x14ac:dyDescent="0.25">
      <c r="A2262">
        <v>2261</v>
      </c>
      <c r="B2262" s="2">
        <v>42334</v>
      </c>
      <c r="C2262">
        <v>13</v>
      </c>
      <c r="D2262">
        <v>53</v>
      </c>
      <c r="E2262">
        <v>2</v>
      </c>
    </row>
    <row r="2263" spans="1:5" x14ac:dyDescent="0.25">
      <c r="A2263">
        <v>2262</v>
      </c>
      <c r="B2263" s="2">
        <v>42334</v>
      </c>
      <c r="C2263">
        <v>11</v>
      </c>
      <c r="D2263">
        <v>71</v>
      </c>
      <c r="E2263">
        <v>3</v>
      </c>
    </row>
    <row r="2264" spans="1:5" x14ac:dyDescent="0.25">
      <c r="A2264">
        <v>2263</v>
      </c>
      <c r="B2264" s="2">
        <v>42334</v>
      </c>
      <c r="C2264">
        <v>11</v>
      </c>
      <c r="D2264">
        <v>3</v>
      </c>
      <c r="E2264">
        <v>3</v>
      </c>
    </row>
    <row r="2265" spans="1:5" x14ac:dyDescent="0.25">
      <c r="A2265">
        <v>2264</v>
      </c>
      <c r="B2265" s="2">
        <v>42334</v>
      </c>
      <c r="C2265">
        <v>1</v>
      </c>
      <c r="D2265">
        <v>20</v>
      </c>
      <c r="E2265">
        <v>2</v>
      </c>
    </row>
    <row r="2266" spans="1:5" x14ac:dyDescent="0.25">
      <c r="A2266">
        <v>2265</v>
      </c>
      <c r="B2266" s="2">
        <v>42334</v>
      </c>
      <c r="C2266">
        <v>13</v>
      </c>
      <c r="D2266">
        <v>83</v>
      </c>
      <c r="E2266">
        <v>1</v>
      </c>
    </row>
    <row r="2267" spans="1:5" x14ac:dyDescent="0.25">
      <c r="A2267">
        <v>2266</v>
      </c>
      <c r="B2267" s="2">
        <v>42334</v>
      </c>
      <c r="C2267">
        <v>18</v>
      </c>
      <c r="D2267">
        <v>4</v>
      </c>
      <c r="E2267">
        <v>2</v>
      </c>
    </row>
    <row r="2268" spans="1:5" x14ac:dyDescent="0.25">
      <c r="A2268">
        <v>2267</v>
      </c>
      <c r="B2268" s="2">
        <v>42335</v>
      </c>
      <c r="C2268">
        <v>14</v>
      </c>
      <c r="D2268">
        <v>69</v>
      </c>
      <c r="E2268">
        <v>3</v>
      </c>
    </row>
    <row r="2269" spans="1:5" x14ac:dyDescent="0.25">
      <c r="A2269">
        <v>2268</v>
      </c>
      <c r="B2269" s="2">
        <v>42335</v>
      </c>
      <c r="C2269">
        <v>18</v>
      </c>
      <c r="D2269">
        <v>37</v>
      </c>
      <c r="E2269">
        <v>3</v>
      </c>
    </row>
    <row r="2270" spans="1:5" x14ac:dyDescent="0.25">
      <c r="A2270">
        <v>2269</v>
      </c>
      <c r="B2270" s="2">
        <v>42335</v>
      </c>
      <c r="C2270">
        <v>20</v>
      </c>
      <c r="D2270">
        <v>30</v>
      </c>
      <c r="E2270">
        <v>3</v>
      </c>
    </row>
    <row r="2271" spans="1:5" x14ac:dyDescent="0.25">
      <c r="A2271">
        <v>2270</v>
      </c>
      <c r="B2271" s="2">
        <v>42335</v>
      </c>
      <c r="C2271">
        <v>17</v>
      </c>
      <c r="D2271">
        <v>84</v>
      </c>
      <c r="E2271">
        <v>3</v>
      </c>
    </row>
    <row r="2272" spans="1:5" x14ac:dyDescent="0.25">
      <c r="A2272">
        <v>2271</v>
      </c>
      <c r="B2272" s="2">
        <v>42335</v>
      </c>
      <c r="C2272">
        <v>3</v>
      </c>
      <c r="D2272">
        <v>42</v>
      </c>
      <c r="E2272">
        <v>2</v>
      </c>
    </row>
    <row r="2273" spans="1:5" x14ac:dyDescent="0.25">
      <c r="A2273">
        <v>2272</v>
      </c>
      <c r="B2273" s="2">
        <v>42335</v>
      </c>
      <c r="C2273">
        <v>6</v>
      </c>
      <c r="D2273">
        <v>38</v>
      </c>
      <c r="E2273">
        <v>2</v>
      </c>
    </row>
    <row r="2274" spans="1:5" x14ac:dyDescent="0.25">
      <c r="A2274">
        <v>2273</v>
      </c>
      <c r="B2274" s="2">
        <v>42336</v>
      </c>
      <c r="C2274">
        <v>3</v>
      </c>
      <c r="D2274">
        <v>78</v>
      </c>
      <c r="E2274">
        <v>2</v>
      </c>
    </row>
    <row r="2275" spans="1:5" x14ac:dyDescent="0.25">
      <c r="A2275">
        <v>2274</v>
      </c>
      <c r="B2275" s="2">
        <v>42336</v>
      </c>
      <c r="C2275">
        <v>6</v>
      </c>
      <c r="D2275">
        <v>80</v>
      </c>
      <c r="E2275">
        <v>1</v>
      </c>
    </row>
    <row r="2276" spans="1:5" x14ac:dyDescent="0.25">
      <c r="A2276">
        <v>2275</v>
      </c>
      <c r="B2276" s="2">
        <v>42336</v>
      </c>
      <c r="C2276">
        <v>14</v>
      </c>
      <c r="D2276">
        <v>80</v>
      </c>
      <c r="E2276">
        <v>1</v>
      </c>
    </row>
    <row r="2277" spans="1:5" x14ac:dyDescent="0.25">
      <c r="A2277">
        <v>2276</v>
      </c>
      <c r="B2277" s="2">
        <v>42337</v>
      </c>
      <c r="C2277">
        <v>4</v>
      </c>
      <c r="D2277">
        <v>73</v>
      </c>
      <c r="E2277">
        <v>1</v>
      </c>
    </row>
    <row r="2278" spans="1:5" x14ac:dyDescent="0.25">
      <c r="A2278">
        <v>2277</v>
      </c>
      <c r="B2278" s="2">
        <v>42337</v>
      </c>
      <c r="C2278">
        <v>20</v>
      </c>
      <c r="D2278">
        <v>28</v>
      </c>
      <c r="E2278">
        <v>2</v>
      </c>
    </row>
    <row r="2279" spans="1:5" x14ac:dyDescent="0.25">
      <c r="A2279">
        <v>2278</v>
      </c>
      <c r="B2279" s="2">
        <v>42337</v>
      </c>
      <c r="C2279">
        <v>14</v>
      </c>
      <c r="D2279">
        <v>3</v>
      </c>
      <c r="E2279">
        <v>1</v>
      </c>
    </row>
    <row r="2280" spans="1:5" x14ac:dyDescent="0.25">
      <c r="A2280">
        <v>2279</v>
      </c>
      <c r="B2280" s="2">
        <v>42337</v>
      </c>
      <c r="C2280">
        <v>10</v>
      </c>
      <c r="D2280">
        <v>14</v>
      </c>
      <c r="E2280">
        <v>2</v>
      </c>
    </row>
    <row r="2281" spans="1:5" x14ac:dyDescent="0.25">
      <c r="A2281">
        <v>2280</v>
      </c>
      <c r="B2281" s="2">
        <v>42337</v>
      </c>
      <c r="C2281">
        <v>6</v>
      </c>
      <c r="D2281">
        <v>44</v>
      </c>
      <c r="E2281">
        <v>2</v>
      </c>
    </row>
    <row r="2282" spans="1:5" x14ac:dyDescent="0.25">
      <c r="A2282">
        <v>2281</v>
      </c>
      <c r="B2282" s="2">
        <v>42337</v>
      </c>
      <c r="C2282">
        <v>15</v>
      </c>
      <c r="D2282">
        <v>56</v>
      </c>
      <c r="E2282">
        <v>3</v>
      </c>
    </row>
    <row r="2283" spans="1:5" x14ac:dyDescent="0.25">
      <c r="A2283">
        <v>2282</v>
      </c>
      <c r="B2283" s="2">
        <v>42337</v>
      </c>
      <c r="C2283">
        <v>9</v>
      </c>
      <c r="D2283">
        <v>18</v>
      </c>
      <c r="E2283">
        <v>3</v>
      </c>
    </row>
    <row r="2284" spans="1:5" x14ac:dyDescent="0.25">
      <c r="A2284">
        <v>2283</v>
      </c>
      <c r="B2284" s="2">
        <v>42337</v>
      </c>
      <c r="C2284">
        <v>19</v>
      </c>
      <c r="D2284">
        <v>58</v>
      </c>
      <c r="E2284">
        <v>2</v>
      </c>
    </row>
    <row r="2285" spans="1:5" x14ac:dyDescent="0.25">
      <c r="A2285">
        <v>2284</v>
      </c>
      <c r="B2285" s="2">
        <v>42337</v>
      </c>
      <c r="C2285">
        <v>14</v>
      </c>
      <c r="D2285">
        <v>12</v>
      </c>
      <c r="E2285">
        <v>1</v>
      </c>
    </row>
    <row r="2286" spans="1:5" x14ac:dyDescent="0.25">
      <c r="A2286">
        <v>2285</v>
      </c>
      <c r="B2286" s="2">
        <v>42338</v>
      </c>
      <c r="C2286">
        <v>9</v>
      </c>
      <c r="D2286">
        <v>94</v>
      </c>
      <c r="E2286">
        <v>1</v>
      </c>
    </row>
    <row r="2287" spans="1:5" x14ac:dyDescent="0.25">
      <c r="A2287">
        <v>2286</v>
      </c>
      <c r="B2287" s="2">
        <v>42338</v>
      </c>
      <c r="C2287">
        <v>11</v>
      </c>
      <c r="D2287">
        <v>3</v>
      </c>
      <c r="E2287">
        <v>1</v>
      </c>
    </row>
    <row r="2288" spans="1:5" x14ac:dyDescent="0.25">
      <c r="A2288">
        <v>2287</v>
      </c>
      <c r="B2288" s="2">
        <v>42338</v>
      </c>
      <c r="C2288">
        <v>2</v>
      </c>
      <c r="D2288">
        <v>36</v>
      </c>
      <c r="E2288">
        <v>3</v>
      </c>
    </row>
    <row r="2289" spans="1:5" x14ac:dyDescent="0.25">
      <c r="A2289">
        <v>2288</v>
      </c>
      <c r="B2289" s="2">
        <v>42338</v>
      </c>
      <c r="C2289">
        <v>15</v>
      </c>
      <c r="D2289">
        <v>60</v>
      </c>
      <c r="E2289">
        <v>3</v>
      </c>
    </row>
    <row r="2290" spans="1:5" x14ac:dyDescent="0.25">
      <c r="A2290">
        <v>2289</v>
      </c>
      <c r="B2290" s="2">
        <v>42338</v>
      </c>
      <c r="C2290">
        <v>10</v>
      </c>
      <c r="D2290">
        <v>53</v>
      </c>
      <c r="E2290">
        <v>1</v>
      </c>
    </row>
    <row r="2291" spans="1:5" x14ac:dyDescent="0.25">
      <c r="A2291">
        <v>2290</v>
      </c>
      <c r="B2291" s="2">
        <v>42338</v>
      </c>
      <c r="C2291">
        <v>10</v>
      </c>
      <c r="D2291">
        <v>13</v>
      </c>
      <c r="E2291">
        <v>2</v>
      </c>
    </row>
    <row r="2292" spans="1:5" x14ac:dyDescent="0.25">
      <c r="A2292">
        <v>2291</v>
      </c>
      <c r="B2292" s="2">
        <v>42338</v>
      </c>
      <c r="C2292">
        <v>12</v>
      </c>
      <c r="D2292">
        <v>13</v>
      </c>
      <c r="E2292">
        <v>3</v>
      </c>
    </row>
    <row r="2293" spans="1:5" x14ac:dyDescent="0.25">
      <c r="A2293">
        <v>2292</v>
      </c>
      <c r="B2293" s="2">
        <v>42338</v>
      </c>
      <c r="C2293">
        <v>1</v>
      </c>
      <c r="D2293">
        <v>62</v>
      </c>
      <c r="E2293">
        <v>1</v>
      </c>
    </row>
    <row r="2294" spans="1:5" x14ac:dyDescent="0.25">
      <c r="A2294">
        <v>2293</v>
      </c>
      <c r="B2294" s="2">
        <v>42338</v>
      </c>
      <c r="C2294">
        <v>19</v>
      </c>
      <c r="D2294">
        <v>13</v>
      </c>
      <c r="E2294">
        <v>2</v>
      </c>
    </row>
    <row r="2295" spans="1:5" x14ac:dyDescent="0.25">
      <c r="A2295">
        <v>2294</v>
      </c>
      <c r="B2295" s="2">
        <v>42339</v>
      </c>
      <c r="C2295">
        <v>9</v>
      </c>
      <c r="D2295">
        <v>67</v>
      </c>
      <c r="E2295">
        <v>1</v>
      </c>
    </row>
    <row r="2296" spans="1:5" x14ac:dyDescent="0.25">
      <c r="A2296">
        <v>2295</v>
      </c>
      <c r="B2296" s="2">
        <v>42339</v>
      </c>
      <c r="C2296">
        <v>9</v>
      </c>
      <c r="D2296">
        <v>22</v>
      </c>
      <c r="E2296">
        <v>3</v>
      </c>
    </row>
    <row r="2297" spans="1:5" x14ac:dyDescent="0.25">
      <c r="A2297">
        <v>2296</v>
      </c>
      <c r="B2297" s="2">
        <v>42339</v>
      </c>
      <c r="C2297">
        <v>1</v>
      </c>
      <c r="D2297">
        <v>4</v>
      </c>
      <c r="E2297">
        <v>1</v>
      </c>
    </row>
    <row r="2298" spans="1:5" x14ac:dyDescent="0.25">
      <c r="A2298">
        <v>2297</v>
      </c>
      <c r="B2298" s="2">
        <v>42339</v>
      </c>
      <c r="C2298">
        <v>3</v>
      </c>
      <c r="D2298">
        <v>83</v>
      </c>
      <c r="E2298">
        <v>3</v>
      </c>
    </row>
    <row r="2299" spans="1:5" x14ac:dyDescent="0.25">
      <c r="A2299">
        <v>2298</v>
      </c>
      <c r="B2299" s="2">
        <v>42339</v>
      </c>
      <c r="C2299">
        <v>4</v>
      </c>
      <c r="D2299">
        <v>55</v>
      </c>
      <c r="E2299">
        <v>1</v>
      </c>
    </row>
    <row r="2300" spans="1:5" x14ac:dyDescent="0.25">
      <c r="A2300">
        <v>2299</v>
      </c>
      <c r="B2300" s="2">
        <v>42339</v>
      </c>
      <c r="C2300">
        <v>3</v>
      </c>
      <c r="D2300">
        <v>54</v>
      </c>
      <c r="E2300">
        <v>3</v>
      </c>
    </row>
    <row r="2301" spans="1:5" x14ac:dyDescent="0.25">
      <c r="A2301">
        <v>2300</v>
      </c>
      <c r="B2301" s="2">
        <v>42339</v>
      </c>
      <c r="C2301">
        <v>16</v>
      </c>
      <c r="D2301">
        <v>24</v>
      </c>
      <c r="E2301">
        <v>2</v>
      </c>
    </row>
    <row r="2302" spans="1:5" x14ac:dyDescent="0.25">
      <c r="A2302">
        <v>2301</v>
      </c>
      <c r="B2302" s="2">
        <v>42339</v>
      </c>
      <c r="C2302">
        <v>11</v>
      </c>
      <c r="D2302">
        <v>72</v>
      </c>
      <c r="E2302">
        <v>1</v>
      </c>
    </row>
    <row r="2303" spans="1:5" x14ac:dyDescent="0.25">
      <c r="A2303">
        <v>2302</v>
      </c>
      <c r="B2303" s="2">
        <v>42339</v>
      </c>
      <c r="C2303">
        <v>6</v>
      </c>
      <c r="D2303">
        <v>68</v>
      </c>
      <c r="E2303">
        <v>1</v>
      </c>
    </row>
    <row r="2304" spans="1:5" x14ac:dyDescent="0.25">
      <c r="A2304">
        <v>2303</v>
      </c>
      <c r="B2304" s="2">
        <v>42339</v>
      </c>
      <c r="C2304">
        <v>13</v>
      </c>
      <c r="D2304">
        <v>2</v>
      </c>
      <c r="E2304">
        <v>1</v>
      </c>
    </row>
    <row r="2305" spans="1:5" x14ac:dyDescent="0.25">
      <c r="A2305">
        <v>2304</v>
      </c>
      <c r="B2305" s="2">
        <v>42340</v>
      </c>
      <c r="C2305">
        <v>9</v>
      </c>
      <c r="D2305">
        <v>83</v>
      </c>
      <c r="E2305">
        <v>2</v>
      </c>
    </row>
    <row r="2306" spans="1:5" x14ac:dyDescent="0.25">
      <c r="A2306">
        <v>2305</v>
      </c>
      <c r="B2306" s="2">
        <v>42340</v>
      </c>
      <c r="C2306">
        <v>12</v>
      </c>
      <c r="D2306">
        <v>30</v>
      </c>
      <c r="E2306">
        <v>2</v>
      </c>
    </row>
    <row r="2307" spans="1:5" x14ac:dyDescent="0.25">
      <c r="A2307">
        <v>2306</v>
      </c>
      <c r="B2307" s="2">
        <v>42340</v>
      </c>
      <c r="C2307">
        <v>4</v>
      </c>
      <c r="D2307">
        <v>55</v>
      </c>
      <c r="E2307">
        <v>3</v>
      </c>
    </row>
    <row r="2308" spans="1:5" x14ac:dyDescent="0.25">
      <c r="A2308">
        <v>2307</v>
      </c>
      <c r="B2308" s="2">
        <v>42341</v>
      </c>
      <c r="C2308">
        <v>4</v>
      </c>
      <c r="D2308">
        <v>38</v>
      </c>
      <c r="E2308">
        <v>3</v>
      </c>
    </row>
    <row r="2309" spans="1:5" x14ac:dyDescent="0.25">
      <c r="A2309">
        <v>2308</v>
      </c>
      <c r="B2309" s="2">
        <v>42341</v>
      </c>
      <c r="C2309">
        <v>15</v>
      </c>
      <c r="D2309">
        <v>89</v>
      </c>
      <c r="E2309">
        <v>2</v>
      </c>
    </row>
    <row r="2310" spans="1:5" x14ac:dyDescent="0.25">
      <c r="A2310">
        <v>2309</v>
      </c>
      <c r="B2310" s="2">
        <v>42341</v>
      </c>
      <c r="C2310">
        <v>15</v>
      </c>
      <c r="D2310">
        <v>41</v>
      </c>
      <c r="E2310">
        <v>1</v>
      </c>
    </row>
    <row r="2311" spans="1:5" x14ac:dyDescent="0.25">
      <c r="A2311">
        <v>2310</v>
      </c>
      <c r="B2311" s="2">
        <v>42341</v>
      </c>
      <c r="C2311">
        <v>3</v>
      </c>
      <c r="D2311">
        <v>84</v>
      </c>
      <c r="E2311">
        <v>3</v>
      </c>
    </row>
    <row r="2312" spans="1:5" x14ac:dyDescent="0.25">
      <c r="A2312">
        <v>2311</v>
      </c>
      <c r="B2312" s="2">
        <v>42341</v>
      </c>
      <c r="C2312">
        <v>5</v>
      </c>
      <c r="D2312">
        <v>40</v>
      </c>
      <c r="E2312">
        <v>1</v>
      </c>
    </row>
    <row r="2313" spans="1:5" x14ac:dyDescent="0.25">
      <c r="A2313">
        <v>2312</v>
      </c>
      <c r="B2313" s="2">
        <v>42341</v>
      </c>
      <c r="C2313">
        <v>4</v>
      </c>
      <c r="D2313">
        <v>88</v>
      </c>
      <c r="E2313">
        <v>3</v>
      </c>
    </row>
    <row r="2314" spans="1:5" x14ac:dyDescent="0.25">
      <c r="A2314">
        <v>2313</v>
      </c>
      <c r="B2314" s="2">
        <v>42342</v>
      </c>
      <c r="C2314">
        <v>10</v>
      </c>
      <c r="D2314">
        <v>58</v>
      </c>
      <c r="E2314">
        <v>2</v>
      </c>
    </row>
    <row r="2315" spans="1:5" x14ac:dyDescent="0.25">
      <c r="A2315">
        <v>2314</v>
      </c>
      <c r="B2315" s="2">
        <v>42342</v>
      </c>
      <c r="C2315">
        <v>19</v>
      </c>
      <c r="D2315">
        <v>51</v>
      </c>
      <c r="E2315">
        <v>2</v>
      </c>
    </row>
    <row r="2316" spans="1:5" x14ac:dyDescent="0.25">
      <c r="A2316">
        <v>2315</v>
      </c>
      <c r="B2316" s="2">
        <v>42342</v>
      </c>
      <c r="C2316">
        <v>20</v>
      </c>
      <c r="D2316">
        <v>54</v>
      </c>
      <c r="E2316">
        <v>3</v>
      </c>
    </row>
    <row r="2317" spans="1:5" x14ac:dyDescent="0.25">
      <c r="A2317">
        <v>2316</v>
      </c>
      <c r="B2317" s="2">
        <v>42342</v>
      </c>
      <c r="C2317">
        <v>9</v>
      </c>
      <c r="D2317">
        <v>16</v>
      </c>
      <c r="E2317">
        <v>1</v>
      </c>
    </row>
    <row r="2318" spans="1:5" x14ac:dyDescent="0.25">
      <c r="A2318">
        <v>2317</v>
      </c>
      <c r="B2318" s="2">
        <v>42342</v>
      </c>
      <c r="C2318">
        <v>5</v>
      </c>
      <c r="D2318">
        <v>60</v>
      </c>
      <c r="E2318">
        <v>1</v>
      </c>
    </row>
    <row r="2319" spans="1:5" x14ac:dyDescent="0.25">
      <c r="A2319">
        <v>2318</v>
      </c>
      <c r="B2319" s="2">
        <v>42342</v>
      </c>
      <c r="C2319">
        <v>14</v>
      </c>
      <c r="D2319">
        <v>90</v>
      </c>
      <c r="E2319">
        <v>1</v>
      </c>
    </row>
    <row r="2320" spans="1:5" x14ac:dyDescent="0.25">
      <c r="A2320">
        <v>2319</v>
      </c>
      <c r="B2320" s="2">
        <v>42342</v>
      </c>
      <c r="C2320">
        <v>3</v>
      </c>
      <c r="D2320">
        <v>60</v>
      </c>
      <c r="E2320">
        <v>3</v>
      </c>
    </row>
    <row r="2321" spans="1:5" x14ac:dyDescent="0.25">
      <c r="A2321">
        <v>2320</v>
      </c>
      <c r="B2321" s="2">
        <v>42342</v>
      </c>
      <c r="C2321">
        <v>17</v>
      </c>
      <c r="D2321">
        <v>38</v>
      </c>
      <c r="E2321">
        <v>3</v>
      </c>
    </row>
    <row r="2322" spans="1:5" x14ac:dyDescent="0.25">
      <c r="A2322">
        <v>2321</v>
      </c>
      <c r="B2322" s="2">
        <v>42342</v>
      </c>
      <c r="C2322">
        <v>9</v>
      </c>
      <c r="D2322">
        <v>68</v>
      </c>
      <c r="E2322">
        <v>2</v>
      </c>
    </row>
    <row r="2323" spans="1:5" x14ac:dyDescent="0.25">
      <c r="A2323">
        <v>2322</v>
      </c>
      <c r="B2323" s="2">
        <v>42342</v>
      </c>
      <c r="C2323">
        <v>10</v>
      </c>
      <c r="D2323">
        <v>9</v>
      </c>
      <c r="E2323">
        <v>3</v>
      </c>
    </row>
    <row r="2324" spans="1:5" x14ac:dyDescent="0.25">
      <c r="A2324">
        <v>2323</v>
      </c>
      <c r="B2324" s="2">
        <v>42342</v>
      </c>
      <c r="C2324">
        <v>1</v>
      </c>
      <c r="D2324">
        <v>33</v>
      </c>
      <c r="E2324">
        <v>1</v>
      </c>
    </row>
    <row r="2325" spans="1:5" x14ac:dyDescent="0.25">
      <c r="A2325">
        <v>2324</v>
      </c>
      <c r="B2325" s="2">
        <v>42342</v>
      </c>
      <c r="C2325">
        <v>13</v>
      </c>
      <c r="D2325">
        <v>16</v>
      </c>
      <c r="E2325">
        <v>2</v>
      </c>
    </row>
    <row r="2326" spans="1:5" x14ac:dyDescent="0.25">
      <c r="A2326">
        <v>2325</v>
      </c>
      <c r="B2326" s="2">
        <v>42343</v>
      </c>
      <c r="C2326">
        <v>8</v>
      </c>
      <c r="D2326">
        <v>41</v>
      </c>
      <c r="E2326">
        <v>2</v>
      </c>
    </row>
    <row r="2327" spans="1:5" x14ac:dyDescent="0.25">
      <c r="A2327">
        <v>2326</v>
      </c>
      <c r="B2327" s="2">
        <v>42343</v>
      </c>
      <c r="C2327">
        <v>3</v>
      </c>
      <c r="D2327">
        <v>63</v>
      </c>
      <c r="E2327">
        <v>1</v>
      </c>
    </row>
    <row r="2328" spans="1:5" x14ac:dyDescent="0.25">
      <c r="A2328">
        <v>2327</v>
      </c>
      <c r="B2328" s="2">
        <v>42343</v>
      </c>
      <c r="C2328">
        <v>1</v>
      </c>
      <c r="D2328">
        <v>57</v>
      </c>
      <c r="E2328">
        <v>1</v>
      </c>
    </row>
    <row r="2329" spans="1:5" x14ac:dyDescent="0.25">
      <c r="A2329">
        <v>2328</v>
      </c>
      <c r="B2329" s="2">
        <v>42343</v>
      </c>
      <c r="C2329">
        <v>1</v>
      </c>
      <c r="D2329">
        <v>61</v>
      </c>
      <c r="E2329">
        <v>1</v>
      </c>
    </row>
    <row r="2330" spans="1:5" x14ac:dyDescent="0.25">
      <c r="A2330">
        <v>2329</v>
      </c>
      <c r="B2330" s="2">
        <v>42343</v>
      </c>
      <c r="C2330">
        <v>11</v>
      </c>
      <c r="D2330">
        <v>34</v>
      </c>
      <c r="E2330">
        <v>1</v>
      </c>
    </row>
    <row r="2331" spans="1:5" x14ac:dyDescent="0.25">
      <c r="A2331">
        <v>2330</v>
      </c>
      <c r="B2331" s="2">
        <v>42344</v>
      </c>
      <c r="C2331">
        <v>2</v>
      </c>
      <c r="D2331">
        <v>83</v>
      </c>
      <c r="E2331">
        <v>3</v>
      </c>
    </row>
    <row r="2332" spans="1:5" x14ac:dyDescent="0.25">
      <c r="A2332">
        <v>2331</v>
      </c>
      <c r="B2332" s="2">
        <v>42344</v>
      </c>
      <c r="C2332">
        <v>8</v>
      </c>
      <c r="D2332">
        <v>53</v>
      </c>
      <c r="E2332">
        <v>2</v>
      </c>
    </row>
    <row r="2333" spans="1:5" x14ac:dyDescent="0.25">
      <c r="A2333">
        <v>2332</v>
      </c>
      <c r="B2333" s="2">
        <v>42344</v>
      </c>
      <c r="C2333">
        <v>9</v>
      </c>
      <c r="D2333">
        <v>14</v>
      </c>
      <c r="E2333">
        <v>2</v>
      </c>
    </row>
    <row r="2334" spans="1:5" x14ac:dyDescent="0.25">
      <c r="A2334">
        <v>2333</v>
      </c>
      <c r="B2334" s="2">
        <v>42344</v>
      </c>
      <c r="C2334">
        <v>10</v>
      </c>
      <c r="D2334">
        <v>87</v>
      </c>
      <c r="E2334">
        <v>2</v>
      </c>
    </row>
    <row r="2335" spans="1:5" x14ac:dyDescent="0.25">
      <c r="A2335">
        <v>2334</v>
      </c>
      <c r="B2335" s="2">
        <v>42345</v>
      </c>
      <c r="C2335">
        <v>14</v>
      </c>
      <c r="D2335">
        <v>65</v>
      </c>
      <c r="E2335">
        <v>3</v>
      </c>
    </row>
    <row r="2336" spans="1:5" x14ac:dyDescent="0.25">
      <c r="A2336">
        <v>2335</v>
      </c>
      <c r="B2336" s="2">
        <v>42345</v>
      </c>
      <c r="C2336">
        <v>18</v>
      </c>
      <c r="D2336">
        <v>73</v>
      </c>
      <c r="E2336">
        <v>3</v>
      </c>
    </row>
    <row r="2337" spans="1:5" x14ac:dyDescent="0.25">
      <c r="A2337">
        <v>2336</v>
      </c>
      <c r="B2337" s="2">
        <v>42345</v>
      </c>
      <c r="C2337">
        <v>8</v>
      </c>
      <c r="D2337">
        <v>65</v>
      </c>
      <c r="E2337">
        <v>3</v>
      </c>
    </row>
    <row r="2338" spans="1:5" x14ac:dyDescent="0.25">
      <c r="A2338">
        <v>2337</v>
      </c>
      <c r="B2338" s="2">
        <v>42345</v>
      </c>
      <c r="C2338">
        <v>14</v>
      </c>
      <c r="D2338">
        <v>59</v>
      </c>
      <c r="E2338">
        <v>3</v>
      </c>
    </row>
    <row r="2339" spans="1:5" x14ac:dyDescent="0.25">
      <c r="A2339">
        <v>2338</v>
      </c>
      <c r="B2339" s="2">
        <v>42345</v>
      </c>
      <c r="C2339">
        <v>9</v>
      </c>
      <c r="D2339">
        <v>59</v>
      </c>
      <c r="E2339">
        <v>1</v>
      </c>
    </row>
    <row r="2340" spans="1:5" x14ac:dyDescent="0.25">
      <c r="A2340">
        <v>2339</v>
      </c>
      <c r="B2340" s="2">
        <v>42345</v>
      </c>
      <c r="C2340">
        <v>12</v>
      </c>
      <c r="D2340">
        <v>61</v>
      </c>
      <c r="E2340">
        <v>2</v>
      </c>
    </row>
    <row r="2341" spans="1:5" x14ac:dyDescent="0.25">
      <c r="A2341">
        <v>2340</v>
      </c>
      <c r="B2341" s="2">
        <v>42345</v>
      </c>
      <c r="C2341">
        <v>17</v>
      </c>
      <c r="D2341">
        <v>77</v>
      </c>
      <c r="E2341">
        <v>3</v>
      </c>
    </row>
    <row r="2342" spans="1:5" x14ac:dyDescent="0.25">
      <c r="A2342">
        <v>2341</v>
      </c>
      <c r="B2342" s="2">
        <v>42345</v>
      </c>
      <c r="C2342">
        <v>12</v>
      </c>
      <c r="D2342">
        <v>59</v>
      </c>
      <c r="E2342">
        <v>2</v>
      </c>
    </row>
    <row r="2343" spans="1:5" x14ac:dyDescent="0.25">
      <c r="A2343">
        <v>2342</v>
      </c>
      <c r="B2343" s="2">
        <v>42346</v>
      </c>
      <c r="C2343">
        <v>10</v>
      </c>
      <c r="D2343">
        <v>85</v>
      </c>
      <c r="E2343">
        <v>2</v>
      </c>
    </row>
    <row r="2344" spans="1:5" x14ac:dyDescent="0.25">
      <c r="A2344">
        <v>2343</v>
      </c>
      <c r="B2344" s="2">
        <v>42346</v>
      </c>
      <c r="C2344">
        <v>6</v>
      </c>
      <c r="D2344">
        <v>90</v>
      </c>
      <c r="E2344">
        <v>2</v>
      </c>
    </row>
    <row r="2345" spans="1:5" x14ac:dyDescent="0.25">
      <c r="A2345">
        <v>2344</v>
      </c>
      <c r="B2345" s="2">
        <v>42346</v>
      </c>
      <c r="C2345">
        <v>9</v>
      </c>
      <c r="D2345">
        <v>16</v>
      </c>
      <c r="E2345">
        <v>3</v>
      </c>
    </row>
    <row r="2346" spans="1:5" x14ac:dyDescent="0.25">
      <c r="A2346">
        <v>2345</v>
      </c>
      <c r="B2346" s="2">
        <v>42346</v>
      </c>
      <c r="C2346">
        <v>14</v>
      </c>
      <c r="D2346">
        <v>68</v>
      </c>
      <c r="E2346">
        <v>1</v>
      </c>
    </row>
    <row r="2347" spans="1:5" x14ac:dyDescent="0.25">
      <c r="A2347">
        <v>2346</v>
      </c>
      <c r="B2347" s="2">
        <v>42346</v>
      </c>
      <c r="C2347">
        <v>12</v>
      </c>
      <c r="D2347">
        <v>79</v>
      </c>
      <c r="E2347">
        <v>3</v>
      </c>
    </row>
    <row r="2348" spans="1:5" x14ac:dyDescent="0.25">
      <c r="A2348">
        <v>2347</v>
      </c>
      <c r="B2348" s="2">
        <v>42346</v>
      </c>
      <c r="C2348">
        <v>1</v>
      </c>
      <c r="D2348">
        <v>9</v>
      </c>
      <c r="E2348">
        <v>3</v>
      </c>
    </row>
    <row r="2349" spans="1:5" x14ac:dyDescent="0.25">
      <c r="A2349">
        <v>2348</v>
      </c>
      <c r="B2349" s="2">
        <v>42346</v>
      </c>
      <c r="C2349">
        <v>15</v>
      </c>
      <c r="D2349">
        <v>76</v>
      </c>
      <c r="E2349">
        <v>2</v>
      </c>
    </row>
    <row r="2350" spans="1:5" x14ac:dyDescent="0.25">
      <c r="A2350">
        <v>2349</v>
      </c>
      <c r="B2350" s="2">
        <v>42347</v>
      </c>
      <c r="C2350">
        <v>11</v>
      </c>
      <c r="D2350">
        <v>5</v>
      </c>
      <c r="E2350">
        <v>3</v>
      </c>
    </row>
    <row r="2351" spans="1:5" x14ac:dyDescent="0.25">
      <c r="A2351">
        <v>2350</v>
      </c>
      <c r="B2351" s="2">
        <v>42347</v>
      </c>
      <c r="C2351">
        <v>2</v>
      </c>
      <c r="D2351">
        <v>61</v>
      </c>
      <c r="E2351">
        <v>2</v>
      </c>
    </row>
    <row r="2352" spans="1:5" x14ac:dyDescent="0.25">
      <c r="A2352">
        <v>2351</v>
      </c>
      <c r="B2352" s="2">
        <v>42347</v>
      </c>
      <c r="C2352">
        <v>7</v>
      </c>
      <c r="D2352">
        <v>84</v>
      </c>
      <c r="E2352">
        <v>1</v>
      </c>
    </row>
    <row r="2353" spans="1:5" x14ac:dyDescent="0.25">
      <c r="A2353">
        <v>2352</v>
      </c>
      <c r="B2353" s="2">
        <v>42347</v>
      </c>
      <c r="C2353">
        <v>15</v>
      </c>
      <c r="D2353">
        <v>28</v>
      </c>
      <c r="E2353">
        <v>2</v>
      </c>
    </row>
    <row r="2354" spans="1:5" x14ac:dyDescent="0.25">
      <c r="A2354">
        <v>2353</v>
      </c>
      <c r="B2354" s="2">
        <v>42347</v>
      </c>
      <c r="C2354">
        <v>16</v>
      </c>
      <c r="D2354">
        <v>78</v>
      </c>
      <c r="E2354">
        <v>3</v>
      </c>
    </row>
    <row r="2355" spans="1:5" x14ac:dyDescent="0.25">
      <c r="A2355">
        <v>2354</v>
      </c>
      <c r="B2355" s="2">
        <v>42347</v>
      </c>
      <c r="C2355">
        <v>2</v>
      </c>
      <c r="D2355">
        <v>94</v>
      </c>
      <c r="E2355">
        <v>1</v>
      </c>
    </row>
    <row r="2356" spans="1:5" x14ac:dyDescent="0.25">
      <c r="A2356">
        <v>2355</v>
      </c>
      <c r="B2356" s="2">
        <v>42347</v>
      </c>
      <c r="C2356">
        <v>4</v>
      </c>
      <c r="D2356">
        <v>12</v>
      </c>
      <c r="E2356">
        <v>1</v>
      </c>
    </row>
    <row r="2357" spans="1:5" x14ac:dyDescent="0.25">
      <c r="A2357">
        <v>2356</v>
      </c>
      <c r="B2357" s="2">
        <v>42348</v>
      </c>
      <c r="C2357">
        <v>14</v>
      </c>
      <c r="D2357">
        <v>32</v>
      </c>
      <c r="E2357">
        <v>3</v>
      </c>
    </row>
    <row r="2358" spans="1:5" x14ac:dyDescent="0.25">
      <c r="A2358">
        <v>2357</v>
      </c>
      <c r="B2358" s="2">
        <v>42348</v>
      </c>
      <c r="C2358">
        <v>11</v>
      </c>
      <c r="D2358">
        <v>6</v>
      </c>
      <c r="E2358">
        <v>2</v>
      </c>
    </row>
    <row r="2359" spans="1:5" x14ac:dyDescent="0.25">
      <c r="A2359">
        <v>2358</v>
      </c>
      <c r="B2359" s="2">
        <v>42348</v>
      </c>
      <c r="C2359">
        <v>11</v>
      </c>
      <c r="D2359">
        <v>35</v>
      </c>
      <c r="E2359">
        <v>1</v>
      </c>
    </row>
    <row r="2360" spans="1:5" x14ac:dyDescent="0.25">
      <c r="A2360">
        <v>2359</v>
      </c>
      <c r="B2360" s="2">
        <v>42348</v>
      </c>
      <c r="C2360">
        <v>5</v>
      </c>
      <c r="D2360">
        <v>70</v>
      </c>
      <c r="E2360">
        <v>1</v>
      </c>
    </row>
    <row r="2361" spans="1:5" x14ac:dyDescent="0.25">
      <c r="A2361">
        <v>2360</v>
      </c>
      <c r="B2361" s="2">
        <v>42348</v>
      </c>
      <c r="C2361">
        <v>20</v>
      </c>
      <c r="D2361">
        <v>23</v>
      </c>
      <c r="E2361">
        <v>3</v>
      </c>
    </row>
    <row r="2362" spans="1:5" x14ac:dyDescent="0.25">
      <c r="A2362">
        <v>2361</v>
      </c>
      <c r="B2362" s="2">
        <v>42348</v>
      </c>
      <c r="C2362">
        <v>10</v>
      </c>
      <c r="D2362">
        <v>47</v>
      </c>
      <c r="E2362">
        <v>3</v>
      </c>
    </row>
    <row r="2363" spans="1:5" x14ac:dyDescent="0.25">
      <c r="A2363">
        <v>2362</v>
      </c>
      <c r="B2363" s="2">
        <v>42348</v>
      </c>
      <c r="C2363">
        <v>12</v>
      </c>
      <c r="D2363">
        <v>75</v>
      </c>
      <c r="E2363">
        <v>1</v>
      </c>
    </row>
    <row r="2364" spans="1:5" x14ac:dyDescent="0.25">
      <c r="A2364">
        <v>2363</v>
      </c>
      <c r="B2364" s="2">
        <v>42349</v>
      </c>
      <c r="C2364">
        <v>5</v>
      </c>
      <c r="D2364">
        <v>47</v>
      </c>
      <c r="E2364">
        <v>3</v>
      </c>
    </row>
    <row r="2365" spans="1:5" x14ac:dyDescent="0.25">
      <c r="A2365">
        <v>2364</v>
      </c>
      <c r="B2365" s="2">
        <v>42349</v>
      </c>
      <c r="C2365">
        <v>12</v>
      </c>
      <c r="D2365">
        <v>12</v>
      </c>
      <c r="E2365">
        <v>1</v>
      </c>
    </row>
    <row r="2366" spans="1:5" x14ac:dyDescent="0.25">
      <c r="A2366">
        <v>2365</v>
      </c>
      <c r="B2366" s="2">
        <v>42349</v>
      </c>
      <c r="C2366">
        <v>10</v>
      </c>
      <c r="D2366">
        <v>16</v>
      </c>
      <c r="E2366">
        <v>1</v>
      </c>
    </row>
    <row r="2367" spans="1:5" x14ac:dyDescent="0.25">
      <c r="A2367">
        <v>2366</v>
      </c>
      <c r="B2367" s="2">
        <v>42349</v>
      </c>
      <c r="C2367">
        <v>20</v>
      </c>
      <c r="D2367">
        <v>6</v>
      </c>
      <c r="E2367">
        <v>2</v>
      </c>
    </row>
    <row r="2368" spans="1:5" x14ac:dyDescent="0.25">
      <c r="A2368">
        <v>2367</v>
      </c>
      <c r="B2368" s="2">
        <v>42349</v>
      </c>
      <c r="C2368">
        <v>1</v>
      </c>
      <c r="D2368">
        <v>29</v>
      </c>
      <c r="E2368">
        <v>1</v>
      </c>
    </row>
    <row r="2369" spans="1:5" x14ac:dyDescent="0.25">
      <c r="A2369">
        <v>2368</v>
      </c>
      <c r="B2369" s="2">
        <v>42349</v>
      </c>
      <c r="C2369">
        <v>19</v>
      </c>
      <c r="D2369">
        <v>71</v>
      </c>
      <c r="E2369">
        <v>3</v>
      </c>
    </row>
    <row r="2370" spans="1:5" x14ac:dyDescent="0.25">
      <c r="A2370">
        <v>2369</v>
      </c>
      <c r="B2370" s="2">
        <v>42350</v>
      </c>
      <c r="C2370">
        <v>3</v>
      </c>
      <c r="D2370">
        <v>86</v>
      </c>
      <c r="E2370">
        <v>2</v>
      </c>
    </row>
    <row r="2371" spans="1:5" x14ac:dyDescent="0.25">
      <c r="A2371">
        <v>2370</v>
      </c>
      <c r="B2371" s="2">
        <v>42351</v>
      </c>
      <c r="C2371">
        <v>1</v>
      </c>
      <c r="D2371">
        <v>94</v>
      </c>
      <c r="E2371">
        <v>1</v>
      </c>
    </row>
    <row r="2372" spans="1:5" x14ac:dyDescent="0.25">
      <c r="A2372">
        <v>2371</v>
      </c>
      <c r="B2372" s="2">
        <v>42351</v>
      </c>
      <c r="C2372">
        <v>10</v>
      </c>
      <c r="D2372">
        <v>68</v>
      </c>
      <c r="E2372">
        <v>3</v>
      </c>
    </row>
    <row r="2373" spans="1:5" x14ac:dyDescent="0.25">
      <c r="A2373">
        <v>2372</v>
      </c>
      <c r="B2373" s="2">
        <v>42351</v>
      </c>
      <c r="C2373">
        <v>17</v>
      </c>
      <c r="D2373">
        <v>13</v>
      </c>
      <c r="E2373">
        <v>2</v>
      </c>
    </row>
    <row r="2374" spans="1:5" x14ac:dyDescent="0.25">
      <c r="A2374">
        <v>2373</v>
      </c>
      <c r="B2374" s="2">
        <v>42351</v>
      </c>
      <c r="C2374">
        <v>13</v>
      </c>
      <c r="D2374">
        <v>23</v>
      </c>
      <c r="E2374">
        <v>3</v>
      </c>
    </row>
    <row r="2375" spans="1:5" x14ac:dyDescent="0.25">
      <c r="A2375">
        <v>2374</v>
      </c>
      <c r="B2375" s="2">
        <v>42351</v>
      </c>
      <c r="C2375">
        <v>20</v>
      </c>
      <c r="D2375">
        <v>72</v>
      </c>
      <c r="E2375">
        <v>1</v>
      </c>
    </row>
    <row r="2376" spans="1:5" x14ac:dyDescent="0.25">
      <c r="A2376">
        <v>2375</v>
      </c>
      <c r="B2376" s="2">
        <v>42351</v>
      </c>
      <c r="C2376">
        <v>3</v>
      </c>
      <c r="D2376">
        <v>8</v>
      </c>
      <c r="E2376">
        <v>2</v>
      </c>
    </row>
    <row r="2377" spans="1:5" x14ac:dyDescent="0.25">
      <c r="A2377">
        <v>2376</v>
      </c>
      <c r="B2377" s="2">
        <v>42351</v>
      </c>
      <c r="C2377">
        <v>9</v>
      </c>
      <c r="D2377">
        <v>36</v>
      </c>
      <c r="E2377">
        <v>1</v>
      </c>
    </row>
    <row r="2378" spans="1:5" x14ac:dyDescent="0.25">
      <c r="A2378">
        <v>2377</v>
      </c>
      <c r="B2378" s="2">
        <v>42351</v>
      </c>
      <c r="C2378">
        <v>14</v>
      </c>
      <c r="D2378">
        <v>31</v>
      </c>
      <c r="E2378">
        <v>3</v>
      </c>
    </row>
    <row r="2379" spans="1:5" x14ac:dyDescent="0.25">
      <c r="A2379">
        <v>2378</v>
      </c>
      <c r="B2379" s="2">
        <v>42351</v>
      </c>
      <c r="C2379">
        <v>16</v>
      </c>
      <c r="D2379">
        <v>47</v>
      </c>
      <c r="E2379">
        <v>3</v>
      </c>
    </row>
    <row r="2380" spans="1:5" x14ac:dyDescent="0.25">
      <c r="A2380">
        <v>2379</v>
      </c>
      <c r="B2380" s="2">
        <v>42351</v>
      </c>
      <c r="C2380">
        <v>17</v>
      </c>
      <c r="D2380">
        <v>70</v>
      </c>
      <c r="E2380">
        <v>1</v>
      </c>
    </row>
    <row r="2381" spans="1:5" x14ac:dyDescent="0.25">
      <c r="A2381">
        <v>2380</v>
      </c>
      <c r="B2381" s="2">
        <v>42352</v>
      </c>
      <c r="C2381">
        <v>4</v>
      </c>
      <c r="D2381">
        <v>65</v>
      </c>
      <c r="E2381">
        <v>1</v>
      </c>
    </row>
    <row r="2382" spans="1:5" x14ac:dyDescent="0.25">
      <c r="A2382">
        <v>2381</v>
      </c>
      <c r="B2382" s="2">
        <v>42352</v>
      </c>
      <c r="C2382">
        <v>2</v>
      </c>
      <c r="D2382">
        <v>8</v>
      </c>
      <c r="E2382">
        <v>1</v>
      </c>
    </row>
    <row r="2383" spans="1:5" x14ac:dyDescent="0.25">
      <c r="A2383">
        <v>2382</v>
      </c>
      <c r="B2383" s="2">
        <v>42353</v>
      </c>
      <c r="C2383">
        <v>15</v>
      </c>
      <c r="D2383">
        <v>27</v>
      </c>
      <c r="E2383">
        <v>1</v>
      </c>
    </row>
    <row r="2384" spans="1:5" x14ac:dyDescent="0.25">
      <c r="A2384">
        <v>2383</v>
      </c>
      <c r="B2384" s="2">
        <v>42353</v>
      </c>
      <c r="C2384">
        <v>14</v>
      </c>
      <c r="D2384">
        <v>46</v>
      </c>
      <c r="E2384">
        <v>2</v>
      </c>
    </row>
    <row r="2385" spans="1:5" x14ac:dyDescent="0.25">
      <c r="A2385">
        <v>2384</v>
      </c>
      <c r="B2385" s="2">
        <v>42353</v>
      </c>
      <c r="C2385">
        <v>11</v>
      </c>
      <c r="D2385">
        <v>50</v>
      </c>
      <c r="E2385">
        <v>1</v>
      </c>
    </row>
    <row r="2386" spans="1:5" x14ac:dyDescent="0.25">
      <c r="A2386">
        <v>2385</v>
      </c>
      <c r="B2386" s="2">
        <v>42353</v>
      </c>
      <c r="C2386">
        <v>11</v>
      </c>
      <c r="D2386">
        <v>49</v>
      </c>
      <c r="E2386">
        <v>2</v>
      </c>
    </row>
    <row r="2387" spans="1:5" x14ac:dyDescent="0.25">
      <c r="A2387">
        <v>2386</v>
      </c>
      <c r="B2387" s="2">
        <v>42353</v>
      </c>
      <c r="C2387">
        <v>11</v>
      </c>
      <c r="D2387">
        <v>14</v>
      </c>
      <c r="E2387">
        <v>2</v>
      </c>
    </row>
    <row r="2388" spans="1:5" x14ac:dyDescent="0.25">
      <c r="A2388">
        <v>2387</v>
      </c>
      <c r="B2388" s="2">
        <v>42353</v>
      </c>
      <c r="C2388">
        <v>14</v>
      </c>
      <c r="D2388">
        <v>72</v>
      </c>
      <c r="E2388">
        <v>3</v>
      </c>
    </row>
    <row r="2389" spans="1:5" x14ac:dyDescent="0.25">
      <c r="A2389">
        <v>2388</v>
      </c>
      <c r="B2389" s="2">
        <v>42353</v>
      </c>
      <c r="C2389">
        <v>20</v>
      </c>
      <c r="D2389">
        <v>80</v>
      </c>
      <c r="E2389">
        <v>1</v>
      </c>
    </row>
    <row r="2390" spans="1:5" x14ac:dyDescent="0.25">
      <c r="A2390">
        <v>2389</v>
      </c>
      <c r="B2390" s="2">
        <v>42353</v>
      </c>
      <c r="C2390">
        <v>6</v>
      </c>
      <c r="D2390">
        <v>4</v>
      </c>
      <c r="E2390">
        <v>1</v>
      </c>
    </row>
    <row r="2391" spans="1:5" x14ac:dyDescent="0.25">
      <c r="A2391">
        <v>2390</v>
      </c>
      <c r="B2391" s="2">
        <v>42353</v>
      </c>
      <c r="C2391">
        <v>2</v>
      </c>
      <c r="D2391">
        <v>74</v>
      </c>
      <c r="E2391">
        <v>2</v>
      </c>
    </row>
    <row r="2392" spans="1:5" x14ac:dyDescent="0.25">
      <c r="A2392">
        <v>2391</v>
      </c>
      <c r="B2392" s="2">
        <v>42354</v>
      </c>
      <c r="C2392">
        <v>9</v>
      </c>
      <c r="D2392">
        <v>81</v>
      </c>
      <c r="E2392">
        <v>3</v>
      </c>
    </row>
    <row r="2393" spans="1:5" x14ac:dyDescent="0.25">
      <c r="A2393">
        <v>2392</v>
      </c>
      <c r="B2393" s="2">
        <v>42354</v>
      </c>
      <c r="C2393">
        <v>16</v>
      </c>
      <c r="D2393">
        <v>3</v>
      </c>
      <c r="E2393">
        <v>1</v>
      </c>
    </row>
    <row r="2394" spans="1:5" x14ac:dyDescent="0.25">
      <c r="A2394">
        <v>2393</v>
      </c>
      <c r="B2394" s="2">
        <v>42355</v>
      </c>
      <c r="C2394">
        <v>11</v>
      </c>
      <c r="D2394">
        <v>68</v>
      </c>
      <c r="E2394">
        <v>2</v>
      </c>
    </row>
    <row r="2395" spans="1:5" x14ac:dyDescent="0.25">
      <c r="A2395">
        <v>2394</v>
      </c>
      <c r="B2395" s="2">
        <v>42355</v>
      </c>
      <c r="C2395">
        <v>12</v>
      </c>
      <c r="D2395">
        <v>63</v>
      </c>
      <c r="E2395">
        <v>2</v>
      </c>
    </row>
    <row r="2396" spans="1:5" x14ac:dyDescent="0.25">
      <c r="A2396">
        <v>2395</v>
      </c>
      <c r="B2396" s="2">
        <v>42355</v>
      </c>
      <c r="C2396">
        <v>2</v>
      </c>
      <c r="D2396">
        <v>22</v>
      </c>
      <c r="E2396">
        <v>1</v>
      </c>
    </row>
    <row r="2397" spans="1:5" x14ac:dyDescent="0.25">
      <c r="A2397">
        <v>2396</v>
      </c>
      <c r="B2397" s="2">
        <v>42355</v>
      </c>
      <c r="C2397">
        <v>7</v>
      </c>
      <c r="D2397">
        <v>61</v>
      </c>
      <c r="E2397">
        <v>1</v>
      </c>
    </row>
    <row r="2398" spans="1:5" x14ac:dyDescent="0.25">
      <c r="A2398">
        <v>2397</v>
      </c>
      <c r="B2398" s="2">
        <v>42355</v>
      </c>
      <c r="C2398">
        <v>15</v>
      </c>
      <c r="D2398">
        <v>24</v>
      </c>
      <c r="E2398">
        <v>1</v>
      </c>
    </row>
    <row r="2399" spans="1:5" x14ac:dyDescent="0.25">
      <c r="A2399">
        <v>2398</v>
      </c>
      <c r="B2399" s="2">
        <v>42355</v>
      </c>
      <c r="C2399">
        <v>20</v>
      </c>
      <c r="D2399">
        <v>42</v>
      </c>
      <c r="E2399">
        <v>2</v>
      </c>
    </row>
    <row r="2400" spans="1:5" x14ac:dyDescent="0.25">
      <c r="A2400">
        <v>2399</v>
      </c>
      <c r="B2400" s="2">
        <v>42355</v>
      </c>
      <c r="C2400">
        <v>4</v>
      </c>
      <c r="D2400">
        <v>45</v>
      </c>
      <c r="E2400">
        <v>3</v>
      </c>
    </row>
    <row r="2401" spans="1:5" x14ac:dyDescent="0.25">
      <c r="A2401">
        <v>2400</v>
      </c>
      <c r="B2401" s="2">
        <v>42355</v>
      </c>
      <c r="C2401">
        <v>4</v>
      </c>
      <c r="D2401">
        <v>42</v>
      </c>
      <c r="E2401">
        <v>2</v>
      </c>
    </row>
    <row r="2402" spans="1:5" x14ac:dyDescent="0.25">
      <c r="A2402">
        <v>2401</v>
      </c>
      <c r="B2402" s="2">
        <v>42356</v>
      </c>
      <c r="C2402">
        <v>18</v>
      </c>
      <c r="D2402">
        <v>75</v>
      </c>
      <c r="E2402">
        <v>2</v>
      </c>
    </row>
    <row r="2403" spans="1:5" x14ac:dyDescent="0.25">
      <c r="A2403">
        <v>2402</v>
      </c>
      <c r="B2403" s="2">
        <v>42356</v>
      </c>
      <c r="C2403">
        <v>12</v>
      </c>
      <c r="D2403">
        <v>41</v>
      </c>
      <c r="E2403">
        <v>3</v>
      </c>
    </row>
    <row r="2404" spans="1:5" x14ac:dyDescent="0.25">
      <c r="A2404">
        <v>2403</v>
      </c>
      <c r="B2404" s="2">
        <v>42356</v>
      </c>
      <c r="C2404">
        <v>15</v>
      </c>
      <c r="D2404">
        <v>50</v>
      </c>
      <c r="E2404">
        <v>2</v>
      </c>
    </row>
    <row r="2405" spans="1:5" x14ac:dyDescent="0.25">
      <c r="A2405">
        <v>2404</v>
      </c>
      <c r="B2405" s="2">
        <v>42356</v>
      </c>
      <c r="C2405">
        <v>17</v>
      </c>
      <c r="D2405">
        <v>65</v>
      </c>
      <c r="E2405">
        <v>2</v>
      </c>
    </row>
    <row r="2406" spans="1:5" x14ac:dyDescent="0.25">
      <c r="A2406">
        <v>2405</v>
      </c>
      <c r="B2406" s="2">
        <v>42356</v>
      </c>
      <c r="C2406">
        <v>3</v>
      </c>
      <c r="D2406">
        <v>44</v>
      </c>
      <c r="E2406">
        <v>2</v>
      </c>
    </row>
    <row r="2407" spans="1:5" x14ac:dyDescent="0.25">
      <c r="A2407">
        <v>2406</v>
      </c>
      <c r="B2407" s="2">
        <v>42356</v>
      </c>
      <c r="C2407">
        <v>12</v>
      </c>
      <c r="D2407">
        <v>16</v>
      </c>
      <c r="E2407">
        <v>1</v>
      </c>
    </row>
    <row r="2408" spans="1:5" x14ac:dyDescent="0.25">
      <c r="A2408">
        <v>2407</v>
      </c>
      <c r="B2408" s="2">
        <v>42357</v>
      </c>
      <c r="C2408">
        <v>12</v>
      </c>
      <c r="D2408">
        <v>52</v>
      </c>
      <c r="E2408">
        <v>1</v>
      </c>
    </row>
    <row r="2409" spans="1:5" x14ac:dyDescent="0.25">
      <c r="A2409">
        <v>2408</v>
      </c>
      <c r="B2409" s="2">
        <v>42357</v>
      </c>
      <c r="C2409">
        <v>1</v>
      </c>
      <c r="D2409">
        <v>53</v>
      </c>
      <c r="E2409">
        <v>2</v>
      </c>
    </row>
    <row r="2410" spans="1:5" x14ac:dyDescent="0.25">
      <c r="A2410">
        <v>2409</v>
      </c>
      <c r="B2410" s="2">
        <v>42357</v>
      </c>
      <c r="C2410">
        <v>14</v>
      </c>
      <c r="D2410">
        <v>60</v>
      </c>
      <c r="E2410">
        <v>1</v>
      </c>
    </row>
    <row r="2411" spans="1:5" x14ac:dyDescent="0.25">
      <c r="A2411">
        <v>2410</v>
      </c>
      <c r="B2411" s="2">
        <v>42357</v>
      </c>
      <c r="C2411">
        <v>13</v>
      </c>
      <c r="D2411">
        <v>25</v>
      </c>
      <c r="E2411">
        <v>1</v>
      </c>
    </row>
    <row r="2412" spans="1:5" x14ac:dyDescent="0.25">
      <c r="A2412">
        <v>2411</v>
      </c>
      <c r="B2412" s="2">
        <v>42357</v>
      </c>
      <c r="C2412">
        <v>20</v>
      </c>
      <c r="D2412">
        <v>79</v>
      </c>
      <c r="E2412">
        <v>3</v>
      </c>
    </row>
    <row r="2413" spans="1:5" x14ac:dyDescent="0.25">
      <c r="A2413">
        <v>2412</v>
      </c>
      <c r="B2413" s="2">
        <v>42358</v>
      </c>
      <c r="C2413">
        <v>9</v>
      </c>
      <c r="D2413">
        <v>42</v>
      </c>
      <c r="E2413">
        <v>1</v>
      </c>
    </row>
    <row r="2414" spans="1:5" x14ac:dyDescent="0.25">
      <c r="A2414">
        <v>2413</v>
      </c>
      <c r="B2414" s="2">
        <v>42358</v>
      </c>
      <c r="C2414">
        <v>20</v>
      </c>
      <c r="D2414">
        <v>61</v>
      </c>
      <c r="E2414">
        <v>3</v>
      </c>
    </row>
    <row r="2415" spans="1:5" x14ac:dyDescent="0.25">
      <c r="A2415">
        <v>2414</v>
      </c>
      <c r="B2415" s="2">
        <v>42358</v>
      </c>
      <c r="C2415">
        <v>19</v>
      </c>
      <c r="D2415">
        <v>80</v>
      </c>
      <c r="E2415">
        <v>2</v>
      </c>
    </row>
    <row r="2416" spans="1:5" x14ac:dyDescent="0.25">
      <c r="A2416">
        <v>2415</v>
      </c>
      <c r="B2416" s="2">
        <v>42358</v>
      </c>
      <c r="C2416">
        <v>8</v>
      </c>
      <c r="D2416">
        <v>16</v>
      </c>
      <c r="E2416">
        <v>3</v>
      </c>
    </row>
    <row r="2417" spans="1:5" x14ac:dyDescent="0.25">
      <c r="A2417">
        <v>2416</v>
      </c>
      <c r="B2417" s="2">
        <v>42358</v>
      </c>
      <c r="C2417">
        <v>13</v>
      </c>
      <c r="D2417">
        <v>40</v>
      </c>
      <c r="E2417">
        <v>2</v>
      </c>
    </row>
    <row r="2418" spans="1:5" x14ac:dyDescent="0.25">
      <c r="A2418">
        <v>2417</v>
      </c>
      <c r="B2418" s="2">
        <v>42358</v>
      </c>
      <c r="C2418">
        <v>5</v>
      </c>
      <c r="D2418">
        <v>22</v>
      </c>
      <c r="E2418">
        <v>3</v>
      </c>
    </row>
    <row r="2419" spans="1:5" x14ac:dyDescent="0.25">
      <c r="A2419">
        <v>2418</v>
      </c>
      <c r="B2419" s="2">
        <v>42358</v>
      </c>
      <c r="C2419">
        <v>16</v>
      </c>
      <c r="D2419">
        <v>40</v>
      </c>
      <c r="E2419">
        <v>1</v>
      </c>
    </row>
    <row r="2420" spans="1:5" x14ac:dyDescent="0.25">
      <c r="A2420">
        <v>2419</v>
      </c>
      <c r="B2420" s="2">
        <v>42358</v>
      </c>
      <c r="C2420">
        <v>15</v>
      </c>
      <c r="D2420">
        <v>32</v>
      </c>
      <c r="E2420">
        <v>2</v>
      </c>
    </row>
    <row r="2421" spans="1:5" x14ac:dyDescent="0.25">
      <c r="A2421">
        <v>2420</v>
      </c>
      <c r="B2421" s="2">
        <v>42358</v>
      </c>
      <c r="C2421">
        <v>17</v>
      </c>
      <c r="D2421">
        <v>81</v>
      </c>
      <c r="E2421">
        <v>1</v>
      </c>
    </row>
    <row r="2422" spans="1:5" x14ac:dyDescent="0.25">
      <c r="A2422">
        <v>2421</v>
      </c>
      <c r="B2422" s="2">
        <v>42358</v>
      </c>
      <c r="C2422">
        <v>9</v>
      </c>
      <c r="D2422">
        <v>13</v>
      </c>
      <c r="E2422">
        <v>2</v>
      </c>
    </row>
    <row r="2423" spans="1:5" x14ac:dyDescent="0.25">
      <c r="A2423">
        <v>2422</v>
      </c>
      <c r="B2423" s="2">
        <v>42358</v>
      </c>
      <c r="C2423">
        <v>5</v>
      </c>
      <c r="D2423">
        <v>3</v>
      </c>
      <c r="E2423">
        <v>1</v>
      </c>
    </row>
    <row r="2424" spans="1:5" x14ac:dyDescent="0.25">
      <c r="A2424">
        <v>2423</v>
      </c>
      <c r="B2424" s="2">
        <v>42359</v>
      </c>
      <c r="C2424">
        <v>3</v>
      </c>
      <c r="D2424">
        <v>88</v>
      </c>
      <c r="E2424">
        <v>1</v>
      </c>
    </row>
    <row r="2425" spans="1:5" x14ac:dyDescent="0.25">
      <c r="A2425">
        <v>2424</v>
      </c>
      <c r="B2425" s="2">
        <v>42359</v>
      </c>
      <c r="C2425">
        <v>3</v>
      </c>
      <c r="D2425">
        <v>91</v>
      </c>
      <c r="E2425">
        <v>1</v>
      </c>
    </row>
    <row r="2426" spans="1:5" x14ac:dyDescent="0.25">
      <c r="A2426">
        <v>2425</v>
      </c>
      <c r="B2426" s="2">
        <v>42359</v>
      </c>
      <c r="C2426">
        <v>19</v>
      </c>
      <c r="D2426">
        <v>82</v>
      </c>
      <c r="E2426">
        <v>1</v>
      </c>
    </row>
    <row r="2427" spans="1:5" x14ac:dyDescent="0.25">
      <c r="A2427">
        <v>2426</v>
      </c>
      <c r="B2427" s="2">
        <v>42359</v>
      </c>
      <c r="C2427">
        <v>17</v>
      </c>
      <c r="D2427">
        <v>20</v>
      </c>
      <c r="E2427">
        <v>1</v>
      </c>
    </row>
    <row r="2428" spans="1:5" x14ac:dyDescent="0.25">
      <c r="A2428">
        <v>2427</v>
      </c>
      <c r="B2428" s="2">
        <v>42360</v>
      </c>
      <c r="C2428">
        <v>10</v>
      </c>
      <c r="D2428">
        <v>68</v>
      </c>
      <c r="E2428">
        <v>1</v>
      </c>
    </row>
    <row r="2429" spans="1:5" x14ac:dyDescent="0.25">
      <c r="A2429">
        <v>2428</v>
      </c>
      <c r="B2429" s="2">
        <v>42360</v>
      </c>
      <c r="C2429">
        <v>16</v>
      </c>
      <c r="D2429">
        <v>27</v>
      </c>
      <c r="E2429">
        <v>2</v>
      </c>
    </row>
    <row r="2430" spans="1:5" x14ac:dyDescent="0.25">
      <c r="A2430">
        <v>2429</v>
      </c>
      <c r="B2430" s="2">
        <v>42360</v>
      </c>
      <c r="C2430">
        <v>13</v>
      </c>
      <c r="D2430">
        <v>58</v>
      </c>
      <c r="E2430">
        <v>1</v>
      </c>
    </row>
    <row r="2431" spans="1:5" x14ac:dyDescent="0.25">
      <c r="A2431">
        <v>2430</v>
      </c>
      <c r="B2431" s="2">
        <v>42360</v>
      </c>
      <c r="C2431">
        <v>13</v>
      </c>
      <c r="D2431">
        <v>51</v>
      </c>
      <c r="E2431">
        <v>3</v>
      </c>
    </row>
    <row r="2432" spans="1:5" x14ac:dyDescent="0.25">
      <c r="A2432">
        <v>2431</v>
      </c>
      <c r="B2432" s="2">
        <v>42360</v>
      </c>
      <c r="C2432">
        <v>6</v>
      </c>
      <c r="D2432">
        <v>29</v>
      </c>
      <c r="E2432">
        <v>2</v>
      </c>
    </row>
    <row r="2433" spans="1:5" x14ac:dyDescent="0.25">
      <c r="A2433">
        <v>2432</v>
      </c>
      <c r="B2433" s="2">
        <v>42360</v>
      </c>
      <c r="C2433">
        <v>8</v>
      </c>
      <c r="D2433">
        <v>68</v>
      </c>
      <c r="E2433">
        <v>1</v>
      </c>
    </row>
    <row r="2434" spans="1:5" x14ac:dyDescent="0.25">
      <c r="A2434">
        <v>2433</v>
      </c>
      <c r="B2434" s="2">
        <v>42360</v>
      </c>
      <c r="C2434">
        <v>18</v>
      </c>
      <c r="D2434">
        <v>54</v>
      </c>
      <c r="E2434">
        <v>3</v>
      </c>
    </row>
    <row r="2435" spans="1:5" x14ac:dyDescent="0.25">
      <c r="A2435">
        <v>2434</v>
      </c>
      <c r="B2435" s="2">
        <v>42360</v>
      </c>
      <c r="C2435">
        <v>2</v>
      </c>
      <c r="D2435">
        <v>30</v>
      </c>
      <c r="E2435">
        <v>2</v>
      </c>
    </row>
    <row r="2436" spans="1:5" x14ac:dyDescent="0.25">
      <c r="A2436">
        <v>2435</v>
      </c>
      <c r="B2436" s="2">
        <v>42360</v>
      </c>
      <c r="C2436">
        <v>20</v>
      </c>
      <c r="D2436">
        <v>43</v>
      </c>
      <c r="E2436">
        <v>3</v>
      </c>
    </row>
    <row r="2437" spans="1:5" x14ac:dyDescent="0.25">
      <c r="A2437">
        <v>2436</v>
      </c>
      <c r="B2437" s="2">
        <v>42360</v>
      </c>
      <c r="C2437">
        <v>2</v>
      </c>
      <c r="D2437">
        <v>21</v>
      </c>
      <c r="E2437">
        <v>3</v>
      </c>
    </row>
    <row r="2438" spans="1:5" x14ac:dyDescent="0.25">
      <c r="A2438">
        <v>2437</v>
      </c>
      <c r="B2438" s="2">
        <v>42361</v>
      </c>
      <c r="C2438">
        <v>11</v>
      </c>
      <c r="D2438">
        <v>67</v>
      </c>
      <c r="E2438">
        <v>2</v>
      </c>
    </row>
    <row r="2439" spans="1:5" x14ac:dyDescent="0.25">
      <c r="A2439">
        <v>2438</v>
      </c>
      <c r="B2439" s="2">
        <v>42361</v>
      </c>
      <c r="C2439">
        <v>5</v>
      </c>
      <c r="D2439">
        <v>76</v>
      </c>
      <c r="E2439">
        <v>3</v>
      </c>
    </row>
    <row r="2440" spans="1:5" x14ac:dyDescent="0.25">
      <c r="A2440">
        <v>2439</v>
      </c>
      <c r="B2440" s="2">
        <v>42361</v>
      </c>
      <c r="C2440">
        <v>6</v>
      </c>
      <c r="D2440">
        <v>93</v>
      </c>
      <c r="E2440">
        <v>3</v>
      </c>
    </row>
    <row r="2441" spans="1:5" x14ac:dyDescent="0.25">
      <c r="A2441">
        <v>2440</v>
      </c>
      <c r="B2441" s="2">
        <v>42361</v>
      </c>
      <c r="C2441">
        <v>9</v>
      </c>
      <c r="D2441">
        <v>92</v>
      </c>
      <c r="E2441">
        <v>1</v>
      </c>
    </row>
    <row r="2442" spans="1:5" x14ac:dyDescent="0.25">
      <c r="A2442">
        <v>2441</v>
      </c>
      <c r="B2442" s="2">
        <v>42361</v>
      </c>
      <c r="C2442">
        <v>1</v>
      </c>
      <c r="D2442">
        <v>58</v>
      </c>
      <c r="E2442">
        <v>1</v>
      </c>
    </row>
    <row r="2443" spans="1:5" x14ac:dyDescent="0.25">
      <c r="A2443">
        <v>2442</v>
      </c>
      <c r="B2443" s="2">
        <v>42361</v>
      </c>
      <c r="C2443">
        <v>18</v>
      </c>
      <c r="D2443">
        <v>74</v>
      </c>
      <c r="E2443">
        <v>1</v>
      </c>
    </row>
    <row r="2444" spans="1:5" x14ac:dyDescent="0.25">
      <c r="A2444">
        <v>2443</v>
      </c>
      <c r="B2444" s="2">
        <v>42361</v>
      </c>
      <c r="C2444">
        <v>15</v>
      </c>
      <c r="D2444">
        <v>13</v>
      </c>
      <c r="E2444">
        <v>2</v>
      </c>
    </row>
    <row r="2445" spans="1:5" x14ac:dyDescent="0.25">
      <c r="A2445">
        <v>2444</v>
      </c>
      <c r="B2445" s="2">
        <v>42361</v>
      </c>
      <c r="C2445">
        <v>17</v>
      </c>
      <c r="D2445">
        <v>49</v>
      </c>
      <c r="E2445">
        <v>3</v>
      </c>
    </row>
    <row r="2446" spans="1:5" x14ac:dyDescent="0.25">
      <c r="A2446">
        <v>2445</v>
      </c>
      <c r="B2446" s="2">
        <v>42362</v>
      </c>
      <c r="C2446">
        <v>14</v>
      </c>
      <c r="D2446">
        <v>54</v>
      </c>
      <c r="E2446">
        <v>3</v>
      </c>
    </row>
    <row r="2447" spans="1:5" x14ac:dyDescent="0.25">
      <c r="A2447">
        <v>2446</v>
      </c>
      <c r="B2447" s="2">
        <v>42362</v>
      </c>
      <c r="C2447">
        <v>11</v>
      </c>
      <c r="D2447">
        <v>45</v>
      </c>
      <c r="E2447">
        <v>3</v>
      </c>
    </row>
    <row r="2448" spans="1:5" x14ac:dyDescent="0.25">
      <c r="A2448">
        <v>2447</v>
      </c>
      <c r="B2448" s="2">
        <v>42362</v>
      </c>
      <c r="C2448">
        <v>19</v>
      </c>
      <c r="D2448">
        <v>66</v>
      </c>
      <c r="E2448">
        <v>1</v>
      </c>
    </row>
    <row r="2449" spans="1:5" x14ac:dyDescent="0.25">
      <c r="A2449">
        <v>2448</v>
      </c>
      <c r="B2449" s="2">
        <v>42362</v>
      </c>
      <c r="C2449">
        <v>2</v>
      </c>
      <c r="D2449">
        <v>64</v>
      </c>
      <c r="E2449">
        <v>2</v>
      </c>
    </row>
    <row r="2450" spans="1:5" x14ac:dyDescent="0.25">
      <c r="A2450">
        <v>2449</v>
      </c>
      <c r="B2450" s="2">
        <v>42362</v>
      </c>
      <c r="C2450">
        <v>9</v>
      </c>
      <c r="D2450">
        <v>64</v>
      </c>
      <c r="E2450">
        <v>3</v>
      </c>
    </row>
    <row r="2451" spans="1:5" x14ac:dyDescent="0.25">
      <c r="A2451">
        <v>2450</v>
      </c>
      <c r="B2451" s="2">
        <v>42362</v>
      </c>
      <c r="C2451">
        <v>17</v>
      </c>
      <c r="D2451">
        <v>66</v>
      </c>
      <c r="E2451">
        <v>1</v>
      </c>
    </row>
    <row r="2452" spans="1:5" x14ac:dyDescent="0.25">
      <c r="A2452">
        <v>2451</v>
      </c>
      <c r="B2452" s="2">
        <v>42362</v>
      </c>
      <c r="C2452">
        <v>10</v>
      </c>
      <c r="D2452">
        <v>16</v>
      </c>
      <c r="E2452">
        <v>3</v>
      </c>
    </row>
    <row r="2453" spans="1:5" x14ac:dyDescent="0.25">
      <c r="A2453">
        <v>2452</v>
      </c>
      <c r="B2453" s="2">
        <v>42362</v>
      </c>
      <c r="C2453">
        <v>20</v>
      </c>
      <c r="D2453">
        <v>86</v>
      </c>
      <c r="E2453">
        <v>3</v>
      </c>
    </row>
    <row r="2454" spans="1:5" x14ac:dyDescent="0.25">
      <c r="A2454">
        <v>2453</v>
      </c>
      <c r="B2454" s="2">
        <v>42363</v>
      </c>
      <c r="C2454">
        <v>15</v>
      </c>
      <c r="D2454">
        <v>78</v>
      </c>
      <c r="E2454">
        <v>1</v>
      </c>
    </row>
    <row r="2455" spans="1:5" x14ac:dyDescent="0.25">
      <c r="A2455">
        <v>2454</v>
      </c>
      <c r="B2455" s="2">
        <v>42363</v>
      </c>
      <c r="C2455">
        <v>12</v>
      </c>
      <c r="D2455">
        <v>59</v>
      </c>
      <c r="E2455">
        <v>2</v>
      </c>
    </row>
    <row r="2456" spans="1:5" x14ac:dyDescent="0.25">
      <c r="A2456">
        <v>2455</v>
      </c>
      <c r="B2456" s="2">
        <v>42363</v>
      </c>
      <c r="C2456">
        <v>1</v>
      </c>
      <c r="D2456">
        <v>32</v>
      </c>
      <c r="E2456">
        <v>2</v>
      </c>
    </row>
    <row r="2457" spans="1:5" x14ac:dyDescent="0.25">
      <c r="A2457">
        <v>2456</v>
      </c>
      <c r="B2457" s="2">
        <v>42364</v>
      </c>
      <c r="C2457">
        <v>5</v>
      </c>
      <c r="D2457">
        <v>9</v>
      </c>
      <c r="E2457">
        <v>3</v>
      </c>
    </row>
    <row r="2458" spans="1:5" x14ac:dyDescent="0.25">
      <c r="A2458">
        <v>2457</v>
      </c>
      <c r="B2458" s="2">
        <v>42364</v>
      </c>
      <c r="C2458">
        <v>19</v>
      </c>
      <c r="D2458">
        <v>17</v>
      </c>
      <c r="E2458">
        <v>1</v>
      </c>
    </row>
    <row r="2459" spans="1:5" x14ac:dyDescent="0.25">
      <c r="A2459">
        <v>2458</v>
      </c>
      <c r="B2459" s="2">
        <v>42364</v>
      </c>
      <c r="C2459">
        <v>7</v>
      </c>
      <c r="D2459">
        <v>30</v>
      </c>
      <c r="E2459">
        <v>2</v>
      </c>
    </row>
    <row r="2460" spans="1:5" x14ac:dyDescent="0.25">
      <c r="A2460">
        <v>2459</v>
      </c>
      <c r="B2460" s="2">
        <v>42364</v>
      </c>
      <c r="C2460">
        <v>1</v>
      </c>
      <c r="D2460">
        <v>16</v>
      </c>
      <c r="E2460">
        <v>1</v>
      </c>
    </row>
    <row r="2461" spans="1:5" x14ac:dyDescent="0.25">
      <c r="A2461">
        <v>2460</v>
      </c>
      <c r="B2461" s="2">
        <v>42364</v>
      </c>
      <c r="C2461">
        <v>20</v>
      </c>
      <c r="D2461">
        <v>27</v>
      </c>
      <c r="E2461">
        <v>1</v>
      </c>
    </row>
    <row r="2462" spans="1:5" x14ac:dyDescent="0.25">
      <c r="A2462">
        <v>2461</v>
      </c>
      <c r="B2462" s="2">
        <v>42364</v>
      </c>
      <c r="C2462">
        <v>10</v>
      </c>
      <c r="D2462">
        <v>3</v>
      </c>
      <c r="E2462">
        <v>2</v>
      </c>
    </row>
    <row r="2463" spans="1:5" x14ac:dyDescent="0.25">
      <c r="A2463">
        <v>2462</v>
      </c>
      <c r="B2463" s="2">
        <v>42364</v>
      </c>
      <c r="C2463">
        <v>19</v>
      </c>
      <c r="D2463">
        <v>60</v>
      </c>
      <c r="E2463">
        <v>2</v>
      </c>
    </row>
    <row r="2464" spans="1:5" x14ac:dyDescent="0.25">
      <c r="A2464">
        <v>2463</v>
      </c>
      <c r="B2464" s="2">
        <v>42364</v>
      </c>
      <c r="C2464">
        <v>3</v>
      </c>
      <c r="D2464">
        <v>82</v>
      </c>
      <c r="E2464">
        <v>3</v>
      </c>
    </row>
    <row r="2465" spans="1:5" x14ac:dyDescent="0.25">
      <c r="A2465">
        <v>2464</v>
      </c>
      <c r="B2465" s="2">
        <v>42364</v>
      </c>
      <c r="C2465">
        <v>14</v>
      </c>
      <c r="D2465">
        <v>40</v>
      </c>
      <c r="E2465">
        <v>1</v>
      </c>
    </row>
    <row r="2466" spans="1:5" x14ac:dyDescent="0.25">
      <c r="A2466">
        <v>2465</v>
      </c>
      <c r="B2466" s="2">
        <v>42364</v>
      </c>
      <c r="C2466">
        <v>7</v>
      </c>
      <c r="D2466">
        <v>73</v>
      </c>
      <c r="E2466">
        <v>1</v>
      </c>
    </row>
    <row r="2467" spans="1:5" x14ac:dyDescent="0.25">
      <c r="A2467">
        <v>2466</v>
      </c>
      <c r="B2467" s="2">
        <v>42365</v>
      </c>
      <c r="C2467">
        <v>14</v>
      </c>
      <c r="D2467">
        <v>85</v>
      </c>
      <c r="E2467">
        <v>3</v>
      </c>
    </row>
    <row r="2468" spans="1:5" x14ac:dyDescent="0.25">
      <c r="A2468">
        <v>2467</v>
      </c>
      <c r="B2468" s="2">
        <v>42365</v>
      </c>
      <c r="C2468">
        <v>4</v>
      </c>
      <c r="D2468">
        <v>43</v>
      </c>
      <c r="E2468">
        <v>1</v>
      </c>
    </row>
    <row r="2469" spans="1:5" x14ac:dyDescent="0.25">
      <c r="A2469">
        <v>2468</v>
      </c>
      <c r="B2469" s="2">
        <v>42365</v>
      </c>
      <c r="C2469">
        <v>17</v>
      </c>
      <c r="D2469">
        <v>1</v>
      </c>
      <c r="E2469">
        <v>2</v>
      </c>
    </row>
    <row r="2470" spans="1:5" x14ac:dyDescent="0.25">
      <c r="A2470">
        <v>2469</v>
      </c>
      <c r="B2470" s="2">
        <v>42365</v>
      </c>
      <c r="C2470">
        <v>2</v>
      </c>
      <c r="D2470">
        <v>90</v>
      </c>
      <c r="E2470">
        <v>2</v>
      </c>
    </row>
    <row r="2471" spans="1:5" x14ac:dyDescent="0.25">
      <c r="A2471">
        <v>2470</v>
      </c>
      <c r="B2471" s="2">
        <v>42365</v>
      </c>
      <c r="C2471">
        <v>18</v>
      </c>
      <c r="D2471">
        <v>45</v>
      </c>
      <c r="E2471">
        <v>2</v>
      </c>
    </row>
    <row r="2472" spans="1:5" x14ac:dyDescent="0.25">
      <c r="A2472">
        <v>2471</v>
      </c>
      <c r="B2472" s="2">
        <v>42366</v>
      </c>
      <c r="C2472">
        <v>7</v>
      </c>
      <c r="D2472">
        <v>28</v>
      </c>
      <c r="E2472">
        <v>2</v>
      </c>
    </row>
    <row r="2473" spans="1:5" x14ac:dyDescent="0.25">
      <c r="A2473">
        <v>2472</v>
      </c>
      <c r="B2473" s="2">
        <v>42366</v>
      </c>
      <c r="C2473">
        <v>14</v>
      </c>
      <c r="D2473">
        <v>60</v>
      </c>
      <c r="E2473">
        <v>2</v>
      </c>
    </row>
    <row r="2474" spans="1:5" x14ac:dyDescent="0.25">
      <c r="A2474">
        <v>2473</v>
      </c>
      <c r="B2474" s="2">
        <v>42366</v>
      </c>
      <c r="C2474">
        <v>19</v>
      </c>
      <c r="D2474">
        <v>70</v>
      </c>
      <c r="E2474">
        <v>3</v>
      </c>
    </row>
    <row r="2475" spans="1:5" x14ac:dyDescent="0.25">
      <c r="A2475">
        <v>2474</v>
      </c>
      <c r="B2475" s="2">
        <v>42366</v>
      </c>
      <c r="C2475">
        <v>6</v>
      </c>
      <c r="D2475">
        <v>74</v>
      </c>
      <c r="E2475">
        <v>3</v>
      </c>
    </row>
    <row r="2476" spans="1:5" x14ac:dyDescent="0.25">
      <c r="A2476">
        <v>2475</v>
      </c>
      <c r="B2476" s="2">
        <v>42366</v>
      </c>
      <c r="C2476">
        <v>15</v>
      </c>
      <c r="D2476">
        <v>94</v>
      </c>
      <c r="E2476">
        <v>3</v>
      </c>
    </row>
    <row r="2477" spans="1:5" x14ac:dyDescent="0.25">
      <c r="A2477">
        <v>2476</v>
      </c>
      <c r="B2477" s="2">
        <v>42366</v>
      </c>
      <c r="C2477">
        <v>2</v>
      </c>
      <c r="D2477">
        <v>84</v>
      </c>
      <c r="E2477">
        <v>3</v>
      </c>
    </row>
    <row r="2478" spans="1:5" x14ac:dyDescent="0.25">
      <c r="A2478">
        <v>2477</v>
      </c>
      <c r="B2478" s="2">
        <v>42367</v>
      </c>
      <c r="C2478">
        <v>11</v>
      </c>
      <c r="D2478">
        <v>70</v>
      </c>
      <c r="E2478">
        <v>3</v>
      </c>
    </row>
    <row r="2479" spans="1:5" x14ac:dyDescent="0.25">
      <c r="A2479">
        <v>2478</v>
      </c>
      <c r="B2479" s="2">
        <v>42367</v>
      </c>
      <c r="C2479">
        <v>4</v>
      </c>
      <c r="D2479">
        <v>51</v>
      </c>
      <c r="E2479">
        <v>2</v>
      </c>
    </row>
    <row r="2480" spans="1:5" x14ac:dyDescent="0.25">
      <c r="A2480">
        <v>2479</v>
      </c>
      <c r="B2480" s="2">
        <v>42367</v>
      </c>
      <c r="C2480">
        <v>19</v>
      </c>
      <c r="D2480">
        <v>1</v>
      </c>
      <c r="E2480">
        <v>2</v>
      </c>
    </row>
    <row r="2481" spans="1:5" x14ac:dyDescent="0.25">
      <c r="A2481">
        <v>2480</v>
      </c>
      <c r="B2481" s="2">
        <v>42368</v>
      </c>
      <c r="C2481">
        <v>13</v>
      </c>
      <c r="D2481">
        <v>33</v>
      </c>
      <c r="E2481">
        <v>2</v>
      </c>
    </row>
    <row r="2482" spans="1:5" x14ac:dyDescent="0.25">
      <c r="A2482">
        <v>2481</v>
      </c>
      <c r="B2482" s="2">
        <v>42368</v>
      </c>
      <c r="C2482">
        <v>20</v>
      </c>
      <c r="D2482">
        <v>28</v>
      </c>
      <c r="E2482">
        <v>3</v>
      </c>
    </row>
    <row r="2483" spans="1:5" x14ac:dyDescent="0.25">
      <c r="A2483">
        <v>2482</v>
      </c>
      <c r="B2483" s="2">
        <v>42368</v>
      </c>
      <c r="C2483">
        <v>12</v>
      </c>
      <c r="D2483">
        <v>90</v>
      </c>
      <c r="E2483">
        <v>3</v>
      </c>
    </row>
    <row r="2484" spans="1:5" x14ac:dyDescent="0.25">
      <c r="A2484">
        <v>2483</v>
      </c>
      <c r="B2484" s="2">
        <v>42368</v>
      </c>
      <c r="C2484">
        <v>1</v>
      </c>
      <c r="D2484">
        <v>24</v>
      </c>
      <c r="E2484">
        <v>1</v>
      </c>
    </row>
    <row r="2485" spans="1:5" x14ac:dyDescent="0.25">
      <c r="A2485">
        <v>2484</v>
      </c>
      <c r="B2485" s="2">
        <v>42368</v>
      </c>
      <c r="C2485">
        <v>10</v>
      </c>
      <c r="D2485">
        <v>92</v>
      </c>
      <c r="E2485">
        <v>2</v>
      </c>
    </row>
    <row r="2486" spans="1:5" x14ac:dyDescent="0.25">
      <c r="A2486">
        <v>2485</v>
      </c>
      <c r="B2486" s="2">
        <v>42368</v>
      </c>
      <c r="C2486">
        <v>17</v>
      </c>
      <c r="D2486">
        <v>60</v>
      </c>
      <c r="E2486">
        <v>3</v>
      </c>
    </row>
    <row r="2487" spans="1:5" x14ac:dyDescent="0.25">
      <c r="A2487">
        <v>2486</v>
      </c>
      <c r="B2487" s="2">
        <v>42369</v>
      </c>
      <c r="C2487">
        <v>5</v>
      </c>
      <c r="D2487">
        <v>66</v>
      </c>
      <c r="E2487">
        <v>1</v>
      </c>
    </row>
    <row r="2488" spans="1:5" x14ac:dyDescent="0.25">
      <c r="A2488">
        <v>2487</v>
      </c>
      <c r="B2488" s="2">
        <v>42369</v>
      </c>
      <c r="C2488">
        <v>3</v>
      </c>
      <c r="D2488">
        <v>64</v>
      </c>
      <c r="E2488">
        <v>1</v>
      </c>
    </row>
    <row r="2489" spans="1:5" x14ac:dyDescent="0.25">
      <c r="A2489">
        <v>2488</v>
      </c>
      <c r="B2489" s="2">
        <v>42369</v>
      </c>
      <c r="C2489">
        <v>7</v>
      </c>
      <c r="D2489">
        <v>59</v>
      </c>
      <c r="E2489">
        <v>2</v>
      </c>
    </row>
    <row r="2490" spans="1:5" x14ac:dyDescent="0.25">
      <c r="A2490">
        <v>2489</v>
      </c>
      <c r="B2490" s="2">
        <v>42369</v>
      </c>
      <c r="C2490">
        <v>4</v>
      </c>
      <c r="D2490">
        <v>53</v>
      </c>
      <c r="E2490">
        <v>2</v>
      </c>
    </row>
    <row r="2491" spans="1:5" x14ac:dyDescent="0.25">
      <c r="A2491">
        <v>2490</v>
      </c>
      <c r="B2491" s="2">
        <v>42369</v>
      </c>
      <c r="C2491">
        <v>7</v>
      </c>
      <c r="D2491">
        <v>64</v>
      </c>
      <c r="E2491">
        <v>1</v>
      </c>
    </row>
    <row r="2492" spans="1:5" x14ac:dyDescent="0.25">
      <c r="A2492">
        <v>2491</v>
      </c>
      <c r="B2492" s="2">
        <v>42369</v>
      </c>
      <c r="C2492">
        <v>11</v>
      </c>
      <c r="D2492">
        <v>59</v>
      </c>
      <c r="E2492">
        <v>1</v>
      </c>
    </row>
    <row r="2493" spans="1:5" x14ac:dyDescent="0.25">
      <c r="A2493">
        <v>2492</v>
      </c>
      <c r="B2493" s="2">
        <v>42369</v>
      </c>
      <c r="C2493">
        <v>20</v>
      </c>
      <c r="D2493">
        <v>23</v>
      </c>
      <c r="E2493">
        <v>1</v>
      </c>
    </row>
    <row r="2494" spans="1:5" x14ac:dyDescent="0.25">
      <c r="A2494">
        <v>2493</v>
      </c>
      <c r="B2494" s="2">
        <v>42370</v>
      </c>
      <c r="C2494">
        <v>16</v>
      </c>
      <c r="D2494">
        <v>68</v>
      </c>
      <c r="E2494">
        <v>3</v>
      </c>
    </row>
    <row r="2495" spans="1:5" x14ac:dyDescent="0.25">
      <c r="A2495">
        <v>2494</v>
      </c>
      <c r="B2495" s="2">
        <v>42370</v>
      </c>
      <c r="C2495">
        <v>7</v>
      </c>
      <c r="D2495">
        <v>35</v>
      </c>
      <c r="E2495">
        <v>3</v>
      </c>
    </row>
    <row r="2496" spans="1:5" x14ac:dyDescent="0.25">
      <c r="A2496">
        <v>2495</v>
      </c>
      <c r="B2496" s="2">
        <v>42370</v>
      </c>
      <c r="C2496">
        <v>18</v>
      </c>
      <c r="D2496">
        <v>43</v>
      </c>
      <c r="E2496">
        <v>2</v>
      </c>
    </row>
    <row r="2497" spans="1:5" x14ac:dyDescent="0.25">
      <c r="A2497">
        <v>2496</v>
      </c>
      <c r="B2497" s="2">
        <v>42370</v>
      </c>
      <c r="C2497">
        <v>10</v>
      </c>
      <c r="D2497">
        <v>94</v>
      </c>
      <c r="E2497">
        <v>1</v>
      </c>
    </row>
    <row r="2498" spans="1:5" x14ac:dyDescent="0.25">
      <c r="A2498">
        <v>2497</v>
      </c>
      <c r="B2498" s="2">
        <v>42370</v>
      </c>
      <c r="C2498">
        <v>18</v>
      </c>
      <c r="D2498">
        <v>5</v>
      </c>
      <c r="E2498">
        <v>3</v>
      </c>
    </row>
    <row r="2499" spans="1:5" x14ac:dyDescent="0.25">
      <c r="A2499">
        <v>2498</v>
      </c>
      <c r="B2499" s="2">
        <v>42370</v>
      </c>
      <c r="C2499">
        <v>18</v>
      </c>
      <c r="D2499">
        <v>31</v>
      </c>
      <c r="E2499">
        <v>1</v>
      </c>
    </row>
    <row r="2500" spans="1:5" x14ac:dyDescent="0.25">
      <c r="A2500">
        <v>2499</v>
      </c>
      <c r="B2500" s="2">
        <v>42371</v>
      </c>
      <c r="C2500">
        <v>8</v>
      </c>
      <c r="D2500">
        <v>88</v>
      </c>
      <c r="E2500">
        <v>3</v>
      </c>
    </row>
    <row r="2501" spans="1:5" x14ac:dyDescent="0.25">
      <c r="A2501">
        <v>2500</v>
      </c>
      <c r="B2501" s="2">
        <v>42371</v>
      </c>
      <c r="C2501">
        <v>3</v>
      </c>
      <c r="D2501">
        <v>6</v>
      </c>
      <c r="E2501">
        <v>2</v>
      </c>
    </row>
    <row r="2502" spans="1:5" x14ac:dyDescent="0.25">
      <c r="A2502">
        <v>2501</v>
      </c>
      <c r="B2502" s="2">
        <v>42371</v>
      </c>
      <c r="C2502">
        <v>11</v>
      </c>
      <c r="D2502">
        <v>70</v>
      </c>
      <c r="E2502">
        <v>2</v>
      </c>
    </row>
    <row r="2503" spans="1:5" x14ac:dyDescent="0.25">
      <c r="A2503">
        <v>2502</v>
      </c>
      <c r="B2503" s="2">
        <v>42371</v>
      </c>
      <c r="C2503">
        <v>3</v>
      </c>
      <c r="D2503">
        <v>65</v>
      </c>
      <c r="E2503">
        <v>2</v>
      </c>
    </row>
    <row r="2504" spans="1:5" x14ac:dyDescent="0.25">
      <c r="A2504">
        <v>2503</v>
      </c>
      <c r="B2504" s="2">
        <v>42371</v>
      </c>
      <c r="C2504">
        <v>16</v>
      </c>
      <c r="D2504">
        <v>25</v>
      </c>
      <c r="E2504">
        <v>1</v>
      </c>
    </row>
    <row r="2505" spans="1:5" x14ac:dyDescent="0.25">
      <c r="A2505">
        <v>2504</v>
      </c>
      <c r="B2505" s="2">
        <v>42371</v>
      </c>
      <c r="C2505">
        <v>17</v>
      </c>
      <c r="D2505">
        <v>72</v>
      </c>
      <c r="E2505">
        <v>2</v>
      </c>
    </row>
    <row r="2506" spans="1:5" x14ac:dyDescent="0.25">
      <c r="A2506">
        <v>2505</v>
      </c>
      <c r="B2506" s="2">
        <v>42371</v>
      </c>
      <c r="C2506">
        <v>19</v>
      </c>
      <c r="D2506">
        <v>67</v>
      </c>
      <c r="E2506">
        <v>3</v>
      </c>
    </row>
    <row r="2507" spans="1:5" x14ac:dyDescent="0.25">
      <c r="A2507">
        <v>2506</v>
      </c>
      <c r="B2507" s="2">
        <v>42371</v>
      </c>
      <c r="C2507">
        <v>11</v>
      </c>
      <c r="D2507">
        <v>43</v>
      </c>
      <c r="E2507">
        <v>1</v>
      </c>
    </row>
    <row r="2508" spans="1:5" x14ac:dyDescent="0.25">
      <c r="A2508">
        <v>2507</v>
      </c>
      <c r="B2508" s="2">
        <v>42371</v>
      </c>
      <c r="C2508">
        <v>17</v>
      </c>
      <c r="D2508">
        <v>82</v>
      </c>
      <c r="E2508">
        <v>3</v>
      </c>
    </row>
    <row r="2509" spans="1:5" x14ac:dyDescent="0.25">
      <c r="A2509">
        <v>2508</v>
      </c>
      <c r="B2509" s="2">
        <v>42371</v>
      </c>
      <c r="C2509">
        <v>9</v>
      </c>
      <c r="D2509">
        <v>1</v>
      </c>
      <c r="E2509">
        <v>3</v>
      </c>
    </row>
    <row r="2510" spans="1:5" x14ac:dyDescent="0.25">
      <c r="A2510">
        <v>2509</v>
      </c>
      <c r="B2510" s="2">
        <v>42371</v>
      </c>
      <c r="C2510">
        <v>1</v>
      </c>
      <c r="D2510">
        <v>87</v>
      </c>
      <c r="E2510">
        <v>2</v>
      </c>
    </row>
    <row r="2511" spans="1:5" x14ac:dyDescent="0.25">
      <c r="A2511">
        <v>2510</v>
      </c>
      <c r="B2511" s="2">
        <v>42372</v>
      </c>
      <c r="C2511">
        <v>11</v>
      </c>
      <c r="D2511">
        <v>24</v>
      </c>
      <c r="E2511">
        <v>3</v>
      </c>
    </row>
    <row r="2512" spans="1:5" x14ac:dyDescent="0.25">
      <c r="A2512">
        <v>2511</v>
      </c>
      <c r="B2512" s="2">
        <v>42372</v>
      </c>
      <c r="C2512">
        <v>8</v>
      </c>
      <c r="D2512">
        <v>42</v>
      </c>
      <c r="E2512">
        <v>2</v>
      </c>
    </row>
    <row r="2513" spans="1:5" x14ac:dyDescent="0.25">
      <c r="A2513">
        <v>2512</v>
      </c>
      <c r="B2513" s="2">
        <v>42372</v>
      </c>
      <c r="C2513">
        <v>19</v>
      </c>
      <c r="D2513">
        <v>23</v>
      </c>
      <c r="E2513">
        <v>1</v>
      </c>
    </row>
    <row r="2514" spans="1:5" x14ac:dyDescent="0.25">
      <c r="A2514">
        <v>2513</v>
      </c>
      <c r="B2514" s="2">
        <v>42372</v>
      </c>
      <c r="C2514">
        <v>12</v>
      </c>
      <c r="D2514">
        <v>86</v>
      </c>
      <c r="E2514">
        <v>2</v>
      </c>
    </row>
    <row r="2515" spans="1:5" x14ac:dyDescent="0.25">
      <c r="A2515">
        <v>2514</v>
      </c>
      <c r="B2515" s="2">
        <v>42373</v>
      </c>
      <c r="C2515">
        <v>18</v>
      </c>
      <c r="D2515">
        <v>82</v>
      </c>
      <c r="E2515">
        <v>2</v>
      </c>
    </row>
    <row r="2516" spans="1:5" x14ac:dyDescent="0.25">
      <c r="A2516">
        <v>2515</v>
      </c>
      <c r="B2516" s="2">
        <v>42373</v>
      </c>
      <c r="C2516">
        <v>15</v>
      </c>
      <c r="D2516">
        <v>40</v>
      </c>
      <c r="E2516">
        <v>3</v>
      </c>
    </row>
    <row r="2517" spans="1:5" x14ac:dyDescent="0.25">
      <c r="A2517">
        <v>2516</v>
      </c>
      <c r="B2517" s="2">
        <v>42373</v>
      </c>
      <c r="C2517">
        <v>14</v>
      </c>
      <c r="D2517">
        <v>68</v>
      </c>
      <c r="E2517">
        <v>3</v>
      </c>
    </row>
    <row r="2518" spans="1:5" x14ac:dyDescent="0.25">
      <c r="A2518">
        <v>2517</v>
      </c>
      <c r="B2518" s="2">
        <v>42373</v>
      </c>
      <c r="C2518">
        <v>5</v>
      </c>
      <c r="D2518">
        <v>58</v>
      </c>
      <c r="E2518">
        <v>3</v>
      </c>
    </row>
    <row r="2519" spans="1:5" x14ac:dyDescent="0.25">
      <c r="A2519">
        <v>2518</v>
      </c>
      <c r="B2519" s="2">
        <v>42373</v>
      </c>
      <c r="C2519">
        <v>10</v>
      </c>
      <c r="D2519">
        <v>90</v>
      </c>
      <c r="E2519">
        <v>2</v>
      </c>
    </row>
    <row r="2520" spans="1:5" x14ac:dyDescent="0.25">
      <c r="A2520">
        <v>2519</v>
      </c>
      <c r="B2520" s="2">
        <v>42373</v>
      </c>
      <c r="C2520">
        <v>17</v>
      </c>
      <c r="D2520">
        <v>47</v>
      </c>
      <c r="E2520">
        <v>2</v>
      </c>
    </row>
    <row r="2521" spans="1:5" x14ac:dyDescent="0.25">
      <c r="A2521">
        <v>2520</v>
      </c>
      <c r="B2521" s="2">
        <v>42374</v>
      </c>
      <c r="C2521">
        <v>3</v>
      </c>
      <c r="D2521">
        <v>11</v>
      </c>
      <c r="E2521">
        <v>1</v>
      </c>
    </row>
    <row r="2522" spans="1:5" x14ac:dyDescent="0.25">
      <c r="A2522">
        <v>2521</v>
      </c>
      <c r="B2522" s="2">
        <v>42374</v>
      </c>
      <c r="C2522">
        <v>2</v>
      </c>
      <c r="D2522">
        <v>50</v>
      </c>
      <c r="E2522">
        <v>3</v>
      </c>
    </row>
    <row r="2523" spans="1:5" x14ac:dyDescent="0.25">
      <c r="A2523">
        <v>2522</v>
      </c>
      <c r="B2523" s="2">
        <v>42374</v>
      </c>
      <c r="C2523">
        <v>6</v>
      </c>
      <c r="D2523">
        <v>51</v>
      </c>
      <c r="E2523">
        <v>1</v>
      </c>
    </row>
    <row r="2524" spans="1:5" x14ac:dyDescent="0.25">
      <c r="A2524">
        <v>2523</v>
      </c>
      <c r="B2524" s="2">
        <v>42374</v>
      </c>
      <c r="C2524">
        <v>5</v>
      </c>
      <c r="D2524">
        <v>12</v>
      </c>
      <c r="E2524">
        <v>3</v>
      </c>
    </row>
    <row r="2525" spans="1:5" x14ac:dyDescent="0.25">
      <c r="A2525">
        <v>2524</v>
      </c>
      <c r="B2525" s="2">
        <v>42374</v>
      </c>
      <c r="C2525">
        <v>12</v>
      </c>
      <c r="D2525">
        <v>14</v>
      </c>
      <c r="E2525">
        <v>1</v>
      </c>
    </row>
    <row r="2526" spans="1:5" x14ac:dyDescent="0.25">
      <c r="A2526">
        <v>2525</v>
      </c>
      <c r="B2526" s="2">
        <v>42374</v>
      </c>
      <c r="C2526">
        <v>10</v>
      </c>
      <c r="D2526">
        <v>40</v>
      </c>
      <c r="E2526">
        <v>2</v>
      </c>
    </row>
    <row r="2527" spans="1:5" x14ac:dyDescent="0.25">
      <c r="A2527">
        <v>2526</v>
      </c>
      <c r="B2527" s="2">
        <v>42374</v>
      </c>
      <c r="C2527">
        <v>6</v>
      </c>
      <c r="D2527">
        <v>72</v>
      </c>
      <c r="E2527">
        <v>3</v>
      </c>
    </row>
    <row r="2528" spans="1:5" x14ac:dyDescent="0.25">
      <c r="A2528">
        <v>2527</v>
      </c>
      <c r="B2528" s="2">
        <v>42374</v>
      </c>
      <c r="C2528">
        <v>10</v>
      </c>
      <c r="D2528">
        <v>48</v>
      </c>
      <c r="E2528">
        <v>3</v>
      </c>
    </row>
    <row r="2529" spans="1:5" x14ac:dyDescent="0.25">
      <c r="A2529">
        <v>2528</v>
      </c>
      <c r="B2529" s="2">
        <v>42374</v>
      </c>
      <c r="C2529">
        <v>5</v>
      </c>
      <c r="D2529">
        <v>29</v>
      </c>
      <c r="E2529">
        <v>3</v>
      </c>
    </row>
    <row r="2530" spans="1:5" x14ac:dyDescent="0.25">
      <c r="A2530">
        <v>2529</v>
      </c>
      <c r="B2530" s="2">
        <v>42374</v>
      </c>
      <c r="C2530">
        <v>12</v>
      </c>
      <c r="D2530">
        <v>59</v>
      </c>
      <c r="E2530">
        <v>2</v>
      </c>
    </row>
    <row r="2531" spans="1:5" x14ac:dyDescent="0.25">
      <c r="A2531">
        <v>2530</v>
      </c>
      <c r="B2531" s="2">
        <v>42374</v>
      </c>
      <c r="C2531">
        <v>2</v>
      </c>
      <c r="D2531">
        <v>63</v>
      </c>
      <c r="E2531">
        <v>3</v>
      </c>
    </row>
    <row r="2532" spans="1:5" x14ac:dyDescent="0.25">
      <c r="A2532">
        <v>2531</v>
      </c>
      <c r="B2532" s="2">
        <v>42375</v>
      </c>
      <c r="C2532">
        <v>4</v>
      </c>
      <c r="D2532">
        <v>28</v>
      </c>
      <c r="E2532">
        <v>1</v>
      </c>
    </row>
    <row r="2533" spans="1:5" x14ac:dyDescent="0.25">
      <c r="A2533">
        <v>2532</v>
      </c>
      <c r="B2533" s="2">
        <v>42375</v>
      </c>
      <c r="C2533">
        <v>19</v>
      </c>
      <c r="D2533">
        <v>4</v>
      </c>
      <c r="E2533">
        <v>2</v>
      </c>
    </row>
    <row r="2534" spans="1:5" x14ac:dyDescent="0.25">
      <c r="A2534">
        <v>2533</v>
      </c>
      <c r="B2534" s="2">
        <v>42375</v>
      </c>
      <c r="C2534">
        <v>9</v>
      </c>
      <c r="D2534">
        <v>56</v>
      </c>
      <c r="E2534">
        <v>3</v>
      </c>
    </row>
    <row r="2535" spans="1:5" x14ac:dyDescent="0.25">
      <c r="A2535">
        <v>2534</v>
      </c>
      <c r="B2535" s="2">
        <v>42375</v>
      </c>
      <c r="C2535">
        <v>4</v>
      </c>
      <c r="D2535">
        <v>78</v>
      </c>
      <c r="E2535">
        <v>2</v>
      </c>
    </row>
    <row r="2536" spans="1:5" x14ac:dyDescent="0.25">
      <c r="A2536">
        <v>2535</v>
      </c>
      <c r="B2536" s="2">
        <v>42375</v>
      </c>
      <c r="C2536">
        <v>5</v>
      </c>
      <c r="D2536">
        <v>49</v>
      </c>
      <c r="E2536">
        <v>2</v>
      </c>
    </row>
    <row r="2537" spans="1:5" x14ac:dyDescent="0.25">
      <c r="A2537">
        <v>2536</v>
      </c>
      <c r="B2537" s="2">
        <v>42375</v>
      </c>
      <c r="C2537">
        <v>2</v>
      </c>
      <c r="D2537">
        <v>39</v>
      </c>
      <c r="E2537">
        <v>2</v>
      </c>
    </row>
    <row r="2538" spans="1:5" x14ac:dyDescent="0.25">
      <c r="A2538">
        <v>2537</v>
      </c>
      <c r="B2538" s="2">
        <v>42375</v>
      </c>
      <c r="C2538">
        <v>17</v>
      </c>
      <c r="D2538">
        <v>20</v>
      </c>
      <c r="E2538">
        <v>2</v>
      </c>
    </row>
    <row r="2539" spans="1:5" x14ac:dyDescent="0.25">
      <c r="A2539">
        <v>2538</v>
      </c>
      <c r="B2539" s="2">
        <v>42375</v>
      </c>
      <c r="C2539">
        <v>15</v>
      </c>
      <c r="D2539">
        <v>43</v>
      </c>
      <c r="E2539">
        <v>2</v>
      </c>
    </row>
    <row r="2540" spans="1:5" x14ac:dyDescent="0.25">
      <c r="A2540">
        <v>2539</v>
      </c>
      <c r="B2540" s="2">
        <v>42376</v>
      </c>
      <c r="C2540">
        <v>10</v>
      </c>
      <c r="D2540">
        <v>62</v>
      </c>
      <c r="E2540">
        <v>3</v>
      </c>
    </row>
    <row r="2541" spans="1:5" x14ac:dyDescent="0.25">
      <c r="A2541">
        <v>2540</v>
      </c>
      <c r="B2541" s="2">
        <v>42376</v>
      </c>
      <c r="C2541">
        <v>17</v>
      </c>
      <c r="D2541">
        <v>31</v>
      </c>
      <c r="E2541">
        <v>1</v>
      </c>
    </row>
    <row r="2542" spans="1:5" x14ac:dyDescent="0.25">
      <c r="A2542">
        <v>2541</v>
      </c>
      <c r="B2542" s="2">
        <v>42376</v>
      </c>
      <c r="C2542">
        <v>3</v>
      </c>
      <c r="D2542">
        <v>21</v>
      </c>
      <c r="E2542">
        <v>2</v>
      </c>
    </row>
    <row r="2543" spans="1:5" x14ac:dyDescent="0.25">
      <c r="A2543">
        <v>2542</v>
      </c>
      <c r="B2543" s="2">
        <v>42376</v>
      </c>
      <c r="C2543">
        <v>18</v>
      </c>
      <c r="D2543">
        <v>6</v>
      </c>
      <c r="E2543">
        <v>1</v>
      </c>
    </row>
    <row r="2544" spans="1:5" x14ac:dyDescent="0.25">
      <c r="A2544">
        <v>2543</v>
      </c>
      <c r="B2544" s="2">
        <v>42376</v>
      </c>
      <c r="C2544">
        <v>16</v>
      </c>
      <c r="D2544">
        <v>33</v>
      </c>
      <c r="E2544">
        <v>2</v>
      </c>
    </row>
    <row r="2545" spans="1:5" x14ac:dyDescent="0.25">
      <c r="A2545">
        <v>2544</v>
      </c>
      <c r="B2545" s="2">
        <v>42377</v>
      </c>
      <c r="C2545">
        <v>10</v>
      </c>
      <c r="D2545">
        <v>15</v>
      </c>
      <c r="E2545">
        <v>1</v>
      </c>
    </row>
    <row r="2546" spans="1:5" x14ac:dyDescent="0.25">
      <c r="A2546">
        <v>2545</v>
      </c>
      <c r="B2546" s="2">
        <v>42378</v>
      </c>
      <c r="C2546">
        <v>6</v>
      </c>
      <c r="D2546">
        <v>9</v>
      </c>
      <c r="E2546">
        <v>2</v>
      </c>
    </row>
    <row r="2547" spans="1:5" x14ac:dyDescent="0.25">
      <c r="A2547">
        <v>2546</v>
      </c>
      <c r="B2547" s="2">
        <v>42378</v>
      </c>
      <c r="C2547">
        <v>6</v>
      </c>
      <c r="D2547">
        <v>86</v>
      </c>
      <c r="E2547">
        <v>3</v>
      </c>
    </row>
    <row r="2548" spans="1:5" x14ac:dyDescent="0.25">
      <c r="A2548">
        <v>2547</v>
      </c>
      <c r="B2548" s="2">
        <v>42378</v>
      </c>
      <c r="C2548">
        <v>1</v>
      </c>
      <c r="D2548">
        <v>27</v>
      </c>
      <c r="E2548">
        <v>1</v>
      </c>
    </row>
    <row r="2549" spans="1:5" x14ac:dyDescent="0.25">
      <c r="A2549">
        <v>2548</v>
      </c>
      <c r="B2549" s="2">
        <v>42378</v>
      </c>
      <c r="C2549">
        <v>18</v>
      </c>
      <c r="D2549">
        <v>55</v>
      </c>
      <c r="E2549">
        <v>3</v>
      </c>
    </row>
    <row r="2550" spans="1:5" x14ac:dyDescent="0.25">
      <c r="A2550">
        <v>2549</v>
      </c>
      <c r="B2550" s="2">
        <v>42379</v>
      </c>
      <c r="C2550">
        <v>10</v>
      </c>
      <c r="D2550">
        <v>15</v>
      </c>
      <c r="E2550">
        <v>3</v>
      </c>
    </row>
    <row r="2551" spans="1:5" x14ac:dyDescent="0.25">
      <c r="A2551">
        <v>2550</v>
      </c>
      <c r="B2551" s="2">
        <v>42379</v>
      </c>
      <c r="C2551">
        <v>1</v>
      </c>
      <c r="D2551">
        <v>93</v>
      </c>
      <c r="E2551">
        <v>3</v>
      </c>
    </row>
    <row r="2552" spans="1:5" x14ac:dyDescent="0.25">
      <c r="A2552">
        <v>2551</v>
      </c>
      <c r="B2552" s="2">
        <v>42379</v>
      </c>
      <c r="C2552">
        <v>15</v>
      </c>
      <c r="D2552">
        <v>74</v>
      </c>
      <c r="E2552">
        <v>3</v>
      </c>
    </row>
    <row r="2553" spans="1:5" x14ac:dyDescent="0.25">
      <c r="A2553">
        <v>2552</v>
      </c>
      <c r="B2553" s="2">
        <v>42379</v>
      </c>
      <c r="C2553">
        <v>20</v>
      </c>
      <c r="D2553">
        <v>19</v>
      </c>
      <c r="E2553">
        <v>2</v>
      </c>
    </row>
    <row r="2554" spans="1:5" x14ac:dyDescent="0.25">
      <c r="A2554">
        <v>2553</v>
      </c>
      <c r="B2554" s="2">
        <v>42379</v>
      </c>
      <c r="C2554">
        <v>14</v>
      </c>
      <c r="D2554">
        <v>50</v>
      </c>
      <c r="E2554">
        <v>2</v>
      </c>
    </row>
    <row r="2555" spans="1:5" x14ac:dyDescent="0.25">
      <c r="A2555">
        <v>2554</v>
      </c>
      <c r="B2555" s="2">
        <v>42379</v>
      </c>
      <c r="C2555">
        <v>17</v>
      </c>
      <c r="D2555">
        <v>27</v>
      </c>
      <c r="E2555">
        <v>2</v>
      </c>
    </row>
    <row r="2556" spans="1:5" x14ac:dyDescent="0.25">
      <c r="A2556">
        <v>2555</v>
      </c>
      <c r="B2556" s="2">
        <v>42379</v>
      </c>
      <c r="C2556">
        <v>20</v>
      </c>
      <c r="D2556">
        <v>32</v>
      </c>
      <c r="E2556">
        <v>1</v>
      </c>
    </row>
    <row r="2557" spans="1:5" x14ac:dyDescent="0.25">
      <c r="A2557">
        <v>2556</v>
      </c>
      <c r="B2557" s="2">
        <v>42380</v>
      </c>
      <c r="C2557">
        <v>17</v>
      </c>
      <c r="D2557">
        <v>14</v>
      </c>
      <c r="E2557">
        <v>2</v>
      </c>
    </row>
    <row r="2558" spans="1:5" x14ac:dyDescent="0.25">
      <c r="A2558">
        <v>2557</v>
      </c>
      <c r="B2558" s="2">
        <v>42380</v>
      </c>
      <c r="C2558">
        <v>20</v>
      </c>
      <c r="D2558">
        <v>49</v>
      </c>
      <c r="E2558">
        <v>1</v>
      </c>
    </row>
    <row r="2559" spans="1:5" x14ac:dyDescent="0.25">
      <c r="A2559">
        <v>2558</v>
      </c>
      <c r="B2559" s="2">
        <v>42380</v>
      </c>
      <c r="C2559">
        <v>13</v>
      </c>
      <c r="D2559">
        <v>51</v>
      </c>
      <c r="E2559">
        <v>1</v>
      </c>
    </row>
    <row r="2560" spans="1:5" x14ac:dyDescent="0.25">
      <c r="A2560">
        <v>2559</v>
      </c>
      <c r="B2560" s="2">
        <v>42380</v>
      </c>
      <c r="C2560">
        <v>4</v>
      </c>
      <c r="D2560">
        <v>1</v>
      </c>
      <c r="E2560">
        <v>2</v>
      </c>
    </row>
    <row r="2561" spans="1:5" x14ac:dyDescent="0.25">
      <c r="A2561">
        <v>2560</v>
      </c>
      <c r="B2561" s="2">
        <v>42380</v>
      </c>
      <c r="C2561">
        <v>10</v>
      </c>
      <c r="D2561">
        <v>71</v>
      </c>
      <c r="E2561">
        <v>3</v>
      </c>
    </row>
    <row r="2562" spans="1:5" x14ac:dyDescent="0.25">
      <c r="A2562">
        <v>2561</v>
      </c>
      <c r="B2562" s="2">
        <v>42380</v>
      </c>
      <c r="C2562">
        <v>15</v>
      </c>
      <c r="D2562">
        <v>33</v>
      </c>
      <c r="E2562">
        <v>2</v>
      </c>
    </row>
    <row r="2563" spans="1:5" x14ac:dyDescent="0.25">
      <c r="A2563">
        <v>2562</v>
      </c>
      <c r="B2563" s="2">
        <v>42381</v>
      </c>
      <c r="C2563">
        <v>3</v>
      </c>
      <c r="D2563">
        <v>60</v>
      </c>
      <c r="E2563">
        <v>3</v>
      </c>
    </row>
    <row r="2564" spans="1:5" x14ac:dyDescent="0.25">
      <c r="A2564">
        <v>2563</v>
      </c>
      <c r="B2564" s="2">
        <v>42381</v>
      </c>
      <c r="C2564">
        <v>18</v>
      </c>
      <c r="D2564">
        <v>76</v>
      </c>
      <c r="E2564">
        <v>2</v>
      </c>
    </row>
    <row r="2565" spans="1:5" x14ac:dyDescent="0.25">
      <c r="A2565">
        <v>2564</v>
      </c>
      <c r="B2565" s="2">
        <v>42381</v>
      </c>
      <c r="C2565">
        <v>19</v>
      </c>
      <c r="D2565">
        <v>48</v>
      </c>
      <c r="E2565">
        <v>3</v>
      </c>
    </row>
    <row r="2566" spans="1:5" x14ac:dyDescent="0.25">
      <c r="A2566">
        <v>2565</v>
      </c>
      <c r="B2566" s="2">
        <v>42381</v>
      </c>
      <c r="C2566">
        <v>3</v>
      </c>
      <c r="D2566">
        <v>34</v>
      </c>
      <c r="E2566">
        <v>1</v>
      </c>
    </row>
    <row r="2567" spans="1:5" x14ac:dyDescent="0.25">
      <c r="A2567">
        <v>2566</v>
      </c>
      <c r="B2567" s="2">
        <v>42381</v>
      </c>
      <c r="C2567">
        <v>13</v>
      </c>
      <c r="D2567">
        <v>59</v>
      </c>
      <c r="E2567">
        <v>2</v>
      </c>
    </row>
    <row r="2568" spans="1:5" x14ac:dyDescent="0.25">
      <c r="A2568">
        <v>2567</v>
      </c>
      <c r="B2568" s="2">
        <v>42381</v>
      </c>
      <c r="C2568">
        <v>8</v>
      </c>
      <c r="D2568">
        <v>28</v>
      </c>
      <c r="E2568">
        <v>3</v>
      </c>
    </row>
    <row r="2569" spans="1:5" x14ac:dyDescent="0.25">
      <c r="A2569">
        <v>2568</v>
      </c>
      <c r="B2569" s="2">
        <v>42381</v>
      </c>
      <c r="C2569">
        <v>17</v>
      </c>
      <c r="D2569">
        <v>70</v>
      </c>
      <c r="E2569">
        <v>3</v>
      </c>
    </row>
    <row r="2570" spans="1:5" x14ac:dyDescent="0.25">
      <c r="A2570">
        <v>2569</v>
      </c>
      <c r="B2570" s="2">
        <v>42381</v>
      </c>
      <c r="C2570">
        <v>7</v>
      </c>
      <c r="D2570">
        <v>14</v>
      </c>
      <c r="E2570">
        <v>2</v>
      </c>
    </row>
    <row r="2571" spans="1:5" x14ac:dyDescent="0.25">
      <c r="A2571">
        <v>2570</v>
      </c>
      <c r="B2571" s="2">
        <v>42381</v>
      </c>
      <c r="C2571">
        <v>14</v>
      </c>
      <c r="D2571">
        <v>78</v>
      </c>
      <c r="E2571">
        <v>1</v>
      </c>
    </row>
    <row r="2572" spans="1:5" x14ac:dyDescent="0.25">
      <c r="A2572">
        <v>2571</v>
      </c>
      <c r="B2572" s="2">
        <v>42381</v>
      </c>
      <c r="C2572">
        <v>4</v>
      </c>
      <c r="D2572">
        <v>66</v>
      </c>
      <c r="E2572">
        <v>2</v>
      </c>
    </row>
    <row r="2573" spans="1:5" x14ac:dyDescent="0.25">
      <c r="A2573">
        <v>2572</v>
      </c>
      <c r="B2573" s="2">
        <v>42382</v>
      </c>
      <c r="C2573">
        <v>20</v>
      </c>
      <c r="D2573">
        <v>34</v>
      </c>
      <c r="E2573">
        <v>1</v>
      </c>
    </row>
    <row r="2574" spans="1:5" x14ac:dyDescent="0.25">
      <c r="A2574">
        <v>2573</v>
      </c>
      <c r="B2574" s="2">
        <v>42382</v>
      </c>
      <c r="C2574">
        <v>2</v>
      </c>
      <c r="D2574">
        <v>93</v>
      </c>
      <c r="E2574">
        <v>1</v>
      </c>
    </row>
    <row r="2575" spans="1:5" x14ac:dyDescent="0.25">
      <c r="A2575">
        <v>2574</v>
      </c>
      <c r="B2575" s="2">
        <v>42382</v>
      </c>
      <c r="C2575">
        <v>1</v>
      </c>
      <c r="D2575">
        <v>71</v>
      </c>
      <c r="E2575">
        <v>1</v>
      </c>
    </row>
    <row r="2576" spans="1:5" x14ac:dyDescent="0.25">
      <c r="A2576">
        <v>2575</v>
      </c>
      <c r="B2576" s="2">
        <v>42382</v>
      </c>
      <c r="C2576">
        <v>3</v>
      </c>
      <c r="D2576">
        <v>14</v>
      </c>
      <c r="E2576">
        <v>2</v>
      </c>
    </row>
    <row r="2577" spans="1:5" x14ac:dyDescent="0.25">
      <c r="A2577">
        <v>2576</v>
      </c>
      <c r="B2577" s="2">
        <v>42382</v>
      </c>
      <c r="C2577">
        <v>17</v>
      </c>
      <c r="D2577">
        <v>38</v>
      </c>
      <c r="E2577">
        <v>1</v>
      </c>
    </row>
    <row r="2578" spans="1:5" x14ac:dyDescent="0.25">
      <c r="A2578">
        <v>2577</v>
      </c>
      <c r="B2578" s="2">
        <v>42383</v>
      </c>
      <c r="C2578">
        <v>18</v>
      </c>
      <c r="D2578">
        <v>6</v>
      </c>
      <c r="E2578">
        <v>1</v>
      </c>
    </row>
    <row r="2579" spans="1:5" x14ac:dyDescent="0.25">
      <c r="A2579">
        <v>2578</v>
      </c>
      <c r="B2579" s="2">
        <v>42383</v>
      </c>
      <c r="C2579">
        <v>14</v>
      </c>
      <c r="D2579">
        <v>18</v>
      </c>
      <c r="E2579">
        <v>2</v>
      </c>
    </row>
    <row r="2580" spans="1:5" x14ac:dyDescent="0.25">
      <c r="A2580">
        <v>2579</v>
      </c>
      <c r="B2580" s="2">
        <v>42383</v>
      </c>
      <c r="C2580">
        <v>15</v>
      </c>
      <c r="D2580">
        <v>10</v>
      </c>
      <c r="E2580">
        <v>2</v>
      </c>
    </row>
    <row r="2581" spans="1:5" x14ac:dyDescent="0.25">
      <c r="A2581">
        <v>2580</v>
      </c>
      <c r="B2581" s="2">
        <v>42383</v>
      </c>
      <c r="C2581">
        <v>11</v>
      </c>
      <c r="D2581">
        <v>67</v>
      </c>
      <c r="E2581">
        <v>2</v>
      </c>
    </row>
    <row r="2582" spans="1:5" x14ac:dyDescent="0.25">
      <c r="A2582">
        <v>2581</v>
      </c>
      <c r="B2582" s="2">
        <v>42383</v>
      </c>
      <c r="C2582">
        <v>7</v>
      </c>
      <c r="D2582">
        <v>2</v>
      </c>
      <c r="E2582">
        <v>2</v>
      </c>
    </row>
    <row r="2583" spans="1:5" x14ac:dyDescent="0.25">
      <c r="A2583">
        <v>2582</v>
      </c>
      <c r="B2583" s="2">
        <v>42383</v>
      </c>
      <c r="C2583">
        <v>3</v>
      </c>
      <c r="D2583">
        <v>37</v>
      </c>
      <c r="E2583">
        <v>2</v>
      </c>
    </row>
    <row r="2584" spans="1:5" x14ac:dyDescent="0.25">
      <c r="A2584">
        <v>2583</v>
      </c>
      <c r="B2584" s="2">
        <v>42383</v>
      </c>
      <c r="C2584">
        <v>20</v>
      </c>
      <c r="D2584">
        <v>75</v>
      </c>
      <c r="E2584">
        <v>2</v>
      </c>
    </row>
    <row r="2585" spans="1:5" x14ac:dyDescent="0.25">
      <c r="A2585">
        <v>2584</v>
      </c>
      <c r="B2585" s="2">
        <v>42383</v>
      </c>
      <c r="C2585">
        <v>18</v>
      </c>
      <c r="D2585">
        <v>47</v>
      </c>
      <c r="E2585">
        <v>3</v>
      </c>
    </row>
    <row r="2586" spans="1:5" x14ac:dyDescent="0.25">
      <c r="A2586">
        <v>2585</v>
      </c>
      <c r="B2586" s="2">
        <v>42383</v>
      </c>
      <c r="C2586">
        <v>6</v>
      </c>
      <c r="D2586">
        <v>9</v>
      </c>
      <c r="E2586">
        <v>3</v>
      </c>
    </row>
    <row r="2587" spans="1:5" x14ac:dyDescent="0.25">
      <c r="A2587">
        <v>2586</v>
      </c>
      <c r="B2587" s="2">
        <v>42383</v>
      </c>
      <c r="C2587">
        <v>16</v>
      </c>
      <c r="D2587">
        <v>4</v>
      </c>
      <c r="E2587">
        <v>2</v>
      </c>
    </row>
    <row r="2588" spans="1:5" x14ac:dyDescent="0.25">
      <c r="A2588">
        <v>2587</v>
      </c>
      <c r="B2588" s="2">
        <v>42383</v>
      </c>
      <c r="C2588">
        <v>15</v>
      </c>
      <c r="D2588">
        <v>33</v>
      </c>
      <c r="E2588">
        <v>3</v>
      </c>
    </row>
    <row r="2589" spans="1:5" x14ac:dyDescent="0.25">
      <c r="A2589">
        <v>2588</v>
      </c>
      <c r="B2589" s="2">
        <v>42384</v>
      </c>
      <c r="C2589">
        <v>6</v>
      </c>
      <c r="D2589">
        <v>86</v>
      </c>
      <c r="E2589">
        <v>2</v>
      </c>
    </row>
    <row r="2590" spans="1:5" x14ac:dyDescent="0.25">
      <c r="A2590">
        <v>2589</v>
      </c>
      <c r="B2590" s="2">
        <v>42384</v>
      </c>
      <c r="C2590">
        <v>10</v>
      </c>
      <c r="D2590">
        <v>94</v>
      </c>
      <c r="E2590">
        <v>3</v>
      </c>
    </row>
    <row r="2591" spans="1:5" x14ac:dyDescent="0.25">
      <c r="A2591">
        <v>2590</v>
      </c>
      <c r="B2591" s="2">
        <v>42384</v>
      </c>
      <c r="C2591">
        <v>5</v>
      </c>
      <c r="D2591">
        <v>18</v>
      </c>
      <c r="E2591">
        <v>1</v>
      </c>
    </row>
    <row r="2592" spans="1:5" x14ac:dyDescent="0.25">
      <c r="A2592">
        <v>2591</v>
      </c>
      <c r="B2592" s="2">
        <v>42384</v>
      </c>
      <c r="C2592">
        <v>3</v>
      </c>
      <c r="D2592">
        <v>16</v>
      </c>
      <c r="E2592">
        <v>1</v>
      </c>
    </row>
    <row r="2593" spans="1:5" x14ac:dyDescent="0.25">
      <c r="A2593">
        <v>2592</v>
      </c>
      <c r="B2593" s="2">
        <v>42384</v>
      </c>
      <c r="C2593">
        <v>14</v>
      </c>
      <c r="D2593">
        <v>26</v>
      </c>
      <c r="E2593">
        <v>1</v>
      </c>
    </row>
    <row r="2594" spans="1:5" x14ac:dyDescent="0.25">
      <c r="A2594">
        <v>2593</v>
      </c>
      <c r="B2594" s="2">
        <v>42384</v>
      </c>
      <c r="C2594">
        <v>4</v>
      </c>
      <c r="D2594">
        <v>18</v>
      </c>
      <c r="E2594">
        <v>1</v>
      </c>
    </row>
    <row r="2595" spans="1:5" x14ac:dyDescent="0.25">
      <c r="A2595">
        <v>2594</v>
      </c>
      <c r="B2595" s="2">
        <v>42385</v>
      </c>
      <c r="C2595">
        <v>16</v>
      </c>
      <c r="D2595">
        <v>58</v>
      </c>
      <c r="E2595">
        <v>3</v>
      </c>
    </row>
    <row r="2596" spans="1:5" x14ac:dyDescent="0.25">
      <c r="A2596">
        <v>2595</v>
      </c>
      <c r="B2596" s="2">
        <v>42385</v>
      </c>
      <c r="C2596">
        <v>19</v>
      </c>
      <c r="D2596">
        <v>50</v>
      </c>
      <c r="E2596">
        <v>3</v>
      </c>
    </row>
    <row r="2597" spans="1:5" x14ac:dyDescent="0.25">
      <c r="A2597">
        <v>2596</v>
      </c>
      <c r="B2597" s="2">
        <v>42385</v>
      </c>
      <c r="C2597">
        <v>1</v>
      </c>
      <c r="D2597">
        <v>19</v>
      </c>
      <c r="E2597">
        <v>1</v>
      </c>
    </row>
    <row r="2598" spans="1:5" x14ac:dyDescent="0.25">
      <c r="A2598">
        <v>2597</v>
      </c>
      <c r="B2598" s="2">
        <v>42385</v>
      </c>
      <c r="C2598">
        <v>4</v>
      </c>
      <c r="D2598">
        <v>46</v>
      </c>
      <c r="E2598">
        <v>3</v>
      </c>
    </row>
    <row r="2599" spans="1:5" x14ac:dyDescent="0.25">
      <c r="A2599">
        <v>2598</v>
      </c>
      <c r="B2599" s="2">
        <v>42385</v>
      </c>
      <c r="C2599">
        <v>15</v>
      </c>
      <c r="D2599">
        <v>81</v>
      </c>
      <c r="E2599">
        <v>1</v>
      </c>
    </row>
    <row r="2600" spans="1:5" x14ac:dyDescent="0.25">
      <c r="A2600">
        <v>2599</v>
      </c>
      <c r="B2600" s="2">
        <v>42386</v>
      </c>
      <c r="C2600">
        <v>12</v>
      </c>
      <c r="D2600">
        <v>32</v>
      </c>
      <c r="E2600">
        <v>3</v>
      </c>
    </row>
    <row r="2601" spans="1:5" x14ac:dyDescent="0.25">
      <c r="A2601">
        <v>2600</v>
      </c>
      <c r="B2601" s="2">
        <v>42386</v>
      </c>
      <c r="C2601">
        <v>20</v>
      </c>
      <c r="D2601">
        <v>24</v>
      </c>
      <c r="E2601">
        <v>2</v>
      </c>
    </row>
    <row r="2602" spans="1:5" x14ac:dyDescent="0.25">
      <c r="A2602">
        <v>2601</v>
      </c>
      <c r="B2602" s="2">
        <v>42386</v>
      </c>
      <c r="C2602">
        <v>15</v>
      </c>
      <c r="D2602">
        <v>32</v>
      </c>
      <c r="E2602">
        <v>2</v>
      </c>
    </row>
    <row r="2603" spans="1:5" x14ac:dyDescent="0.25">
      <c r="A2603">
        <v>2602</v>
      </c>
      <c r="B2603" s="2">
        <v>42386</v>
      </c>
      <c r="C2603">
        <v>6</v>
      </c>
      <c r="D2603">
        <v>3</v>
      </c>
      <c r="E2603">
        <v>2</v>
      </c>
    </row>
    <row r="2604" spans="1:5" x14ac:dyDescent="0.25">
      <c r="A2604">
        <v>2603</v>
      </c>
      <c r="B2604" s="2">
        <v>42386</v>
      </c>
      <c r="C2604">
        <v>10</v>
      </c>
      <c r="D2604">
        <v>61</v>
      </c>
      <c r="E2604">
        <v>3</v>
      </c>
    </row>
    <row r="2605" spans="1:5" x14ac:dyDescent="0.25">
      <c r="A2605">
        <v>2604</v>
      </c>
      <c r="B2605" s="2">
        <v>42386</v>
      </c>
      <c r="C2605">
        <v>11</v>
      </c>
      <c r="D2605">
        <v>10</v>
      </c>
      <c r="E2605">
        <v>1</v>
      </c>
    </row>
    <row r="2606" spans="1:5" x14ac:dyDescent="0.25">
      <c r="A2606">
        <v>2605</v>
      </c>
      <c r="B2606" s="2">
        <v>42386</v>
      </c>
      <c r="C2606">
        <v>20</v>
      </c>
      <c r="D2606">
        <v>39</v>
      </c>
      <c r="E2606">
        <v>3</v>
      </c>
    </row>
    <row r="2607" spans="1:5" x14ac:dyDescent="0.25">
      <c r="A2607">
        <v>2606</v>
      </c>
      <c r="B2607" s="2">
        <v>42386</v>
      </c>
      <c r="C2607">
        <v>2</v>
      </c>
      <c r="D2607">
        <v>81</v>
      </c>
      <c r="E2607">
        <v>2</v>
      </c>
    </row>
    <row r="2608" spans="1:5" x14ac:dyDescent="0.25">
      <c r="A2608">
        <v>2607</v>
      </c>
      <c r="B2608" s="2">
        <v>42386</v>
      </c>
      <c r="C2608">
        <v>10</v>
      </c>
      <c r="D2608">
        <v>20</v>
      </c>
      <c r="E2608">
        <v>2</v>
      </c>
    </row>
    <row r="2609" spans="1:5" x14ac:dyDescent="0.25">
      <c r="A2609">
        <v>2608</v>
      </c>
      <c r="B2609" s="2">
        <v>42386</v>
      </c>
      <c r="C2609">
        <v>8</v>
      </c>
      <c r="D2609">
        <v>75</v>
      </c>
      <c r="E2609">
        <v>3</v>
      </c>
    </row>
    <row r="2610" spans="1:5" x14ac:dyDescent="0.25">
      <c r="A2610">
        <v>2609</v>
      </c>
      <c r="B2610" s="2">
        <v>42387</v>
      </c>
      <c r="C2610">
        <v>6</v>
      </c>
      <c r="D2610">
        <v>63</v>
      </c>
      <c r="E2610">
        <v>3</v>
      </c>
    </row>
    <row r="2611" spans="1:5" x14ac:dyDescent="0.25">
      <c r="A2611">
        <v>2610</v>
      </c>
      <c r="B2611" s="2">
        <v>42387</v>
      </c>
      <c r="C2611">
        <v>15</v>
      </c>
      <c r="D2611">
        <v>49</v>
      </c>
      <c r="E2611">
        <v>1</v>
      </c>
    </row>
    <row r="2612" spans="1:5" x14ac:dyDescent="0.25">
      <c r="A2612">
        <v>2611</v>
      </c>
      <c r="B2612" s="2">
        <v>42387</v>
      </c>
      <c r="C2612">
        <v>1</v>
      </c>
      <c r="D2612">
        <v>35</v>
      </c>
      <c r="E2612">
        <v>3</v>
      </c>
    </row>
    <row r="2613" spans="1:5" x14ac:dyDescent="0.25">
      <c r="A2613">
        <v>2612</v>
      </c>
      <c r="B2613" s="2">
        <v>42387</v>
      </c>
      <c r="C2613">
        <v>1</v>
      </c>
      <c r="D2613">
        <v>57</v>
      </c>
      <c r="E2613">
        <v>3</v>
      </c>
    </row>
    <row r="2614" spans="1:5" x14ac:dyDescent="0.25">
      <c r="A2614">
        <v>2613</v>
      </c>
      <c r="B2614" s="2">
        <v>42387</v>
      </c>
      <c r="C2614">
        <v>14</v>
      </c>
      <c r="D2614">
        <v>23</v>
      </c>
      <c r="E2614">
        <v>1</v>
      </c>
    </row>
    <row r="2615" spans="1:5" x14ac:dyDescent="0.25">
      <c r="A2615">
        <v>2614</v>
      </c>
      <c r="B2615" s="2">
        <v>42387</v>
      </c>
      <c r="C2615">
        <v>10</v>
      </c>
      <c r="D2615">
        <v>31</v>
      </c>
      <c r="E2615">
        <v>3</v>
      </c>
    </row>
    <row r="2616" spans="1:5" x14ac:dyDescent="0.25">
      <c r="A2616">
        <v>2615</v>
      </c>
      <c r="B2616" s="2">
        <v>42387</v>
      </c>
      <c r="C2616">
        <v>11</v>
      </c>
      <c r="D2616">
        <v>92</v>
      </c>
      <c r="E2616">
        <v>3</v>
      </c>
    </row>
    <row r="2617" spans="1:5" x14ac:dyDescent="0.25">
      <c r="A2617">
        <v>2616</v>
      </c>
      <c r="B2617" s="2">
        <v>42388</v>
      </c>
      <c r="C2617">
        <v>4</v>
      </c>
      <c r="D2617">
        <v>63</v>
      </c>
      <c r="E2617">
        <v>1</v>
      </c>
    </row>
    <row r="2618" spans="1:5" x14ac:dyDescent="0.25">
      <c r="A2618">
        <v>2617</v>
      </c>
      <c r="B2618" s="2">
        <v>42388</v>
      </c>
      <c r="C2618">
        <v>15</v>
      </c>
      <c r="D2618">
        <v>11</v>
      </c>
      <c r="E2618">
        <v>1</v>
      </c>
    </row>
    <row r="2619" spans="1:5" x14ac:dyDescent="0.25">
      <c r="A2619">
        <v>2618</v>
      </c>
      <c r="B2619" s="2">
        <v>42388</v>
      </c>
      <c r="C2619">
        <v>1</v>
      </c>
      <c r="D2619">
        <v>2</v>
      </c>
      <c r="E2619">
        <v>3</v>
      </c>
    </row>
    <row r="2620" spans="1:5" x14ac:dyDescent="0.25">
      <c r="A2620">
        <v>2619</v>
      </c>
      <c r="B2620" s="2">
        <v>42388</v>
      </c>
      <c r="C2620">
        <v>6</v>
      </c>
      <c r="D2620">
        <v>66</v>
      </c>
      <c r="E2620">
        <v>3</v>
      </c>
    </row>
    <row r="2621" spans="1:5" x14ac:dyDescent="0.25">
      <c r="A2621">
        <v>2620</v>
      </c>
      <c r="B2621" s="2">
        <v>42388</v>
      </c>
      <c r="C2621">
        <v>4</v>
      </c>
      <c r="D2621">
        <v>81</v>
      </c>
      <c r="E2621">
        <v>1</v>
      </c>
    </row>
    <row r="2622" spans="1:5" x14ac:dyDescent="0.25">
      <c r="A2622">
        <v>2621</v>
      </c>
      <c r="B2622" s="2">
        <v>42388</v>
      </c>
      <c r="C2622">
        <v>1</v>
      </c>
      <c r="D2622">
        <v>12</v>
      </c>
      <c r="E2622">
        <v>3</v>
      </c>
    </row>
    <row r="2623" spans="1:5" x14ac:dyDescent="0.25">
      <c r="A2623">
        <v>2622</v>
      </c>
      <c r="B2623" s="2">
        <v>42388</v>
      </c>
      <c r="C2623">
        <v>6</v>
      </c>
      <c r="D2623">
        <v>31</v>
      </c>
      <c r="E2623">
        <v>3</v>
      </c>
    </row>
    <row r="2624" spans="1:5" x14ac:dyDescent="0.25">
      <c r="A2624">
        <v>2623</v>
      </c>
      <c r="B2624" s="2">
        <v>42388</v>
      </c>
      <c r="C2624">
        <v>9</v>
      </c>
      <c r="D2624">
        <v>5</v>
      </c>
      <c r="E2624">
        <v>1</v>
      </c>
    </row>
    <row r="2625" spans="1:5" x14ac:dyDescent="0.25">
      <c r="A2625">
        <v>2624</v>
      </c>
      <c r="B2625" s="2">
        <v>42388</v>
      </c>
      <c r="C2625">
        <v>8</v>
      </c>
      <c r="D2625">
        <v>36</v>
      </c>
      <c r="E2625">
        <v>3</v>
      </c>
    </row>
    <row r="2626" spans="1:5" x14ac:dyDescent="0.25">
      <c r="A2626">
        <v>2625</v>
      </c>
      <c r="B2626" s="2">
        <v>42389</v>
      </c>
      <c r="C2626">
        <v>15</v>
      </c>
      <c r="D2626">
        <v>11</v>
      </c>
      <c r="E2626">
        <v>3</v>
      </c>
    </row>
    <row r="2627" spans="1:5" x14ac:dyDescent="0.25">
      <c r="A2627">
        <v>2626</v>
      </c>
      <c r="B2627" s="2">
        <v>42389</v>
      </c>
      <c r="C2627">
        <v>18</v>
      </c>
      <c r="D2627">
        <v>16</v>
      </c>
      <c r="E2627">
        <v>1</v>
      </c>
    </row>
    <row r="2628" spans="1:5" x14ac:dyDescent="0.25">
      <c r="A2628">
        <v>2627</v>
      </c>
      <c r="B2628" s="2">
        <v>42389</v>
      </c>
      <c r="C2628">
        <v>6</v>
      </c>
      <c r="D2628">
        <v>13</v>
      </c>
      <c r="E2628">
        <v>3</v>
      </c>
    </row>
    <row r="2629" spans="1:5" x14ac:dyDescent="0.25">
      <c r="A2629">
        <v>2628</v>
      </c>
      <c r="B2629" s="2">
        <v>42389</v>
      </c>
      <c r="C2629">
        <v>5</v>
      </c>
      <c r="D2629">
        <v>93</v>
      </c>
      <c r="E2629">
        <v>2</v>
      </c>
    </row>
    <row r="2630" spans="1:5" x14ac:dyDescent="0.25">
      <c r="A2630">
        <v>2629</v>
      </c>
      <c r="B2630" s="2">
        <v>42389</v>
      </c>
      <c r="C2630">
        <v>12</v>
      </c>
      <c r="D2630">
        <v>72</v>
      </c>
      <c r="E2630">
        <v>1</v>
      </c>
    </row>
    <row r="2631" spans="1:5" x14ac:dyDescent="0.25">
      <c r="A2631">
        <v>2630</v>
      </c>
      <c r="B2631" s="2">
        <v>42389</v>
      </c>
      <c r="C2631">
        <v>8</v>
      </c>
      <c r="D2631">
        <v>8</v>
      </c>
      <c r="E2631">
        <v>3</v>
      </c>
    </row>
    <row r="2632" spans="1:5" x14ac:dyDescent="0.25">
      <c r="A2632">
        <v>2631</v>
      </c>
      <c r="B2632" s="2">
        <v>42389</v>
      </c>
      <c r="C2632">
        <v>5</v>
      </c>
      <c r="D2632">
        <v>36</v>
      </c>
      <c r="E2632">
        <v>1</v>
      </c>
    </row>
    <row r="2633" spans="1:5" x14ac:dyDescent="0.25">
      <c r="A2633">
        <v>2632</v>
      </c>
      <c r="B2633" s="2">
        <v>42389</v>
      </c>
      <c r="C2633">
        <v>1</v>
      </c>
      <c r="D2633">
        <v>35</v>
      </c>
      <c r="E2633">
        <v>1</v>
      </c>
    </row>
    <row r="2634" spans="1:5" x14ac:dyDescent="0.25">
      <c r="A2634">
        <v>2633</v>
      </c>
      <c r="B2634" s="2">
        <v>42389</v>
      </c>
      <c r="C2634">
        <v>8</v>
      </c>
      <c r="D2634">
        <v>81</v>
      </c>
      <c r="E2634">
        <v>1</v>
      </c>
    </row>
    <row r="2635" spans="1:5" x14ac:dyDescent="0.25">
      <c r="A2635">
        <v>2634</v>
      </c>
      <c r="B2635" s="2">
        <v>42389</v>
      </c>
      <c r="C2635">
        <v>19</v>
      </c>
      <c r="D2635">
        <v>75</v>
      </c>
      <c r="E2635">
        <v>3</v>
      </c>
    </row>
    <row r="2636" spans="1:5" x14ac:dyDescent="0.25">
      <c r="A2636">
        <v>2635</v>
      </c>
      <c r="B2636" s="2">
        <v>42389</v>
      </c>
      <c r="C2636">
        <v>5</v>
      </c>
      <c r="D2636">
        <v>42</v>
      </c>
      <c r="E2636">
        <v>1</v>
      </c>
    </row>
    <row r="2637" spans="1:5" x14ac:dyDescent="0.25">
      <c r="A2637">
        <v>2636</v>
      </c>
      <c r="B2637" s="2">
        <v>42389</v>
      </c>
      <c r="C2637">
        <v>20</v>
      </c>
      <c r="D2637">
        <v>67</v>
      </c>
      <c r="E2637">
        <v>2</v>
      </c>
    </row>
    <row r="2638" spans="1:5" x14ac:dyDescent="0.25">
      <c r="A2638">
        <v>2637</v>
      </c>
      <c r="B2638" s="2">
        <v>42390</v>
      </c>
      <c r="C2638">
        <v>20</v>
      </c>
      <c r="D2638">
        <v>70</v>
      </c>
      <c r="E2638">
        <v>1</v>
      </c>
    </row>
    <row r="2639" spans="1:5" x14ac:dyDescent="0.25">
      <c r="A2639">
        <v>2638</v>
      </c>
      <c r="B2639" s="2">
        <v>42390</v>
      </c>
      <c r="C2639">
        <v>20</v>
      </c>
      <c r="D2639">
        <v>42</v>
      </c>
      <c r="E2639">
        <v>2</v>
      </c>
    </row>
    <row r="2640" spans="1:5" x14ac:dyDescent="0.25">
      <c r="A2640">
        <v>2639</v>
      </c>
      <c r="B2640" s="2">
        <v>42390</v>
      </c>
      <c r="C2640">
        <v>1</v>
      </c>
      <c r="D2640">
        <v>15</v>
      </c>
      <c r="E2640">
        <v>3</v>
      </c>
    </row>
    <row r="2641" spans="1:5" x14ac:dyDescent="0.25">
      <c r="A2641">
        <v>2640</v>
      </c>
      <c r="B2641" s="2">
        <v>42390</v>
      </c>
      <c r="C2641">
        <v>12</v>
      </c>
      <c r="D2641">
        <v>44</v>
      </c>
      <c r="E2641">
        <v>3</v>
      </c>
    </row>
    <row r="2642" spans="1:5" x14ac:dyDescent="0.25">
      <c r="A2642">
        <v>2641</v>
      </c>
      <c r="B2642" s="2">
        <v>42390</v>
      </c>
      <c r="C2642">
        <v>4</v>
      </c>
      <c r="D2642">
        <v>21</v>
      </c>
      <c r="E2642">
        <v>2</v>
      </c>
    </row>
    <row r="2643" spans="1:5" x14ac:dyDescent="0.25">
      <c r="A2643">
        <v>2642</v>
      </c>
      <c r="B2643" s="2">
        <v>42390</v>
      </c>
      <c r="C2643">
        <v>13</v>
      </c>
      <c r="D2643">
        <v>75</v>
      </c>
      <c r="E2643">
        <v>1</v>
      </c>
    </row>
    <row r="2644" spans="1:5" x14ac:dyDescent="0.25">
      <c r="A2644">
        <v>2643</v>
      </c>
      <c r="B2644" s="2">
        <v>42390</v>
      </c>
      <c r="C2644">
        <v>2</v>
      </c>
      <c r="D2644">
        <v>60</v>
      </c>
      <c r="E2644">
        <v>3</v>
      </c>
    </row>
    <row r="2645" spans="1:5" x14ac:dyDescent="0.25">
      <c r="A2645">
        <v>2644</v>
      </c>
      <c r="B2645" s="2">
        <v>42390</v>
      </c>
      <c r="C2645">
        <v>4</v>
      </c>
      <c r="D2645">
        <v>66</v>
      </c>
      <c r="E2645">
        <v>1</v>
      </c>
    </row>
    <row r="2646" spans="1:5" x14ac:dyDescent="0.25">
      <c r="A2646">
        <v>2645</v>
      </c>
      <c r="B2646" s="2">
        <v>42390</v>
      </c>
      <c r="C2646">
        <v>5</v>
      </c>
      <c r="D2646">
        <v>5</v>
      </c>
      <c r="E2646">
        <v>2</v>
      </c>
    </row>
    <row r="2647" spans="1:5" x14ac:dyDescent="0.25">
      <c r="A2647">
        <v>2646</v>
      </c>
      <c r="B2647" s="2">
        <v>42390</v>
      </c>
      <c r="C2647">
        <v>19</v>
      </c>
      <c r="D2647">
        <v>82</v>
      </c>
      <c r="E2647">
        <v>2</v>
      </c>
    </row>
    <row r="2648" spans="1:5" x14ac:dyDescent="0.25">
      <c r="A2648">
        <v>2647</v>
      </c>
      <c r="B2648" s="2">
        <v>42390</v>
      </c>
      <c r="C2648">
        <v>19</v>
      </c>
      <c r="D2648">
        <v>15</v>
      </c>
      <c r="E2648">
        <v>1</v>
      </c>
    </row>
    <row r="2649" spans="1:5" x14ac:dyDescent="0.25">
      <c r="A2649">
        <v>2648</v>
      </c>
      <c r="B2649" s="2">
        <v>42391</v>
      </c>
      <c r="C2649">
        <v>4</v>
      </c>
      <c r="D2649">
        <v>43</v>
      </c>
      <c r="E2649">
        <v>1</v>
      </c>
    </row>
    <row r="2650" spans="1:5" x14ac:dyDescent="0.25">
      <c r="A2650">
        <v>2649</v>
      </c>
      <c r="B2650" s="2">
        <v>42391</v>
      </c>
      <c r="C2650">
        <v>2</v>
      </c>
      <c r="D2650">
        <v>74</v>
      </c>
      <c r="E2650">
        <v>3</v>
      </c>
    </row>
    <row r="2651" spans="1:5" x14ac:dyDescent="0.25">
      <c r="A2651">
        <v>2650</v>
      </c>
      <c r="B2651" s="2">
        <v>42391</v>
      </c>
      <c r="C2651">
        <v>17</v>
      </c>
      <c r="D2651">
        <v>27</v>
      </c>
      <c r="E2651">
        <v>1</v>
      </c>
    </row>
    <row r="2652" spans="1:5" x14ac:dyDescent="0.25">
      <c r="A2652">
        <v>2651</v>
      </c>
      <c r="B2652" s="2">
        <v>42391</v>
      </c>
      <c r="C2652">
        <v>19</v>
      </c>
      <c r="D2652">
        <v>89</v>
      </c>
      <c r="E2652">
        <v>3</v>
      </c>
    </row>
    <row r="2653" spans="1:5" x14ac:dyDescent="0.25">
      <c r="A2653">
        <v>2652</v>
      </c>
      <c r="B2653" s="2">
        <v>42391</v>
      </c>
      <c r="C2653">
        <v>15</v>
      </c>
      <c r="D2653">
        <v>84</v>
      </c>
      <c r="E2653">
        <v>3</v>
      </c>
    </row>
    <row r="2654" spans="1:5" x14ac:dyDescent="0.25">
      <c r="A2654">
        <v>2653</v>
      </c>
      <c r="B2654" s="2">
        <v>42391</v>
      </c>
      <c r="C2654">
        <v>19</v>
      </c>
      <c r="D2654">
        <v>9</v>
      </c>
      <c r="E2654">
        <v>2</v>
      </c>
    </row>
    <row r="2655" spans="1:5" x14ac:dyDescent="0.25">
      <c r="A2655">
        <v>2654</v>
      </c>
      <c r="B2655" s="2">
        <v>42391</v>
      </c>
      <c r="C2655">
        <v>9</v>
      </c>
      <c r="D2655">
        <v>48</v>
      </c>
      <c r="E2655">
        <v>2</v>
      </c>
    </row>
    <row r="2656" spans="1:5" x14ac:dyDescent="0.25">
      <c r="A2656">
        <v>2655</v>
      </c>
      <c r="B2656" s="2">
        <v>42391</v>
      </c>
      <c r="C2656">
        <v>18</v>
      </c>
      <c r="D2656">
        <v>42</v>
      </c>
      <c r="E2656">
        <v>1</v>
      </c>
    </row>
    <row r="2657" spans="1:5" x14ac:dyDescent="0.25">
      <c r="A2657">
        <v>2656</v>
      </c>
      <c r="B2657" s="2">
        <v>42392</v>
      </c>
      <c r="C2657">
        <v>2</v>
      </c>
      <c r="D2657">
        <v>20</v>
      </c>
      <c r="E2657">
        <v>2</v>
      </c>
    </row>
    <row r="2658" spans="1:5" x14ac:dyDescent="0.25">
      <c r="A2658">
        <v>2657</v>
      </c>
      <c r="B2658" s="2">
        <v>42392</v>
      </c>
      <c r="C2658">
        <v>9</v>
      </c>
      <c r="D2658">
        <v>65</v>
      </c>
      <c r="E2658">
        <v>1</v>
      </c>
    </row>
    <row r="2659" spans="1:5" x14ac:dyDescent="0.25">
      <c r="A2659">
        <v>2658</v>
      </c>
      <c r="B2659" s="2">
        <v>42392</v>
      </c>
      <c r="C2659">
        <v>19</v>
      </c>
      <c r="D2659">
        <v>48</v>
      </c>
      <c r="E2659">
        <v>2</v>
      </c>
    </row>
    <row r="2660" spans="1:5" x14ac:dyDescent="0.25">
      <c r="A2660">
        <v>2659</v>
      </c>
      <c r="B2660" s="2">
        <v>42392</v>
      </c>
      <c r="C2660">
        <v>17</v>
      </c>
      <c r="D2660">
        <v>3</v>
      </c>
      <c r="E2660">
        <v>2</v>
      </c>
    </row>
    <row r="2661" spans="1:5" x14ac:dyDescent="0.25">
      <c r="A2661">
        <v>2660</v>
      </c>
      <c r="B2661" s="2">
        <v>42392</v>
      </c>
      <c r="C2661">
        <v>2</v>
      </c>
      <c r="D2661">
        <v>47</v>
      </c>
      <c r="E2661">
        <v>2</v>
      </c>
    </row>
    <row r="2662" spans="1:5" x14ac:dyDescent="0.25">
      <c r="A2662">
        <v>2661</v>
      </c>
      <c r="B2662" s="2">
        <v>42392</v>
      </c>
      <c r="C2662">
        <v>11</v>
      </c>
      <c r="D2662">
        <v>48</v>
      </c>
      <c r="E2662">
        <v>3</v>
      </c>
    </row>
    <row r="2663" spans="1:5" x14ac:dyDescent="0.25">
      <c r="A2663">
        <v>2662</v>
      </c>
      <c r="B2663" s="2">
        <v>42392</v>
      </c>
      <c r="C2663">
        <v>6</v>
      </c>
      <c r="D2663">
        <v>11</v>
      </c>
      <c r="E2663">
        <v>2</v>
      </c>
    </row>
    <row r="2664" spans="1:5" x14ac:dyDescent="0.25">
      <c r="A2664">
        <v>2663</v>
      </c>
      <c r="B2664" s="2">
        <v>42392</v>
      </c>
      <c r="C2664">
        <v>7</v>
      </c>
      <c r="D2664">
        <v>13</v>
      </c>
      <c r="E2664">
        <v>3</v>
      </c>
    </row>
    <row r="2665" spans="1:5" x14ac:dyDescent="0.25">
      <c r="A2665">
        <v>2664</v>
      </c>
      <c r="B2665" s="2">
        <v>42392</v>
      </c>
      <c r="C2665">
        <v>3</v>
      </c>
      <c r="D2665">
        <v>41</v>
      </c>
      <c r="E2665">
        <v>3</v>
      </c>
    </row>
    <row r="2666" spans="1:5" x14ac:dyDescent="0.25">
      <c r="A2666">
        <v>2665</v>
      </c>
      <c r="B2666" s="2">
        <v>42392</v>
      </c>
      <c r="C2666">
        <v>15</v>
      </c>
      <c r="D2666">
        <v>33</v>
      </c>
      <c r="E2666">
        <v>3</v>
      </c>
    </row>
    <row r="2667" spans="1:5" x14ac:dyDescent="0.25">
      <c r="A2667">
        <v>2666</v>
      </c>
      <c r="B2667" s="2">
        <v>42393</v>
      </c>
      <c r="C2667">
        <v>13</v>
      </c>
      <c r="D2667">
        <v>91</v>
      </c>
      <c r="E2667">
        <v>2</v>
      </c>
    </row>
    <row r="2668" spans="1:5" x14ac:dyDescent="0.25">
      <c r="A2668">
        <v>2667</v>
      </c>
      <c r="B2668" s="2">
        <v>42393</v>
      </c>
      <c r="C2668">
        <v>13</v>
      </c>
      <c r="D2668">
        <v>18</v>
      </c>
      <c r="E2668">
        <v>1</v>
      </c>
    </row>
    <row r="2669" spans="1:5" x14ac:dyDescent="0.25">
      <c r="A2669">
        <v>2668</v>
      </c>
      <c r="B2669" s="2">
        <v>42393</v>
      </c>
      <c r="C2669">
        <v>20</v>
      </c>
      <c r="D2669">
        <v>37</v>
      </c>
      <c r="E2669">
        <v>3</v>
      </c>
    </row>
    <row r="2670" spans="1:5" x14ac:dyDescent="0.25">
      <c r="A2670">
        <v>2669</v>
      </c>
      <c r="B2670" s="2">
        <v>42393</v>
      </c>
      <c r="C2670">
        <v>11</v>
      </c>
      <c r="D2670">
        <v>93</v>
      </c>
      <c r="E2670">
        <v>2</v>
      </c>
    </row>
    <row r="2671" spans="1:5" x14ac:dyDescent="0.25">
      <c r="A2671">
        <v>2670</v>
      </c>
      <c r="B2671" s="2">
        <v>42393</v>
      </c>
      <c r="C2671">
        <v>5</v>
      </c>
      <c r="D2671">
        <v>51</v>
      </c>
      <c r="E2671">
        <v>2</v>
      </c>
    </row>
    <row r="2672" spans="1:5" x14ac:dyDescent="0.25">
      <c r="A2672">
        <v>2671</v>
      </c>
      <c r="B2672" s="2">
        <v>42393</v>
      </c>
      <c r="C2672">
        <v>6</v>
      </c>
      <c r="D2672">
        <v>46</v>
      </c>
      <c r="E2672">
        <v>1</v>
      </c>
    </row>
    <row r="2673" spans="1:5" x14ac:dyDescent="0.25">
      <c r="A2673">
        <v>2672</v>
      </c>
      <c r="B2673" s="2">
        <v>42393</v>
      </c>
      <c r="C2673">
        <v>2</v>
      </c>
      <c r="D2673">
        <v>69</v>
      </c>
      <c r="E2673">
        <v>1</v>
      </c>
    </row>
    <row r="2674" spans="1:5" x14ac:dyDescent="0.25">
      <c r="A2674">
        <v>2673</v>
      </c>
      <c r="B2674" s="2">
        <v>42393</v>
      </c>
      <c r="C2674">
        <v>18</v>
      </c>
      <c r="D2674">
        <v>60</v>
      </c>
      <c r="E2674">
        <v>2</v>
      </c>
    </row>
    <row r="2675" spans="1:5" x14ac:dyDescent="0.25">
      <c r="A2675">
        <v>2674</v>
      </c>
      <c r="B2675" s="2">
        <v>42393</v>
      </c>
      <c r="C2675">
        <v>12</v>
      </c>
      <c r="D2675">
        <v>43</v>
      </c>
      <c r="E2675">
        <v>1</v>
      </c>
    </row>
    <row r="2676" spans="1:5" x14ac:dyDescent="0.25">
      <c r="A2676">
        <v>2675</v>
      </c>
      <c r="B2676" s="2">
        <v>42393</v>
      </c>
      <c r="C2676">
        <v>15</v>
      </c>
      <c r="D2676">
        <v>30</v>
      </c>
      <c r="E2676">
        <v>2</v>
      </c>
    </row>
    <row r="2677" spans="1:5" x14ac:dyDescent="0.25">
      <c r="A2677">
        <v>2676</v>
      </c>
      <c r="B2677" s="2">
        <v>42393</v>
      </c>
      <c r="C2677">
        <v>20</v>
      </c>
      <c r="D2677">
        <v>1</v>
      </c>
      <c r="E2677">
        <v>2</v>
      </c>
    </row>
    <row r="2678" spans="1:5" x14ac:dyDescent="0.25">
      <c r="A2678">
        <v>2677</v>
      </c>
      <c r="B2678" s="2">
        <v>42394</v>
      </c>
      <c r="C2678">
        <v>5</v>
      </c>
      <c r="D2678">
        <v>64</v>
      </c>
      <c r="E2678">
        <v>1</v>
      </c>
    </row>
    <row r="2679" spans="1:5" x14ac:dyDescent="0.25">
      <c r="A2679">
        <v>2678</v>
      </c>
      <c r="B2679" s="2">
        <v>42394</v>
      </c>
      <c r="C2679">
        <v>11</v>
      </c>
      <c r="D2679">
        <v>61</v>
      </c>
      <c r="E2679">
        <v>3</v>
      </c>
    </row>
    <row r="2680" spans="1:5" x14ac:dyDescent="0.25">
      <c r="A2680">
        <v>2679</v>
      </c>
      <c r="B2680" s="2">
        <v>42394</v>
      </c>
      <c r="C2680">
        <v>8</v>
      </c>
      <c r="D2680">
        <v>25</v>
      </c>
      <c r="E2680">
        <v>1</v>
      </c>
    </row>
    <row r="2681" spans="1:5" x14ac:dyDescent="0.25">
      <c r="A2681">
        <v>2680</v>
      </c>
      <c r="B2681" s="2">
        <v>42394</v>
      </c>
      <c r="C2681">
        <v>2</v>
      </c>
      <c r="D2681">
        <v>39</v>
      </c>
      <c r="E2681">
        <v>2</v>
      </c>
    </row>
    <row r="2682" spans="1:5" x14ac:dyDescent="0.25">
      <c r="A2682">
        <v>2681</v>
      </c>
      <c r="B2682" s="2">
        <v>42394</v>
      </c>
      <c r="C2682">
        <v>19</v>
      </c>
      <c r="D2682">
        <v>71</v>
      </c>
      <c r="E2682">
        <v>2</v>
      </c>
    </row>
    <row r="2683" spans="1:5" x14ac:dyDescent="0.25">
      <c r="A2683">
        <v>2682</v>
      </c>
      <c r="B2683" s="2">
        <v>42395</v>
      </c>
      <c r="C2683">
        <v>15</v>
      </c>
      <c r="D2683">
        <v>71</v>
      </c>
      <c r="E2683">
        <v>3</v>
      </c>
    </row>
    <row r="2684" spans="1:5" x14ac:dyDescent="0.25">
      <c r="A2684">
        <v>2683</v>
      </c>
      <c r="B2684" s="2">
        <v>42395</v>
      </c>
      <c r="C2684">
        <v>2</v>
      </c>
      <c r="D2684">
        <v>28</v>
      </c>
      <c r="E2684">
        <v>2</v>
      </c>
    </row>
    <row r="2685" spans="1:5" x14ac:dyDescent="0.25">
      <c r="A2685">
        <v>2684</v>
      </c>
      <c r="B2685" s="2">
        <v>42395</v>
      </c>
      <c r="C2685">
        <v>17</v>
      </c>
      <c r="D2685">
        <v>56</v>
      </c>
      <c r="E2685">
        <v>1</v>
      </c>
    </row>
    <row r="2686" spans="1:5" x14ac:dyDescent="0.25">
      <c r="A2686">
        <v>2685</v>
      </c>
      <c r="B2686" s="2">
        <v>42395</v>
      </c>
      <c r="C2686">
        <v>14</v>
      </c>
      <c r="D2686">
        <v>18</v>
      </c>
      <c r="E2686">
        <v>3</v>
      </c>
    </row>
    <row r="2687" spans="1:5" x14ac:dyDescent="0.25">
      <c r="A2687">
        <v>2686</v>
      </c>
      <c r="B2687" s="2">
        <v>42395</v>
      </c>
      <c r="C2687">
        <v>11</v>
      </c>
      <c r="D2687">
        <v>29</v>
      </c>
      <c r="E2687">
        <v>2</v>
      </c>
    </row>
    <row r="2688" spans="1:5" x14ac:dyDescent="0.25">
      <c r="A2688">
        <v>2687</v>
      </c>
      <c r="B2688" s="2">
        <v>42395</v>
      </c>
      <c r="C2688">
        <v>4</v>
      </c>
      <c r="D2688">
        <v>29</v>
      </c>
      <c r="E2688">
        <v>3</v>
      </c>
    </row>
    <row r="2689" spans="1:5" x14ac:dyDescent="0.25">
      <c r="A2689">
        <v>2688</v>
      </c>
      <c r="B2689" s="2">
        <v>42396</v>
      </c>
      <c r="C2689">
        <v>5</v>
      </c>
      <c r="D2689">
        <v>36</v>
      </c>
      <c r="E2689">
        <v>3</v>
      </c>
    </row>
    <row r="2690" spans="1:5" x14ac:dyDescent="0.25">
      <c r="A2690">
        <v>2689</v>
      </c>
      <c r="B2690" s="2">
        <v>42396</v>
      </c>
      <c r="C2690">
        <v>15</v>
      </c>
      <c r="D2690">
        <v>54</v>
      </c>
      <c r="E2690">
        <v>2</v>
      </c>
    </row>
    <row r="2691" spans="1:5" x14ac:dyDescent="0.25">
      <c r="A2691">
        <v>2690</v>
      </c>
      <c r="B2691" s="2">
        <v>42396</v>
      </c>
      <c r="C2691">
        <v>14</v>
      </c>
      <c r="D2691">
        <v>5</v>
      </c>
      <c r="E2691">
        <v>3</v>
      </c>
    </row>
    <row r="2692" spans="1:5" x14ac:dyDescent="0.25">
      <c r="A2692">
        <v>2691</v>
      </c>
      <c r="B2692" s="2">
        <v>42396</v>
      </c>
      <c r="C2692">
        <v>13</v>
      </c>
      <c r="D2692">
        <v>11</v>
      </c>
      <c r="E2692">
        <v>1</v>
      </c>
    </row>
    <row r="2693" spans="1:5" x14ac:dyDescent="0.25">
      <c r="A2693">
        <v>2692</v>
      </c>
      <c r="B2693" s="2">
        <v>42397</v>
      </c>
      <c r="C2693">
        <v>17</v>
      </c>
      <c r="D2693">
        <v>90</v>
      </c>
      <c r="E2693">
        <v>1</v>
      </c>
    </row>
    <row r="2694" spans="1:5" x14ac:dyDescent="0.25">
      <c r="A2694">
        <v>2693</v>
      </c>
      <c r="B2694" s="2">
        <v>42397</v>
      </c>
      <c r="C2694">
        <v>14</v>
      </c>
      <c r="D2694">
        <v>41</v>
      </c>
      <c r="E2694">
        <v>3</v>
      </c>
    </row>
    <row r="2695" spans="1:5" x14ac:dyDescent="0.25">
      <c r="A2695">
        <v>2694</v>
      </c>
      <c r="B2695" s="2">
        <v>42397</v>
      </c>
      <c r="C2695">
        <v>3</v>
      </c>
      <c r="D2695">
        <v>52</v>
      </c>
      <c r="E2695">
        <v>1</v>
      </c>
    </row>
    <row r="2696" spans="1:5" x14ac:dyDescent="0.25">
      <c r="A2696">
        <v>2695</v>
      </c>
      <c r="B2696" s="2">
        <v>42397</v>
      </c>
      <c r="C2696">
        <v>9</v>
      </c>
      <c r="D2696">
        <v>10</v>
      </c>
      <c r="E2696">
        <v>2</v>
      </c>
    </row>
    <row r="2697" spans="1:5" x14ac:dyDescent="0.25">
      <c r="A2697">
        <v>2696</v>
      </c>
      <c r="B2697" s="2">
        <v>42397</v>
      </c>
      <c r="C2697">
        <v>7</v>
      </c>
      <c r="D2697">
        <v>78</v>
      </c>
      <c r="E2697">
        <v>1</v>
      </c>
    </row>
    <row r="2698" spans="1:5" x14ac:dyDescent="0.25">
      <c r="A2698">
        <v>2697</v>
      </c>
      <c r="B2698" s="2">
        <v>42397</v>
      </c>
      <c r="C2698">
        <v>1</v>
      </c>
      <c r="D2698">
        <v>86</v>
      </c>
      <c r="E2698">
        <v>2</v>
      </c>
    </row>
    <row r="2699" spans="1:5" x14ac:dyDescent="0.25">
      <c r="A2699">
        <v>2698</v>
      </c>
      <c r="B2699" s="2">
        <v>42397</v>
      </c>
      <c r="C2699">
        <v>4</v>
      </c>
      <c r="D2699">
        <v>86</v>
      </c>
      <c r="E2699">
        <v>3</v>
      </c>
    </row>
    <row r="2700" spans="1:5" x14ac:dyDescent="0.25">
      <c r="A2700">
        <v>2699</v>
      </c>
      <c r="B2700" s="2">
        <v>42397</v>
      </c>
      <c r="C2700">
        <v>13</v>
      </c>
      <c r="D2700">
        <v>34</v>
      </c>
      <c r="E2700">
        <v>3</v>
      </c>
    </row>
    <row r="2701" spans="1:5" x14ac:dyDescent="0.25">
      <c r="A2701">
        <v>2700</v>
      </c>
      <c r="B2701" s="2">
        <v>42397</v>
      </c>
      <c r="C2701">
        <v>15</v>
      </c>
      <c r="D2701">
        <v>82</v>
      </c>
      <c r="E2701">
        <v>1</v>
      </c>
    </row>
    <row r="2702" spans="1:5" x14ac:dyDescent="0.25">
      <c r="A2702">
        <v>2701</v>
      </c>
      <c r="B2702" s="2">
        <v>42398</v>
      </c>
      <c r="C2702">
        <v>13</v>
      </c>
      <c r="D2702">
        <v>83</v>
      </c>
      <c r="E2702">
        <v>1</v>
      </c>
    </row>
    <row r="2703" spans="1:5" x14ac:dyDescent="0.25">
      <c r="A2703">
        <v>2702</v>
      </c>
      <c r="B2703" s="2">
        <v>42398</v>
      </c>
      <c r="C2703">
        <v>8</v>
      </c>
      <c r="D2703">
        <v>40</v>
      </c>
      <c r="E2703">
        <v>2</v>
      </c>
    </row>
    <row r="2704" spans="1:5" x14ac:dyDescent="0.25">
      <c r="A2704">
        <v>2703</v>
      </c>
      <c r="B2704" s="2">
        <v>42398</v>
      </c>
      <c r="C2704">
        <v>12</v>
      </c>
      <c r="D2704">
        <v>21</v>
      </c>
      <c r="E2704">
        <v>3</v>
      </c>
    </row>
    <row r="2705" spans="1:5" x14ac:dyDescent="0.25">
      <c r="A2705">
        <v>2704</v>
      </c>
      <c r="B2705" s="2">
        <v>42398</v>
      </c>
      <c r="C2705">
        <v>14</v>
      </c>
      <c r="D2705">
        <v>75</v>
      </c>
      <c r="E2705">
        <v>1</v>
      </c>
    </row>
    <row r="2706" spans="1:5" x14ac:dyDescent="0.25">
      <c r="A2706">
        <v>2705</v>
      </c>
      <c r="B2706" s="2">
        <v>42398</v>
      </c>
      <c r="C2706">
        <v>19</v>
      </c>
      <c r="D2706">
        <v>71</v>
      </c>
      <c r="E2706">
        <v>1</v>
      </c>
    </row>
    <row r="2707" spans="1:5" x14ac:dyDescent="0.25">
      <c r="A2707">
        <v>2706</v>
      </c>
      <c r="B2707" s="2">
        <v>42398</v>
      </c>
      <c r="C2707">
        <v>17</v>
      </c>
      <c r="D2707">
        <v>75</v>
      </c>
      <c r="E2707">
        <v>2</v>
      </c>
    </row>
    <row r="2708" spans="1:5" x14ac:dyDescent="0.25">
      <c r="A2708">
        <v>2707</v>
      </c>
      <c r="B2708" s="2">
        <v>42398</v>
      </c>
      <c r="C2708">
        <v>9</v>
      </c>
      <c r="D2708">
        <v>80</v>
      </c>
      <c r="E2708">
        <v>2</v>
      </c>
    </row>
    <row r="2709" spans="1:5" x14ac:dyDescent="0.25">
      <c r="A2709">
        <v>2708</v>
      </c>
      <c r="B2709" s="2">
        <v>42399</v>
      </c>
      <c r="C2709">
        <v>1</v>
      </c>
      <c r="D2709">
        <v>83</v>
      </c>
      <c r="E2709">
        <v>3</v>
      </c>
    </row>
    <row r="2710" spans="1:5" x14ac:dyDescent="0.25">
      <c r="A2710">
        <v>2709</v>
      </c>
      <c r="B2710" s="2">
        <v>42399</v>
      </c>
      <c r="C2710">
        <v>19</v>
      </c>
      <c r="D2710">
        <v>30</v>
      </c>
      <c r="E2710">
        <v>3</v>
      </c>
    </row>
    <row r="2711" spans="1:5" x14ac:dyDescent="0.25">
      <c r="A2711">
        <v>2710</v>
      </c>
      <c r="B2711" s="2">
        <v>42399</v>
      </c>
      <c r="C2711">
        <v>18</v>
      </c>
      <c r="D2711">
        <v>88</v>
      </c>
      <c r="E2711">
        <v>1</v>
      </c>
    </row>
    <row r="2712" spans="1:5" x14ac:dyDescent="0.25">
      <c r="A2712">
        <v>2711</v>
      </c>
      <c r="B2712" s="2">
        <v>42399</v>
      </c>
      <c r="C2712">
        <v>3</v>
      </c>
      <c r="D2712">
        <v>58</v>
      </c>
      <c r="E2712">
        <v>1</v>
      </c>
    </row>
    <row r="2713" spans="1:5" x14ac:dyDescent="0.25">
      <c r="A2713">
        <v>2712</v>
      </c>
      <c r="B2713" s="2">
        <v>42399</v>
      </c>
      <c r="C2713">
        <v>6</v>
      </c>
      <c r="D2713">
        <v>18</v>
      </c>
      <c r="E2713">
        <v>2</v>
      </c>
    </row>
    <row r="2714" spans="1:5" x14ac:dyDescent="0.25">
      <c r="A2714">
        <v>2713</v>
      </c>
      <c r="B2714" s="2">
        <v>42399</v>
      </c>
      <c r="C2714">
        <v>16</v>
      </c>
      <c r="D2714">
        <v>13</v>
      </c>
      <c r="E2714">
        <v>1</v>
      </c>
    </row>
    <row r="2715" spans="1:5" x14ac:dyDescent="0.25">
      <c r="A2715">
        <v>2714</v>
      </c>
      <c r="B2715" s="2">
        <v>42399</v>
      </c>
      <c r="C2715">
        <v>14</v>
      </c>
      <c r="D2715">
        <v>34</v>
      </c>
      <c r="E2715">
        <v>3</v>
      </c>
    </row>
    <row r="2716" spans="1:5" x14ac:dyDescent="0.25">
      <c r="A2716">
        <v>2715</v>
      </c>
      <c r="B2716" s="2">
        <v>42399</v>
      </c>
      <c r="C2716">
        <v>3</v>
      </c>
      <c r="D2716">
        <v>9</v>
      </c>
      <c r="E2716">
        <v>3</v>
      </c>
    </row>
    <row r="2717" spans="1:5" x14ac:dyDescent="0.25">
      <c r="A2717">
        <v>2716</v>
      </c>
      <c r="B2717" s="2">
        <v>42400</v>
      </c>
      <c r="C2717">
        <v>4</v>
      </c>
      <c r="D2717">
        <v>89</v>
      </c>
      <c r="E2717">
        <v>1</v>
      </c>
    </row>
    <row r="2718" spans="1:5" x14ac:dyDescent="0.25">
      <c r="A2718">
        <v>2717</v>
      </c>
      <c r="B2718" s="2">
        <v>42400</v>
      </c>
      <c r="C2718">
        <v>1</v>
      </c>
      <c r="D2718">
        <v>90</v>
      </c>
      <c r="E2718">
        <v>1</v>
      </c>
    </row>
    <row r="2719" spans="1:5" x14ac:dyDescent="0.25">
      <c r="A2719">
        <v>2718</v>
      </c>
      <c r="B2719" s="2">
        <v>42400</v>
      </c>
      <c r="C2719">
        <v>4</v>
      </c>
      <c r="D2719">
        <v>14</v>
      </c>
      <c r="E2719">
        <v>1</v>
      </c>
    </row>
    <row r="2720" spans="1:5" x14ac:dyDescent="0.25">
      <c r="A2720">
        <v>2719</v>
      </c>
      <c r="B2720" s="2">
        <v>42400</v>
      </c>
      <c r="C2720">
        <v>8</v>
      </c>
      <c r="D2720">
        <v>24</v>
      </c>
      <c r="E2720">
        <v>2</v>
      </c>
    </row>
    <row r="2721" spans="1:5" x14ac:dyDescent="0.25">
      <c r="A2721">
        <v>2720</v>
      </c>
      <c r="B2721" s="2">
        <v>42400</v>
      </c>
      <c r="C2721">
        <v>19</v>
      </c>
      <c r="D2721">
        <v>64</v>
      </c>
      <c r="E2721">
        <v>3</v>
      </c>
    </row>
    <row r="2722" spans="1:5" x14ac:dyDescent="0.25">
      <c r="A2722">
        <v>2721</v>
      </c>
      <c r="B2722" s="2">
        <v>42400</v>
      </c>
      <c r="C2722">
        <v>6</v>
      </c>
      <c r="D2722">
        <v>52</v>
      </c>
      <c r="E2722">
        <v>1</v>
      </c>
    </row>
    <row r="2723" spans="1:5" x14ac:dyDescent="0.25">
      <c r="A2723">
        <v>2722</v>
      </c>
      <c r="B2723" s="2">
        <v>42401</v>
      </c>
      <c r="C2723">
        <v>5</v>
      </c>
      <c r="D2723">
        <v>8</v>
      </c>
      <c r="E2723">
        <v>2</v>
      </c>
    </row>
    <row r="2724" spans="1:5" x14ac:dyDescent="0.25">
      <c r="A2724">
        <v>2723</v>
      </c>
      <c r="B2724" s="2">
        <v>42401</v>
      </c>
      <c r="C2724">
        <v>10</v>
      </c>
      <c r="D2724">
        <v>92</v>
      </c>
      <c r="E2724">
        <v>2</v>
      </c>
    </row>
    <row r="2725" spans="1:5" x14ac:dyDescent="0.25">
      <c r="A2725">
        <v>2724</v>
      </c>
      <c r="B2725" s="2">
        <v>42401</v>
      </c>
      <c r="C2725">
        <v>10</v>
      </c>
      <c r="D2725">
        <v>94</v>
      </c>
      <c r="E2725">
        <v>3</v>
      </c>
    </row>
    <row r="2726" spans="1:5" x14ac:dyDescent="0.25">
      <c r="A2726">
        <v>2725</v>
      </c>
      <c r="B2726" s="2">
        <v>42401</v>
      </c>
      <c r="C2726">
        <v>14</v>
      </c>
      <c r="D2726">
        <v>94</v>
      </c>
      <c r="E2726">
        <v>1</v>
      </c>
    </row>
    <row r="2727" spans="1:5" x14ac:dyDescent="0.25">
      <c r="A2727">
        <v>2726</v>
      </c>
      <c r="B2727" s="2">
        <v>42401</v>
      </c>
      <c r="C2727">
        <v>7</v>
      </c>
      <c r="D2727">
        <v>64</v>
      </c>
      <c r="E2727">
        <v>3</v>
      </c>
    </row>
    <row r="2728" spans="1:5" x14ac:dyDescent="0.25">
      <c r="A2728">
        <v>2727</v>
      </c>
      <c r="B2728" s="2">
        <v>42401</v>
      </c>
      <c r="C2728">
        <v>14</v>
      </c>
      <c r="D2728">
        <v>41</v>
      </c>
      <c r="E2728">
        <v>3</v>
      </c>
    </row>
    <row r="2729" spans="1:5" x14ac:dyDescent="0.25">
      <c r="A2729">
        <v>2728</v>
      </c>
      <c r="B2729" s="2">
        <v>42402</v>
      </c>
      <c r="C2729">
        <v>17</v>
      </c>
      <c r="D2729">
        <v>1</v>
      </c>
      <c r="E2729">
        <v>3</v>
      </c>
    </row>
    <row r="2730" spans="1:5" x14ac:dyDescent="0.25">
      <c r="A2730">
        <v>2729</v>
      </c>
      <c r="B2730" s="2">
        <v>42402</v>
      </c>
      <c r="C2730">
        <v>9</v>
      </c>
      <c r="D2730">
        <v>12</v>
      </c>
      <c r="E2730">
        <v>1</v>
      </c>
    </row>
    <row r="2731" spans="1:5" x14ac:dyDescent="0.25">
      <c r="A2731">
        <v>2730</v>
      </c>
      <c r="B2731" s="2">
        <v>42402</v>
      </c>
      <c r="C2731">
        <v>3</v>
      </c>
      <c r="D2731">
        <v>75</v>
      </c>
      <c r="E2731">
        <v>3</v>
      </c>
    </row>
    <row r="2732" spans="1:5" x14ac:dyDescent="0.25">
      <c r="A2732">
        <v>2731</v>
      </c>
      <c r="B2732" s="2">
        <v>42402</v>
      </c>
      <c r="C2732">
        <v>4</v>
      </c>
      <c r="D2732">
        <v>60</v>
      </c>
      <c r="E2732">
        <v>1</v>
      </c>
    </row>
    <row r="2733" spans="1:5" x14ac:dyDescent="0.25">
      <c r="A2733">
        <v>2732</v>
      </c>
      <c r="B2733" s="2">
        <v>42402</v>
      </c>
      <c r="C2733">
        <v>5</v>
      </c>
      <c r="D2733">
        <v>72</v>
      </c>
      <c r="E2733">
        <v>1</v>
      </c>
    </row>
    <row r="2734" spans="1:5" x14ac:dyDescent="0.25">
      <c r="A2734">
        <v>2733</v>
      </c>
      <c r="B2734" s="2">
        <v>42402</v>
      </c>
      <c r="C2734">
        <v>8</v>
      </c>
      <c r="D2734">
        <v>54</v>
      </c>
      <c r="E2734">
        <v>1</v>
      </c>
    </row>
    <row r="2735" spans="1:5" x14ac:dyDescent="0.25">
      <c r="A2735">
        <v>2734</v>
      </c>
      <c r="B2735" s="2">
        <v>42403</v>
      </c>
      <c r="C2735">
        <v>15</v>
      </c>
      <c r="D2735">
        <v>75</v>
      </c>
      <c r="E2735">
        <v>3</v>
      </c>
    </row>
    <row r="2736" spans="1:5" x14ac:dyDescent="0.25">
      <c r="A2736">
        <v>2735</v>
      </c>
      <c r="B2736" s="2">
        <v>42403</v>
      </c>
      <c r="C2736">
        <v>19</v>
      </c>
      <c r="D2736">
        <v>61</v>
      </c>
      <c r="E2736">
        <v>2</v>
      </c>
    </row>
    <row r="2737" spans="1:5" x14ac:dyDescent="0.25">
      <c r="A2737">
        <v>2736</v>
      </c>
      <c r="B2737" s="2">
        <v>42403</v>
      </c>
      <c r="C2737">
        <v>7</v>
      </c>
      <c r="D2737">
        <v>94</v>
      </c>
      <c r="E2737">
        <v>3</v>
      </c>
    </row>
    <row r="2738" spans="1:5" x14ac:dyDescent="0.25">
      <c r="A2738">
        <v>2737</v>
      </c>
      <c r="B2738" s="2">
        <v>42403</v>
      </c>
      <c r="C2738">
        <v>12</v>
      </c>
      <c r="D2738">
        <v>75</v>
      </c>
      <c r="E2738">
        <v>2</v>
      </c>
    </row>
    <row r="2739" spans="1:5" x14ac:dyDescent="0.25">
      <c r="A2739">
        <v>2738</v>
      </c>
      <c r="B2739" s="2">
        <v>42403</v>
      </c>
      <c r="C2739">
        <v>14</v>
      </c>
      <c r="D2739">
        <v>87</v>
      </c>
      <c r="E2739">
        <v>2</v>
      </c>
    </row>
    <row r="2740" spans="1:5" x14ac:dyDescent="0.25">
      <c r="A2740">
        <v>2739</v>
      </c>
      <c r="B2740" s="2">
        <v>42403</v>
      </c>
      <c r="C2740">
        <v>10</v>
      </c>
      <c r="D2740">
        <v>75</v>
      </c>
      <c r="E2740">
        <v>3</v>
      </c>
    </row>
    <row r="2741" spans="1:5" x14ac:dyDescent="0.25">
      <c r="A2741">
        <v>2740</v>
      </c>
      <c r="B2741" s="2">
        <v>42403</v>
      </c>
      <c r="C2741">
        <v>19</v>
      </c>
      <c r="D2741">
        <v>63</v>
      </c>
      <c r="E2741">
        <v>1</v>
      </c>
    </row>
    <row r="2742" spans="1:5" x14ac:dyDescent="0.25">
      <c r="A2742">
        <v>2741</v>
      </c>
      <c r="B2742" s="2">
        <v>42403</v>
      </c>
      <c r="C2742">
        <v>14</v>
      </c>
      <c r="D2742">
        <v>43</v>
      </c>
      <c r="E2742">
        <v>1</v>
      </c>
    </row>
    <row r="2743" spans="1:5" x14ac:dyDescent="0.25">
      <c r="A2743">
        <v>2742</v>
      </c>
      <c r="B2743" s="2">
        <v>42404</v>
      </c>
      <c r="C2743">
        <v>7</v>
      </c>
      <c r="D2743">
        <v>71</v>
      </c>
      <c r="E2743">
        <v>3</v>
      </c>
    </row>
    <row r="2744" spans="1:5" x14ac:dyDescent="0.25">
      <c r="A2744">
        <v>2743</v>
      </c>
      <c r="B2744" s="2">
        <v>42404</v>
      </c>
      <c r="C2744">
        <v>16</v>
      </c>
      <c r="D2744">
        <v>37</v>
      </c>
      <c r="E2744">
        <v>3</v>
      </c>
    </row>
    <row r="2745" spans="1:5" x14ac:dyDescent="0.25">
      <c r="A2745">
        <v>2744</v>
      </c>
      <c r="B2745" s="2">
        <v>42404</v>
      </c>
      <c r="C2745">
        <v>1</v>
      </c>
      <c r="D2745">
        <v>31</v>
      </c>
      <c r="E2745">
        <v>1</v>
      </c>
    </row>
    <row r="2746" spans="1:5" x14ac:dyDescent="0.25">
      <c r="A2746">
        <v>2745</v>
      </c>
      <c r="B2746" s="2">
        <v>42404</v>
      </c>
      <c r="C2746">
        <v>20</v>
      </c>
      <c r="D2746">
        <v>58</v>
      </c>
      <c r="E2746">
        <v>2</v>
      </c>
    </row>
    <row r="2747" spans="1:5" x14ac:dyDescent="0.25">
      <c r="A2747">
        <v>2746</v>
      </c>
      <c r="B2747" s="2">
        <v>42404</v>
      </c>
      <c r="C2747">
        <v>12</v>
      </c>
      <c r="D2747">
        <v>35</v>
      </c>
      <c r="E2747">
        <v>2</v>
      </c>
    </row>
    <row r="2748" spans="1:5" x14ac:dyDescent="0.25">
      <c r="A2748">
        <v>2747</v>
      </c>
      <c r="B2748" s="2">
        <v>42404</v>
      </c>
      <c r="C2748">
        <v>11</v>
      </c>
      <c r="D2748">
        <v>69</v>
      </c>
      <c r="E2748">
        <v>1</v>
      </c>
    </row>
    <row r="2749" spans="1:5" x14ac:dyDescent="0.25">
      <c r="A2749">
        <v>2748</v>
      </c>
      <c r="B2749" s="2">
        <v>42404</v>
      </c>
      <c r="C2749">
        <v>11</v>
      </c>
      <c r="D2749">
        <v>10</v>
      </c>
      <c r="E2749">
        <v>3</v>
      </c>
    </row>
    <row r="2750" spans="1:5" x14ac:dyDescent="0.25">
      <c r="A2750">
        <v>2749</v>
      </c>
      <c r="B2750" s="2">
        <v>42404</v>
      </c>
      <c r="C2750">
        <v>3</v>
      </c>
      <c r="D2750">
        <v>14</v>
      </c>
      <c r="E2750">
        <v>1</v>
      </c>
    </row>
    <row r="2751" spans="1:5" x14ac:dyDescent="0.25">
      <c r="A2751">
        <v>2750</v>
      </c>
      <c r="B2751" s="2">
        <v>42404</v>
      </c>
      <c r="C2751">
        <v>13</v>
      </c>
      <c r="D2751">
        <v>65</v>
      </c>
      <c r="E2751">
        <v>2</v>
      </c>
    </row>
    <row r="2752" spans="1:5" x14ac:dyDescent="0.25">
      <c r="A2752">
        <v>2751</v>
      </c>
      <c r="B2752" s="2">
        <v>42404</v>
      </c>
      <c r="C2752">
        <v>16</v>
      </c>
      <c r="D2752">
        <v>76</v>
      </c>
      <c r="E2752">
        <v>3</v>
      </c>
    </row>
    <row r="2753" spans="1:5" x14ac:dyDescent="0.25">
      <c r="A2753">
        <v>2752</v>
      </c>
      <c r="B2753" s="2">
        <v>42405</v>
      </c>
      <c r="C2753">
        <v>13</v>
      </c>
      <c r="D2753">
        <v>89</v>
      </c>
      <c r="E2753">
        <v>2</v>
      </c>
    </row>
    <row r="2754" spans="1:5" x14ac:dyDescent="0.25">
      <c r="A2754">
        <v>2753</v>
      </c>
      <c r="B2754" s="2">
        <v>42405</v>
      </c>
      <c r="C2754">
        <v>3</v>
      </c>
      <c r="D2754">
        <v>60</v>
      </c>
      <c r="E2754">
        <v>3</v>
      </c>
    </row>
    <row r="2755" spans="1:5" x14ac:dyDescent="0.25">
      <c r="A2755">
        <v>2754</v>
      </c>
      <c r="B2755" s="2">
        <v>42405</v>
      </c>
      <c r="C2755">
        <v>11</v>
      </c>
      <c r="D2755">
        <v>2</v>
      </c>
      <c r="E2755">
        <v>3</v>
      </c>
    </row>
    <row r="2756" spans="1:5" x14ac:dyDescent="0.25">
      <c r="A2756">
        <v>2755</v>
      </c>
      <c r="B2756" s="2">
        <v>42405</v>
      </c>
      <c r="C2756">
        <v>14</v>
      </c>
      <c r="D2756">
        <v>37</v>
      </c>
      <c r="E2756">
        <v>3</v>
      </c>
    </row>
    <row r="2757" spans="1:5" x14ac:dyDescent="0.25">
      <c r="A2757">
        <v>2756</v>
      </c>
      <c r="B2757" s="2">
        <v>42405</v>
      </c>
      <c r="C2757">
        <v>14</v>
      </c>
      <c r="D2757">
        <v>63</v>
      </c>
      <c r="E2757">
        <v>3</v>
      </c>
    </row>
    <row r="2758" spans="1:5" x14ac:dyDescent="0.25">
      <c r="A2758">
        <v>2757</v>
      </c>
      <c r="B2758" s="2">
        <v>42405</v>
      </c>
      <c r="C2758">
        <v>7</v>
      </c>
      <c r="D2758">
        <v>66</v>
      </c>
      <c r="E2758">
        <v>3</v>
      </c>
    </row>
    <row r="2759" spans="1:5" x14ac:dyDescent="0.25">
      <c r="A2759">
        <v>2758</v>
      </c>
      <c r="B2759" s="2">
        <v>42406</v>
      </c>
      <c r="C2759">
        <v>10</v>
      </c>
      <c r="D2759">
        <v>69</v>
      </c>
      <c r="E2759">
        <v>1</v>
      </c>
    </row>
    <row r="2760" spans="1:5" x14ac:dyDescent="0.25">
      <c r="A2760">
        <v>2759</v>
      </c>
      <c r="B2760" s="2">
        <v>42406</v>
      </c>
      <c r="C2760">
        <v>17</v>
      </c>
      <c r="D2760">
        <v>54</v>
      </c>
      <c r="E2760">
        <v>2</v>
      </c>
    </row>
    <row r="2761" spans="1:5" x14ac:dyDescent="0.25">
      <c r="A2761">
        <v>2760</v>
      </c>
      <c r="B2761" s="2">
        <v>42406</v>
      </c>
      <c r="C2761">
        <v>10</v>
      </c>
      <c r="D2761">
        <v>92</v>
      </c>
      <c r="E2761">
        <v>2</v>
      </c>
    </row>
    <row r="2762" spans="1:5" x14ac:dyDescent="0.25">
      <c r="A2762">
        <v>2761</v>
      </c>
      <c r="B2762" s="2">
        <v>42406</v>
      </c>
      <c r="C2762">
        <v>10</v>
      </c>
      <c r="D2762">
        <v>48</v>
      </c>
      <c r="E2762">
        <v>2</v>
      </c>
    </row>
    <row r="2763" spans="1:5" x14ac:dyDescent="0.25">
      <c r="A2763">
        <v>2762</v>
      </c>
      <c r="B2763" s="2">
        <v>42406</v>
      </c>
      <c r="C2763">
        <v>2</v>
      </c>
      <c r="D2763">
        <v>18</v>
      </c>
      <c r="E2763">
        <v>2</v>
      </c>
    </row>
    <row r="2764" spans="1:5" x14ac:dyDescent="0.25">
      <c r="A2764">
        <v>2763</v>
      </c>
      <c r="B2764" s="2">
        <v>42406</v>
      </c>
      <c r="C2764">
        <v>5</v>
      </c>
      <c r="D2764">
        <v>1</v>
      </c>
      <c r="E2764">
        <v>2</v>
      </c>
    </row>
    <row r="2765" spans="1:5" x14ac:dyDescent="0.25">
      <c r="A2765">
        <v>2764</v>
      </c>
      <c r="B2765" s="2">
        <v>42406</v>
      </c>
      <c r="C2765">
        <v>11</v>
      </c>
      <c r="D2765">
        <v>47</v>
      </c>
      <c r="E2765">
        <v>2</v>
      </c>
    </row>
    <row r="2766" spans="1:5" x14ac:dyDescent="0.25">
      <c r="A2766">
        <v>2765</v>
      </c>
      <c r="B2766" s="2">
        <v>42406</v>
      </c>
      <c r="C2766">
        <v>15</v>
      </c>
      <c r="D2766">
        <v>69</v>
      </c>
      <c r="E2766">
        <v>3</v>
      </c>
    </row>
    <row r="2767" spans="1:5" x14ac:dyDescent="0.25">
      <c r="A2767">
        <v>2766</v>
      </c>
      <c r="B2767" s="2">
        <v>42407</v>
      </c>
      <c r="C2767">
        <v>10</v>
      </c>
      <c r="D2767">
        <v>56</v>
      </c>
      <c r="E2767">
        <v>1</v>
      </c>
    </row>
    <row r="2768" spans="1:5" x14ac:dyDescent="0.25">
      <c r="A2768">
        <v>2767</v>
      </c>
      <c r="B2768" s="2">
        <v>42407</v>
      </c>
      <c r="C2768">
        <v>17</v>
      </c>
      <c r="D2768">
        <v>83</v>
      </c>
      <c r="E2768">
        <v>2</v>
      </c>
    </row>
    <row r="2769" spans="1:5" x14ac:dyDescent="0.25">
      <c r="A2769">
        <v>2768</v>
      </c>
      <c r="B2769" s="2">
        <v>42407</v>
      </c>
      <c r="C2769">
        <v>14</v>
      </c>
      <c r="D2769">
        <v>20</v>
      </c>
      <c r="E2769">
        <v>3</v>
      </c>
    </row>
    <row r="2770" spans="1:5" x14ac:dyDescent="0.25">
      <c r="A2770">
        <v>2769</v>
      </c>
      <c r="B2770" s="2">
        <v>42407</v>
      </c>
      <c r="C2770">
        <v>20</v>
      </c>
      <c r="D2770">
        <v>42</v>
      </c>
      <c r="E2770">
        <v>1</v>
      </c>
    </row>
    <row r="2771" spans="1:5" x14ac:dyDescent="0.25">
      <c r="A2771">
        <v>2770</v>
      </c>
      <c r="B2771" s="2">
        <v>42407</v>
      </c>
      <c r="C2771">
        <v>3</v>
      </c>
      <c r="D2771">
        <v>8</v>
      </c>
      <c r="E2771">
        <v>2</v>
      </c>
    </row>
    <row r="2772" spans="1:5" x14ac:dyDescent="0.25">
      <c r="A2772">
        <v>2771</v>
      </c>
      <c r="B2772" s="2">
        <v>42408</v>
      </c>
      <c r="C2772">
        <v>8</v>
      </c>
      <c r="D2772">
        <v>3</v>
      </c>
      <c r="E2772">
        <v>2</v>
      </c>
    </row>
    <row r="2773" spans="1:5" x14ac:dyDescent="0.25">
      <c r="A2773">
        <v>2772</v>
      </c>
      <c r="B2773" s="2">
        <v>42408</v>
      </c>
      <c r="C2773">
        <v>2</v>
      </c>
      <c r="D2773">
        <v>81</v>
      </c>
      <c r="E2773">
        <v>2</v>
      </c>
    </row>
    <row r="2774" spans="1:5" x14ac:dyDescent="0.25">
      <c r="A2774">
        <v>2773</v>
      </c>
      <c r="B2774" s="2">
        <v>42408</v>
      </c>
      <c r="C2774">
        <v>15</v>
      </c>
      <c r="D2774">
        <v>85</v>
      </c>
      <c r="E2774">
        <v>2</v>
      </c>
    </row>
    <row r="2775" spans="1:5" x14ac:dyDescent="0.25">
      <c r="A2775">
        <v>2774</v>
      </c>
      <c r="B2775" s="2">
        <v>42409</v>
      </c>
      <c r="C2775">
        <v>19</v>
      </c>
      <c r="D2775">
        <v>68</v>
      </c>
      <c r="E2775">
        <v>2</v>
      </c>
    </row>
    <row r="2776" spans="1:5" x14ac:dyDescent="0.25">
      <c r="A2776">
        <v>2775</v>
      </c>
      <c r="B2776" s="2">
        <v>42409</v>
      </c>
      <c r="C2776">
        <v>5</v>
      </c>
      <c r="D2776">
        <v>13</v>
      </c>
      <c r="E2776">
        <v>3</v>
      </c>
    </row>
    <row r="2777" spans="1:5" x14ac:dyDescent="0.25">
      <c r="A2777">
        <v>2776</v>
      </c>
      <c r="B2777" s="2">
        <v>42409</v>
      </c>
      <c r="C2777">
        <v>10</v>
      </c>
      <c r="D2777">
        <v>69</v>
      </c>
      <c r="E2777">
        <v>2</v>
      </c>
    </row>
    <row r="2778" spans="1:5" x14ac:dyDescent="0.25">
      <c r="A2778">
        <v>2777</v>
      </c>
      <c r="B2778" s="2">
        <v>42409</v>
      </c>
      <c r="C2778">
        <v>13</v>
      </c>
      <c r="D2778">
        <v>31</v>
      </c>
      <c r="E2778">
        <v>2</v>
      </c>
    </row>
    <row r="2779" spans="1:5" x14ac:dyDescent="0.25">
      <c r="A2779">
        <v>2778</v>
      </c>
      <c r="B2779" s="2">
        <v>42410</v>
      </c>
      <c r="C2779">
        <v>16</v>
      </c>
      <c r="D2779">
        <v>25</v>
      </c>
      <c r="E2779">
        <v>1</v>
      </c>
    </row>
    <row r="2780" spans="1:5" x14ac:dyDescent="0.25">
      <c r="A2780">
        <v>2779</v>
      </c>
      <c r="B2780" s="2">
        <v>42410</v>
      </c>
      <c r="C2780">
        <v>6</v>
      </c>
      <c r="D2780">
        <v>58</v>
      </c>
      <c r="E2780">
        <v>3</v>
      </c>
    </row>
    <row r="2781" spans="1:5" x14ac:dyDescent="0.25">
      <c r="A2781">
        <v>2780</v>
      </c>
      <c r="B2781" s="2">
        <v>42410</v>
      </c>
      <c r="C2781">
        <v>14</v>
      </c>
      <c r="D2781">
        <v>13</v>
      </c>
      <c r="E2781">
        <v>1</v>
      </c>
    </row>
    <row r="2782" spans="1:5" x14ac:dyDescent="0.25">
      <c r="A2782">
        <v>2781</v>
      </c>
      <c r="B2782" s="2">
        <v>42410</v>
      </c>
      <c r="C2782">
        <v>17</v>
      </c>
      <c r="D2782">
        <v>34</v>
      </c>
      <c r="E2782">
        <v>3</v>
      </c>
    </row>
    <row r="2783" spans="1:5" x14ac:dyDescent="0.25">
      <c r="A2783">
        <v>2782</v>
      </c>
      <c r="B2783" s="2">
        <v>42411</v>
      </c>
      <c r="C2783">
        <v>12</v>
      </c>
      <c r="D2783">
        <v>12</v>
      </c>
      <c r="E2783">
        <v>3</v>
      </c>
    </row>
    <row r="2784" spans="1:5" x14ac:dyDescent="0.25">
      <c r="A2784">
        <v>2783</v>
      </c>
      <c r="B2784" s="2">
        <v>42411</v>
      </c>
      <c r="C2784">
        <v>8</v>
      </c>
      <c r="D2784">
        <v>87</v>
      </c>
      <c r="E2784">
        <v>1</v>
      </c>
    </row>
    <row r="2785" spans="1:5" x14ac:dyDescent="0.25">
      <c r="A2785">
        <v>2784</v>
      </c>
      <c r="B2785" s="2">
        <v>42411</v>
      </c>
      <c r="C2785">
        <v>6</v>
      </c>
      <c r="D2785">
        <v>62</v>
      </c>
      <c r="E2785">
        <v>3</v>
      </c>
    </row>
    <row r="2786" spans="1:5" x14ac:dyDescent="0.25">
      <c r="A2786">
        <v>2785</v>
      </c>
      <c r="B2786" s="2">
        <v>42411</v>
      </c>
      <c r="C2786">
        <v>18</v>
      </c>
      <c r="D2786">
        <v>22</v>
      </c>
      <c r="E2786">
        <v>2</v>
      </c>
    </row>
    <row r="2787" spans="1:5" x14ac:dyDescent="0.25">
      <c r="A2787">
        <v>2786</v>
      </c>
      <c r="B2787" s="2">
        <v>42411</v>
      </c>
      <c r="C2787">
        <v>13</v>
      </c>
      <c r="D2787">
        <v>78</v>
      </c>
      <c r="E2787">
        <v>1</v>
      </c>
    </row>
    <row r="2788" spans="1:5" x14ac:dyDescent="0.25">
      <c r="A2788">
        <v>2787</v>
      </c>
      <c r="B2788" s="2">
        <v>42411</v>
      </c>
      <c r="C2788">
        <v>14</v>
      </c>
      <c r="D2788">
        <v>6</v>
      </c>
      <c r="E2788">
        <v>1</v>
      </c>
    </row>
    <row r="2789" spans="1:5" x14ac:dyDescent="0.25">
      <c r="A2789">
        <v>2788</v>
      </c>
      <c r="B2789" s="2">
        <v>42411</v>
      </c>
      <c r="C2789">
        <v>16</v>
      </c>
      <c r="D2789">
        <v>58</v>
      </c>
      <c r="E2789">
        <v>1</v>
      </c>
    </row>
    <row r="2790" spans="1:5" x14ac:dyDescent="0.25">
      <c r="A2790">
        <v>2789</v>
      </c>
      <c r="B2790" s="2">
        <v>42411</v>
      </c>
      <c r="C2790">
        <v>20</v>
      </c>
      <c r="D2790">
        <v>54</v>
      </c>
      <c r="E2790">
        <v>2</v>
      </c>
    </row>
    <row r="2791" spans="1:5" x14ac:dyDescent="0.25">
      <c r="A2791">
        <v>2790</v>
      </c>
      <c r="B2791" s="2">
        <v>42412</v>
      </c>
      <c r="C2791">
        <v>20</v>
      </c>
      <c r="D2791">
        <v>34</v>
      </c>
      <c r="E2791">
        <v>1</v>
      </c>
    </row>
    <row r="2792" spans="1:5" x14ac:dyDescent="0.25">
      <c r="A2792">
        <v>2791</v>
      </c>
      <c r="B2792" s="2">
        <v>42412</v>
      </c>
      <c r="C2792">
        <v>2</v>
      </c>
      <c r="D2792">
        <v>68</v>
      </c>
      <c r="E2792">
        <v>1</v>
      </c>
    </row>
    <row r="2793" spans="1:5" x14ac:dyDescent="0.25">
      <c r="A2793">
        <v>2792</v>
      </c>
      <c r="B2793" s="2">
        <v>42412</v>
      </c>
      <c r="C2793">
        <v>9</v>
      </c>
      <c r="D2793">
        <v>39</v>
      </c>
      <c r="E2793">
        <v>3</v>
      </c>
    </row>
    <row r="2794" spans="1:5" x14ac:dyDescent="0.25">
      <c r="A2794">
        <v>2793</v>
      </c>
      <c r="B2794" s="2">
        <v>42412</v>
      </c>
      <c r="C2794">
        <v>3</v>
      </c>
      <c r="D2794">
        <v>52</v>
      </c>
      <c r="E2794">
        <v>3</v>
      </c>
    </row>
    <row r="2795" spans="1:5" x14ac:dyDescent="0.25">
      <c r="A2795">
        <v>2794</v>
      </c>
      <c r="B2795" s="2">
        <v>42412</v>
      </c>
      <c r="C2795">
        <v>15</v>
      </c>
      <c r="D2795">
        <v>34</v>
      </c>
      <c r="E2795">
        <v>2</v>
      </c>
    </row>
    <row r="2796" spans="1:5" x14ac:dyDescent="0.25">
      <c r="A2796">
        <v>2795</v>
      </c>
      <c r="B2796" s="2">
        <v>42413</v>
      </c>
      <c r="C2796">
        <v>17</v>
      </c>
      <c r="D2796">
        <v>26</v>
      </c>
      <c r="E2796">
        <v>2</v>
      </c>
    </row>
    <row r="2797" spans="1:5" x14ac:dyDescent="0.25">
      <c r="A2797">
        <v>2796</v>
      </c>
      <c r="B2797" s="2">
        <v>42413</v>
      </c>
      <c r="C2797">
        <v>4</v>
      </c>
      <c r="D2797">
        <v>6</v>
      </c>
      <c r="E2797">
        <v>3</v>
      </c>
    </row>
    <row r="2798" spans="1:5" x14ac:dyDescent="0.25">
      <c r="A2798">
        <v>2797</v>
      </c>
      <c r="B2798" s="2">
        <v>42413</v>
      </c>
      <c r="C2798">
        <v>13</v>
      </c>
      <c r="D2798">
        <v>58</v>
      </c>
      <c r="E2798">
        <v>2</v>
      </c>
    </row>
    <row r="2799" spans="1:5" x14ac:dyDescent="0.25">
      <c r="A2799">
        <v>2798</v>
      </c>
      <c r="B2799" s="2">
        <v>42413</v>
      </c>
      <c r="C2799">
        <v>8</v>
      </c>
      <c r="D2799">
        <v>3</v>
      </c>
      <c r="E2799">
        <v>3</v>
      </c>
    </row>
    <row r="2800" spans="1:5" x14ac:dyDescent="0.25">
      <c r="A2800">
        <v>2799</v>
      </c>
      <c r="B2800" s="2">
        <v>42413</v>
      </c>
      <c r="C2800">
        <v>17</v>
      </c>
      <c r="D2800">
        <v>12</v>
      </c>
      <c r="E2800">
        <v>2</v>
      </c>
    </row>
    <row r="2801" spans="1:5" x14ac:dyDescent="0.25">
      <c r="A2801">
        <v>2800</v>
      </c>
      <c r="B2801" s="2">
        <v>42413</v>
      </c>
      <c r="C2801">
        <v>7</v>
      </c>
      <c r="D2801">
        <v>85</v>
      </c>
      <c r="E2801">
        <v>3</v>
      </c>
    </row>
    <row r="2802" spans="1:5" x14ac:dyDescent="0.25">
      <c r="A2802">
        <v>2801</v>
      </c>
      <c r="B2802" s="2">
        <v>42413</v>
      </c>
      <c r="C2802">
        <v>2</v>
      </c>
      <c r="D2802">
        <v>63</v>
      </c>
      <c r="E2802">
        <v>1</v>
      </c>
    </row>
    <row r="2803" spans="1:5" x14ac:dyDescent="0.25">
      <c r="A2803">
        <v>2802</v>
      </c>
      <c r="B2803" s="2">
        <v>42413</v>
      </c>
      <c r="C2803">
        <v>7</v>
      </c>
      <c r="D2803">
        <v>58</v>
      </c>
      <c r="E2803">
        <v>3</v>
      </c>
    </row>
    <row r="2804" spans="1:5" x14ac:dyDescent="0.25">
      <c r="A2804">
        <v>2803</v>
      </c>
      <c r="B2804" s="2">
        <v>42413</v>
      </c>
      <c r="C2804">
        <v>17</v>
      </c>
      <c r="D2804">
        <v>93</v>
      </c>
      <c r="E2804">
        <v>2</v>
      </c>
    </row>
    <row r="2805" spans="1:5" x14ac:dyDescent="0.25">
      <c r="A2805">
        <v>2804</v>
      </c>
      <c r="B2805" s="2">
        <v>42413</v>
      </c>
      <c r="C2805">
        <v>11</v>
      </c>
      <c r="D2805">
        <v>30</v>
      </c>
      <c r="E2805">
        <v>3</v>
      </c>
    </row>
    <row r="2806" spans="1:5" x14ac:dyDescent="0.25">
      <c r="A2806">
        <v>2805</v>
      </c>
      <c r="B2806" s="2">
        <v>42414</v>
      </c>
      <c r="C2806">
        <v>1</v>
      </c>
      <c r="D2806">
        <v>57</v>
      </c>
      <c r="E2806">
        <v>1</v>
      </c>
    </row>
    <row r="2807" spans="1:5" x14ac:dyDescent="0.25">
      <c r="A2807">
        <v>2806</v>
      </c>
      <c r="B2807" s="2">
        <v>42414</v>
      </c>
      <c r="C2807">
        <v>3</v>
      </c>
      <c r="D2807">
        <v>40</v>
      </c>
      <c r="E2807">
        <v>3</v>
      </c>
    </row>
    <row r="2808" spans="1:5" x14ac:dyDescent="0.25">
      <c r="A2808">
        <v>2807</v>
      </c>
      <c r="B2808" s="2">
        <v>42414</v>
      </c>
      <c r="C2808">
        <v>10</v>
      </c>
      <c r="D2808">
        <v>77</v>
      </c>
      <c r="E2808">
        <v>2</v>
      </c>
    </row>
    <row r="2809" spans="1:5" x14ac:dyDescent="0.25">
      <c r="A2809">
        <v>2808</v>
      </c>
      <c r="B2809" s="2">
        <v>42414</v>
      </c>
      <c r="C2809">
        <v>20</v>
      </c>
      <c r="D2809">
        <v>67</v>
      </c>
      <c r="E2809">
        <v>2</v>
      </c>
    </row>
    <row r="2810" spans="1:5" x14ac:dyDescent="0.25">
      <c r="A2810">
        <v>2809</v>
      </c>
      <c r="B2810" s="2">
        <v>42414</v>
      </c>
      <c r="C2810">
        <v>20</v>
      </c>
      <c r="D2810">
        <v>53</v>
      </c>
      <c r="E2810">
        <v>3</v>
      </c>
    </row>
    <row r="2811" spans="1:5" x14ac:dyDescent="0.25">
      <c r="A2811">
        <v>2810</v>
      </c>
      <c r="B2811" s="2">
        <v>42414</v>
      </c>
      <c r="C2811">
        <v>20</v>
      </c>
      <c r="D2811">
        <v>92</v>
      </c>
      <c r="E2811">
        <v>2</v>
      </c>
    </row>
    <row r="2812" spans="1:5" x14ac:dyDescent="0.25">
      <c r="A2812">
        <v>2811</v>
      </c>
      <c r="B2812" s="2">
        <v>42414</v>
      </c>
      <c r="C2812">
        <v>17</v>
      </c>
      <c r="D2812">
        <v>87</v>
      </c>
      <c r="E2812">
        <v>2</v>
      </c>
    </row>
    <row r="2813" spans="1:5" x14ac:dyDescent="0.25">
      <c r="A2813">
        <v>2812</v>
      </c>
      <c r="B2813" s="2">
        <v>42415</v>
      </c>
      <c r="C2813">
        <v>16</v>
      </c>
      <c r="D2813">
        <v>44</v>
      </c>
      <c r="E2813">
        <v>3</v>
      </c>
    </row>
    <row r="2814" spans="1:5" x14ac:dyDescent="0.25">
      <c r="A2814">
        <v>2813</v>
      </c>
      <c r="B2814" s="2">
        <v>42415</v>
      </c>
      <c r="C2814">
        <v>12</v>
      </c>
      <c r="D2814">
        <v>64</v>
      </c>
      <c r="E2814">
        <v>2</v>
      </c>
    </row>
    <row r="2815" spans="1:5" x14ac:dyDescent="0.25">
      <c r="A2815">
        <v>2814</v>
      </c>
      <c r="B2815" s="2">
        <v>42415</v>
      </c>
      <c r="C2815">
        <v>20</v>
      </c>
      <c r="D2815">
        <v>75</v>
      </c>
      <c r="E2815">
        <v>1</v>
      </c>
    </row>
    <row r="2816" spans="1:5" x14ac:dyDescent="0.25">
      <c r="A2816">
        <v>2815</v>
      </c>
      <c r="B2816" s="2">
        <v>42415</v>
      </c>
      <c r="C2816">
        <v>15</v>
      </c>
      <c r="D2816">
        <v>52</v>
      </c>
      <c r="E2816">
        <v>2</v>
      </c>
    </row>
    <row r="2817" spans="1:5" x14ac:dyDescent="0.25">
      <c r="A2817">
        <v>2816</v>
      </c>
      <c r="B2817" s="2">
        <v>42416</v>
      </c>
      <c r="C2817">
        <v>4</v>
      </c>
      <c r="D2817">
        <v>9</v>
      </c>
      <c r="E2817">
        <v>1</v>
      </c>
    </row>
    <row r="2818" spans="1:5" x14ac:dyDescent="0.25">
      <c r="A2818">
        <v>2817</v>
      </c>
      <c r="B2818" s="2">
        <v>42416</v>
      </c>
      <c r="C2818">
        <v>7</v>
      </c>
      <c r="D2818">
        <v>46</v>
      </c>
      <c r="E2818">
        <v>1</v>
      </c>
    </row>
    <row r="2819" spans="1:5" x14ac:dyDescent="0.25">
      <c r="A2819">
        <v>2818</v>
      </c>
      <c r="B2819" s="2">
        <v>42416</v>
      </c>
      <c r="C2819">
        <v>18</v>
      </c>
      <c r="D2819">
        <v>18</v>
      </c>
      <c r="E2819">
        <v>2</v>
      </c>
    </row>
    <row r="2820" spans="1:5" x14ac:dyDescent="0.25">
      <c r="A2820">
        <v>2819</v>
      </c>
      <c r="B2820" s="2">
        <v>42416</v>
      </c>
      <c r="C2820">
        <v>5</v>
      </c>
      <c r="D2820">
        <v>64</v>
      </c>
      <c r="E2820">
        <v>1</v>
      </c>
    </row>
    <row r="2821" spans="1:5" x14ac:dyDescent="0.25">
      <c r="A2821">
        <v>2820</v>
      </c>
      <c r="B2821" s="2">
        <v>42416</v>
      </c>
      <c r="C2821">
        <v>1</v>
      </c>
      <c r="D2821">
        <v>4</v>
      </c>
      <c r="E2821">
        <v>3</v>
      </c>
    </row>
    <row r="2822" spans="1:5" x14ac:dyDescent="0.25">
      <c r="A2822">
        <v>2821</v>
      </c>
      <c r="B2822" s="2">
        <v>42416</v>
      </c>
      <c r="C2822">
        <v>12</v>
      </c>
      <c r="D2822">
        <v>89</v>
      </c>
      <c r="E2822">
        <v>1</v>
      </c>
    </row>
    <row r="2823" spans="1:5" x14ac:dyDescent="0.25">
      <c r="A2823">
        <v>2822</v>
      </c>
      <c r="B2823" s="2">
        <v>42416</v>
      </c>
      <c r="C2823">
        <v>18</v>
      </c>
      <c r="D2823">
        <v>6</v>
      </c>
      <c r="E2823">
        <v>1</v>
      </c>
    </row>
    <row r="2824" spans="1:5" x14ac:dyDescent="0.25">
      <c r="A2824">
        <v>2823</v>
      </c>
      <c r="B2824" s="2">
        <v>42417</v>
      </c>
      <c r="C2824">
        <v>6</v>
      </c>
      <c r="D2824">
        <v>82</v>
      </c>
      <c r="E2824">
        <v>2</v>
      </c>
    </row>
    <row r="2825" spans="1:5" x14ac:dyDescent="0.25">
      <c r="A2825">
        <v>2824</v>
      </c>
      <c r="B2825" s="2">
        <v>42418</v>
      </c>
      <c r="C2825">
        <v>11</v>
      </c>
      <c r="D2825">
        <v>33</v>
      </c>
      <c r="E2825">
        <v>2</v>
      </c>
    </row>
    <row r="2826" spans="1:5" x14ac:dyDescent="0.25">
      <c r="A2826">
        <v>2825</v>
      </c>
      <c r="B2826" s="2">
        <v>42418</v>
      </c>
      <c r="C2826">
        <v>15</v>
      </c>
      <c r="D2826">
        <v>12</v>
      </c>
      <c r="E2826">
        <v>2</v>
      </c>
    </row>
    <row r="2827" spans="1:5" x14ac:dyDescent="0.25">
      <c r="A2827">
        <v>2826</v>
      </c>
      <c r="B2827" s="2">
        <v>42418</v>
      </c>
      <c r="C2827">
        <v>2</v>
      </c>
      <c r="D2827">
        <v>8</v>
      </c>
      <c r="E2827">
        <v>1</v>
      </c>
    </row>
    <row r="2828" spans="1:5" x14ac:dyDescent="0.25">
      <c r="A2828">
        <v>2827</v>
      </c>
      <c r="B2828" s="2">
        <v>42418</v>
      </c>
      <c r="C2828">
        <v>16</v>
      </c>
      <c r="D2828">
        <v>35</v>
      </c>
      <c r="E2828">
        <v>3</v>
      </c>
    </row>
    <row r="2829" spans="1:5" x14ac:dyDescent="0.25">
      <c r="A2829">
        <v>2828</v>
      </c>
      <c r="B2829" s="2">
        <v>42418</v>
      </c>
      <c r="C2829">
        <v>2</v>
      </c>
      <c r="D2829">
        <v>58</v>
      </c>
      <c r="E2829">
        <v>2</v>
      </c>
    </row>
    <row r="2830" spans="1:5" x14ac:dyDescent="0.25">
      <c r="A2830">
        <v>2829</v>
      </c>
      <c r="B2830" s="2">
        <v>42419</v>
      </c>
      <c r="C2830">
        <v>1</v>
      </c>
      <c r="D2830">
        <v>11</v>
      </c>
      <c r="E2830">
        <v>2</v>
      </c>
    </row>
    <row r="2831" spans="1:5" x14ac:dyDescent="0.25">
      <c r="A2831">
        <v>2830</v>
      </c>
      <c r="B2831" s="2">
        <v>42419</v>
      </c>
      <c r="C2831">
        <v>12</v>
      </c>
      <c r="D2831">
        <v>87</v>
      </c>
      <c r="E2831">
        <v>1</v>
      </c>
    </row>
    <row r="2832" spans="1:5" x14ac:dyDescent="0.25">
      <c r="A2832">
        <v>2831</v>
      </c>
      <c r="B2832" s="2">
        <v>42419</v>
      </c>
      <c r="C2832">
        <v>13</v>
      </c>
      <c r="D2832">
        <v>80</v>
      </c>
      <c r="E2832">
        <v>2</v>
      </c>
    </row>
    <row r="2833" spans="1:5" x14ac:dyDescent="0.25">
      <c r="A2833">
        <v>2832</v>
      </c>
      <c r="B2833" s="2">
        <v>42419</v>
      </c>
      <c r="C2833">
        <v>5</v>
      </c>
      <c r="D2833">
        <v>68</v>
      </c>
      <c r="E2833">
        <v>2</v>
      </c>
    </row>
    <row r="2834" spans="1:5" x14ac:dyDescent="0.25">
      <c r="A2834">
        <v>2833</v>
      </c>
      <c r="B2834" s="2">
        <v>42419</v>
      </c>
      <c r="C2834">
        <v>1</v>
      </c>
      <c r="D2834">
        <v>71</v>
      </c>
      <c r="E2834">
        <v>1</v>
      </c>
    </row>
    <row r="2835" spans="1:5" x14ac:dyDescent="0.25">
      <c r="A2835">
        <v>2834</v>
      </c>
      <c r="B2835" s="2">
        <v>42419</v>
      </c>
      <c r="C2835">
        <v>1</v>
      </c>
      <c r="D2835">
        <v>65</v>
      </c>
      <c r="E2835">
        <v>2</v>
      </c>
    </row>
    <row r="2836" spans="1:5" x14ac:dyDescent="0.25">
      <c r="A2836">
        <v>2835</v>
      </c>
      <c r="B2836" s="2">
        <v>42419</v>
      </c>
      <c r="C2836">
        <v>7</v>
      </c>
      <c r="D2836">
        <v>92</v>
      </c>
      <c r="E2836">
        <v>1</v>
      </c>
    </row>
    <row r="2837" spans="1:5" x14ac:dyDescent="0.25">
      <c r="A2837">
        <v>2836</v>
      </c>
      <c r="B2837" s="2">
        <v>42419</v>
      </c>
      <c r="C2837">
        <v>13</v>
      </c>
      <c r="D2837">
        <v>17</v>
      </c>
      <c r="E2837">
        <v>2</v>
      </c>
    </row>
    <row r="2838" spans="1:5" x14ac:dyDescent="0.25">
      <c r="A2838">
        <v>2837</v>
      </c>
      <c r="B2838" s="2">
        <v>42420</v>
      </c>
      <c r="C2838">
        <v>5</v>
      </c>
      <c r="D2838">
        <v>33</v>
      </c>
      <c r="E2838">
        <v>2</v>
      </c>
    </row>
    <row r="2839" spans="1:5" x14ac:dyDescent="0.25">
      <c r="A2839">
        <v>2838</v>
      </c>
      <c r="B2839" s="2">
        <v>42420</v>
      </c>
      <c r="C2839">
        <v>16</v>
      </c>
      <c r="D2839">
        <v>29</v>
      </c>
      <c r="E2839">
        <v>3</v>
      </c>
    </row>
    <row r="2840" spans="1:5" x14ac:dyDescent="0.25">
      <c r="A2840">
        <v>2839</v>
      </c>
      <c r="B2840" s="2">
        <v>42420</v>
      </c>
      <c r="C2840">
        <v>3</v>
      </c>
      <c r="D2840">
        <v>88</v>
      </c>
      <c r="E2840">
        <v>2</v>
      </c>
    </row>
    <row r="2841" spans="1:5" x14ac:dyDescent="0.25">
      <c r="A2841">
        <v>2840</v>
      </c>
      <c r="B2841" s="2">
        <v>42420</v>
      </c>
      <c r="C2841">
        <v>8</v>
      </c>
      <c r="D2841">
        <v>7</v>
      </c>
      <c r="E2841">
        <v>3</v>
      </c>
    </row>
    <row r="2842" spans="1:5" x14ac:dyDescent="0.25">
      <c r="A2842">
        <v>2841</v>
      </c>
      <c r="B2842" s="2">
        <v>42420</v>
      </c>
      <c r="C2842">
        <v>14</v>
      </c>
      <c r="D2842">
        <v>5</v>
      </c>
      <c r="E2842">
        <v>3</v>
      </c>
    </row>
    <row r="2843" spans="1:5" x14ac:dyDescent="0.25">
      <c r="A2843">
        <v>2842</v>
      </c>
      <c r="B2843" s="2">
        <v>42420</v>
      </c>
      <c r="C2843">
        <v>19</v>
      </c>
      <c r="D2843">
        <v>28</v>
      </c>
      <c r="E2843">
        <v>1</v>
      </c>
    </row>
    <row r="2844" spans="1:5" x14ac:dyDescent="0.25">
      <c r="A2844">
        <v>2843</v>
      </c>
      <c r="B2844" s="2">
        <v>42420</v>
      </c>
      <c r="C2844">
        <v>18</v>
      </c>
      <c r="D2844">
        <v>11</v>
      </c>
      <c r="E2844">
        <v>1</v>
      </c>
    </row>
    <row r="2845" spans="1:5" x14ac:dyDescent="0.25">
      <c r="A2845">
        <v>2844</v>
      </c>
      <c r="B2845" s="2">
        <v>42420</v>
      </c>
      <c r="C2845">
        <v>1</v>
      </c>
      <c r="D2845">
        <v>84</v>
      </c>
      <c r="E2845">
        <v>3</v>
      </c>
    </row>
    <row r="2846" spans="1:5" x14ac:dyDescent="0.25">
      <c r="A2846">
        <v>2845</v>
      </c>
      <c r="B2846" s="2">
        <v>42421</v>
      </c>
      <c r="C2846">
        <v>7</v>
      </c>
      <c r="D2846">
        <v>87</v>
      </c>
      <c r="E2846">
        <v>3</v>
      </c>
    </row>
    <row r="2847" spans="1:5" x14ac:dyDescent="0.25">
      <c r="A2847">
        <v>2846</v>
      </c>
      <c r="B2847" s="2">
        <v>42421</v>
      </c>
      <c r="C2847">
        <v>1</v>
      </c>
      <c r="D2847">
        <v>44</v>
      </c>
      <c r="E2847">
        <v>1</v>
      </c>
    </row>
    <row r="2848" spans="1:5" x14ac:dyDescent="0.25">
      <c r="A2848">
        <v>2847</v>
      </c>
      <c r="B2848" s="2">
        <v>42421</v>
      </c>
      <c r="C2848">
        <v>16</v>
      </c>
      <c r="D2848">
        <v>38</v>
      </c>
      <c r="E2848">
        <v>3</v>
      </c>
    </row>
    <row r="2849" spans="1:5" x14ac:dyDescent="0.25">
      <c r="A2849">
        <v>2848</v>
      </c>
      <c r="B2849" s="2">
        <v>42421</v>
      </c>
      <c r="C2849">
        <v>13</v>
      </c>
      <c r="D2849">
        <v>34</v>
      </c>
      <c r="E2849">
        <v>2</v>
      </c>
    </row>
    <row r="2850" spans="1:5" x14ac:dyDescent="0.25">
      <c r="A2850">
        <v>2849</v>
      </c>
      <c r="B2850" s="2">
        <v>42421</v>
      </c>
      <c r="C2850">
        <v>3</v>
      </c>
      <c r="D2850">
        <v>18</v>
      </c>
      <c r="E2850">
        <v>3</v>
      </c>
    </row>
    <row r="2851" spans="1:5" x14ac:dyDescent="0.25">
      <c r="A2851">
        <v>2850</v>
      </c>
      <c r="B2851" s="2">
        <v>42422</v>
      </c>
      <c r="C2851">
        <v>8</v>
      </c>
      <c r="D2851">
        <v>10</v>
      </c>
      <c r="E2851">
        <v>3</v>
      </c>
    </row>
    <row r="2852" spans="1:5" x14ac:dyDescent="0.25">
      <c r="A2852">
        <v>2851</v>
      </c>
      <c r="B2852" s="2">
        <v>42422</v>
      </c>
      <c r="C2852">
        <v>5</v>
      </c>
      <c r="D2852">
        <v>93</v>
      </c>
      <c r="E2852">
        <v>3</v>
      </c>
    </row>
    <row r="2853" spans="1:5" x14ac:dyDescent="0.25">
      <c r="A2853">
        <v>2852</v>
      </c>
      <c r="B2853" s="2">
        <v>42422</v>
      </c>
      <c r="C2853">
        <v>13</v>
      </c>
      <c r="D2853">
        <v>43</v>
      </c>
      <c r="E2853">
        <v>1</v>
      </c>
    </row>
    <row r="2854" spans="1:5" x14ac:dyDescent="0.25">
      <c r="A2854">
        <v>2853</v>
      </c>
      <c r="B2854" s="2">
        <v>42422</v>
      </c>
      <c r="C2854">
        <v>2</v>
      </c>
      <c r="D2854">
        <v>22</v>
      </c>
      <c r="E2854">
        <v>2</v>
      </c>
    </row>
    <row r="2855" spans="1:5" x14ac:dyDescent="0.25">
      <c r="A2855">
        <v>2854</v>
      </c>
      <c r="B2855" s="2">
        <v>42422</v>
      </c>
      <c r="C2855">
        <v>11</v>
      </c>
      <c r="D2855">
        <v>70</v>
      </c>
      <c r="E2855">
        <v>2</v>
      </c>
    </row>
    <row r="2856" spans="1:5" x14ac:dyDescent="0.25">
      <c r="A2856">
        <v>2855</v>
      </c>
      <c r="B2856" s="2">
        <v>42422</v>
      </c>
      <c r="C2856">
        <v>2</v>
      </c>
      <c r="D2856">
        <v>64</v>
      </c>
      <c r="E2856">
        <v>3</v>
      </c>
    </row>
    <row r="2857" spans="1:5" x14ac:dyDescent="0.25">
      <c r="A2857">
        <v>2856</v>
      </c>
      <c r="B2857" s="2">
        <v>42423</v>
      </c>
      <c r="C2857">
        <v>14</v>
      </c>
      <c r="D2857">
        <v>75</v>
      </c>
      <c r="E2857">
        <v>1</v>
      </c>
    </row>
    <row r="2858" spans="1:5" x14ac:dyDescent="0.25">
      <c r="A2858">
        <v>2857</v>
      </c>
      <c r="B2858" s="2">
        <v>42423</v>
      </c>
      <c r="C2858">
        <v>14</v>
      </c>
      <c r="D2858">
        <v>29</v>
      </c>
      <c r="E2858">
        <v>3</v>
      </c>
    </row>
    <row r="2859" spans="1:5" x14ac:dyDescent="0.25">
      <c r="A2859">
        <v>2858</v>
      </c>
      <c r="B2859" s="2">
        <v>42423</v>
      </c>
      <c r="C2859">
        <v>17</v>
      </c>
      <c r="D2859">
        <v>31</v>
      </c>
      <c r="E2859">
        <v>3</v>
      </c>
    </row>
    <row r="2860" spans="1:5" x14ac:dyDescent="0.25">
      <c r="A2860">
        <v>2859</v>
      </c>
      <c r="B2860" s="2">
        <v>42423</v>
      </c>
      <c r="C2860">
        <v>7</v>
      </c>
      <c r="D2860">
        <v>42</v>
      </c>
      <c r="E2860">
        <v>3</v>
      </c>
    </row>
    <row r="2861" spans="1:5" x14ac:dyDescent="0.25">
      <c r="A2861">
        <v>2860</v>
      </c>
      <c r="B2861" s="2">
        <v>42423</v>
      </c>
      <c r="C2861">
        <v>10</v>
      </c>
      <c r="D2861">
        <v>71</v>
      </c>
      <c r="E2861">
        <v>2</v>
      </c>
    </row>
    <row r="2862" spans="1:5" x14ac:dyDescent="0.25">
      <c r="A2862">
        <v>2861</v>
      </c>
      <c r="B2862" s="2">
        <v>42423</v>
      </c>
      <c r="C2862">
        <v>11</v>
      </c>
      <c r="D2862">
        <v>70</v>
      </c>
      <c r="E2862">
        <v>1</v>
      </c>
    </row>
    <row r="2863" spans="1:5" x14ac:dyDescent="0.25">
      <c r="A2863">
        <v>2862</v>
      </c>
      <c r="B2863" s="2">
        <v>42423</v>
      </c>
      <c r="C2863">
        <v>18</v>
      </c>
      <c r="D2863">
        <v>30</v>
      </c>
      <c r="E2863">
        <v>1</v>
      </c>
    </row>
    <row r="2864" spans="1:5" x14ac:dyDescent="0.25">
      <c r="A2864">
        <v>2863</v>
      </c>
      <c r="B2864" s="2">
        <v>42423</v>
      </c>
      <c r="C2864">
        <v>2</v>
      </c>
      <c r="D2864">
        <v>79</v>
      </c>
      <c r="E2864">
        <v>1</v>
      </c>
    </row>
    <row r="2865" spans="1:5" x14ac:dyDescent="0.25">
      <c r="A2865">
        <v>2864</v>
      </c>
      <c r="B2865" s="2">
        <v>42424</v>
      </c>
      <c r="C2865">
        <v>4</v>
      </c>
      <c r="D2865">
        <v>42</v>
      </c>
      <c r="E2865">
        <v>2</v>
      </c>
    </row>
    <row r="2866" spans="1:5" x14ac:dyDescent="0.25">
      <c r="A2866">
        <v>2865</v>
      </c>
      <c r="B2866" s="2">
        <v>42424</v>
      </c>
      <c r="C2866">
        <v>17</v>
      </c>
      <c r="D2866">
        <v>51</v>
      </c>
      <c r="E2866">
        <v>1</v>
      </c>
    </row>
    <row r="2867" spans="1:5" x14ac:dyDescent="0.25">
      <c r="A2867">
        <v>2866</v>
      </c>
      <c r="B2867" s="2">
        <v>42424</v>
      </c>
      <c r="C2867">
        <v>6</v>
      </c>
      <c r="D2867">
        <v>90</v>
      </c>
      <c r="E2867">
        <v>2</v>
      </c>
    </row>
    <row r="2868" spans="1:5" x14ac:dyDescent="0.25">
      <c r="A2868">
        <v>2867</v>
      </c>
      <c r="B2868" s="2">
        <v>42424</v>
      </c>
      <c r="C2868">
        <v>16</v>
      </c>
      <c r="D2868">
        <v>27</v>
      </c>
      <c r="E2868">
        <v>1</v>
      </c>
    </row>
    <row r="2869" spans="1:5" x14ac:dyDescent="0.25">
      <c r="A2869">
        <v>2868</v>
      </c>
      <c r="B2869" s="2">
        <v>42424</v>
      </c>
      <c r="C2869">
        <v>7</v>
      </c>
      <c r="D2869">
        <v>71</v>
      </c>
      <c r="E2869">
        <v>3</v>
      </c>
    </row>
    <row r="2870" spans="1:5" x14ac:dyDescent="0.25">
      <c r="A2870">
        <v>2869</v>
      </c>
      <c r="B2870" s="2">
        <v>42424</v>
      </c>
      <c r="C2870">
        <v>6</v>
      </c>
      <c r="D2870">
        <v>43</v>
      </c>
      <c r="E2870">
        <v>2</v>
      </c>
    </row>
    <row r="2871" spans="1:5" x14ac:dyDescent="0.25">
      <c r="A2871">
        <v>2870</v>
      </c>
      <c r="B2871" s="2">
        <v>42424</v>
      </c>
      <c r="C2871">
        <v>2</v>
      </c>
      <c r="D2871">
        <v>92</v>
      </c>
      <c r="E2871">
        <v>1</v>
      </c>
    </row>
    <row r="2872" spans="1:5" x14ac:dyDescent="0.25">
      <c r="A2872">
        <v>2871</v>
      </c>
      <c r="B2872" s="2">
        <v>42425</v>
      </c>
      <c r="C2872">
        <v>4</v>
      </c>
      <c r="D2872">
        <v>50</v>
      </c>
      <c r="E2872">
        <v>2</v>
      </c>
    </row>
    <row r="2873" spans="1:5" x14ac:dyDescent="0.25">
      <c r="A2873">
        <v>2872</v>
      </c>
      <c r="B2873" s="2">
        <v>42425</v>
      </c>
      <c r="C2873">
        <v>17</v>
      </c>
      <c r="D2873">
        <v>28</v>
      </c>
      <c r="E2873">
        <v>2</v>
      </c>
    </row>
    <row r="2874" spans="1:5" x14ac:dyDescent="0.25">
      <c r="A2874">
        <v>2873</v>
      </c>
      <c r="B2874" s="2">
        <v>42425</v>
      </c>
      <c r="C2874">
        <v>15</v>
      </c>
      <c r="D2874">
        <v>59</v>
      </c>
      <c r="E2874">
        <v>2</v>
      </c>
    </row>
    <row r="2875" spans="1:5" x14ac:dyDescent="0.25">
      <c r="A2875">
        <v>2874</v>
      </c>
      <c r="B2875" s="2">
        <v>42425</v>
      </c>
      <c r="C2875">
        <v>15</v>
      </c>
      <c r="D2875">
        <v>85</v>
      </c>
      <c r="E2875">
        <v>3</v>
      </c>
    </row>
    <row r="2876" spans="1:5" x14ac:dyDescent="0.25">
      <c r="A2876">
        <v>2875</v>
      </c>
      <c r="B2876" s="2">
        <v>42425</v>
      </c>
      <c r="C2876">
        <v>10</v>
      </c>
      <c r="D2876">
        <v>88</v>
      </c>
      <c r="E2876">
        <v>2</v>
      </c>
    </row>
    <row r="2877" spans="1:5" x14ac:dyDescent="0.25">
      <c r="A2877">
        <v>2876</v>
      </c>
      <c r="B2877" s="2">
        <v>42425</v>
      </c>
      <c r="C2877">
        <v>9</v>
      </c>
      <c r="D2877">
        <v>54</v>
      </c>
      <c r="E2877">
        <v>2</v>
      </c>
    </row>
    <row r="2878" spans="1:5" x14ac:dyDescent="0.25">
      <c r="A2878">
        <v>2877</v>
      </c>
      <c r="B2878" s="2">
        <v>42425</v>
      </c>
      <c r="C2878">
        <v>5</v>
      </c>
      <c r="D2878">
        <v>40</v>
      </c>
      <c r="E2878">
        <v>2</v>
      </c>
    </row>
    <row r="2879" spans="1:5" x14ac:dyDescent="0.25">
      <c r="A2879">
        <v>2878</v>
      </c>
      <c r="B2879" s="2">
        <v>42425</v>
      </c>
      <c r="C2879">
        <v>2</v>
      </c>
      <c r="D2879">
        <v>59</v>
      </c>
      <c r="E2879">
        <v>3</v>
      </c>
    </row>
    <row r="2880" spans="1:5" x14ac:dyDescent="0.25">
      <c r="A2880">
        <v>2879</v>
      </c>
      <c r="B2880" s="2">
        <v>42426</v>
      </c>
      <c r="C2880">
        <v>5</v>
      </c>
      <c r="D2880">
        <v>15</v>
      </c>
      <c r="E2880">
        <v>3</v>
      </c>
    </row>
    <row r="2881" spans="1:5" x14ac:dyDescent="0.25">
      <c r="A2881">
        <v>2880</v>
      </c>
      <c r="B2881" s="2">
        <v>42426</v>
      </c>
      <c r="C2881">
        <v>2</v>
      </c>
      <c r="D2881">
        <v>50</v>
      </c>
      <c r="E2881">
        <v>1</v>
      </c>
    </row>
    <row r="2882" spans="1:5" x14ac:dyDescent="0.25">
      <c r="A2882">
        <v>2881</v>
      </c>
      <c r="B2882" s="2">
        <v>42426</v>
      </c>
      <c r="C2882">
        <v>19</v>
      </c>
      <c r="D2882">
        <v>23</v>
      </c>
      <c r="E2882">
        <v>2</v>
      </c>
    </row>
    <row r="2883" spans="1:5" x14ac:dyDescent="0.25">
      <c r="A2883">
        <v>2882</v>
      </c>
      <c r="B2883" s="2">
        <v>42426</v>
      </c>
      <c r="C2883">
        <v>14</v>
      </c>
      <c r="D2883">
        <v>4</v>
      </c>
      <c r="E2883">
        <v>3</v>
      </c>
    </row>
    <row r="2884" spans="1:5" x14ac:dyDescent="0.25">
      <c r="A2884">
        <v>2883</v>
      </c>
      <c r="B2884" s="2">
        <v>42426</v>
      </c>
      <c r="C2884">
        <v>5</v>
      </c>
      <c r="D2884">
        <v>34</v>
      </c>
      <c r="E2884">
        <v>1</v>
      </c>
    </row>
    <row r="2885" spans="1:5" x14ac:dyDescent="0.25">
      <c r="A2885">
        <v>2884</v>
      </c>
      <c r="B2885" s="2">
        <v>42426</v>
      </c>
      <c r="C2885">
        <v>1</v>
      </c>
      <c r="D2885">
        <v>43</v>
      </c>
      <c r="E2885">
        <v>1</v>
      </c>
    </row>
    <row r="2886" spans="1:5" x14ac:dyDescent="0.25">
      <c r="A2886">
        <v>2885</v>
      </c>
      <c r="B2886" s="2">
        <v>42427</v>
      </c>
      <c r="C2886">
        <v>5</v>
      </c>
      <c r="D2886">
        <v>20</v>
      </c>
      <c r="E2886">
        <v>1</v>
      </c>
    </row>
    <row r="2887" spans="1:5" x14ac:dyDescent="0.25">
      <c r="A2887">
        <v>2886</v>
      </c>
      <c r="B2887" s="2">
        <v>42427</v>
      </c>
      <c r="C2887">
        <v>6</v>
      </c>
      <c r="D2887">
        <v>2</v>
      </c>
      <c r="E2887">
        <v>2</v>
      </c>
    </row>
    <row r="2888" spans="1:5" x14ac:dyDescent="0.25">
      <c r="A2888">
        <v>2887</v>
      </c>
      <c r="B2888" s="2">
        <v>42427</v>
      </c>
      <c r="C2888">
        <v>3</v>
      </c>
      <c r="D2888">
        <v>44</v>
      </c>
      <c r="E2888">
        <v>3</v>
      </c>
    </row>
    <row r="2889" spans="1:5" x14ac:dyDescent="0.25">
      <c r="A2889">
        <v>2888</v>
      </c>
      <c r="B2889" s="2">
        <v>42427</v>
      </c>
      <c r="C2889">
        <v>8</v>
      </c>
      <c r="D2889">
        <v>13</v>
      </c>
      <c r="E2889">
        <v>3</v>
      </c>
    </row>
    <row r="2890" spans="1:5" x14ac:dyDescent="0.25">
      <c r="A2890">
        <v>2889</v>
      </c>
      <c r="B2890" s="2">
        <v>42427</v>
      </c>
      <c r="C2890">
        <v>13</v>
      </c>
      <c r="D2890">
        <v>9</v>
      </c>
      <c r="E2890">
        <v>2</v>
      </c>
    </row>
    <row r="2891" spans="1:5" x14ac:dyDescent="0.25">
      <c r="A2891">
        <v>2890</v>
      </c>
      <c r="B2891" s="2">
        <v>42427</v>
      </c>
      <c r="C2891">
        <v>8</v>
      </c>
      <c r="D2891">
        <v>89</v>
      </c>
      <c r="E2891">
        <v>1</v>
      </c>
    </row>
    <row r="2892" spans="1:5" x14ac:dyDescent="0.25">
      <c r="A2892">
        <v>2891</v>
      </c>
      <c r="B2892" s="2">
        <v>42427</v>
      </c>
      <c r="C2892">
        <v>10</v>
      </c>
      <c r="D2892">
        <v>94</v>
      </c>
      <c r="E2892">
        <v>2</v>
      </c>
    </row>
    <row r="2893" spans="1:5" x14ac:dyDescent="0.25">
      <c r="A2893">
        <v>2892</v>
      </c>
      <c r="B2893" s="2">
        <v>42427</v>
      </c>
      <c r="C2893">
        <v>7</v>
      </c>
      <c r="D2893">
        <v>10</v>
      </c>
      <c r="E2893">
        <v>2</v>
      </c>
    </row>
    <row r="2894" spans="1:5" x14ac:dyDescent="0.25">
      <c r="A2894">
        <v>2893</v>
      </c>
      <c r="B2894" s="2">
        <v>42427</v>
      </c>
      <c r="C2894">
        <v>18</v>
      </c>
      <c r="D2894">
        <v>20</v>
      </c>
      <c r="E2894">
        <v>1</v>
      </c>
    </row>
    <row r="2895" spans="1:5" x14ac:dyDescent="0.25">
      <c r="A2895">
        <v>2894</v>
      </c>
      <c r="B2895" s="2">
        <v>42428</v>
      </c>
      <c r="C2895">
        <v>11</v>
      </c>
      <c r="D2895">
        <v>83</v>
      </c>
      <c r="E2895">
        <v>1</v>
      </c>
    </row>
    <row r="2896" spans="1:5" x14ac:dyDescent="0.25">
      <c r="A2896">
        <v>2895</v>
      </c>
      <c r="B2896" s="2">
        <v>42428</v>
      </c>
      <c r="C2896">
        <v>16</v>
      </c>
      <c r="D2896">
        <v>7</v>
      </c>
      <c r="E2896">
        <v>3</v>
      </c>
    </row>
    <row r="2897" spans="1:5" x14ac:dyDescent="0.25">
      <c r="A2897">
        <v>2896</v>
      </c>
      <c r="B2897" s="2">
        <v>42428</v>
      </c>
      <c r="C2897">
        <v>19</v>
      </c>
      <c r="D2897">
        <v>81</v>
      </c>
      <c r="E2897">
        <v>2</v>
      </c>
    </row>
    <row r="2898" spans="1:5" x14ac:dyDescent="0.25">
      <c r="A2898">
        <v>2897</v>
      </c>
      <c r="B2898" s="2">
        <v>42428</v>
      </c>
      <c r="C2898">
        <v>1</v>
      </c>
      <c r="D2898">
        <v>72</v>
      </c>
      <c r="E2898">
        <v>1</v>
      </c>
    </row>
    <row r="2899" spans="1:5" x14ac:dyDescent="0.25">
      <c r="A2899">
        <v>2898</v>
      </c>
      <c r="B2899" s="2">
        <v>42428</v>
      </c>
      <c r="C2899">
        <v>9</v>
      </c>
      <c r="D2899">
        <v>13</v>
      </c>
      <c r="E2899">
        <v>3</v>
      </c>
    </row>
    <row r="2900" spans="1:5" x14ac:dyDescent="0.25">
      <c r="A2900">
        <v>2899</v>
      </c>
      <c r="B2900" s="2">
        <v>42429</v>
      </c>
      <c r="C2900">
        <v>12</v>
      </c>
      <c r="D2900">
        <v>80</v>
      </c>
      <c r="E2900">
        <v>1</v>
      </c>
    </row>
    <row r="2901" spans="1:5" x14ac:dyDescent="0.25">
      <c r="A2901">
        <v>2900</v>
      </c>
      <c r="B2901" s="2">
        <v>42429</v>
      </c>
      <c r="C2901">
        <v>8</v>
      </c>
      <c r="D2901">
        <v>52</v>
      </c>
      <c r="E2901">
        <v>2</v>
      </c>
    </row>
    <row r="2902" spans="1:5" x14ac:dyDescent="0.25">
      <c r="A2902">
        <v>2901</v>
      </c>
      <c r="B2902" s="2">
        <v>42429</v>
      </c>
      <c r="C2902">
        <v>16</v>
      </c>
      <c r="D2902">
        <v>12</v>
      </c>
      <c r="E2902">
        <v>3</v>
      </c>
    </row>
    <row r="2903" spans="1:5" x14ac:dyDescent="0.25">
      <c r="A2903">
        <v>2902</v>
      </c>
      <c r="B2903" s="2">
        <v>42429</v>
      </c>
      <c r="C2903">
        <v>8</v>
      </c>
      <c r="D2903">
        <v>76</v>
      </c>
      <c r="E2903">
        <v>1</v>
      </c>
    </row>
    <row r="2904" spans="1:5" x14ac:dyDescent="0.25">
      <c r="A2904">
        <v>2903</v>
      </c>
      <c r="B2904" s="2">
        <v>42429</v>
      </c>
      <c r="C2904">
        <v>4</v>
      </c>
      <c r="D2904">
        <v>57</v>
      </c>
      <c r="E2904">
        <v>2</v>
      </c>
    </row>
    <row r="2905" spans="1:5" x14ac:dyDescent="0.25">
      <c r="A2905">
        <v>2904</v>
      </c>
      <c r="B2905" s="2">
        <v>42429</v>
      </c>
      <c r="C2905">
        <v>7</v>
      </c>
      <c r="D2905">
        <v>21</v>
      </c>
      <c r="E2905">
        <v>2</v>
      </c>
    </row>
    <row r="2906" spans="1:5" x14ac:dyDescent="0.25">
      <c r="A2906">
        <v>2905</v>
      </c>
      <c r="B2906" s="2">
        <v>42429</v>
      </c>
      <c r="C2906">
        <v>1</v>
      </c>
      <c r="D2906">
        <v>90</v>
      </c>
      <c r="E2906">
        <v>2</v>
      </c>
    </row>
    <row r="2907" spans="1:5" x14ac:dyDescent="0.25">
      <c r="A2907">
        <v>2906</v>
      </c>
      <c r="B2907" s="2">
        <v>42429</v>
      </c>
      <c r="C2907">
        <v>8</v>
      </c>
      <c r="D2907">
        <v>35</v>
      </c>
      <c r="E2907">
        <v>2</v>
      </c>
    </row>
    <row r="2908" spans="1:5" x14ac:dyDescent="0.25">
      <c r="A2908">
        <v>2907</v>
      </c>
      <c r="B2908" s="2">
        <v>42429</v>
      </c>
      <c r="C2908">
        <v>4</v>
      </c>
      <c r="D2908">
        <v>80</v>
      </c>
      <c r="E2908">
        <v>1</v>
      </c>
    </row>
    <row r="2909" spans="1:5" x14ac:dyDescent="0.25">
      <c r="A2909">
        <v>2908</v>
      </c>
      <c r="B2909" s="2">
        <v>42429</v>
      </c>
      <c r="C2909">
        <v>8</v>
      </c>
      <c r="D2909">
        <v>76</v>
      </c>
      <c r="E2909">
        <v>2</v>
      </c>
    </row>
    <row r="2910" spans="1:5" x14ac:dyDescent="0.25">
      <c r="A2910">
        <v>2909</v>
      </c>
      <c r="B2910" s="2">
        <v>42430</v>
      </c>
      <c r="C2910">
        <v>11</v>
      </c>
      <c r="D2910">
        <v>70</v>
      </c>
      <c r="E2910">
        <v>2</v>
      </c>
    </row>
    <row r="2911" spans="1:5" x14ac:dyDescent="0.25">
      <c r="A2911">
        <v>2910</v>
      </c>
      <c r="B2911" s="2">
        <v>42430</v>
      </c>
      <c r="C2911">
        <v>10</v>
      </c>
      <c r="D2911">
        <v>79</v>
      </c>
      <c r="E2911">
        <v>2</v>
      </c>
    </row>
    <row r="2912" spans="1:5" x14ac:dyDescent="0.25">
      <c r="A2912">
        <v>2911</v>
      </c>
      <c r="B2912" s="2">
        <v>42430</v>
      </c>
      <c r="C2912">
        <v>10</v>
      </c>
      <c r="D2912">
        <v>78</v>
      </c>
      <c r="E2912">
        <v>2</v>
      </c>
    </row>
    <row r="2913" spans="1:5" x14ac:dyDescent="0.25">
      <c r="A2913">
        <v>2912</v>
      </c>
      <c r="B2913" s="2">
        <v>42430</v>
      </c>
      <c r="C2913">
        <v>17</v>
      </c>
      <c r="D2913">
        <v>61</v>
      </c>
      <c r="E2913">
        <v>3</v>
      </c>
    </row>
    <row r="2914" spans="1:5" x14ac:dyDescent="0.25">
      <c r="A2914">
        <v>2913</v>
      </c>
      <c r="B2914" s="2">
        <v>42430</v>
      </c>
      <c r="C2914">
        <v>11</v>
      </c>
      <c r="D2914">
        <v>18</v>
      </c>
      <c r="E2914">
        <v>2</v>
      </c>
    </row>
    <row r="2915" spans="1:5" x14ac:dyDescent="0.25">
      <c r="A2915">
        <v>2914</v>
      </c>
      <c r="B2915" s="2">
        <v>42430</v>
      </c>
      <c r="C2915">
        <v>1</v>
      </c>
      <c r="D2915">
        <v>54</v>
      </c>
      <c r="E2915">
        <v>3</v>
      </c>
    </row>
    <row r="2916" spans="1:5" x14ac:dyDescent="0.25">
      <c r="A2916">
        <v>2915</v>
      </c>
      <c r="B2916" s="2">
        <v>42430</v>
      </c>
      <c r="C2916">
        <v>14</v>
      </c>
      <c r="D2916">
        <v>58</v>
      </c>
      <c r="E2916">
        <v>1</v>
      </c>
    </row>
    <row r="2917" spans="1:5" x14ac:dyDescent="0.25">
      <c r="A2917">
        <v>2916</v>
      </c>
      <c r="B2917" s="2">
        <v>42430</v>
      </c>
      <c r="C2917">
        <v>19</v>
      </c>
      <c r="D2917">
        <v>84</v>
      </c>
      <c r="E2917">
        <v>3</v>
      </c>
    </row>
    <row r="2918" spans="1:5" x14ac:dyDescent="0.25">
      <c r="A2918">
        <v>2917</v>
      </c>
      <c r="B2918" s="2">
        <v>42430</v>
      </c>
      <c r="C2918">
        <v>12</v>
      </c>
      <c r="D2918">
        <v>33</v>
      </c>
      <c r="E2918">
        <v>2</v>
      </c>
    </row>
    <row r="2919" spans="1:5" x14ac:dyDescent="0.25">
      <c r="A2919">
        <v>2918</v>
      </c>
      <c r="B2919" s="2">
        <v>42430</v>
      </c>
      <c r="C2919">
        <v>11</v>
      </c>
      <c r="D2919">
        <v>23</v>
      </c>
      <c r="E2919">
        <v>3</v>
      </c>
    </row>
    <row r="2920" spans="1:5" x14ac:dyDescent="0.25">
      <c r="A2920">
        <v>2919</v>
      </c>
      <c r="B2920" s="2">
        <v>42431</v>
      </c>
      <c r="C2920">
        <v>15</v>
      </c>
      <c r="D2920">
        <v>25</v>
      </c>
      <c r="E2920">
        <v>2</v>
      </c>
    </row>
    <row r="2921" spans="1:5" x14ac:dyDescent="0.25">
      <c r="A2921">
        <v>2920</v>
      </c>
      <c r="B2921" s="2">
        <v>42431</v>
      </c>
      <c r="C2921">
        <v>8</v>
      </c>
      <c r="D2921">
        <v>21</v>
      </c>
      <c r="E2921">
        <v>3</v>
      </c>
    </row>
    <row r="2922" spans="1:5" x14ac:dyDescent="0.25">
      <c r="A2922">
        <v>2921</v>
      </c>
      <c r="B2922" s="2">
        <v>42431</v>
      </c>
      <c r="C2922">
        <v>2</v>
      </c>
      <c r="D2922">
        <v>43</v>
      </c>
      <c r="E2922">
        <v>2</v>
      </c>
    </row>
    <row r="2923" spans="1:5" x14ac:dyDescent="0.25">
      <c r="A2923">
        <v>2922</v>
      </c>
      <c r="B2923" s="2">
        <v>42431</v>
      </c>
      <c r="C2923">
        <v>2</v>
      </c>
      <c r="D2923">
        <v>23</v>
      </c>
      <c r="E2923">
        <v>3</v>
      </c>
    </row>
    <row r="2924" spans="1:5" x14ac:dyDescent="0.25">
      <c r="A2924">
        <v>2923</v>
      </c>
      <c r="B2924" s="2">
        <v>42431</v>
      </c>
      <c r="C2924">
        <v>6</v>
      </c>
      <c r="D2924">
        <v>44</v>
      </c>
      <c r="E2924">
        <v>3</v>
      </c>
    </row>
    <row r="2925" spans="1:5" x14ac:dyDescent="0.25">
      <c r="A2925">
        <v>2924</v>
      </c>
      <c r="B2925" s="2">
        <v>42431</v>
      </c>
      <c r="C2925">
        <v>8</v>
      </c>
      <c r="D2925">
        <v>22</v>
      </c>
      <c r="E2925">
        <v>3</v>
      </c>
    </row>
    <row r="2926" spans="1:5" x14ac:dyDescent="0.25">
      <c r="A2926">
        <v>2925</v>
      </c>
      <c r="B2926" s="2">
        <v>42431</v>
      </c>
      <c r="C2926">
        <v>6</v>
      </c>
      <c r="D2926">
        <v>58</v>
      </c>
      <c r="E2926">
        <v>1</v>
      </c>
    </row>
    <row r="2927" spans="1:5" x14ac:dyDescent="0.25">
      <c r="A2927">
        <v>2926</v>
      </c>
      <c r="B2927" s="2">
        <v>42431</v>
      </c>
      <c r="C2927">
        <v>15</v>
      </c>
      <c r="D2927">
        <v>81</v>
      </c>
      <c r="E2927">
        <v>3</v>
      </c>
    </row>
    <row r="2928" spans="1:5" x14ac:dyDescent="0.25">
      <c r="A2928">
        <v>2927</v>
      </c>
      <c r="B2928" s="2">
        <v>42431</v>
      </c>
      <c r="C2928">
        <v>15</v>
      </c>
      <c r="D2928">
        <v>26</v>
      </c>
      <c r="E2928">
        <v>3</v>
      </c>
    </row>
    <row r="2929" spans="1:5" x14ac:dyDescent="0.25">
      <c r="A2929">
        <v>2928</v>
      </c>
      <c r="B2929" s="2">
        <v>42431</v>
      </c>
      <c r="C2929">
        <v>5</v>
      </c>
      <c r="D2929">
        <v>60</v>
      </c>
      <c r="E2929">
        <v>3</v>
      </c>
    </row>
    <row r="2930" spans="1:5" x14ac:dyDescent="0.25">
      <c r="A2930">
        <v>2929</v>
      </c>
      <c r="B2930" s="2">
        <v>42432</v>
      </c>
      <c r="C2930">
        <v>10</v>
      </c>
      <c r="D2930">
        <v>20</v>
      </c>
      <c r="E2930">
        <v>3</v>
      </c>
    </row>
    <row r="2931" spans="1:5" x14ac:dyDescent="0.25">
      <c r="A2931">
        <v>2930</v>
      </c>
      <c r="B2931" s="2">
        <v>42432</v>
      </c>
      <c r="C2931">
        <v>1</v>
      </c>
      <c r="D2931">
        <v>90</v>
      </c>
      <c r="E2931">
        <v>2</v>
      </c>
    </row>
    <row r="2932" spans="1:5" x14ac:dyDescent="0.25">
      <c r="A2932">
        <v>2931</v>
      </c>
      <c r="B2932" s="2">
        <v>42432</v>
      </c>
      <c r="C2932">
        <v>5</v>
      </c>
      <c r="D2932">
        <v>83</v>
      </c>
      <c r="E2932">
        <v>2</v>
      </c>
    </row>
    <row r="2933" spans="1:5" x14ac:dyDescent="0.25">
      <c r="A2933">
        <v>2932</v>
      </c>
      <c r="B2933" s="2">
        <v>42432</v>
      </c>
      <c r="C2933">
        <v>16</v>
      </c>
      <c r="D2933">
        <v>46</v>
      </c>
      <c r="E2933">
        <v>3</v>
      </c>
    </row>
    <row r="2934" spans="1:5" x14ac:dyDescent="0.25">
      <c r="A2934">
        <v>2933</v>
      </c>
      <c r="B2934" s="2">
        <v>42432</v>
      </c>
      <c r="C2934">
        <v>4</v>
      </c>
      <c r="D2934">
        <v>16</v>
      </c>
      <c r="E2934">
        <v>2</v>
      </c>
    </row>
    <row r="2935" spans="1:5" x14ac:dyDescent="0.25">
      <c r="A2935">
        <v>2934</v>
      </c>
      <c r="B2935" s="2">
        <v>42432</v>
      </c>
      <c r="C2935">
        <v>17</v>
      </c>
      <c r="D2935">
        <v>67</v>
      </c>
      <c r="E2935">
        <v>3</v>
      </c>
    </row>
    <row r="2936" spans="1:5" x14ac:dyDescent="0.25">
      <c r="A2936">
        <v>2935</v>
      </c>
      <c r="B2936" s="2">
        <v>42432</v>
      </c>
      <c r="C2936">
        <v>17</v>
      </c>
      <c r="D2936">
        <v>7</v>
      </c>
      <c r="E2936">
        <v>2</v>
      </c>
    </row>
    <row r="2937" spans="1:5" x14ac:dyDescent="0.25">
      <c r="A2937">
        <v>2936</v>
      </c>
      <c r="B2937" s="2">
        <v>42432</v>
      </c>
      <c r="C2937">
        <v>8</v>
      </c>
      <c r="D2937">
        <v>12</v>
      </c>
      <c r="E2937">
        <v>3</v>
      </c>
    </row>
    <row r="2938" spans="1:5" x14ac:dyDescent="0.25">
      <c r="A2938">
        <v>2937</v>
      </c>
      <c r="B2938" s="2">
        <v>42433</v>
      </c>
      <c r="C2938">
        <v>7</v>
      </c>
      <c r="D2938">
        <v>1</v>
      </c>
      <c r="E2938">
        <v>2</v>
      </c>
    </row>
    <row r="2939" spans="1:5" x14ac:dyDescent="0.25">
      <c r="A2939">
        <v>2938</v>
      </c>
      <c r="B2939" s="2">
        <v>42433</v>
      </c>
      <c r="C2939">
        <v>11</v>
      </c>
      <c r="D2939">
        <v>89</v>
      </c>
      <c r="E2939">
        <v>3</v>
      </c>
    </row>
    <row r="2940" spans="1:5" x14ac:dyDescent="0.25">
      <c r="A2940">
        <v>2939</v>
      </c>
      <c r="B2940" s="2">
        <v>42433</v>
      </c>
      <c r="C2940">
        <v>6</v>
      </c>
      <c r="D2940">
        <v>87</v>
      </c>
      <c r="E2940">
        <v>1</v>
      </c>
    </row>
    <row r="2941" spans="1:5" x14ac:dyDescent="0.25">
      <c r="A2941">
        <v>2940</v>
      </c>
      <c r="B2941" s="2">
        <v>42433</v>
      </c>
      <c r="C2941">
        <v>15</v>
      </c>
      <c r="D2941">
        <v>5</v>
      </c>
      <c r="E2941">
        <v>2</v>
      </c>
    </row>
    <row r="2942" spans="1:5" x14ac:dyDescent="0.25">
      <c r="A2942">
        <v>2941</v>
      </c>
      <c r="B2942" s="2">
        <v>42433</v>
      </c>
      <c r="C2942">
        <v>17</v>
      </c>
      <c r="D2942">
        <v>90</v>
      </c>
      <c r="E2942">
        <v>2</v>
      </c>
    </row>
    <row r="2943" spans="1:5" x14ac:dyDescent="0.25">
      <c r="A2943">
        <v>2942</v>
      </c>
      <c r="B2943" s="2">
        <v>42433</v>
      </c>
      <c r="C2943">
        <v>3</v>
      </c>
      <c r="D2943">
        <v>12</v>
      </c>
      <c r="E2943">
        <v>2</v>
      </c>
    </row>
    <row r="2944" spans="1:5" x14ac:dyDescent="0.25">
      <c r="A2944">
        <v>2943</v>
      </c>
      <c r="B2944" s="2">
        <v>42433</v>
      </c>
      <c r="C2944">
        <v>14</v>
      </c>
      <c r="D2944">
        <v>18</v>
      </c>
      <c r="E2944">
        <v>3</v>
      </c>
    </row>
    <row r="2945" spans="1:5" x14ac:dyDescent="0.25">
      <c r="A2945">
        <v>2944</v>
      </c>
      <c r="B2945" s="2">
        <v>42434</v>
      </c>
      <c r="C2945">
        <v>1</v>
      </c>
      <c r="D2945">
        <v>18</v>
      </c>
      <c r="E2945">
        <v>3</v>
      </c>
    </row>
    <row r="2946" spans="1:5" x14ac:dyDescent="0.25">
      <c r="A2946">
        <v>2945</v>
      </c>
      <c r="B2946" s="2">
        <v>42434</v>
      </c>
      <c r="C2946">
        <v>9</v>
      </c>
      <c r="D2946">
        <v>67</v>
      </c>
      <c r="E2946">
        <v>3</v>
      </c>
    </row>
    <row r="2947" spans="1:5" x14ac:dyDescent="0.25">
      <c r="A2947">
        <v>2946</v>
      </c>
      <c r="B2947" s="2">
        <v>42434</v>
      </c>
      <c r="C2947">
        <v>9</v>
      </c>
      <c r="D2947">
        <v>38</v>
      </c>
      <c r="E2947">
        <v>1</v>
      </c>
    </row>
    <row r="2948" spans="1:5" x14ac:dyDescent="0.25">
      <c r="A2948">
        <v>2947</v>
      </c>
      <c r="B2948" s="2">
        <v>42434</v>
      </c>
      <c r="C2948">
        <v>4</v>
      </c>
      <c r="D2948">
        <v>67</v>
      </c>
      <c r="E2948">
        <v>3</v>
      </c>
    </row>
    <row r="2949" spans="1:5" x14ac:dyDescent="0.25">
      <c r="A2949">
        <v>2948</v>
      </c>
      <c r="B2949" s="2">
        <v>42434</v>
      </c>
      <c r="C2949">
        <v>20</v>
      </c>
      <c r="D2949">
        <v>13</v>
      </c>
      <c r="E2949">
        <v>3</v>
      </c>
    </row>
    <row r="2950" spans="1:5" x14ac:dyDescent="0.25">
      <c r="A2950">
        <v>2949</v>
      </c>
      <c r="B2950" s="2">
        <v>42435</v>
      </c>
      <c r="C2950">
        <v>19</v>
      </c>
      <c r="D2950">
        <v>40</v>
      </c>
      <c r="E2950">
        <v>3</v>
      </c>
    </row>
    <row r="2951" spans="1:5" x14ac:dyDescent="0.25">
      <c r="A2951">
        <v>2950</v>
      </c>
      <c r="B2951" s="2">
        <v>42435</v>
      </c>
      <c r="C2951">
        <v>16</v>
      </c>
      <c r="D2951">
        <v>68</v>
      </c>
      <c r="E2951">
        <v>3</v>
      </c>
    </row>
    <row r="2952" spans="1:5" x14ac:dyDescent="0.25">
      <c r="A2952">
        <v>2951</v>
      </c>
      <c r="B2952" s="2">
        <v>42435</v>
      </c>
      <c r="C2952">
        <v>17</v>
      </c>
      <c r="D2952">
        <v>84</v>
      </c>
      <c r="E2952">
        <v>2</v>
      </c>
    </row>
    <row r="2953" spans="1:5" x14ac:dyDescent="0.25">
      <c r="A2953">
        <v>2952</v>
      </c>
      <c r="B2953" s="2">
        <v>42435</v>
      </c>
      <c r="C2953">
        <v>19</v>
      </c>
      <c r="D2953">
        <v>75</v>
      </c>
      <c r="E2953">
        <v>2</v>
      </c>
    </row>
    <row r="2954" spans="1:5" x14ac:dyDescent="0.25">
      <c r="A2954">
        <v>2953</v>
      </c>
      <c r="B2954" s="2">
        <v>42436</v>
      </c>
      <c r="C2954">
        <v>2</v>
      </c>
      <c r="D2954">
        <v>93</v>
      </c>
      <c r="E2954">
        <v>3</v>
      </c>
    </row>
    <row r="2955" spans="1:5" x14ac:dyDescent="0.25">
      <c r="A2955">
        <v>2954</v>
      </c>
      <c r="B2955" s="2">
        <v>42436</v>
      </c>
      <c r="C2955">
        <v>19</v>
      </c>
      <c r="D2955">
        <v>58</v>
      </c>
      <c r="E2955">
        <v>2</v>
      </c>
    </row>
    <row r="2956" spans="1:5" x14ac:dyDescent="0.25">
      <c r="A2956">
        <v>2955</v>
      </c>
      <c r="B2956" s="2">
        <v>42436</v>
      </c>
      <c r="C2956">
        <v>6</v>
      </c>
      <c r="D2956">
        <v>65</v>
      </c>
      <c r="E2956">
        <v>1</v>
      </c>
    </row>
    <row r="2957" spans="1:5" x14ac:dyDescent="0.25">
      <c r="A2957">
        <v>2956</v>
      </c>
      <c r="B2957" s="2">
        <v>42436</v>
      </c>
      <c r="C2957">
        <v>10</v>
      </c>
      <c r="D2957">
        <v>94</v>
      </c>
      <c r="E2957">
        <v>2</v>
      </c>
    </row>
    <row r="2958" spans="1:5" x14ac:dyDescent="0.25">
      <c r="A2958">
        <v>2957</v>
      </c>
      <c r="B2958" s="2">
        <v>42436</v>
      </c>
      <c r="C2958">
        <v>8</v>
      </c>
      <c r="D2958">
        <v>46</v>
      </c>
      <c r="E2958">
        <v>1</v>
      </c>
    </row>
    <row r="2959" spans="1:5" x14ac:dyDescent="0.25">
      <c r="A2959">
        <v>2958</v>
      </c>
      <c r="B2959" s="2">
        <v>42436</v>
      </c>
      <c r="C2959">
        <v>17</v>
      </c>
      <c r="D2959">
        <v>20</v>
      </c>
      <c r="E2959">
        <v>2</v>
      </c>
    </row>
    <row r="2960" spans="1:5" x14ac:dyDescent="0.25">
      <c r="A2960">
        <v>2959</v>
      </c>
      <c r="B2960" s="2">
        <v>42436</v>
      </c>
      <c r="C2960">
        <v>9</v>
      </c>
      <c r="D2960">
        <v>74</v>
      </c>
      <c r="E2960">
        <v>2</v>
      </c>
    </row>
    <row r="2961" spans="1:5" x14ac:dyDescent="0.25">
      <c r="A2961">
        <v>2960</v>
      </c>
      <c r="B2961" s="2">
        <v>42436</v>
      </c>
      <c r="C2961">
        <v>4</v>
      </c>
      <c r="D2961">
        <v>91</v>
      </c>
      <c r="E2961">
        <v>3</v>
      </c>
    </row>
    <row r="2962" spans="1:5" x14ac:dyDescent="0.25">
      <c r="A2962">
        <v>2961</v>
      </c>
      <c r="B2962" s="2">
        <v>42436</v>
      </c>
      <c r="C2962">
        <v>14</v>
      </c>
      <c r="D2962">
        <v>43</v>
      </c>
      <c r="E2962">
        <v>2</v>
      </c>
    </row>
    <row r="2963" spans="1:5" x14ac:dyDescent="0.25">
      <c r="A2963">
        <v>2962</v>
      </c>
      <c r="B2963" s="2">
        <v>42437</v>
      </c>
      <c r="C2963">
        <v>14</v>
      </c>
      <c r="D2963">
        <v>85</v>
      </c>
      <c r="E2963">
        <v>3</v>
      </c>
    </row>
    <row r="2964" spans="1:5" x14ac:dyDescent="0.25">
      <c r="A2964">
        <v>2963</v>
      </c>
      <c r="B2964" s="2">
        <v>42437</v>
      </c>
      <c r="C2964">
        <v>2</v>
      </c>
      <c r="D2964">
        <v>56</v>
      </c>
      <c r="E2964">
        <v>1</v>
      </c>
    </row>
    <row r="2965" spans="1:5" x14ac:dyDescent="0.25">
      <c r="A2965">
        <v>2964</v>
      </c>
      <c r="B2965" s="2">
        <v>42437</v>
      </c>
      <c r="C2965">
        <v>4</v>
      </c>
      <c r="D2965">
        <v>60</v>
      </c>
      <c r="E2965">
        <v>1</v>
      </c>
    </row>
    <row r="2966" spans="1:5" x14ac:dyDescent="0.25">
      <c r="A2966">
        <v>2965</v>
      </c>
      <c r="B2966" s="2">
        <v>42437</v>
      </c>
      <c r="C2966">
        <v>13</v>
      </c>
      <c r="D2966">
        <v>67</v>
      </c>
      <c r="E2966">
        <v>3</v>
      </c>
    </row>
    <row r="2967" spans="1:5" x14ac:dyDescent="0.25">
      <c r="A2967">
        <v>2966</v>
      </c>
      <c r="B2967" s="2">
        <v>42437</v>
      </c>
      <c r="C2967">
        <v>14</v>
      </c>
      <c r="D2967">
        <v>9</v>
      </c>
      <c r="E2967">
        <v>3</v>
      </c>
    </row>
    <row r="2968" spans="1:5" x14ac:dyDescent="0.25">
      <c r="A2968">
        <v>2967</v>
      </c>
      <c r="B2968" s="2">
        <v>42437</v>
      </c>
      <c r="C2968">
        <v>15</v>
      </c>
      <c r="D2968">
        <v>31</v>
      </c>
      <c r="E2968">
        <v>3</v>
      </c>
    </row>
    <row r="2969" spans="1:5" x14ac:dyDescent="0.25">
      <c r="A2969">
        <v>2968</v>
      </c>
      <c r="B2969" s="2">
        <v>42437</v>
      </c>
      <c r="C2969">
        <v>15</v>
      </c>
      <c r="D2969">
        <v>32</v>
      </c>
      <c r="E2969">
        <v>1</v>
      </c>
    </row>
    <row r="2970" spans="1:5" x14ac:dyDescent="0.25">
      <c r="A2970">
        <v>2969</v>
      </c>
      <c r="B2970" s="2">
        <v>42437</v>
      </c>
      <c r="C2970">
        <v>7</v>
      </c>
      <c r="D2970">
        <v>87</v>
      </c>
      <c r="E2970">
        <v>1</v>
      </c>
    </row>
    <row r="2971" spans="1:5" x14ac:dyDescent="0.25">
      <c r="A2971">
        <v>2970</v>
      </c>
      <c r="B2971" s="2">
        <v>42437</v>
      </c>
      <c r="C2971">
        <v>20</v>
      </c>
      <c r="D2971">
        <v>7</v>
      </c>
      <c r="E2971">
        <v>1</v>
      </c>
    </row>
    <row r="2972" spans="1:5" x14ac:dyDescent="0.25">
      <c r="A2972">
        <v>2971</v>
      </c>
      <c r="B2972" s="2">
        <v>42437</v>
      </c>
      <c r="C2972">
        <v>5</v>
      </c>
      <c r="D2972">
        <v>86</v>
      </c>
      <c r="E2972">
        <v>3</v>
      </c>
    </row>
    <row r="2973" spans="1:5" x14ac:dyDescent="0.25">
      <c r="A2973">
        <v>2972</v>
      </c>
      <c r="B2973" s="2">
        <v>42437</v>
      </c>
      <c r="C2973">
        <v>1</v>
      </c>
      <c r="D2973">
        <v>75</v>
      </c>
      <c r="E2973">
        <v>1</v>
      </c>
    </row>
    <row r="2974" spans="1:5" x14ac:dyDescent="0.25">
      <c r="A2974">
        <v>2973</v>
      </c>
      <c r="B2974" s="2">
        <v>42438</v>
      </c>
      <c r="C2974">
        <v>19</v>
      </c>
      <c r="D2974">
        <v>27</v>
      </c>
      <c r="E2974">
        <v>1</v>
      </c>
    </row>
    <row r="2975" spans="1:5" x14ac:dyDescent="0.25">
      <c r="A2975">
        <v>2974</v>
      </c>
      <c r="B2975" s="2">
        <v>42438</v>
      </c>
      <c r="C2975">
        <v>7</v>
      </c>
      <c r="D2975">
        <v>17</v>
      </c>
      <c r="E2975">
        <v>1</v>
      </c>
    </row>
    <row r="2976" spans="1:5" x14ac:dyDescent="0.25">
      <c r="A2976">
        <v>2975</v>
      </c>
      <c r="B2976" s="2">
        <v>42438</v>
      </c>
      <c r="C2976">
        <v>9</v>
      </c>
      <c r="D2976">
        <v>36</v>
      </c>
      <c r="E2976">
        <v>1</v>
      </c>
    </row>
    <row r="2977" spans="1:5" x14ac:dyDescent="0.25">
      <c r="A2977">
        <v>2976</v>
      </c>
      <c r="B2977" s="2">
        <v>42438</v>
      </c>
      <c r="C2977">
        <v>1</v>
      </c>
      <c r="D2977">
        <v>63</v>
      </c>
      <c r="E2977">
        <v>1</v>
      </c>
    </row>
    <row r="2978" spans="1:5" x14ac:dyDescent="0.25">
      <c r="A2978">
        <v>2977</v>
      </c>
      <c r="B2978" s="2">
        <v>42438</v>
      </c>
      <c r="C2978">
        <v>3</v>
      </c>
      <c r="D2978">
        <v>53</v>
      </c>
      <c r="E2978">
        <v>2</v>
      </c>
    </row>
    <row r="2979" spans="1:5" x14ac:dyDescent="0.25">
      <c r="A2979">
        <v>2978</v>
      </c>
      <c r="B2979" s="2">
        <v>42438</v>
      </c>
      <c r="C2979">
        <v>16</v>
      </c>
      <c r="D2979">
        <v>32</v>
      </c>
      <c r="E2979">
        <v>1</v>
      </c>
    </row>
    <row r="2980" spans="1:5" x14ac:dyDescent="0.25">
      <c r="A2980">
        <v>2979</v>
      </c>
      <c r="B2980" s="2">
        <v>42438</v>
      </c>
      <c r="C2980">
        <v>11</v>
      </c>
      <c r="D2980">
        <v>20</v>
      </c>
      <c r="E2980">
        <v>1</v>
      </c>
    </row>
    <row r="2981" spans="1:5" x14ac:dyDescent="0.25">
      <c r="A2981">
        <v>2980</v>
      </c>
      <c r="B2981" s="2">
        <v>42438</v>
      </c>
      <c r="C2981">
        <v>19</v>
      </c>
      <c r="D2981">
        <v>65</v>
      </c>
      <c r="E2981">
        <v>1</v>
      </c>
    </row>
    <row r="2982" spans="1:5" x14ac:dyDescent="0.25">
      <c r="A2982">
        <v>2981</v>
      </c>
      <c r="B2982" s="2">
        <v>42438</v>
      </c>
      <c r="C2982">
        <v>9</v>
      </c>
      <c r="D2982">
        <v>21</v>
      </c>
      <c r="E2982">
        <v>1</v>
      </c>
    </row>
    <row r="2983" spans="1:5" x14ac:dyDescent="0.25">
      <c r="A2983">
        <v>2982</v>
      </c>
      <c r="B2983" s="2">
        <v>42439</v>
      </c>
      <c r="C2983">
        <v>2</v>
      </c>
      <c r="D2983">
        <v>92</v>
      </c>
      <c r="E2983">
        <v>3</v>
      </c>
    </row>
    <row r="2984" spans="1:5" x14ac:dyDescent="0.25">
      <c r="A2984">
        <v>2983</v>
      </c>
      <c r="B2984" s="2">
        <v>42439</v>
      </c>
      <c r="C2984">
        <v>5</v>
      </c>
      <c r="D2984">
        <v>41</v>
      </c>
      <c r="E2984">
        <v>1</v>
      </c>
    </row>
    <row r="2985" spans="1:5" x14ac:dyDescent="0.25">
      <c r="A2985">
        <v>2984</v>
      </c>
      <c r="B2985" s="2">
        <v>42439</v>
      </c>
      <c r="C2985">
        <v>7</v>
      </c>
      <c r="D2985">
        <v>93</v>
      </c>
      <c r="E2985">
        <v>1</v>
      </c>
    </row>
    <row r="2986" spans="1:5" x14ac:dyDescent="0.25">
      <c r="A2986">
        <v>2985</v>
      </c>
      <c r="B2986" s="2">
        <v>42439</v>
      </c>
      <c r="C2986">
        <v>6</v>
      </c>
      <c r="D2986">
        <v>48</v>
      </c>
      <c r="E2986">
        <v>3</v>
      </c>
    </row>
    <row r="2987" spans="1:5" x14ac:dyDescent="0.25">
      <c r="A2987">
        <v>2986</v>
      </c>
      <c r="B2987" s="2">
        <v>42439</v>
      </c>
      <c r="C2987">
        <v>3</v>
      </c>
      <c r="D2987">
        <v>78</v>
      </c>
      <c r="E2987">
        <v>3</v>
      </c>
    </row>
    <row r="2988" spans="1:5" x14ac:dyDescent="0.25">
      <c r="A2988">
        <v>2987</v>
      </c>
      <c r="B2988" s="2">
        <v>42439</v>
      </c>
      <c r="C2988">
        <v>18</v>
      </c>
      <c r="D2988">
        <v>25</v>
      </c>
      <c r="E2988">
        <v>2</v>
      </c>
    </row>
    <row r="2989" spans="1:5" x14ac:dyDescent="0.25">
      <c r="A2989">
        <v>2988</v>
      </c>
      <c r="B2989" s="2">
        <v>42439</v>
      </c>
      <c r="C2989">
        <v>20</v>
      </c>
      <c r="D2989">
        <v>80</v>
      </c>
      <c r="E2989">
        <v>1</v>
      </c>
    </row>
    <row r="2990" spans="1:5" x14ac:dyDescent="0.25">
      <c r="A2990">
        <v>2989</v>
      </c>
      <c r="B2990" s="2">
        <v>42439</v>
      </c>
      <c r="C2990">
        <v>10</v>
      </c>
      <c r="D2990">
        <v>47</v>
      </c>
      <c r="E2990">
        <v>2</v>
      </c>
    </row>
    <row r="2991" spans="1:5" x14ac:dyDescent="0.25">
      <c r="A2991">
        <v>2990</v>
      </c>
      <c r="B2991" s="2">
        <v>42440</v>
      </c>
      <c r="C2991">
        <v>9</v>
      </c>
      <c r="D2991">
        <v>81</v>
      </c>
      <c r="E2991">
        <v>3</v>
      </c>
    </row>
    <row r="2992" spans="1:5" x14ac:dyDescent="0.25">
      <c r="A2992">
        <v>2991</v>
      </c>
      <c r="B2992" s="2">
        <v>42440</v>
      </c>
      <c r="C2992">
        <v>10</v>
      </c>
      <c r="D2992">
        <v>49</v>
      </c>
      <c r="E2992">
        <v>2</v>
      </c>
    </row>
    <row r="2993" spans="1:5" x14ac:dyDescent="0.25">
      <c r="A2993">
        <v>2992</v>
      </c>
      <c r="B2993" s="2">
        <v>42440</v>
      </c>
      <c r="C2993">
        <v>14</v>
      </c>
      <c r="D2993">
        <v>2</v>
      </c>
      <c r="E2993">
        <v>2</v>
      </c>
    </row>
    <row r="2994" spans="1:5" x14ac:dyDescent="0.25">
      <c r="A2994">
        <v>2993</v>
      </c>
      <c r="B2994" s="2">
        <v>42440</v>
      </c>
      <c r="C2994">
        <v>10</v>
      </c>
      <c r="D2994">
        <v>66</v>
      </c>
      <c r="E2994">
        <v>3</v>
      </c>
    </row>
    <row r="2995" spans="1:5" x14ac:dyDescent="0.25">
      <c r="A2995">
        <v>2994</v>
      </c>
      <c r="B2995" s="2">
        <v>42440</v>
      </c>
      <c r="C2995">
        <v>7</v>
      </c>
      <c r="D2995">
        <v>83</v>
      </c>
      <c r="E2995">
        <v>2</v>
      </c>
    </row>
    <row r="2996" spans="1:5" x14ac:dyDescent="0.25">
      <c r="A2996">
        <v>2995</v>
      </c>
      <c r="B2996" s="2">
        <v>42440</v>
      </c>
      <c r="C2996">
        <v>10</v>
      </c>
      <c r="D2996">
        <v>15</v>
      </c>
      <c r="E2996">
        <v>1</v>
      </c>
    </row>
    <row r="2997" spans="1:5" x14ac:dyDescent="0.25">
      <c r="A2997">
        <v>2996</v>
      </c>
      <c r="B2997" s="2">
        <v>42441</v>
      </c>
      <c r="C2997">
        <v>1</v>
      </c>
      <c r="D2997">
        <v>30</v>
      </c>
      <c r="E2997">
        <v>2</v>
      </c>
    </row>
    <row r="2998" spans="1:5" x14ac:dyDescent="0.25">
      <c r="A2998">
        <v>2997</v>
      </c>
      <c r="B2998" s="2">
        <v>42441</v>
      </c>
      <c r="C2998">
        <v>13</v>
      </c>
      <c r="D2998">
        <v>28</v>
      </c>
      <c r="E2998">
        <v>3</v>
      </c>
    </row>
    <row r="2999" spans="1:5" x14ac:dyDescent="0.25">
      <c r="A2999">
        <v>2998</v>
      </c>
      <c r="B2999" s="2">
        <v>42441</v>
      </c>
      <c r="C2999">
        <v>5</v>
      </c>
      <c r="D2999">
        <v>72</v>
      </c>
      <c r="E2999">
        <v>3</v>
      </c>
    </row>
    <row r="3000" spans="1:5" x14ac:dyDescent="0.25">
      <c r="A3000">
        <v>2999</v>
      </c>
      <c r="B3000" s="2">
        <v>42441</v>
      </c>
      <c r="C3000">
        <v>13</v>
      </c>
      <c r="D3000">
        <v>35</v>
      </c>
      <c r="E3000">
        <v>3</v>
      </c>
    </row>
    <row r="3001" spans="1:5" x14ac:dyDescent="0.25">
      <c r="A3001">
        <v>3000</v>
      </c>
      <c r="B3001" s="2">
        <v>42441</v>
      </c>
      <c r="C3001">
        <v>2</v>
      </c>
      <c r="D3001">
        <v>29</v>
      </c>
      <c r="E3001">
        <v>3</v>
      </c>
    </row>
    <row r="3002" spans="1:5" x14ac:dyDescent="0.25">
      <c r="A3002">
        <v>3001</v>
      </c>
      <c r="B3002" s="2">
        <v>42441</v>
      </c>
      <c r="C3002">
        <v>20</v>
      </c>
      <c r="D3002">
        <v>68</v>
      </c>
      <c r="E3002">
        <v>1</v>
      </c>
    </row>
    <row r="3003" spans="1:5" x14ac:dyDescent="0.25">
      <c r="A3003">
        <v>3002</v>
      </c>
      <c r="B3003" s="2">
        <v>42441</v>
      </c>
      <c r="C3003">
        <v>5</v>
      </c>
      <c r="D3003">
        <v>1</v>
      </c>
      <c r="E3003">
        <v>1</v>
      </c>
    </row>
    <row r="3004" spans="1:5" x14ac:dyDescent="0.25">
      <c r="A3004">
        <v>3003</v>
      </c>
      <c r="B3004" s="2">
        <v>42441</v>
      </c>
      <c r="C3004">
        <v>18</v>
      </c>
      <c r="D3004">
        <v>1</v>
      </c>
      <c r="E3004">
        <v>1</v>
      </c>
    </row>
    <row r="3005" spans="1:5" x14ac:dyDescent="0.25">
      <c r="A3005">
        <v>3004</v>
      </c>
      <c r="B3005" s="2">
        <v>42442</v>
      </c>
      <c r="C3005">
        <v>8</v>
      </c>
      <c r="D3005">
        <v>68</v>
      </c>
      <c r="E3005">
        <v>3</v>
      </c>
    </row>
    <row r="3006" spans="1:5" x14ac:dyDescent="0.25">
      <c r="A3006">
        <v>3005</v>
      </c>
      <c r="B3006" s="2">
        <v>42442</v>
      </c>
      <c r="C3006">
        <v>9</v>
      </c>
      <c r="D3006">
        <v>14</v>
      </c>
      <c r="E3006">
        <v>3</v>
      </c>
    </row>
    <row r="3007" spans="1:5" x14ac:dyDescent="0.25">
      <c r="A3007">
        <v>3006</v>
      </c>
      <c r="B3007" s="2">
        <v>42442</v>
      </c>
      <c r="C3007">
        <v>13</v>
      </c>
      <c r="D3007">
        <v>2</v>
      </c>
      <c r="E3007">
        <v>2</v>
      </c>
    </row>
    <row r="3008" spans="1:5" x14ac:dyDescent="0.25">
      <c r="A3008">
        <v>3007</v>
      </c>
      <c r="B3008" s="2">
        <v>42442</v>
      </c>
      <c r="C3008">
        <v>18</v>
      </c>
      <c r="D3008">
        <v>90</v>
      </c>
      <c r="E3008">
        <v>2</v>
      </c>
    </row>
    <row r="3009" spans="1:5" x14ac:dyDescent="0.25">
      <c r="A3009">
        <v>3008</v>
      </c>
      <c r="B3009" s="2">
        <v>42442</v>
      </c>
      <c r="C3009">
        <v>9</v>
      </c>
      <c r="D3009">
        <v>24</v>
      </c>
      <c r="E3009">
        <v>3</v>
      </c>
    </row>
    <row r="3010" spans="1:5" x14ac:dyDescent="0.25">
      <c r="A3010">
        <v>3009</v>
      </c>
      <c r="B3010" s="2">
        <v>42442</v>
      </c>
      <c r="C3010">
        <v>12</v>
      </c>
      <c r="D3010">
        <v>60</v>
      </c>
      <c r="E3010">
        <v>3</v>
      </c>
    </row>
    <row r="3011" spans="1:5" x14ac:dyDescent="0.25">
      <c r="A3011">
        <v>3010</v>
      </c>
      <c r="B3011" s="2">
        <v>42442</v>
      </c>
      <c r="C3011">
        <v>19</v>
      </c>
      <c r="D3011">
        <v>59</v>
      </c>
      <c r="E3011">
        <v>2</v>
      </c>
    </row>
    <row r="3012" spans="1:5" x14ac:dyDescent="0.25">
      <c r="A3012">
        <v>3011</v>
      </c>
      <c r="B3012" s="2">
        <v>42442</v>
      </c>
      <c r="C3012">
        <v>17</v>
      </c>
      <c r="D3012">
        <v>4</v>
      </c>
      <c r="E3012">
        <v>3</v>
      </c>
    </row>
    <row r="3013" spans="1:5" x14ac:dyDescent="0.25">
      <c r="A3013">
        <v>3012</v>
      </c>
      <c r="B3013" s="2">
        <v>42442</v>
      </c>
      <c r="C3013">
        <v>2</v>
      </c>
      <c r="D3013">
        <v>74</v>
      </c>
      <c r="E3013">
        <v>3</v>
      </c>
    </row>
    <row r="3014" spans="1:5" x14ac:dyDescent="0.25">
      <c r="A3014">
        <v>3013</v>
      </c>
      <c r="B3014" s="2">
        <v>42442</v>
      </c>
      <c r="C3014">
        <v>5</v>
      </c>
      <c r="D3014">
        <v>17</v>
      </c>
      <c r="E3014">
        <v>1</v>
      </c>
    </row>
    <row r="3015" spans="1:5" x14ac:dyDescent="0.25">
      <c r="A3015">
        <v>3014</v>
      </c>
      <c r="B3015" s="2">
        <v>42442</v>
      </c>
      <c r="C3015">
        <v>2</v>
      </c>
      <c r="D3015">
        <v>54</v>
      </c>
      <c r="E3015">
        <v>1</v>
      </c>
    </row>
    <row r="3016" spans="1:5" x14ac:dyDescent="0.25">
      <c r="A3016">
        <v>3015</v>
      </c>
      <c r="B3016" s="2">
        <v>42442</v>
      </c>
      <c r="C3016">
        <v>5</v>
      </c>
      <c r="D3016">
        <v>8</v>
      </c>
      <c r="E3016">
        <v>1</v>
      </c>
    </row>
    <row r="3017" spans="1:5" x14ac:dyDescent="0.25">
      <c r="A3017">
        <v>3016</v>
      </c>
      <c r="B3017" s="2">
        <v>42443</v>
      </c>
      <c r="C3017">
        <v>16</v>
      </c>
      <c r="D3017">
        <v>72</v>
      </c>
      <c r="E3017">
        <v>2</v>
      </c>
    </row>
    <row r="3018" spans="1:5" x14ac:dyDescent="0.25">
      <c r="A3018">
        <v>3017</v>
      </c>
      <c r="B3018" s="2">
        <v>42443</v>
      </c>
      <c r="C3018">
        <v>11</v>
      </c>
      <c r="D3018">
        <v>75</v>
      </c>
      <c r="E3018">
        <v>1</v>
      </c>
    </row>
    <row r="3019" spans="1:5" x14ac:dyDescent="0.25">
      <c r="A3019">
        <v>3018</v>
      </c>
      <c r="B3019" s="2">
        <v>42443</v>
      </c>
      <c r="C3019">
        <v>7</v>
      </c>
      <c r="D3019">
        <v>78</v>
      </c>
      <c r="E3019">
        <v>2</v>
      </c>
    </row>
    <row r="3020" spans="1:5" x14ac:dyDescent="0.25">
      <c r="A3020">
        <v>3019</v>
      </c>
      <c r="B3020" s="2">
        <v>42443</v>
      </c>
      <c r="C3020">
        <v>8</v>
      </c>
      <c r="D3020">
        <v>10</v>
      </c>
      <c r="E3020">
        <v>1</v>
      </c>
    </row>
    <row r="3021" spans="1:5" x14ac:dyDescent="0.25">
      <c r="A3021">
        <v>3020</v>
      </c>
      <c r="B3021" s="2">
        <v>42443</v>
      </c>
      <c r="C3021">
        <v>19</v>
      </c>
      <c r="D3021">
        <v>77</v>
      </c>
      <c r="E3021">
        <v>1</v>
      </c>
    </row>
    <row r="3022" spans="1:5" x14ac:dyDescent="0.25">
      <c r="A3022">
        <v>3021</v>
      </c>
      <c r="B3022" s="2">
        <v>42443</v>
      </c>
      <c r="C3022">
        <v>9</v>
      </c>
      <c r="D3022">
        <v>58</v>
      </c>
      <c r="E3022">
        <v>1</v>
      </c>
    </row>
    <row r="3023" spans="1:5" x14ac:dyDescent="0.25">
      <c r="A3023">
        <v>3022</v>
      </c>
      <c r="B3023" s="2">
        <v>42443</v>
      </c>
      <c r="C3023">
        <v>14</v>
      </c>
      <c r="D3023">
        <v>74</v>
      </c>
      <c r="E3023">
        <v>1</v>
      </c>
    </row>
    <row r="3024" spans="1:5" x14ac:dyDescent="0.25">
      <c r="A3024">
        <v>3023</v>
      </c>
      <c r="B3024" s="2">
        <v>42443</v>
      </c>
      <c r="C3024">
        <v>8</v>
      </c>
      <c r="D3024">
        <v>88</v>
      </c>
      <c r="E3024">
        <v>2</v>
      </c>
    </row>
    <row r="3025" spans="1:5" x14ac:dyDescent="0.25">
      <c r="A3025">
        <v>3024</v>
      </c>
      <c r="B3025" s="2">
        <v>42443</v>
      </c>
      <c r="C3025">
        <v>6</v>
      </c>
      <c r="D3025">
        <v>71</v>
      </c>
      <c r="E3025">
        <v>3</v>
      </c>
    </row>
    <row r="3026" spans="1:5" x14ac:dyDescent="0.25">
      <c r="A3026">
        <v>3025</v>
      </c>
      <c r="B3026" s="2">
        <v>42443</v>
      </c>
      <c r="C3026">
        <v>19</v>
      </c>
      <c r="D3026">
        <v>12</v>
      </c>
      <c r="E3026">
        <v>2</v>
      </c>
    </row>
    <row r="3027" spans="1:5" x14ac:dyDescent="0.25">
      <c r="A3027">
        <v>3026</v>
      </c>
      <c r="B3027" s="2">
        <v>42443</v>
      </c>
      <c r="C3027">
        <v>17</v>
      </c>
      <c r="D3027">
        <v>45</v>
      </c>
      <c r="E3027">
        <v>3</v>
      </c>
    </row>
    <row r="3028" spans="1:5" x14ac:dyDescent="0.25">
      <c r="A3028">
        <v>3027</v>
      </c>
      <c r="B3028" s="2">
        <v>42444</v>
      </c>
      <c r="C3028">
        <v>15</v>
      </c>
      <c r="D3028">
        <v>1</v>
      </c>
      <c r="E3028">
        <v>1</v>
      </c>
    </row>
    <row r="3029" spans="1:5" x14ac:dyDescent="0.25">
      <c r="A3029">
        <v>3028</v>
      </c>
      <c r="B3029" s="2">
        <v>42444</v>
      </c>
      <c r="C3029">
        <v>16</v>
      </c>
      <c r="D3029">
        <v>52</v>
      </c>
      <c r="E3029">
        <v>2</v>
      </c>
    </row>
    <row r="3030" spans="1:5" x14ac:dyDescent="0.25">
      <c r="A3030">
        <v>3029</v>
      </c>
      <c r="B3030" s="2">
        <v>42444</v>
      </c>
      <c r="C3030">
        <v>14</v>
      </c>
      <c r="D3030">
        <v>36</v>
      </c>
      <c r="E3030">
        <v>2</v>
      </c>
    </row>
    <row r="3031" spans="1:5" x14ac:dyDescent="0.25">
      <c r="A3031">
        <v>3030</v>
      </c>
      <c r="B3031" s="2">
        <v>42444</v>
      </c>
      <c r="C3031">
        <v>10</v>
      </c>
      <c r="D3031">
        <v>91</v>
      </c>
      <c r="E3031">
        <v>3</v>
      </c>
    </row>
    <row r="3032" spans="1:5" x14ac:dyDescent="0.25">
      <c r="A3032">
        <v>3031</v>
      </c>
      <c r="B3032" s="2">
        <v>42444</v>
      </c>
      <c r="C3032">
        <v>18</v>
      </c>
      <c r="D3032">
        <v>71</v>
      </c>
      <c r="E3032">
        <v>1</v>
      </c>
    </row>
    <row r="3033" spans="1:5" x14ac:dyDescent="0.25">
      <c r="A3033">
        <v>3032</v>
      </c>
      <c r="B3033" s="2">
        <v>42444</v>
      </c>
      <c r="C3033">
        <v>19</v>
      </c>
      <c r="D3033">
        <v>86</v>
      </c>
      <c r="E3033">
        <v>3</v>
      </c>
    </row>
    <row r="3034" spans="1:5" x14ac:dyDescent="0.25">
      <c r="A3034">
        <v>3033</v>
      </c>
      <c r="B3034" s="2">
        <v>42444</v>
      </c>
      <c r="C3034">
        <v>6</v>
      </c>
      <c r="D3034">
        <v>35</v>
      </c>
      <c r="E3034">
        <v>1</v>
      </c>
    </row>
    <row r="3035" spans="1:5" x14ac:dyDescent="0.25">
      <c r="A3035">
        <v>3034</v>
      </c>
      <c r="B3035" s="2">
        <v>42444</v>
      </c>
      <c r="C3035">
        <v>12</v>
      </c>
      <c r="D3035">
        <v>78</v>
      </c>
      <c r="E3035">
        <v>3</v>
      </c>
    </row>
    <row r="3036" spans="1:5" x14ac:dyDescent="0.25">
      <c r="A3036">
        <v>3035</v>
      </c>
      <c r="B3036" s="2">
        <v>42444</v>
      </c>
      <c r="C3036">
        <v>7</v>
      </c>
      <c r="D3036">
        <v>63</v>
      </c>
      <c r="E3036">
        <v>2</v>
      </c>
    </row>
    <row r="3037" spans="1:5" x14ac:dyDescent="0.25">
      <c r="A3037">
        <v>3036</v>
      </c>
      <c r="B3037" s="2">
        <v>42445</v>
      </c>
      <c r="C3037">
        <v>9</v>
      </c>
      <c r="D3037">
        <v>51</v>
      </c>
      <c r="E3037">
        <v>3</v>
      </c>
    </row>
    <row r="3038" spans="1:5" x14ac:dyDescent="0.25">
      <c r="A3038">
        <v>3037</v>
      </c>
      <c r="B3038" s="2">
        <v>42445</v>
      </c>
      <c r="C3038">
        <v>15</v>
      </c>
      <c r="D3038">
        <v>35</v>
      </c>
      <c r="E3038">
        <v>3</v>
      </c>
    </row>
    <row r="3039" spans="1:5" x14ac:dyDescent="0.25">
      <c r="A3039">
        <v>3038</v>
      </c>
      <c r="B3039" s="2">
        <v>42446</v>
      </c>
      <c r="C3039">
        <v>18</v>
      </c>
      <c r="D3039">
        <v>17</v>
      </c>
      <c r="E3039">
        <v>2</v>
      </c>
    </row>
    <row r="3040" spans="1:5" x14ac:dyDescent="0.25">
      <c r="A3040">
        <v>3039</v>
      </c>
      <c r="B3040" s="2">
        <v>42446</v>
      </c>
      <c r="C3040">
        <v>19</v>
      </c>
      <c r="D3040">
        <v>4</v>
      </c>
      <c r="E3040">
        <v>3</v>
      </c>
    </row>
    <row r="3041" spans="1:5" x14ac:dyDescent="0.25">
      <c r="A3041">
        <v>3040</v>
      </c>
      <c r="B3041" s="2">
        <v>42446</v>
      </c>
      <c r="C3041">
        <v>16</v>
      </c>
      <c r="D3041">
        <v>30</v>
      </c>
      <c r="E3041">
        <v>2</v>
      </c>
    </row>
    <row r="3042" spans="1:5" x14ac:dyDescent="0.25">
      <c r="A3042">
        <v>3041</v>
      </c>
      <c r="B3042" s="2">
        <v>42446</v>
      </c>
      <c r="C3042">
        <v>5</v>
      </c>
      <c r="D3042">
        <v>15</v>
      </c>
      <c r="E3042">
        <v>3</v>
      </c>
    </row>
    <row r="3043" spans="1:5" x14ac:dyDescent="0.25">
      <c r="A3043">
        <v>3042</v>
      </c>
      <c r="B3043" s="2">
        <v>42446</v>
      </c>
      <c r="C3043">
        <v>11</v>
      </c>
      <c r="D3043">
        <v>36</v>
      </c>
      <c r="E3043">
        <v>3</v>
      </c>
    </row>
    <row r="3044" spans="1:5" x14ac:dyDescent="0.25">
      <c r="A3044">
        <v>3043</v>
      </c>
      <c r="B3044" s="2">
        <v>42446</v>
      </c>
      <c r="C3044">
        <v>5</v>
      </c>
      <c r="D3044">
        <v>85</v>
      </c>
      <c r="E3044">
        <v>1</v>
      </c>
    </row>
    <row r="3045" spans="1:5" x14ac:dyDescent="0.25">
      <c r="A3045">
        <v>3044</v>
      </c>
      <c r="B3045" s="2">
        <v>42446</v>
      </c>
      <c r="C3045">
        <v>17</v>
      </c>
      <c r="D3045">
        <v>16</v>
      </c>
      <c r="E3045">
        <v>2</v>
      </c>
    </row>
    <row r="3046" spans="1:5" x14ac:dyDescent="0.25">
      <c r="A3046">
        <v>3045</v>
      </c>
      <c r="B3046" s="2">
        <v>42446</v>
      </c>
      <c r="C3046">
        <v>6</v>
      </c>
      <c r="D3046">
        <v>11</v>
      </c>
      <c r="E3046">
        <v>3</v>
      </c>
    </row>
    <row r="3047" spans="1:5" x14ac:dyDescent="0.25">
      <c r="A3047">
        <v>3046</v>
      </c>
      <c r="B3047" s="2">
        <v>42446</v>
      </c>
      <c r="C3047">
        <v>9</v>
      </c>
      <c r="D3047">
        <v>42</v>
      </c>
      <c r="E3047">
        <v>2</v>
      </c>
    </row>
    <row r="3048" spans="1:5" x14ac:dyDescent="0.25">
      <c r="A3048">
        <v>3047</v>
      </c>
      <c r="B3048" s="2">
        <v>42446</v>
      </c>
      <c r="C3048">
        <v>16</v>
      </c>
      <c r="D3048">
        <v>73</v>
      </c>
      <c r="E3048">
        <v>3</v>
      </c>
    </row>
    <row r="3049" spans="1:5" x14ac:dyDescent="0.25">
      <c r="A3049">
        <v>3048</v>
      </c>
      <c r="B3049" s="2">
        <v>42447</v>
      </c>
      <c r="C3049">
        <v>18</v>
      </c>
      <c r="D3049">
        <v>75</v>
      </c>
      <c r="E3049">
        <v>1</v>
      </c>
    </row>
    <row r="3050" spans="1:5" x14ac:dyDescent="0.25">
      <c r="A3050">
        <v>3049</v>
      </c>
      <c r="B3050" s="2">
        <v>42447</v>
      </c>
      <c r="C3050">
        <v>14</v>
      </c>
      <c r="D3050">
        <v>65</v>
      </c>
      <c r="E3050">
        <v>2</v>
      </c>
    </row>
    <row r="3051" spans="1:5" x14ac:dyDescent="0.25">
      <c r="A3051">
        <v>3050</v>
      </c>
      <c r="B3051" s="2">
        <v>42447</v>
      </c>
      <c r="C3051">
        <v>16</v>
      </c>
      <c r="D3051">
        <v>45</v>
      </c>
      <c r="E3051">
        <v>2</v>
      </c>
    </row>
    <row r="3052" spans="1:5" x14ac:dyDescent="0.25">
      <c r="A3052">
        <v>3051</v>
      </c>
      <c r="B3052" s="2">
        <v>42447</v>
      </c>
      <c r="C3052">
        <v>8</v>
      </c>
      <c r="D3052">
        <v>18</v>
      </c>
      <c r="E3052">
        <v>3</v>
      </c>
    </row>
    <row r="3053" spans="1:5" x14ac:dyDescent="0.25">
      <c r="A3053">
        <v>3052</v>
      </c>
      <c r="B3053" s="2">
        <v>42447</v>
      </c>
      <c r="C3053">
        <v>12</v>
      </c>
      <c r="D3053">
        <v>33</v>
      </c>
      <c r="E3053">
        <v>2</v>
      </c>
    </row>
    <row r="3054" spans="1:5" x14ac:dyDescent="0.25">
      <c r="A3054">
        <v>3053</v>
      </c>
      <c r="B3054" s="2">
        <v>42447</v>
      </c>
      <c r="C3054">
        <v>14</v>
      </c>
      <c r="D3054">
        <v>9</v>
      </c>
      <c r="E3054">
        <v>3</v>
      </c>
    </row>
    <row r="3055" spans="1:5" x14ac:dyDescent="0.25">
      <c r="A3055">
        <v>3054</v>
      </c>
      <c r="B3055" s="2">
        <v>42448</v>
      </c>
      <c r="C3055">
        <v>18</v>
      </c>
      <c r="D3055">
        <v>93</v>
      </c>
      <c r="E3055">
        <v>2</v>
      </c>
    </row>
    <row r="3056" spans="1:5" x14ac:dyDescent="0.25">
      <c r="A3056">
        <v>3055</v>
      </c>
      <c r="B3056" s="2">
        <v>42448</v>
      </c>
      <c r="C3056">
        <v>1</v>
      </c>
      <c r="D3056">
        <v>15</v>
      </c>
      <c r="E3056">
        <v>2</v>
      </c>
    </row>
    <row r="3057" spans="1:5" x14ac:dyDescent="0.25">
      <c r="A3057">
        <v>3056</v>
      </c>
      <c r="B3057" s="2">
        <v>42448</v>
      </c>
      <c r="C3057">
        <v>17</v>
      </c>
      <c r="D3057">
        <v>84</v>
      </c>
      <c r="E3057">
        <v>3</v>
      </c>
    </row>
    <row r="3058" spans="1:5" x14ac:dyDescent="0.25">
      <c r="A3058">
        <v>3057</v>
      </c>
      <c r="B3058" s="2">
        <v>42448</v>
      </c>
      <c r="C3058">
        <v>2</v>
      </c>
      <c r="D3058">
        <v>11</v>
      </c>
      <c r="E3058">
        <v>2</v>
      </c>
    </row>
    <row r="3059" spans="1:5" x14ac:dyDescent="0.25">
      <c r="A3059">
        <v>3058</v>
      </c>
      <c r="B3059" s="2">
        <v>42448</v>
      </c>
      <c r="C3059">
        <v>8</v>
      </c>
      <c r="D3059">
        <v>30</v>
      </c>
      <c r="E3059">
        <v>3</v>
      </c>
    </row>
    <row r="3060" spans="1:5" x14ac:dyDescent="0.25">
      <c r="A3060">
        <v>3059</v>
      </c>
      <c r="B3060" s="2">
        <v>42448</v>
      </c>
      <c r="C3060">
        <v>7</v>
      </c>
      <c r="D3060">
        <v>35</v>
      </c>
      <c r="E3060">
        <v>1</v>
      </c>
    </row>
    <row r="3061" spans="1:5" x14ac:dyDescent="0.25">
      <c r="A3061">
        <v>3060</v>
      </c>
      <c r="B3061" s="2">
        <v>42448</v>
      </c>
      <c r="C3061">
        <v>4</v>
      </c>
      <c r="D3061">
        <v>62</v>
      </c>
      <c r="E3061">
        <v>3</v>
      </c>
    </row>
    <row r="3062" spans="1:5" x14ac:dyDescent="0.25">
      <c r="A3062">
        <v>3061</v>
      </c>
      <c r="B3062" s="2">
        <v>42448</v>
      </c>
      <c r="C3062">
        <v>19</v>
      </c>
      <c r="D3062">
        <v>32</v>
      </c>
      <c r="E3062">
        <v>3</v>
      </c>
    </row>
    <row r="3063" spans="1:5" x14ac:dyDescent="0.25">
      <c r="A3063">
        <v>3062</v>
      </c>
      <c r="B3063" s="2">
        <v>42448</v>
      </c>
      <c r="C3063">
        <v>7</v>
      </c>
      <c r="D3063">
        <v>1</v>
      </c>
      <c r="E3063">
        <v>2</v>
      </c>
    </row>
    <row r="3064" spans="1:5" x14ac:dyDescent="0.25">
      <c r="A3064">
        <v>3063</v>
      </c>
      <c r="B3064" s="2">
        <v>42449</v>
      </c>
      <c r="C3064">
        <v>12</v>
      </c>
      <c r="D3064">
        <v>78</v>
      </c>
      <c r="E3064">
        <v>2</v>
      </c>
    </row>
    <row r="3065" spans="1:5" x14ac:dyDescent="0.25">
      <c r="A3065">
        <v>3064</v>
      </c>
      <c r="B3065" s="2">
        <v>42449</v>
      </c>
      <c r="C3065">
        <v>14</v>
      </c>
      <c r="D3065">
        <v>84</v>
      </c>
      <c r="E3065">
        <v>2</v>
      </c>
    </row>
    <row r="3066" spans="1:5" x14ac:dyDescent="0.25">
      <c r="A3066">
        <v>3065</v>
      </c>
      <c r="B3066" s="2">
        <v>42449</v>
      </c>
      <c r="C3066">
        <v>10</v>
      </c>
      <c r="D3066">
        <v>15</v>
      </c>
      <c r="E3066">
        <v>1</v>
      </c>
    </row>
    <row r="3067" spans="1:5" x14ac:dyDescent="0.25">
      <c r="A3067">
        <v>3066</v>
      </c>
      <c r="B3067" s="2">
        <v>42449</v>
      </c>
      <c r="C3067">
        <v>13</v>
      </c>
      <c r="D3067">
        <v>89</v>
      </c>
      <c r="E3067">
        <v>3</v>
      </c>
    </row>
    <row r="3068" spans="1:5" x14ac:dyDescent="0.25">
      <c r="A3068">
        <v>3067</v>
      </c>
      <c r="B3068" s="2">
        <v>42449</v>
      </c>
      <c r="C3068">
        <v>18</v>
      </c>
      <c r="D3068">
        <v>60</v>
      </c>
      <c r="E3068">
        <v>1</v>
      </c>
    </row>
    <row r="3069" spans="1:5" x14ac:dyDescent="0.25">
      <c r="A3069">
        <v>3068</v>
      </c>
      <c r="B3069" s="2">
        <v>42449</v>
      </c>
      <c r="C3069">
        <v>2</v>
      </c>
      <c r="D3069">
        <v>29</v>
      </c>
      <c r="E3069">
        <v>2</v>
      </c>
    </row>
    <row r="3070" spans="1:5" x14ac:dyDescent="0.25">
      <c r="A3070">
        <v>3069</v>
      </c>
      <c r="B3070" s="2">
        <v>42449</v>
      </c>
      <c r="C3070">
        <v>9</v>
      </c>
      <c r="D3070">
        <v>90</v>
      </c>
      <c r="E3070">
        <v>1</v>
      </c>
    </row>
    <row r="3071" spans="1:5" x14ac:dyDescent="0.25">
      <c r="A3071">
        <v>3070</v>
      </c>
      <c r="B3071" s="2">
        <v>42449</v>
      </c>
      <c r="C3071">
        <v>16</v>
      </c>
      <c r="D3071">
        <v>49</v>
      </c>
      <c r="E3071">
        <v>2</v>
      </c>
    </row>
    <row r="3072" spans="1:5" x14ac:dyDescent="0.25">
      <c r="A3072">
        <v>3071</v>
      </c>
      <c r="B3072" s="2">
        <v>42450</v>
      </c>
      <c r="C3072">
        <v>4</v>
      </c>
      <c r="D3072">
        <v>4</v>
      </c>
      <c r="E3072">
        <v>2</v>
      </c>
    </row>
    <row r="3073" spans="1:5" x14ac:dyDescent="0.25">
      <c r="A3073">
        <v>3072</v>
      </c>
      <c r="B3073" s="2">
        <v>42450</v>
      </c>
      <c r="C3073">
        <v>19</v>
      </c>
      <c r="D3073">
        <v>28</v>
      </c>
      <c r="E3073">
        <v>3</v>
      </c>
    </row>
    <row r="3074" spans="1:5" x14ac:dyDescent="0.25">
      <c r="A3074">
        <v>3073</v>
      </c>
      <c r="B3074" s="2">
        <v>42450</v>
      </c>
      <c r="C3074">
        <v>13</v>
      </c>
      <c r="D3074">
        <v>56</v>
      </c>
      <c r="E3074">
        <v>2</v>
      </c>
    </row>
    <row r="3075" spans="1:5" x14ac:dyDescent="0.25">
      <c r="A3075">
        <v>3074</v>
      </c>
      <c r="B3075" s="2">
        <v>42450</v>
      </c>
      <c r="C3075">
        <v>7</v>
      </c>
      <c r="D3075">
        <v>41</v>
      </c>
      <c r="E3075">
        <v>3</v>
      </c>
    </row>
    <row r="3076" spans="1:5" x14ac:dyDescent="0.25">
      <c r="A3076">
        <v>3075</v>
      </c>
      <c r="B3076" s="2">
        <v>42450</v>
      </c>
      <c r="C3076">
        <v>7</v>
      </c>
      <c r="D3076">
        <v>90</v>
      </c>
      <c r="E3076">
        <v>2</v>
      </c>
    </row>
    <row r="3077" spans="1:5" x14ac:dyDescent="0.25">
      <c r="A3077">
        <v>3076</v>
      </c>
      <c r="B3077" s="2">
        <v>42451</v>
      </c>
      <c r="C3077">
        <v>19</v>
      </c>
      <c r="D3077">
        <v>18</v>
      </c>
      <c r="E3077">
        <v>1</v>
      </c>
    </row>
    <row r="3078" spans="1:5" x14ac:dyDescent="0.25">
      <c r="A3078">
        <v>3077</v>
      </c>
      <c r="B3078" s="2">
        <v>42451</v>
      </c>
      <c r="C3078">
        <v>8</v>
      </c>
      <c r="D3078">
        <v>14</v>
      </c>
      <c r="E3078">
        <v>2</v>
      </c>
    </row>
    <row r="3079" spans="1:5" x14ac:dyDescent="0.25">
      <c r="A3079">
        <v>3078</v>
      </c>
      <c r="B3079" s="2">
        <v>42451</v>
      </c>
      <c r="C3079">
        <v>13</v>
      </c>
      <c r="D3079">
        <v>90</v>
      </c>
      <c r="E3079">
        <v>1</v>
      </c>
    </row>
    <row r="3080" spans="1:5" x14ac:dyDescent="0.25">
      <c r="A3080">
        <v>3079</v>
      </c>
      <c r="B3080" s="2">
        <v>42451</v>
      </c>
      <c r="C3080">
        <v>6</v>
      </c>
      <c r="D3080">
        <v>56</v>
      </c>
      <c r="E3080">
        <v>2</v>
      </c>
    </row>
    <row r="3081" spans="1:5" x14ac:dyDescent="0.25">
      <c r="A3081">
        <v>3080</v>
      </c>
      <c r="B3081" s="2">
        <v>42451</v>
      </c>
      <c r="C3081">
        <v>5</v>
      </c>
      <c r="D3081">
        <v>62</v>
      </c>
      <c r="E3081">
        <v>3</v>
      </c>
    </row>
    <row r="3082" spans="1:5" x14ac:dyDescent="0.25">
      <c r="A3082">
        <v>3081</v>
      </c>
      <c r="B3082" s="2">
        <v>42451</v>
      </c>
      <c r="C3082">
        <v>7</v>
      </c>
      <c r="D3082">
        <v>54</v>
      </c>
      <c r="E3082">
        <v>2</v>
      </c>
    </row>
    <row r="3083" spans="1:5" x14ac:dyDescent="0.25">
      <c r="A3083">
        <v>3082</v>
      </c>
      <c r="B3083" s="2">
        <v>42452</v>
      </c>
      <c r="C3083">
        <v>15</v>
      </c>
      <c r="D3083">
        <v>39</v>
      </c>
      <c r="E3083">
        <v>3</v>
      </c>
    </row>
    <row r="3084" spans="1:5" x14ac:dyDescent="0.25">
      <c r="A3084">
        <v>3083</v>
      </c>
      <c r="B3084" s="2">
        <v>42452</v>
      </c>
      <c r="C3084">
        <v>12</v>
      </c>
      <c r="D3084">
        <v>93</v>
      </c>
      <c r="E3084">
        <v>1</v>
      </c>
    </row>
    <row r="3085" spans="1:5" x14ac:dyDescent="0.25">
      <c r="A3085">
        <v>3084</v>
      </c>
      <c r="B3085" s="2">
        <v>42452</v>
      </c>
      <c r="C3085">
        <v>4</v>
      </c>
      <c r="D3085">
        <v>87</v>
      </c>
      <c r="E3085">
        <v>1</v>
      </c>
    </row>
    <row r="3086" spans="1:5" x14ac:dyDescent="0.25">
      <c r="A3086">
        <v>3085</v>
      </c>
      <c r="B3086" s="2">
        <v>42452</v>
      </c>
      <c r="C3086">
        <v>12</v>
      </c>
      <c r="D3086">
        <v>58</v>
      </c>
      <c r="E3086">
        <v>3</v>
      </c>
    </row>
    <row r="3087" spans="1:5" x14ac:dyDescent="0.25">
      <c r="A3087">
        <v>3086</v>
      </c>
      <c r="B3087" s="2">
        <v>42452</v>
      </c>
      <c r="C3087">
        <v>10</v>
      </c>
      <c r="D3087">
        <v>31</v>
      </c>
      <c r="E3087">
        <v>3</v>
      </c>
    </row>
    <row r="3088" spans="1:5" x14ac:dyDescent="0.25">
      <c r="A3088">
        <v>3087</v>
      </c>
      <c r="B3088" s="2">
        <v>42453</v>
      </c>
      <c r="C3088">
        <v>10</v>
      </c>
      <c r="D3088">
        <v>48</v>
      </c>
      <c r="E3088">
        <v>3</v>
      </c>
    </row>
    <row r="3089" spans="1:5" x14ac:dyDescent="0.25">
      <c r="A3089">
        <v>3088</v>
      </c>
      <c r="B3089" s="2">
        <v>42453</v>
      </c>
      <c r="C3089">
        <v>15</v>
      </c>
      <c r="D3089">
        <v>76</v>
      </c>
      <c r="E3089">
        <v>1</v>
      </c>
    </row>
    <row r="3090" spans="1:5" x14ac:dyDescent="0.25">
      <c r="A3090">
        <v>3089</v>
      </c>
      <c r="B3090" s="2">
        <v>42453</v>
      </c>
      <c r="C3090">
        <v>4</v>
      </c>
      <c r="D3090">
        <v>27</v>
      </c>
      <c r="E3090">
        <v>3</v>
      </c>
    </row>
    <row r="3091" spans="1:5" x14ac:dyDescent="0.25">
      <c r="A3091">
        <v>3090</v>
      </c>
      <c r="B3091" s="2">
        <v>42453</v>
      </c>
      <c r="C3091">
        <v>15</v>
      </c>
      <c r="D3091">
        <v>38</v>
      </c>
      <c r="E3091">
        <v>2</v>
      </c>
    </row>
    <row r="3092" spans="1:5" x14ac:dyDescent="0.25">
      <c r="A3092">
        <v>3091</v>
      </c>
      <c r="B3092" s="2">
        <v>42454</v>
      </c>
      <c r="C3092">
        <v>11</v>
      </c>
      <c r="D3092">
        <v>75</v>
      </c>
      <c r="E3092">
        <v>1</v>
      </c>
    </row>
    <row r="3093" spans="1:5" x14ac:dyDescent="0.25">
      <c r="A3093">
        <v>3092</v>
      </c>
      <c r="B3093" s="2">
        <v>42454</v>
      </c>
      <c r="C3093">
        <v>14</v>
      </c>
      <c r="D3093">
        <v>76</v>
      </c>
      <c r="E3093">
        <v>3</v>
      </c>
    </row>
    <row r="3094" spans="1:5" x14ac:dyDescent="0.25">
      <c r="A3094">
        <v>3093</v>
      </c>
      <c r="B3094" s="2">
        <v>42454</v>
      </c>
      <c r="C3094">
        <v>6</v>
      </c>
      <c r="D3094">
        <v>81</v>
      </c>
      <c r="E3094">
        <v>2</v>
      </c>
    </row>
    <row r="3095" spans="1:5" x14ac:dyDescent="0.25">
      <c r="A3095">
        <v>3094</v>
      </c>
      <c r="B3095" s="2">
        <v>42454</v>
      </c>
      <c r="C3095">
        <v>1</v>
      </c>
      <c r="D3095">
        <v>59</v>
      </c>
      <c r="E3095">
        <v>2</v>
      </c>
    </row>
    <row r="3096" spans="1:5" x14ac:dyDescent="0.25">
      <c r="A3096">
        <v>3095</v>
      </c>
      <c r="B3096" s="2">
        <v>42454</v>
      </c>
      <c r="C3096">
        <v>5</v>
      </c>
      <c r="D3096">
        <v>90</v>
      </c>
      <c r="E3096">
        <v>1</v>
      </c>
    </row>
    <row r="3097" spans="1:5" x14ac:dyDescent="0.25">
      <c r="A3097">
        <v>3096</v>
      </c>
      <c r="B3097" s="2">
        <v>42454</v>
      </c>
      <c r="C3097">
        <v>14</v>
      </c>
      <c r="D3097">
        <v>11</v>
      </c>
      <c r="E3097">
        <v>2</v>
      </c>
    </row>
    <row r="3098" spans="1:5" x14ac:dyDescent="0.25">
      <c r="A3098">
        <v>3097</v>
      </c>
      <c r="B3098" s="2">
        <v>42454</v>
      </c>
      <c r="C3098">
        <v>6</v>
      </c>
      <c r="D3098">
        <v>82</v>
      </c>
      <c r="E3098">
        <v>2</v>
      </c>
    </row>
    <row r="3099" spans="1:5" x14ac:dyDescent="0.25">
      <c r="A3099">
        <v>3098</v>
      </c>
      <c r="B3099" s="2">
        <v>42454</v>
      </c>
      <c r="C3099">
        <v>18</v>
      </c>
      <c r="D3099">
        <v>42</v>
      </c>
      <c r="E3099">
        <v>3</v>
      </c>
    </row>
    <row r="3100" spans="1:5" x14ac:dyDescent="0.25">
      <c r="A3100">
        <v>3099</v>
      </c>
      <c r="B3100" s="2">
        <v>42454</v>
      </c>
      <c r="C3100">
        <v>6</v>
      </c>
      <c r="D3100">
        <v>35</v>
      </c>
      <c r="E3100">
        <v>3</v>
      </c>
    </row>
    <row r="3101" spans="1:5" x14ac:dyDescent="0.25">
      <c r="A3101">
        <v>3100</v>
      </c>
      <c r="B3101" s="2">
        <v>42454</v>
      </c>
      <c r="C3101">
        <v>14</v>
      </c>
      <c r="D3101">
        <v>66</v>
      </c>
      <c r="E3101">
        <v>3</v>
      </c>
    </row>
    <row r="3102" spans="1:5" x14ac:dyDescent="0.25">
      <c r="A3102">
        <v>3101</v>
      </c>
      <c r="B3102" s="2">
        <v>42455</v>
      </c>
      <c r="C3102">
        <v>3</v>
      </c>
      <c r="D3102">
        <v>83</v>
      </c>
      <c r="E3102">
        <v>3</v>
      </c>
    </row>
    <row r="3103" spans="1:5" x14ac:dyDescent="0.25">
      <c r="A3103">
        <v>3102</v>
      </c>
      <c r="B3103" s="2">
        <v>42455</v>
      </c>
      <c r="C3103">
        <v>17</v>
      </c>
      <c r="D3103">
        <v>17</v>
      </c>
      <c r="E3103">
        <v>3</v>
      </c>
    </row>
    <row r="3104" spans="1:5" x14ac:dyDescent="0.25">
      <c r="A3104">
        <v>3103</v>
      </c>
      <c r="B3104" s="2">
        <v>42455</v>
      </c>
      <c r="C3104">
        <v>4</v>
      </c>
      <c r="D3104">
        <v>94</v>
      </c>
      <c r="E3104">
        <v>3</v>
      </c>
    </row>
    <row r="3105" spans="1:5" x14ac:dyDescent="0.25">
      <c r="A3105">
        <v>3104</v>
      </c>
      <c r="B3105" s="2">
        <v>42455</v>
      </c>
      <c r="C3105">
        <v>3</v>
      </c>
      <c r="D3105">
        <v>56</v>
      </c>
      <c r="E3105">
        <v>3</v>
      </c>
    </row>
    <row r="3106" spans="1:5" x14ac:dyDescent="0.25">
      <c r="A3106">
        <v>3105</v>
      </c>
      <c r="B3106" s="2">
        <v>42455</v>
      </c>
      <c r="C3106">
        <v>5</v>
      </c>
      <c r="D3106">
        <v>69</v>
      </c>
      <c r="E3106">
        <v>1</v>
      </c>
    </row>
    <row r="3107" spans="1:5" x14ac:dyDescent="0.25">
      <c r="A3107">
        <v>3106</v>
      </c>
      <c r="B3107" s="2">
        <v>42455</v>
      </c>
      <c r="C3107">
        <v>3</v>
      </c>
      <c r="D3107">
        <v>65</v>
      </c>
      <c r="E3107">
        <v>1</v>
      </c>
    </row>
    <row r="3108" spans="1:5" x14ac:dyDescent="0.25">
      <c r="A3108">
        <v>3107</v>
      </c>
      <c r="B3108" s="2">
        <v>42455</v>
      </c>
      <c r="C3108">
        <v>5</v>
      </c>
      <c r="D3108">
        <v>31</v>
      </c>
      <c r="E3108">
        <v>1</v>
      </c>
    </row>
    <row r="3109" spans="1:5" x14ac:dyDescent="0.25">
      <c r="A3109">
        <v>3108</v>
      </c>
      <c r="B3109" s="2">
        <v>42455</v>
      </c>
      <c r="C3109">
        <v>18</v>
      </c>
      <c r="D3109">
        <v>82</v>
      </c>
      <c r="E3109">
        <v>2</v>
      </c>
    </row>
    <row r="3110" spans="1:5" x14ac:dyDescent="0.25">
      <c r="A3110">
        <v>3109</v>
      </c>
      <c r="B3110" s="2">
        <v>42456</v>
      </c>
      <c r="C3110">
        <v>11</v>
      </c>
      <c r="D3110">
        <v>14</v>
      </c>
      <c r="E3110">
        <v>1</v>
      </c>
    </row>
    <row r="3111" spans="1:5" x14ac:dyDescent="0.25">
      <c r="A3111">
        <v>3110</v>
      </c>
      <c r="B3111" s="2">
        <v>42456</v>
      </c>
      <c r="C3111">
        <v>6</v>
      </c>
      <c r="D3111">
        <v>39</v>
      </c>
      <c r="E3111">
        <v>1</v>
      </c>
    </row>
    <row r="3112" spans="1:5" x14ac:dyDescent="0.25">
      <c r="A3112">
        <v>3111</v>
      </c>
      <c r="B3112" s="2">
        <v>42456</v>
      </c>
      <c r="C3112">
        <v>4</v>
      </c>
      <c r="D3112">
        <v>32</v>
      </c>
      <c r="E3112">
        <v>1</v>
      </c>
    </row>
    <row r="3113" spans="1:5" x14ac:dyDescent="0.25">
      <c r="A3113">
        <v>3112</v>
      </c>
      <c r="B3113" s="2">
        <v>42456</v>
      </c>
      <c r="C3113">
        <v>15</v>
      </c>
      <c r="D3113">
        <v>33</v>
      </c>
      <c r="E3113">
        <v>2</v>
      </c>
    </row>
    <row r="3114" spans="1:5" x14ac:dyDescent="0.25">
      <c r="A3114">
        <v>3113</v>
      </c>
      <c r="B3114" s="2">
        <v>42457</v>
      </c>
      <c r="C3114">
        <v>15</v>
      </c>
      <c r="D3114">
        <v>6</v>
      </c>
      <c r="E3114">
        <v>3</v>
      </c>
    </row>
    <row r="3115" spans="1:5" x14ac:dyDescent="0.25">
      <c r="A3115">
        <v>3114</v>
      </c>
      <c r="B3115" s="2">
        <v>42457</v>
      </c>
      <c r="C3115">
        <v>6</v>
      </c>
      <c r="D3115">
        <v>17</v>
      </c>
      <c r="E3115">
        <v>2</v>
      </c>
    </row>
    <row r="3116" spans="1:5" x14ac:dyDescent="0.25">
      <c r="A3116">
        <v>3115</v>
      </c>
      <c r="B3116" s="2">
        <v>42457</v>
      </c>
      <c r="C3116">
        <v>7</v>
      </c>
      <c r="D3116">
        <v>87</v>
      </c>
      <c r="E3116">
        <v>1</v>
      </c>
    </row>
    <row r="3117" spans="1:5" x14ac:dyDescent="0.25">
      <c r="A3117">
        <v>3116</v>
      </c>
      <c r="B3117" s="2">
        <v>42457</v>
      </c>
      <c r="C3117">
        <v>15</v>
      </c>
      <c r="D3117">
        <v>60</v>
      </c>
      <c r="E3117">
        <v>2</v>
      </c>
    </row>
    <row r="3118" spans="1:5" x14ac:dyDescent="0.25">
      <c r="A3118">
        <v>3117</v>
      </c>
      <c r="B3118" s="2">
        <v>42457</v>
      </c>
      <c r="C3118">
        <v>20</v>
      </c>
      <c r="D3118">
        <v>73</v>
      </c>
      <c r="E3118">
        <v>1</v>
      </c>
    </row>
    <row r="3119" spans="1:5" x14ac:dyDescent="0.25">
      <c r="A3119">
        <v>3118</v>
      </c>
      <c r="B3119" s="2">
        <v>42457</v>
      </c>
      <c r="C3119">
        <v>4</v>
      </c>
      <c r="D3119">
        <v>91</v>
      </c>
      <c r="E3119">
        <v>2</v>
      </c>
    </row>
    <row r="3120" spans="1:5" x14ac:dyDescent="0.25">
      <c r="A3120">
        <v>3119</v>
      </c>
      <c r="B3120" s="2">
        <v>42458</v>
      </c>
      <c r="C3120">
        <v>1</v>
      </c>
      <c r="D3120">
        <v>16</v>
      </c>
      <c r="E3120">
        <v>2</v>
      </c>
    </row>
    <row r="3121" spans="1:5" x14ac:dyDescent="0.25">
      <c r="A3121">
        <v>3120</v>
      </c>
      <c r="B3121" s="2">
        <v>42458</v>
      </c>
      <c r="C3121">
        <v>13</v>
      </c>
      <c r="D3121">
        <v>77</v>
      </c>
      <c r="E3121">
        <v>2</v>
      </c>
    </row>
    <row r="3122" spans="1:5" x14ac:dyDescent="0.25">
      <c r="A3122">
        <v>3121</v>
      </c>
      <c r="B3122" s="2">
        <v>42458</v>
      </c>
      <c r="C3122">
        <v>18</v>
      </c>
      <c r="D3122">
        <v>16</v>
      </c>
      <c r="E3122">
        <v>1</v>
      </c>
    </row>
    <row r="3123" spans="1:5" x14ac:dyDescent="0.25">
      <c r="A3123">
        <v>3122</v>
      </c>
      <c r="B3123" s="2">
        <v>42458</v>
      </c>
      <c r="C3123">
        <v>9</v>
      </c>
      <c r="D3123">
        <v>20</v>
      </c>
      <c r="E3123">
        <v>2</v>
      </c>
    </row>
    <row r="3124" spans="1:5" x14ac:dyDescent="0.25">
      <c r="A3124">
        <v>3123</v>
      </c>
      <c r="B3124" s="2">
        <v>42458</v>
      </c>
      <c r="C3124">
        <v>8</v>
      </c>
      <c r="D3124">
        <v>5</v>
      </c>
      <c r="E3124">
        <v>3</v>
      </c>
    </row>
    <row r="3125" spans="1:5" x14ac:dyDescent="0.25">
      <c r="A3125">
        <v>3124</v>
      </c>
      <c r="B3125" s="2">
        <v>42458</v>
      </c>
      <c r="C3125">
        <v>16</v>
      </c>
      <c r="D3125">
        <v>87</v>
      </c>
      <c r="E3125">
        <v>1</v>
      </c>
    </row>
    <row r="3126" spans="1:5" x14ac:dyDescent="0.25">
      <c r="A3126">
        <v>3125</v>
      </c>
      <c r="B3126" s="2">
        <v>42458</v>
      </c>
      <c r="C3126">
        <v>5</v>
      </c>
      <c r="D3126">
        <v>76</v>
      </c>
      <c r="E3126">
        <v>3</v>
      </c>
    </row>
    <row r="3127" spans="1:5" x14ac:dyDescent="0.25">
      <c r="A3127">
        <v>3126</v>
      </c>
      <c r="B3127" s="2">
        <v>42458</v>
      </c>
      <c r="C3127">
        <v>8</v>
      </c>
      <c r="D3127">
        <v>69</v>
      </c>
      <c r="E3127">
        <v>1</v>
      </c>
    </row>
    <row r="3128" spans="1:5" x14ac:dyDescent="0.25">
      <c r="A3128">
        <v>3127</v>
      </c>
      <c r="B3128" s="2">
        <v>42458</v>
      </c>
      <c r="C3128">
        <v>7</v>
      </c>
      <c r="D3128">
        <v>69</v>
      </c>
      <c r="E3128">
        <v>2</v>
      </c>
    </row>
    <row r="3129" spans="1:5" x14ac:dyDescent="0.25">
      <c r="A3129">
        <v>3128</v>
      </c>
      <c r="B3129" s="2">
        <v>42459</v>
      </c>
      <c r="C3129">
        <v>20</v>
      </c>
      <c r="D3129">
        <v>67</v>
      </c>
      <c r="E3129">
        <v>1</v>
      </c>
    </row>
    <row r="3130" spans="1:5" x14ac:dyDescent="0.25">
      <c r="A3130">
        <v>3129</v>
      </c>
      <c r="B3130" s="2">
        <v>42459</v>
      </c>
      <c r="C3130">
        <v>8</v>
      </c>
      <c r="D3130">
        <v>58</v>
      </c>
      <c r="E3130">
        <v>1</v>
      </c>
    </row>
    <row r="3131" spans="1:5" x14ac:dyDescent="0.25">
      <c r="A3131">
        <v>3130</v>
      </c>
      <c r="B3131" s="2">
        <v>42459</v>
      </c>
      <c r="C3131">
        <v>6</v>
      </c>
      <c r="D3131">
        <v>65</v>
      </c>
      <c r="E3131">
        <v>1</v>
      </c>
    </row>
    <row r="3132" spans="1:5" x14ac:dyDescent="0.25">
      <c r="A3132">
        <v>3131</v>
      </c>
      <c r="B3132" s="2">
        <v>42459</v>
      </c>
      <c r="C3132">
        <v>2</v>
      </c>
      <c r="D3132">
        <v>69</v>
      </c>
      <c r="E3132">
        <v>2</v>
      </c>
    </row>
    <row r="3133" spans="1:5" x14ac:dyDescent="0.25">
      <c r="A3133">
        <v>3132</v>
      </c>
      <c r="B3133" s="2">
        <v>42460</v>
      </c>
      <c r="C3133">
        <v>5</v>
      </c>
      <c r="D3133">
        <v>59</v>
      </c>
      <c r="E3133">
        <v>1</v>
      </c>
    </row>
    <row r="3134" spans="1:5" x14ac:dyDescent="0.25">
      <c r="A3134">
        <v>3133</v>
      </c>
      <c r="B3134" s="2">
        <v>42460</v>
      </c>
      <c r="C3134">
        <v>12</v>
      </c>
      <c r="D3134">
        <v>93</v>
      </c>
      <c r="E3134">
        <v>1</v>
      </c>
    </row>
    <row r="3135" spans="1:5" x14ac:dyDescent="0.25">
      <c r="A3135">
        <v>3134</v>
      </c>
      <c r="B3135" s="2">
        <v>42460</v>
      </c>
      <c r="C3135">
        <v>20</v>
      </c>
      <c r="D3135">
        <v>19</v>
      </c>
      <c r="E3135">
        <v>1</v>
      </c>
    </row>
    <row r="3136" spans="1:5" x14ac:dyDescent="0.25">
      <c r="A3136">
        <v>3135</v>
      </c>
      <c r="B3136" s="2">
        <v>42460</v>
      </c>
      <c r="C3136">
        <v>3</v>
      </c>
      <c r="D3136">
        <v>79</v>
      </c>
      <c r="E3136">
        <v>1</v>
      </c>
    </row>
    <row r="3137" spans="1:5" x14ac:dyDescent="0.25">
      <c r="A3137">
        <v>3136</v>
      </c>
      <c r="B3137" s="2">
        <v>42460</v>
      </c>
      <c r="C3137">
        <v>1</v>
      </c>
      <c r="D3137">
        <v>78</v>
      </c>
      <c r="E3137">
        <v>3</v>
      </c>
    </row>
    <row r="3138" spans="1:5" x14ac:dyDescent="0.25">
      <c r="A3138">
        <v>3137</v>
      </c>
      <c r="B3138" s="2">
        <v>42461</v>
      </c>
      <c r="C3138">
        <v>9</v>
      </c>
      <c r="D3138">
        <v>2</v>
      </c>
      <c r="E3138">
        <v>3</v>
      </c>
    </row>
    <row r="3139" spans="1:5" x14ac:dyDescent="0.25">
      <c r="A3139">
        <v>3138</v>
      </c>
      <c r="B3139" s="2">
        <v>42461</v>
      </c>
      <c r="C3139">
        <v>17</v>
      </c>
      <c r="D3139">
        <v>43</v>
      </c>
      <c r="E3139">
        <v>2</v>
      </c>
    </row>
    <row r="3140" spans="1:5" x14ac:dyDescent="0.25">
      <c r="A3140">
        <v>3139</v>
      </c>
      <c r="B3140" s="2">
        <v>42461</v>
      </c>
      <c r="C3140">
        <v>5</v>
      </c>
      <c r="D3140">
        <v>27</v>
      </c>
      <c r="E3140">
        <v>3</v>
      </c>
    </row>
    <row r="3141" spans="1:5" x14ac:dyDescent="0.25">
      <c r="A3141">
        <v>3140</v>
      </c>
      <c r="B3141" s="2">
        <v>42461</v>
      </c>
      <c r="C3141">
        <v>12</v>
      </c>
      <c r="D3141">
        <v>67</v>
      </c>
      <c r="E3141">
        <v>3</v>
      </c>
    </row>
    <row r="3142" spans="1:5" x14ac:dyDescent="0.25">
      <c r="A3142">
        <v>3141</v>
      </c>
      <c r="B3142" s="2">
        <v>42461</v>
      </c>
      <c r="C3142">
        <v>16</v>
      </c>
      <c r="D3142">
        <v>63</v>
      </c>
      <c r="E3142">
        <v>2</v>
      </c>
    </row>
    <row r="3143" spans="1:5" x14ac:dyDescent="0.25">
      <c r="A3143">
        <v>3142</v>
      </c>
      <c r="B3143" s="2">
        <v>42462</v>
      </c>
      <c r="C3143">
        <v>8</v>
      </c>
      <c r="D3143">
        <v>43</v>
      </c>
      <c r="E3143">
        <v>1</v>
      </c>
    </row>
    <row r="3144" spans="1:5" x14ac:dyDescent="0.25">
      <c r="A3144">
        <v>3143</v>
      </c>
      <c r="B3144" s="2">
        <v>42462</v>
      </c>
      <c r="C3144">
        <v>10</v>
      </c>
      <c r="D3144">
        <v>25</v>
      </c>
      <c r="E3144">
        <v>3</v>
      </c>
    </row>
    <row r="3145" spans="1:5" x14ac:dyDescent="0.25">
      <c r="A3145">
        <v>3144</v>
      </c>
      <c r="B3145" s="2">
        <v>42462</v>
      </c>
      <c r="C3145">
        <v>2</v>
      </c>
      <c r="D3145">
        <v>22</v>
      </c>
      <c r="E3145">
        <v>3</v>
      </c>
    </row>
    <row r="3146" spans="1:5" x14ac:dyDescent="0.25">
      <c r="A3146">
        <v>3145</v>
      </c>
      <c r="B3146" s="2">
        <v>42462</v>
      </c>
      <c r="C3146">
        <v>1</v>
      </c>
      <c r="D3146">
        <v>9</v>
      </c>
      <c r="E3146">
        <v>2</v>
      </c>
    </row>
    <row r="3147" spans="1:5" x14ac:dyDescent="0.25">
      <c r="A3147">
        <v>3146</v>
      </c>
      <c r="B3147" s="2">
        <v>42462</v>
      </c>
      <c r="C3147">
        <v>5</v>
      </c>
      <c r="D3147">
        <v>89</v>
      </c>
      <c r="E3147">
        <v>1</v>
      </c>
    </row>
    <row r="3148" spans="1:5" x14ac:dyDescent="0.25">
      <c r="A3148">
        <v>3147</v>
      </c>
      <c r="B3148" s="2">
        <v>42462</v>
      </c>
      <c r="C3148">
        <v>10</v>
      </c>
      <c r="D3148">
        <v>2</v>
      </c>
      <c r="E3148">
        <v>1</v>
      </c>
    </row>
    <row r="3149" spans="1:5" x14ac:dyDescent="0.25">
      <c r="A3149">
        <v>3148</v>
      </c>
      <c r="B3149" s="2">
        <v>42463</v>
      </c>
      <c r="C3149">
        <v>7</v>
      </c>
      <c r="D3149">
        <v>93</v>
      </c>
      <c r="E3149">
        <v>3</v>
      </c>
    </row>
    <row r="3150" spans="1:5" x14ac:dyDescent="0.25">
      <c r="A3150">
        <v>3149</v>
      </c>
      <c r="B3150" s="2">
        <v>42463</v>
      </c>
      <c r="C3150">
        <v>1</v>
      </c>
      <c r="D3150">
        <v>49</v>
      </c>
      <c r="E3150">
        <v>1</v>
      </c>
    </row>
    <row r="3151" spans="1:5" x14ac:dyDescent="0.25">
      <c r="A3151">
        <v>3150</v>
      </c>
      <c r="B3151" s="2">
        <v>42463</v>
      </c>
      <c r="C3151">
        <v>11</v>
      </c>
      <c r="D3151">
        <v>74</v>
      </c>
      <c r="E3151">
        <v>1</v>
      </c>
    </row>
    <row r="3152" spans="1:5" x14ac:dyDescent="0.25">
      <c r="A3152">
        <v>3151</v>
      </c>
      <c r="B3152" s="2">
        <v>42463</v>
      </c>
      <c r="C3152">
        <v>3</v>
      </c>
      <c r="D3152">
        <v>41</v>
      </c>
      <c r="E3152">
        <v>2</v>
      </c>
    </row>
    <row r="3153" spans="1:5" x14ac:dyDescent="0.25">
      <c r="A3153">
        <v>3152</v>
      </c>
      <c r="B3153" s="2">
        <v>42463</v>
      </c>
      <c r="C3153">
        <v>7</v>
      </c>
      <c r="D3153">
        <v>82</v>
      </c>
      <c r="E3153">
        <v>1</v>
      </c>
    </row>
    <row r="3154" spans="1:5" x14ac:dyDescent="0.25">
      <c r="A3154">
        <v>3153</v>
      </c>
      <c r="B3154" s="2">
        <v>42463</v>
      </c>
      <c r="C3154">
        <v>1</v>
      </c>
      <c r="D3154">
        <v>62</v>
      </c>
      <c r="E3154">
        <v>3</v>
      </c>
    </row>
    <row r="3155" spans="1:5" x14ac:dyDescent="0.25">
      <c r="A3155">
        <v>3154</v>
      </c>
      <c r="B3155" s="2">
        <v>42463</v>
      </c>
      <c r="C3155">
        <v>4</v>
      </c>
      <c r="D3155">
        <v>52</v>
      </c>
      <c r="E3155">
        <v>1</v>
      </c>
    </row>
    <row r="3156" spans="1:5" x14ac:dyDescent="0.25">
      <c r="A3156">
        <v>3155</v>
      </c>
      <c r="B3156" s="2">
        <v>42463</v>
      </c>
      <c r="C3156">
        <v>20</v>
      </c>
      <c r="D3156">
        <v>77</v>
      </c>
      <c r="E3156">
        <v>3</v>
      </c>
    </row>
    <row r="3157" spans="1:5" x14ac:dyDescent="0.25">
      <c r="A3157">
        <v>3156</v>
      </c>
      <c r="B3157" s="2">
        <v>42463</v>
      </c>
      <c r="C3157">
        <v>11</v>
      </c>
      <c r="D3157">
        <v>4</v>
      </c>
      <c r="E3157">
        <v>3</v>
      </c>
    </row>
    <row r="3158" spans="1:5" x14ac:dyDescent="0.25">
      <c r="A3158">
        <v>3157</v>
      </c>
      <c r="B3158" s="2">
        <v>42463</v>
      </c>
      <c r="C3158">
        <v>19</v>
      </c>
      <c r="D3158">
        <v>62</v>
      </c>
      <c r="E3158">
        <v>1</v>
      </c>
    </row>
    <row r="3159" spans="1:5" x14ac:dyDescent="0.25">
      <c r="A3159">
        <v>3158</v>
      </c>
      <c r="B3159" s="2">
        <v>42463</v>
      </c>
      <c r="C3159">
        <v>12</v>
      </c>
      <c r="D3159">
        <v>87</v>
      </c>
      <c r="E3159">
        <v>2</v>
      </c>
    </row>
    <row r="3160" spans="1:5" x14ac:dyDescent="0.25">
      <c r="A3160">
        <v>3159</v>
      </c>
      <c r="B3160" s="2">
        <v>42464</v>
      </c>
      <c r="C3160">
        <v>13</v>
      </c>
      <c r="D3160">
        <v>28</v>
      </c>
      <c r="E3160">
        <v>1</v>
      </c>
    </row>
    <row r="3161" spans="1:5" x14ac:dyDescent="0.25">
      <c r="A3161">
        <v>3160</v>
      </c>
      <c r="B3161" s="2">
        <v>42464</v>
      </c>
      <c r="C3161">
        <v>19</v>
      </c>
      <c r="D3161">
        <v>34</v>
      </c>
      <c r="E3161">
        <v>2</v>
      </c>
    </row>
    <row r="3162" spans="1:5" x14ac:dyDescent="0.25">
      <c r="A3162">
        <v>3161</v>
      </c>
      <c r="B3162" s="2">
        <v>42464</v>
      </c>
      <c r="C3162">
        <v>19</v>
      </c>
      <c r="D3162">
        <v>78</v>
      </c>
      <c r="E3162">
        <v>2</v>
      </c>
    </row>
    <row r="3163" spans="1:5" x14ac:dyDescent="0.25">
      <c r="A3163">
        <v>3162</v>
      </c>
      <c r="B3163" s="2">
        <v>42464</v>
      </c>
      <c r="C3163">
        <v>7</v>
      </c>
      <c r="D3163">
        <v>69</v>
      </c>
      <c r="E3163">
        <v>2</v>
      </c>
    </row>
    <row r="3164" spans="1:5" x14ac:dyDescent="0.25">
      <c r="A3164">
        <v>3163</v>
      </c>
      <c r="B3164" s="2">
        <v>42464</v>
      </c>
      <c r="C3164">
        <v>11</v>
      </c>
      <c r="D3164">
        <v>57</v>
      </c>
      <c r="E3164">
        <v>1</v>
      </c>
    </row>
    <row r="3165" spans="1:5" x14ac:dyDescent="0.25">
      <c r="A3165">
        <v>3164</v>
      </c>
      <c r="B3165" s="2">
        <v>42464</v>
      </c>
      <c r="C3165">
        <v>20</v>
      </c>
      <c r="D3165">
        <v>15</v>
      </c>
      <c r="E3165">
        <v>2</v>
      </c>
    </row>
    <row r="3166" spans="1:5" x14ac:dyDescent="0.25">
      <c r="A3166">
        <v>3165</v>
      </c>
      <c r="B3166" s="2">
        <v>42464</v>
      </c>
      <c r="C3166">
        <v>1</v>
      </c>
      <c r="D3166">
        <v>6</v>
      </c>
      <c r="E3166">
        <v>1</v>
      </c>
    </row>
    <row r="3167" spans="1:5" x14ac:dyDescent="0.25">
      <c r="A3167">
        <v>3166</v>
      </c>
      <c r="B3167" s="2">
        <v>42464</v>
      </c>
      <c r="C3167">
        <v>5</v>
      </c>
      <c r="D3167">
        <v>13</v>
      </c>
      <c r="E3167">
        <v>3</v>
      </c>
    </row>
    <row r="3168" spans="1:5" x14ac:dyDescent="0.25">
      <c r="A3168">
        <v>3167</v>
      </c>
      <c r="B3168" s="2">
        <v>42465</v>
      </c>
      <c r="C3168">
        <v>9</v>
      </c>
      <c r="D3168">
        <v>39</v>
      </c>
      <c r="E3168">
        <v>2</v>
      </c>
    </row>
    <row r="3169" spans="1:5" x14ac:dyDescent="0.25">
      <c r="A3169">
        <v>3168</v>
      </c>
      <c r="B3169" s="2">
        <v>42465</v>
      </c>
      <c r="C3169">
        <v>13</v>
      </c>
      <c r="D3169">
        <v>78</v>
      </c>
      <c r="E3169">
        <v>1</v>
      </c>
    </row>
    <row r="3170" spans="1:5" x14ac:dyDescent="0.25">
      <c r="A3170">
        <v>3169</v>
      </c>
      <c r="B3170" s="2">
        <v>42465</v>
      </c>
      <c r="C3170">
        <v>8</v>
      </c>
      <c r="D3170">
        <v>72</v>
      </c>
      <c r="E3170">
        <v>1</v>
      </c>
    </row>
    <row r="3171" spans="1:5" x14ac:dyDescent="0.25">
      <c r="A3171">
        <v>3170</v>
      </c>
      <c r="B3171" s="2">
        <v>42465</v>
      </c>
      <c r="C3171">
        <v>12</v>
      </c>
      <c r="D3171">
        <v>3</v>
      </c>
      <c r="E3171">
        <v>3</v>
      </c>
    </row>
    <row r="3172" spans="1:5" x14ac:dyDescent="0.25">
      <c r="A3172">
        <v>3171</v>
      </c>
      <c r="B3172" s="2">
        <v>42465</v>
      </c>
      <c r="C3172">
        <v>13</v>
      </c>
      <c r="D3172">
        <v>21</v>
      </c>
      <c r="E3172">
        <v>2</v>
      </c>
    </row>
    <row r="3173" spans="1:5" x14ac:dyDescent="0.25">
      <c r="A3173">
        <v>3172</v>
      </c>
      <c r="B3173" s="2">
        <v>42465</v>
      </c>
      <c r="C3173">
        <v>1</v>
      </c>
      <c r="D3173">
        <v>18</v>
      </c>
      <c r="E3173">
        <v>3</v>
      </c>
    </row>
    <row r="3174" spans="1:5" x14ac:dyDescent="0.25">
      <c r="A3174">
        <v>3173</v>
      </c>
      <c r="B3174" s="2">
        <v>42465</v>
      </c>
      <c r="C3174">
        <v>15</v>
      </c>
      <c r="D3174">
        <v>59</v>
      </c>
      <c r="E3174">
        <v>2</v>
      </c>
    </row>
    <row r="3175" spans="1:5" x14ac:dyDescent="0.25">
      <c r="A3175">
        <v>3174</v>
      </c>
      <c r="B3175" s="2">
        <v>42465</v>
      </c>
      <c r="C3175">
        <v>20</v>
      </c>
      <c r="D3175">
        <v>83</v>
      </c>
      <c r="E3175">
        <v>3</v>
      </c>
    </row>
    <row r="3176" spans="1:5" x14ac:dyDescent="0.25">
      <c r="A3176">
        <v>3175</v>
      </c>
      <c r="B3176" s="2">
        <v>42465</v>
      </c>
      <c r="C3176">
        <v>13</v>
      </c>
      <c r="D3176">
        <v>13</v>
      </c>
      <c r="E3176">
        <v>3</v>
      </c>
    </row>
    <row r="3177" spans="1:5" x14ac:dyDescent="0.25">
      <c r="A3177">
        <v>3176</v>
      </c>
      <c r="B3177" s="2">
        <v>42466</v>
      </c>
      <c r="C3177">
        <v>1</v>
      </c>
      <c r="D3177">
        <v>7</v>
      </c>
      <c r="E3177">
        <v>2</v>
      </c>
    </row>
    <row r="3178" spans="1:5" x14ac:dyDescent="0.25">
      <c r="A3178">
        <v>3177</v>
      </c>
      <c r="B3178" s="2">
        <v>42466</v>
      </c>
      <c r="C3178">
        <v>1</v>
      </c>
      <c r="D3178">
        <v>3</v>
      </c>
      <c r="E3178">
        <v>3</v>
      </c>
    </row>
    <row r="3179" spans="1:5" x14ac:dyDescent="0.25">
      <c r="A3179">
        <v>3178</v>
      </c>
      <c r="B3179" s="2">
        <v>42466</v>
      </c>
      <c r="C3179">
        <v>4</v>
      </c>
      <c r="D3179">
        <v>27</v>
      </c>
      <c r="E3179">
        <v>1</v>
      </c>
    </row>
    <row r="3180" spans="1:5" x14ac:dyDescent="0.25">
      <c r="A3180">
        <v>3179</v>
      </c>
      <c r="B3180" s="2">
        <v>42466</v>
      </c>
      <c r="C3180">
        <v>13</v>
      </c>
      <c r="D3180">
        <v>74</v>
      </c>
      <c r="E3180">
        <v>3</v>
      </c>
    </row>
    <row r="3181" spans="1:5" x14ac:dyDescent="0.25">
      <c r="A3181">
        <v>3180</v>
      </c>
      <c r="B3181" s="2">
        <v>42466</v>
      </c>
      <c r="C3181">
        <v>5</v>
      </c>
      <c r="D3181">
        <v>9</v>
      </c>
      <c r="E3181">
        <v>2</v>
      </c>
    </row>
    <row r="3182" spans="1:5" x14ac:dyDescent="0.25">
      <c r="A3182">
        <v>3181</v>
      </c>
      <c r="B3182" s="2">
        <v>42466</v>
      </c>
      <c r="C3182">
        <v>2</v>
      </c>
      <c r="D3182">
        <v>25</v>
      </c>
      <c r="E3182">
        <v>2</v>
      </c>
    </row>
    <row r="3183" spans="1:5" x14ac:dyDescent="0.25">
      <c r="A3183">
        <v>3182</v>
      </c>
      <c r="B3183" s="2">
        <v>42466</v>
      </c>
      <c r="C3183">
        <v>4</v>
      </c>
      <c r="D3183">
        <v>1</v>
      </c>
      <c r="E3183">
        <v>3</v>
      </c>
    </row>
    <row r="3184" spans="1:5" x14ac:dyDescent="0.25">
      <c r="A3184">
        <v>3183</v>
      </c>
      <c r="B3184" s="2">
        <v>42466</v>
      </c>
      <c r="C3184">
        <v>15</v>
      </c>
      <c r="D3184">
        <v>5</v>
      </c>
      <c r="E3184">
        <v>2</v>
      </c>
    </row>
    <row r="3185" spans="1:5" x14ac:dyDescent="0.25">
      <c r="A3185">
        <v>3184</v>
      </c>
      <c r="B3185" s="2">
        <v>42467</v>
      </c>
      <c r="C3185">
        <v>5</v>
      </c>
      <c r="D3185">
        <v>18</v>
      </c>
      <c r="E3185">
        <v>3</v>
      </c>
    </row>
    <row r="3186" spans="1:5" x14ac:dyDescent="0.25">
      <c r="A3186">
        <v>3185</v>
      </c>
      <c r="B3186" s="2">
        <v>42467</v>
      </c>
      <c r="C3186">
        <v>8</v>
      </c>
      <c r="D3186">
        <v>15</v>
      </c>
      <c r="E3186">
        <v>3</v>
      </c>
    </row>
    <row r="3187" spans="1:5" x14ac:dyDescent="0.25">
      <c r="A3187">
        <v>3186</v>
      </c>
      <c r="B3187" s="2">
        <v>42467</v>
      </c>
      <c r="C3187">
        <v>10</v>
      </c>
      <c r="D3187">
        <v>2</v>
      </c>
      <c r="E3187">
        <v>3</v>
      </c>
    </row>
    <row r="3188" spans="1:5" x14ac:dyDescent="0.25">
      <c r="A3188">
        <v>3187</v>
      </c>
      <c r="B3188" s="2">
        <v>42467</v>
      </c>
      <c r="C3188">
        <v>11</v>
      </c>
      <c r="D3188">
        <v>92</v>
      </c>
      <c r="E3188">
        <v>1</v>
      </c>
    </row>
    <row r="3189" spans="1:5" x14ac:dyDescent="0.25">
      <c r="A3189">
        <v>3188</v>
      </c>
      <c r="B3189" s="2">
        <v>42467</v>
      </c>
      <c r="C3189">
        <v>15</v>
      </c>
      <c r="D3189">
        <v>64</v>
      </c>
      <c r="E3189">
        <v>3</v>
      </c>
    </row>
    <row r="3190" spans="1:5" x14ac:dyDescent="0.25">
      <c r="A3190">
        <v>3189</v>
      </c>
      <c r="B3190" s="2">
        <v>42467</v>
      </c>
      <c r="C3190">
        <v>11</v>
      </c>
      <c r="D3190">
        <v>2</v>
      </c>
      <c r="E3190">
        <v>1</v>
      </c>
    </row>
    <row r="3191" spans="1:5" x14ac:dyDescent="0.25">
      <c r="A3191">
        <v>3190</v>
      </c>
      <c r="B3191" s="2">
        <v>42467</v>
      </c>
      <c r="C3191">
        <v>4</v>
      </c>
      <c r="D3191">
        <v>65</v>
      </c>
      <c r="E3191">
        <v>1</v>
      </c>
    </row>
    <row r="3192" spans="1:5" x14ac:dyDescent="0.25">
      <c r="A3192">
        <v>3191</v>
      </c>
      <c r="B3192" s="2">
        <v>42467</v>
      </c>
      <c r="C3192">
        <v>3</v>
      </c>
      <c r="D3192">
        <v>26</v>
      </c>
      <c r="E3192">
        <v>1</v>
      </c>
    </row>
    <row r="3193" spans="1:5" x14ac:dyDescent="0.25">
      <c r="A3193">
        <v>3192</v>
      </c>
      <c r="B3193" s="2">
        <v>42467</v>
      </c>
      <c r="C3193">
        <v>6</v>
      </c>
      <c r="D3193">
        <v>35</v>
      </c>
      <c r="E3193">
        <v>2</v>
      </c>
    </row>
    <row r="3194" spans="1:5" x14ac:dyDescent="0.25">
      <c r="A3194">
        <v>3193</v>
      </c>
      <c r="B3194" s="2">
        <v>42467</v>
      </c>
      <c r="C3194">
        <v>17</v>
      </c>
      <c r="D3194">
        <v>67</v>
      </c>
      <c r="E3194">
        <v>1</v>
      </c>
    </row>
    <row r="3195" spans="1:5" x14ac:dyDescent="0.25">
      <c r="A3195">
        <v>3194</v>
      </c>
      <c r="B3195" s="2">
        <v>42468</v>
      </c>
      <c r="C3195">
        <v>17</v>
      </c>
      <c r="D3195">
        <v>11</v>
      </c>
      <c r="E3195">
        <v>1</v>
      </c>
    </row>
    <row r="3196" spans="1:5" x14ac:dyDescent="0.25">
      <c r="A3196">
        <v>3195</v>
      </c>
      <c r="B3196" s="2">
        <v>42468</v>
      </c>
      <c r="C3196">
        <v>18</v>
      </c>
      <c r="D3196">
        <v>7</v>
      </c>
      <c r="E3196">
        <v>2</v>
      </c>
    </row>
    <row r="3197" spans="1:5" x14ac:dyDescent="0.25">
      <c r="A3197">
        <v>3196</v>
      </c>
      <c r="B3197" s="2">
        <v>42468</v>
      </c>
      <c r="C3197">
        <v>12</v>
      </c>
      <c r="D3197">
        <v>25</v>
      </c>
      <c r="E3197">
        <v>3</v>
      </c>
    </row>
    <row r="3198" spans="1:5" x14ac:dyDescent="0.25">
      <c r="A3198">
        <v>3197</v>
      </c>
      <c r="B3198" s="2">
        <v>42468</v>
      </c>
      <c r="C3198">
        <v>12</v>
      </c>
      <c r="D3198">
        <v>55</v>
      </c>
      <c r="E3198">
        <v>1</v>
      </c>
    </row>
    <row r="3199" spans="1:5" x14ac:dyDescent="0.25">
      <c r="A3199">
        <v>3198</v>
      </c>
      <c r="B3199" s="2">
        <v>42468</v>
      </c>
      <c r="C3199">
        <v>7</v>
      </c>
      <c r="D3199">
        <v>8</v>
      </c>
      <c r="E3199">
        <v>3</v>
      </c>
    </row>
    <row r="3200" spans="1:5" x14ac:dyDescent="0.25">
      <c r="A3200">
        <v>3199</v>
      </c>
      <c r="B3200" s="2">
        <v>42468</v>
      </c>
      <c r="C3200">
        <v>12</v>
      </c>
      <c r="D3200">
        <v>61</v>
      </c>
      <c r="E3200">
        <v>3</v>
      </c>
    </row>
    <row r="3201" spans="1:5" x14ac:dyDescent="0.25">
      <c r="A3201">
        <v>3200</v>
      </c>
      <c r="B3201" s="2">
        <v>42468</v>
      </c>
      <c r="C3201">
        <v>16</v>
      </c>
      <c r="D3201">
        <v>89</v>
      </c>
      <c r="E3201">
        <v>1</v>
      </c>
    </row>
    <row r="3202" spans="1:5" x14ac:dyDescent="0.25">
      <c r="A3202">
        <v>3201</v>
      </c>
      <c r="B3202" s="2">
        <v>42468</v>
      </c>
      <c r="C3202">
        <v>6</v>
      </c>
      <c r="D3202">
        <v>40</v>
      </c>
      <c r="E3202">
        <v>1</v>
      </c>
    </row>
    <row r="3203" spans="1:5" x14ac:dyDescent="0.25">
      <c r="A3203">
        <v>3202</v>
      </c>
      <c r="B3203" s="2">
        <v>42469</v>
      </c>
      <c r="C3203">
        <v>13</v>
      </c>
      <c r="D3203">
        <v>60</v>
      </c>
      <c r="E3203">
        <v>2</v>
      </c>
    </row>
    <row r="3204" spans="1:5" x14ac:dyDescent="0.25">
      <c r="A3204">
        <v>3203</v>
      </c>
      <c r="B3204" s="2">
        <v>42469</v>
      </c>
      <c r="C3204">
        <v>15</v>
      </c>
      <c r="D3204">
        <v>86</v>
      </c>
      <c r="E3204">
        <v>3</v>
      </c>
    </row>
    <row r="3205" spans="1:5" x14ac:dyDescent="0.25">
      <c r="A3205">
        <v>3204</v>
      </c>
      <c r="B3205" s="2">
        <v>42470</v>
      </c>
      <c r="C3205">
        <v>16</v>
      </c>
      <c r="D3205">
        <v>90</v>
      </c>
      <c r="E3205">
        <v>1</v>
      </c>
    </row>
    <row r="3206" spans="1:5" x14ac:dyDescent="0.25">
      <c r="A3206">
        <v>3205</v>
      </c>
      <c r="B3206" s="2">
        <v>42470</v>
      </c>
      <c r="C3206">
        <v>12</v>
      </c>
      <c r="D3206">
        <v>20</v>
      </c>
      <c r="E3206">
        <v>3</v>
      </c>
    </row>
    <row r="3207" spans="1:5" x14ac:dyDescent="0.25">
      <c r="A3207">
        <v>3206</v>
      </c>
      <c r="B3207" s="2">
        <v>42470</v>
      </c>
      <c r="C3207">
        <v>9</v>
      </c>
      <c r="D3207">
        <v>89</v>
      </c>
      <c r="E3207">
        <v>2</v>
      </c>
    </row>
    <row r="3208" spans="1:5" x14ac:dyDescent="0.25">
      <c r="A3208">
        <v>3207</v>
      </c>
      <c r="B3208" s="2">
        <v>42470</v>
      </c>
      <c r="C3208">
        <v>19</v>
      </c>
      <c r="D3208">
        <v>75</v>
      </c>
      <c r="E3208">
        <v>3</v>
      </c>
    </row>
    <row r="3209" spans="1:5" x14ac:dyDescent="0.25">
      <c r="A3209">
        <v>3208</v>
      </c>
      <c r="B3209" s="2">
        <v>42470</v>
      </c>
      <c r="C3209">
        <v>8</v>
      </c>
      <c r="D3209">
        <v>2</v>
      </c>
      <c r="E3209">
        <v>1</v>
      </c>
    </row>
    <row r="3210" spans="1:5" x14ac:dyDescent="0.25">
      <c r="A3210">
        <v>3209</v>
      </c>
      <c r="B3210" s="2">
        <v>42470</v>
      </c>
      <c r="C3210">
        <v>14</v>
      </c>
      <c r="D3210">
        <v>31</v>
      </c>
      <c r="E3210">
        <v>1</v>
      </c>
    </row>
    <row r="3211" spans="1:5" x14ac:dyDescent="0.25">
      <c r="A3211">
        <v>3210</v>
      </c>
      <c r="B3211" s="2">
        <v>42470</v>
      </c>
      <c r="C3211">
        <v>13</v>
      </c>
      <c r="D3211">
        <v>90</v>
      </c>
      <c r="E3211">
        <v>3</v>
      </c>
    </row>
    <row r="3212" spans="1:5" x14ac:dyDescent="0.25">
      <c r="A3212">
        <v>3211</v>
      </c>
      <c r="B3212" s="2">
        <v>42470</v>
      </c>
      <c r="C3212">
        <v>13</v>
      </c>
      <c r="D3212">
        <v>43</v>
      </c>
      <c r="E3212">
        <v>3</v>
      </c>
    </row>
    <row r="3213" spans="1:5" x14ac:dyDescent="0.25">
      <c r="A3213">
        <v>3212</v>
      </c>
      <c r="B3213" s="2">
        <v>42470</v>
      </c>
      <c r="C3213">
        <v>15</v>
      </c>
      <c r="D3213">
        <v>48</v>
      </c>
      <c r="E3213">
        <v>2</v>
      </c>
    </row>
    <row r="3214" spans="1:5" x14ac:dyDescent="0.25">
      <c r="A3214">
        <v>3213</v>
      </c>
      <c r="B3214" s="2">
        <v>42470</v>
      </c>
      <c r="C3214">
        <v>15</v>
      </c>
      <c r="D3214">
        <v>74</v>
      </c>
      <c r="E3214">
        <v>3</v>
      </c>
    </row>
    <row r="3215" spans="1:5" x14ac:dyDescent="0.25">
      <c r="A3215">
        <v>3214</v>
      </c>
      <c r="B3215" s="2">
        <v>42471</v>
      </c>
      <c r="C3215">
        <v>13</v>
      </c>
      <c r="D3215">
        <v>27</v>
      </c>
      <c r="E3215">
        <v>3</v>
      </c>
    </row>
    <row r="3216" spans="1:5" x14ac:dyDescent="0.25">
      <c r="A3216">
        <v>3215</v>
      </c>
      <c r="B3216" s="2">
        <v>42471</v>
      </c>
      <c r="C3216">
        <v>2</v>
      </c>
      <c r="D3216">
        <v>7</v>
      </c>
      <c r="E3216">
        <v>3</v>
      </c>
    </row>
    <row r="3217" spans="1:5" x14ac:dyDescent="0.25">
      <c r="A3217">
        <v>3216</v>
      </c>
      <c r="B3217" s="2">
        <v>42471</v>
      </c>
      <c r="C3217">
        <v>16</v>
      </c>
      <c r="D3217">
        <v>57</v>
      </c>
      <c r="E3217">
        <v>3</v>
      </c>
    </row>
    <row r="3218" spans="1:5" x14ac:dyDescent="0.25">
      <c r="A3218">
        <v>3217</v>
      </c>
      <c r="B3218" s="2">
        <v>42471</v>
      </c>
      <c r="C3218">
        <v>14</v>
      </c>
      <c r="D3218">
        <v>5</v>
      </c>
      <c r="E3218">
        <v>2</v>
      </c>
    </row>
    <row r="3219" spans="1:5" x14ac:dyDescent="0.25">
      <c r="A3219">
        <v>3218</v>
      </c>
      <c r="B3219" s="2">
        <v>42471</v>
      </c>
      <c r="C3219">
        <v>8</v>
      </c>
      <c r="D3219">
        <v>48</v>
      </c>
      <c r="E3219">
        <v>2</v>
      </c>
    </row>
    <row r="3220" spans="1:5" x14ac:dyDescent="0.25">
      <c r="A3220">
        <v>3219</v>
      </c>
      <c r="B3220" s="2">
        <v>42471</v>
      </c>
      <c r="C3220">
        <v>5</v>
      </c>
      <c r="D3220">
        <v>31</v>
      </c>
      <c r="E3220">
        <v>3</v>
      </c>
    </row>
    <row r="3221" spans="1:5" x14ac:dyDescent="0.25">
      <c r="A3221">
        <v>3220</v>
      </c>
      <c r="B3221" s="2">
        <v>42472</v>
      </c>
      <c r="C3221">
        <v>13</v>
      </c>
      <c r="D3221">
        <v>9</v>
      </c>
      <c r="E3221">
        <v>2</v>
      </c>
    </row>
    <row r="3222" spans="1:5" x14ac:dyDescent="0.25">
      <c r="A3222">
        <v>3221</v>
      </c>
      <c r="B3222" s="2">
        <v>42472</v>
      </c>
      <c r="C3222">
        <v>15</v>
      </c>
      <c r="D3222">
        <v>54</v>
      </c>
      <c r="E3222">
        <v>2</v>
      </c>
    </row>
    <row r="3223" spans="1:5" x14ac:dyDescent="0.25">
      <c r="A3223">
        <v>3222</v>
      </c>
      <c r="B3223" s="2">
        <v>42472</v>
      </c>
      <c r="C3223">
        <v>5</v>
      </c>
      <c r="D3223">
        <v>58</v>
      </c>
      <c r="E3223">
        <v>2</v>
      </c>
    </row>
    <row r="3224" spans="1:5" x14ac:dyDescent="0.25">
      <c r="A3224">
        <v>3223</v>
      </c>
      <c r="B3224" s="2">
        <v>42472</v>
      </c>
      <c r="C3224">
        <v>3</v>
      </c>
      <c r="D3224">
        <v>39</v>
      </c>
      <c r="E3224">
        <v>3</v>
      </c>
    </row>
    <row r="3225" spans="1:5" x14ac:dyDescent="0.25">
      <c r="A3225">
        <v>3224</v>
      </c>
      <c r="B3225" s="2">
        <v>42472</v>
      </c>
      <c r="C3225">
        <v>16</v>
      </c>
      <c r="D3225">
        <v>71</v>
      </c>
      <c r="E3225">
        <v>2</v>
      </c>
    </row>
    <row r="3226" spans="1:5" x14ac:dyDescent="0.25">
      <c r="A3226">
        <v>3225</v>
      </c>
      <c r="B3226" s="2">
        <v>42472</v>
      </c>
      <c r="C3226">
        <v>8</v>
      </c>
      <c r="D3226">
        <v>75</v>
      </c>
      <c r="E3226">
        <v>2</v>
      </c>
    </row>
    <row r="3227" spans="1:5" x14ac:dyDescent="0.25">
      <c r="A3227">
        <v>3226</v>
      </c>
      <c r="B3227" s="2">
        <v>42472</v>
      </c>
      <c r="C3227">
        <v>5</v>
      </c>
      <c r="D3227">
        <v>44</v>
      </c>
      <c r="E3227">
        <v>2</v>
      </c>
    </row>
    <row r="3228" spans="1:5" x14ac:dyDescent="0.25">
      <c r="A3228">
        <v>3227</v>
      </c>
      <c r="B3228" s="2">
        <v>42472</v>
      </c>
      <c r="C3228">
        <v>12</v>
      </c>
      <c r="D3228">
        <v>80</v>
      </c>
      <c r="E3228">
        <v>3</v>
      </c>
    </row>
    <row r="3229" spans="1:5" x14ac:dyDescent="0.25">
      <c r="A3229">
        <v>3228</v>
      </c>
      <c r="B3229" s="2">
        <v>42472</v>
      </c>
      <c r="C3229">
        <v>10</v>
      </c>
      <c r="D3229">
        <v>58</v>
      </c>
      <c r="E3229">
        <v>2</v>
      </c>
    </row>
    <row r="3230" spans="1:5" x14ac:dyDescent="0.25">
      <c r="A3230">
        <v>3229</v>
      </c>
      <c r="B3230" s="2">
        <v>42473</v>
      </c>
      <c r="C3230">
        <v>19</v>
      </c>
      <c r="D3230">
        <v>66</v>
      </c>
      <c r="E3230">
        <v>3</v>
      </c>
    </row>
    <row r="3231" spans="1:5" x14ac:dyDescent="0.25">
      <c r="A3231">
        <v>3230</v>
      </c>
      <c r="B3231" s="2">
        <v>42473</v>
      </c>
      <c r="C3231">
        <v>11</v>
      </c>
      <c r="D3231">
        <v>62</v>
      </c>
      <c r="E3231">
        <v>2</v>
      </c>
    </row>
    <row r="3232" spans="1:5" x14ac:dyDescent="0.25">
      <c r="A3232">
        <v>3231</v>
      </c>
      <c r="B3232" s="2">
        <v>42473</v>
      </c>
      <c r="C3232">
        <v>3</v>
      </c>
      <c r="D3232">
        <v>39</v>
      </c>
      <c r="E3232">
        <v>3</v>
      </c>
    </row>
    <row r="3233" spans="1:5" x14ac:dyDescent="0.25">
      <c r="A3233">
        <v>3232</v>
      </c>
      <c r="B3233" s="2">
        <v>42473</v>
      </c>
      <c r="C3233">
        <v>8</v>
      </c>
      <c r="D3233">
        <v>52</v>
      </c>
      <c r="E3233">
        <v>1</v>
      </c>
    </row>
    <row r="3234" spans="1:5" x14ac:dyDescent="0.25">
      <c r="A3234">
        <v>3233</v>
      </c>
      <c r="B3234" s="2">
        <v>42473</v>
      </c>
      <c r="C3234">
        <v>14</v>
      </c>
      <c r="D3234">
        <v>29</v>
      </c>
      <c r="E3234">
        <v>3</v>
      </c>
    </row>
    <row r="3235" spans="1:5" x14ac:dyDescent="0.25">
      <c r="A3235">
        <v>3234</v>
      </c>
      <c r="B3235" s="2">
        <v>42473</v>
      </c>
      <c r="C3235">
        <v>13</v>
      </c>
      <c r="D3235">
        <v>7</v>
      </c>
      <c r="E3235">
        <v>2</v>
      </c>
    </row>
    <row r="3236" spans="1:5" x14ac:dyDescent="0.25">
      <c r="A3236">
        <v>3235</v>
      </c>
      <c r="B3236" s="2">
        <v>42473</v>
      </c>
      <c r="C3236">
        <v>9</v>
      </c>
      <c r="D3236">
        <v>41</v>
      </c>
      <c r="E3236">
        <v>1</v>
      </c>
    </row>
    <row r="3237" spans="1:5" x14ac:dyDescent="0.25">
      <c r="A3237">
        <v>3236</v>
      </c>
      <c r="B3237" s="2">
        <v>42473</v>
      </c>
      <c r="C3237">
        <v>19</v>
      </c>
      <c r="D3237">
        <v>38</v>
      </c>
      <c r="E3237">
        <v>2</v>
      </c>
    </row>
    <row r="3238" spans="1:5" x14ac:dyDescent="0.25">
      <c r="A3238">
        <v>3237</v>
      </c>
      <c r="B3238" s="2">
        <v>42474</v>
      </c>
      <c r="C3238">
        <v>6</v>
      </c>
      <c r="D3238">
        <v>77</v>
      </c>
      <c r="E3238">
        <v>2</v>
      </c>
    </row>
    <row r="3239" spans="1:5" x14ac:dyDescent="0.25">
      <c r="A3239">
        <v>3238</v>
      </c>
      <c r="B3239" s="2">
        <v>42474</v>
      </c>
      <c r="C3239">
        <v>5</v>
      </c>
      <c r="D3239">
        <v>12</v>
      </c>
      <c r="E3239">
        <v>3</v>
      </c>
    </row>
    <row r="3240" spans="1:5" x14ac:dyDescent="0.25">
      <c r="A3240">
        <v>3239</v>
      </c>
      <c r="B3240" s="2">
        <v>42474</v>
      </c>
      <c r="C3240">
        <v>14</v>
      </c>
      <c r="D3240">
        <v>18</v>
      </c>
      <c r="E3240">
        <v>1</v>
      </c>
    </row>
    <row r="3241" spans="1:5" x14ac:dyDescent="0.25">
      <c r="A3241">
        <v>3240</v>
      </c>
      <c r="B3241" s="2">
        <v>42474</v>
      </c>
      <c r="C3241">
        <v>16</v>
      </c>
      <c r="D3241">
        <v>25</v>
      </c>
      <c r="E3241">
        <v>1</v>
      </c>
    </row>
    <row r="3242" spans="1:5" x14ac:dyDescent="0.25">
      <c r="A3242">
        <v>3241</v>
      </c>
      <c r="B3242" s="2">
        <v>42474</v>
      </c>
      <c r="C3242">
        <v>11</v>
      </c>
      <c r="D3242">
        <v>35</v>
      </c>
      <c r="E3242">
        <v>2</v>
      </c>
    </row>
    <row r="3243" spans="1:5" x14ac:dyDescent="0.25">
      <c r="A3243">
        <v>3242</v>
      </c>
      <c r="B3243" s="2">
        <v>42474</v>
      </c>
      <c r="C3243">
        <v>6</v>
      </c>
      <c r="D3243">
        <v>78</v>
      </c>
      <c r="E3243">
        <v>3</v>
      </c>
    </row>
    <row r="3244" spans="1:5" x14ac:dyDescent="0.25">
      <c r="A3244">
        <v>3243</v>
      </c>
      <c r="B3244" s="2">
        <v>42474</v>
      </c>
      <c r="C3244">
        <v>14</v>
      </c>
      <c r="D3244">
        <v>58</v>
      </c>
      <c r="E3244">
        <v>3</v>
      </c>
    </row>
    <row r="3245" spans="1:5" x14ac:dyDescent="0.25">
      <c r="A3245">
        <v>3244</v>
      </c>
      <c r="B3245" s="2">
        <v>42475</v>
      </c>
      <c r="C3245">
        <v>3</v>
      </c>
      <c r="D3245">
        <v>41</v>
      </c>
      <c r="E3245">
        <v>3</v>
      </c>
    </row>
    <row r="3246" spans="1:5" x14ac:dyDescent="0.25">
      <c r="A3246">
        <v>3245</v>
      </c>
      <c r="B3246" s="2">
        <v>42475</v>
      </c>
      <c r="C3246">
        <v>2</v>
      </c>
      <c r="D3246">
        <v>70</v>
      </c>
      <c r="E3246">
        <v>3</v>
      </c>
    </row>
    <row r="3247" spans="1:5" x14ac:dyDescent="0.25">
      <c r="A3247">
        <v>3246</v>
      </c>
      <c r="B3247" s="2">
        <v>42475</v>
      </c>
      <c r="C3247">
        <v>19</v>
      </c>
      <c r="D3247">
        <v>38</v>
      </c>
      <c r="E3247">
        <v>3</v>
      </c>
    </row>
    <row r="3248" spans="1:5" x14ac:dyDescent="0.25">
      <c r="A3248">
        <v>3247</v>
      </c>
      <c r="B3248" s="2">
        <v>42475</v>
      </c>
      <c r="C3248">
        <v>16</v>
      </c>
      <c r="D3248">
        <v>8</v>
      </c>
      <c r="E3248">
        <v>3</v>
      </c>
    </row>
    <row r="3249" spans="1:5" x14ac:dyDescent="0.25">
      <c r="A3249">
        <v>3248</v>
      </c>
      <c r="B3249" s="2">
        <v>42475</v>
      </c>
      <c r="C3249">
        <v>13</v>
      </c>
      <c r="D3249">
        <v>53</v>
      </c>
      <c r="E3249">
        <v>2</v>
      </c>
    </row>
    <row r="3250" spans="1:5" x14ac:dyDescent="0.25">
      <c r="A3250">
        <v>3249</v>
      </c>
      <c r="B3250" s="2">
        <v>42475</v>
      </c>
      <c r="C3250">
        <v>5</v>
      </c>
      <c r="D3250">
        <v>88</v>
      </c>
      <c r="E3250">
        <v>3</v>
      </c>
    </row>
    <row r="3251" spans="1:5" x14ac:dyDescent="0.25">
      <c r="A3251">
        <v>3250</v>
      </c>
      <c r="B3251" s="2">
        <v>42475</v>
      </c>
      <c r="C3251">
        <v>1</v>
      </c>
      <c r="D3251">
        <v>36</v>
      </c>
      <c r="E3251">
        <v>2</v>
      </c>
    </row>
    <row r="3252" spans="1:5" x14ac:dyDescent="0.25">
      <c r="A3252">
        <v>3251</v>
      </c>
      <c r="B3252" s="2">
        <v>42475</v>
      </c>
      <c r="C3252">
        <v>4</v>
      </c>
      <c r="D3252">
        <v>8</v>
      </c>
      <c r="E3252">
        <v>3</v>
      </c>
    </row>
    <row r="3253" spans="1:5" x14ac:dyDescent="0.25">
      <c r="A3253">
        <v>3252</v>
      </c>
      <c r="B3253" s="2">
        <v>42475</v>
      </c>
      <c r="C3253">
        <v>5</v>
      </c>
      <c r="D3253">
        <v>16</v>
      </c>
      <c r="E3253">
        <v>2</v>
      </c>
    </row>
    <row r="3254" spans="1:5" x14ac:dyDescent="0.25">
      <c r="A3254">
        <v>3253</v>
      </c>
      <c r="B3254" s="2">
        <v>42475</v>
      </c>
      <c r="C3254">
        <v>14</v>
      </c>
      <c r="D3254">
        <v>18</v>
      </c>
      <c r="E3254">
        <v>2</v>
      </c>
    </row>
    <row r="3255" spans="1:5" x14ac:dyDescent="0.25">
      <c r="A3255">
        <v>3254</v>
      </c>
      <c r="B3255" s="2">
        <v>42476</v>
      </c>
      <c r="C3255">
        <v>14</v>
      </c>
      <c r="D3255">
        <v>2</v>
      </c>
      <c r="E3255">
        <v>3</v>
      </c>
    </row>
    <row r="3256" spans="1:5" x14ac:dyDescent="0.25">
      <c r="A3256">
        <v>3255</v>
      </c>
      <c r="B3256" s="2">
        <v>42476</v>
      </c>
      <c r="C3256">
        <v>6</v>
      </c>
      <c r="D3256">
        <v>2</v>
      </c>
      <c r="E3256">
        <v>2</v>
      </c>
    </row>
    <row r="3257" spans="1:5" x14ac:dyDescent="0.25">
      <c r="A3257">
        <v>3256</v>
      </c>
      <c r="B3257" s="2">
        <v>42476</v>
      </c>
      <c r="C3257">
        <v>3</v>
      </c>
      <c r="D3257">
        <v>68</v>
      </c>
      <c r="E3257">
        <v>2</v>
      </c>
    </row>
    <row r="3258" spans="1:5" x14ac:dyDescent="0.25">
      <c r="A3258">
        <v>3257</v>
      </c>
      <c r="B3258" s="2">
        <v>42476</v>
      </c>
      <c r="C3258">
        <v>1</v>
      </c>
      <c r="D3258">
        <v>53</v>
      </c>
      <c r="E3258">
        <v>1</v>
      </c>
    </row>
    <row r="3259" spans="1:5" x14ac:dyDescent="0.25">
      <c r="A3259">
        <v>3258</v>
      </c>
      <c r="B3259" s="2">
        <v>42476</v>
      </c>
      <c r="C3259">
        <v>20</v>
      </c>
      <c r="D3259">
        <v>20</v>
      </c>
      <c r="E3259">
        <v>3</v>
      </c>
    </row>
    <row r="3260" spans="1:5" x14ac:dyDescent="0.25">
      <c r="A3260">
        <v>3259</v>
      </c>
      <c r="B3260" s="2">
        <v>42476</v>
      </c>
      <c r="C3260">
        <v>20</v>
      </c>
      <c r="D3260">
        <v>49</v>
      </c>
      <c r="E3260">
        <v>1</v>
      </c>
    </row>
    <row r="3261" spans="1:5" x14ac:dyDescent="0.25">
      <c r="A3261">
        <v>3260</v>
      </c>
      <c r="B3261" s="2">
        <v>42476</v>
      </c>
      <c r="C3261">
        <v>20</v>
      </c>
      <c r="D3261">
        <v>83</v>
      </c>
      <c r="E3261">
        <v>1</v>
      </c>
    </row>
    <row r="3262" spans="1:5" x14ac:dyDescent="0.25">
      <c r="A3262">
        <v>3261</v>
      </c>
      <c r="B3262" s="2">
        <v>42476</v>
      </c>
      <c r="C3262">
        <v>7</v>
      </c>
      <c r="D3262">
        <v>12</v>
      </c>
      <c r="E3262">
        <v>2</v>
      </c>
    </row>
    <row r="3263" spans="1:5" x14ac:dyDescent="0.25">
      <c r="A3263">
        <v>3262</v>
      </c>
      <c r="B3263" s="2">
        <v>42476</v>
      </c>
      <c r="C3263">
        <v>11</v>
      </c>
      <c r="D3263">
        <v>65</v>
      </c>
      <c r="E3263">
        <v>2</v>
      </c>
    </row>
    <row r="3264" spans="1:5" x14ac:dyDescent="0.25">
      <c r="A3264">
        <v>3263</v>
      </c>
      <c r="B3264" s="2">
        <v>42476</v>
      </c>
      <c r="C3264">
        <v>3</v>
      </c>
      <c r="D3264">
        <v>30</v>
      </c>
      <c r="E3264">
        <v>3</v>
      </c>
    </row>
    <row r="3265" spans="1:5" x14ac:dyDescent="0.25">
      <c r="A3265">
        <v>3264</v>
      </c>
      <c r="B3265" s="2">
        <v>42476</v>
      </c>
      <c r="C3265">
        <v>16</v>
      </c>
      <c r="D3265">
        <v>43</v>
      </c>
      <c r="E3265">
        <v>3</v>
      </c>
    </row>
    <row r="3266" spans="1:5" x14ac:dyDescent="0.25">
      <c r="A3266">
        <v>3265</v>
      </c>
      <c r="B3266" s="2">
        <v>42477</v>
      </c>
      <c r="C3266">
        <v>1</v>
      </c>
      <c r="D3266">
        <v>57</v>
      </c>
      <c r="E3266">
        <v>1</v>
      </c>
    </row>
    <row r="3267" spans="1:5" x14ac:dyDescent="0.25">
      <c r="A3267">
        <v>3266</v>
      </c>
      <c r="B3267" s="2">
        <v>42477</v>
      </c>
      <c r="C3267">
        <v>20</v>
      </c>
      <c r="D3267">
        <v>90</v>
      </c>
      <c r="E3267">
        <v>2</v>
      </c>
    </row>
    <row r="3268" spans="1:5" x14ac:dyDescent="0.25">
      <c r="A3268">
        <v>3267</v>
      </c>
      <c r="B3268" s="2">
        <v>42477</v>
      </c>
      <c r="C3268">
        <v>6</v>
      </c>
      <c r="D3268">
        <v>43</v>
      </c>
      <c r="E3268">
        <v>2</v>
      </c>
    </row>
    <row r="3269" spans="1:5" x14ac:dyDescent="0.25">
      <c r="A3269">
        <v>3268</v>
      </c>
      <c r="B3269" s="2">
        <v>42477</v>
      </c>
      <c r="C3269">
        <v>11</v>
      </c>
      <c r="D3269">
        <v>57</v>
      </c>
      <c r="E3269">
        <v>3</v>
      </c>
    </row>
    <row r="3270" spans="1:5" x14ac:dyDescent="0.25">
      <c r="A3270">
        <v>3269</v>
      </c>
      <c r="B3270" s="2">
        <v>42477</v>
      </c>
      <c r="C3270">
        <v>11</v>
      </c>
      <c r="D3270">
        <v>61</v>
      </c>
      <c r="E3270">
        <v>1</v>
      </c>
    </row>
    <row r="3271" spans="1:5" x14ac:dyDescent="0.25">
      <c r="A3271">
        <v>3270</v>
      </c>
      <c r="B3271" s="2">
        <v>42477</v>
      </c>
      <c r="C3271">
        <v>17</v>
      </c>
      <c r="D3271">
        <v>43</v>
      </c>
      <c r="E3271">
        <v>3</v>
      </c>
    </row>
    <row r="3272" spans="1:5" x14ac:dyDescent="0.25">
      <c r="A3272">
        <v>3271</v>
      </c>
      <c r="B3272" s="2">
        <v>42477</v>
      </c>
      <c r="C3272">
        <v>11</v>
      </c>
      <c r="D3272">
        <v>37</v>
      </c>
      <c r="E3272">
        <v>2</v>
      </c>
    </row>
    <row r="3273" spans="1:5" x14ac:dyDescent="0.25">
      <c r="A3273">
        <v>3272</v>
      </c>
      <c r="B3273" s="2">
        <v>42478</v>
      </c>
      <c r="C3273">
        <v>17</v>
      </c>
      <c r="D3273">
        <v>62</v>
      </c>
      <c r="E3273">
        <v>2</v>
      </c>
    </row>
    <row r="3274" spans="1:5" x14ac:dyDescent="0.25">
      <c r="A3274">
        <v>3273</v>
      </c>
      <c r="B3274" s="2">
        <v>42478</v>
      </c>
      <c r="C3274">
        <v>1</v>
      </c>
      <c r="D3274">
        <v>91</v>
      </c>
      <c r="E3274">
        <v>1</v>
      </c>
    </row>
    <row r="3275" spans="1:5" x14ac:dyDescent="0.25">
      <c r="A3275">
        <v>3274</v>
      </c>
      <c r="B3275" s="2">
        <v>42478</v>
      </c>
      <c r="C3275">
        <v>16</v>
      </c>
      <c r="D3275">
        <v>9</v>
      </c>
      <c r="E3275">
        <v>3</v>
      </c>
    </row>
    <row r="3276" spans="1:5" x14ac:dyDescent="0.25">
      <c r="A3276">
        <v>3275</v>
      </c>
      <c r="B3276" s="2">
        <v>42478</v>
      </c>
      <c r="C3276">
        <v>17</v>
      </c>
      <c r="D3276">
        <v>55</v>
      </c>
      <c r="E3276">
        <v>3</v>
      </c>
    </row>
    <row r="3277" spans="1:5" x14ac:dyDescent="0.25">
      <c r="A3277">
        <v>3276</v>
      </c>
      <c r="B3277" s="2">
        <v>42478</v>
      </c>
      <c r="C3277">
        <v>12</v>
      </c>
      <c r="D3277">
        <v>71</v>
      </c>
      <c r="E3277">
        <v>1</v>
      </c>
    </row>
    <row r="3278" spans="1:5" x14ac:dyDescent="0.25">
      <c r="A3278">
        <v>3277</v>
      </c>
      <c r="B3278" s="2">
        <v>42478</v>
      </c>
      <c r="C3278">
        <v>20</v>
      </c>
      <c r="D3278">
        <v>7</v>
      </c>
      <c r="E3278">
        <v>2</v>
      </c>
    </row>
    <row r="3279" spans="1:5" x14ac:dyDescent="0.25">
      <c r="A3279">
        <v>3278</v>
      </c>
      <c r="B3279" s="2">
        <v>42478</v>
      </c>
      <c r="C3279">
        <v>18</v>
      </c>
      <c r="D3279">
        <v>42</v>
      </c>
      <c r="E3279">
        <v>1</v>
      </c>
    </row>
    <row r="3280" spans="1:5" x14ac:dyDescent="0.25">
      <c r="A3280">
        <v>3279</v>
      </c>
      <c r="B3280" s="2">
        <v>42478</v>
      </c>
      <c r="C3280">
        <v>4</v>
      </c>
      <c r="D3280">
        <v>52</v>
      </c>
      <c r="E3280">
        <v>2</v>
      </c>
    </row>
    <row r="3281" spans="1:5" x14ac:dyDescent="0.25">
      <c r="A3281">
        <v>3280</v>
      </c>
      <c r="B3281" s="2">
        <v>42478</v>
      </c>
      <c r="C3281">
        <v>5</v>
      </c>
      <c r="D3281">
        <v>50</v>
      </c>
      <c r="E3281">
        <v>2</v>
      </c>
    </row>
    <row r="3282" spans="1:5" x14ac:dyDescent="0.25">
      <c r="A3282">
        <v>3281</v>
      </c>
      <c r="B3282" s="2">
        <v>42478</v>
      </c>
      <c r="C3282">
        <v>6</v>
      </c>
      <c r="D3282">
        <v>69</v>
      </c>
      <c r="E3282">
        <v>2</v>
      </c>
    </row>
    <row r="3283" spans="1:5" x14ac:dyDescent="0.25">
      <c r="A3283">
        <v>3282</v>
      </c>
      <c r="B3283" s="2">
        <v>42478</v>
      </c>
      <c r="C3283">
        <v>6</v>
      </c>
      <c r="D3283">
        <v>90</v>
      </c>
      <c r="E3283">
        <v>3</v>
      </c>
    </row>
    <row r="3284" spans="1:5" x14ac:dyDescent="0.25">
      <c r="A3284">
        <v>3283</v>
      </c>
      <c r="B3284" s="2">
        <v>42478</v>
      </c>
      <c r="C3284">
        <v>15</v>
      </c>
      <c r="D3284">
        <v>3</v>
      </c>
      <c r="E3284">
        <v>2</v>
      </c>
    </row>
    <row r="3285" spans="1:5" x14ac:dyDescent="0.25">
      <c r="A3285">
        <v>3284</v>
      </c>
      <c r="B3285" s="2">
        <v>42479</v>
      </c>
      <c r="C3285">
        <v>4</v>
      </c>
      <c r="D3285">
        <v>64</v>
      </c>
      <c r="E3285">
        <v>1</v>
      </c>
    </row>
    <row r="3286" spans="1:5" x14ac:dyDescent="0.25">
      <c r="A3286">
        <v>3285</v>
      </c>
      <c r="B3286" s="2">
        <v>42479</v>
      </c>
      <c r="C3286">
        <v>18</v>
      </c>
      <c r="D3286">
        <v>89</v>
      </c>
      <c r="E3286">
        <v>3</v>
      </c>
    </row>
    <row r="3287" spans="1:5" x14ac:dyDescent="0.25">
      <c r="A3287">
        <v>3286</v>
      </c>
      <c r="B3287" s="2">
        <v>42479</v>
      </c>
      <c r="C3287">
        <v>3</v>
      </c>
      <c r="D3287">
        <v>28</v>
      </c>
      <c r="E3287">
        <v>1</v>
      </c>
    </row>
    <row r="3288" spans="1:5" x14ac:dyDescent="0.25">
      <c r="A3288">
        <v>3287</v>
      </c>
      <c r="B3288" s="2">
        <v>42479</v>
      </c>
      <c r="C3288">
        <v>9</v>
      </c>
      <c r="D3288">
        <v>30</v>
      </c>
      <c r="E3288">
        <v>1</v>
      </c>
    </row>
    <row r="3289" spans="1:5" x14ac:dyDescent="0.25">
      <c r="A3289">
        <v>3288</v>
      </c>
      <c r="B3289" s="2">
        <v>42479</v>
      </c>
      <c r="C3289">
        <v>8</v>
      </c>
      <c r="D3289">
        <v>87</v>
      </c>
      <c r="E3289">
        <v>1</v>
      </c>
    </row>
    <row r="3290" spans="1:5" x14ac:dyDescent="0.25">
      <c r="A3290">
        <v>3289</v>
      </c>
      <c r="B3290" s="2">
        <v>42479</v>
      </c>
      <c r="C3290">
        <v>6</v>
      </c>
      <c r="D3290">
        <v>72</v>
      </c>
      <c r="E3290">
        <v>3</v>
      </c>
    </row>
    <row r="3291" spans="1:5" x14ac:dyDescent="0.25">
      <c r="A3291">
        <v>3290</v>
      </c>
      <c r="B3291" s="2">
        <v>42479</v>
      </c>
      <c r="C3291">
        <v>13</v>
      </c>
      <c r="D3291">
        <v>30</v>
      </c>
      <c r="E3291">
        <v>2</v>
      </c>
    </row>
    <row r="3292" spans="1:5" x14ac:dyDescent="0.25">
      <c r="A3292">
        <v>3291</v>
      </c>
      <c r="B3292" s="2">
        <v>42479</v>
      </c>
      <c r="C3292">
        <v>17</v>
      </c>
      <c r="D3292">
        <v>89</v>
      </c>
      <c r="E3292">
        <v>3</v>
      </c>
    </row>
    <row r="3293" spans="1:5" x14ac:dyDescent="0.25">
      <c r="A3293">
        <v>3292</v>
      </c>
      <c r="B3293" s="2">
        <v>42479</v>
      </c>
      <c r="C3293">
        <v>14</v>
      </c>
      <c r="D3293">
        <v>24</v>
      </c>
      <c r="E3293">
        <v>3</v>
      </c>
    </row>
    <row r="3294" spans="1:5" x14ac:dyDescent="0.25">
      <c r="A3294">
        <v>3293</v>
      </c>
      <c r="B3294" s="2">
        <v>42480</v>
      </c>
      <c r="C3294">
        <v>17</v>
      </c>
      <c r="D3294">
        <v>89</v>
      </c>
      <c r="E3294">
        <v>2</v>
      </c>
    </row>
    <row r="3295" spans="1:5" x14ac:dyDescent="0.25">
      <c r="A3295">
        <v>3294</v>
      </c>
      <c r="B3295" s="2">
        <v>42480</v>
      </c>
      <c r="C3295">
        <v>6</v>
      </c>
      <c r="D3295">
        <v>72</v>
      </c>
      <c r="E3295">
        <v>2</v>
      </c>
    </row>
    <row r="3296" spans="1:5" x14ac:dyDescent="0.25">
      <c r="A3296">
        <v>3295</v>
      </c>
      <c r="B3296" s="2">
        <v>42480</v>
      </c>
      <c r="C3296">
        <v>4</v>
      </c>
      <c r="D3296">
        <v>29</v>
      </c>
      <c r="E3296">
        <v>1</v>
      </c>
    </row>
    <row r="3297" spans="1:5" x14ac:dyDescent="0.25">
      <c r="A3297">
        <v>3296</v>
      </c>
      <c r="B3297" s="2">
        <v>42480</v>
      </c>
      <c r="C3297">
        <v>19</v>
      </c>
      <c r="D3297">
        <v>40</v>
      </c>
      <c r="E3297">
        <v>1</v>
      </c>
    </row>
    <row r="3298" spans="1:5" x14ac:dyDescent="0.25">
      <c r="A3298">
        <v>3297</v>
      </c>
      <c r="B3298" s="2">
        <v>42480</v>
      </c>
      <c r="C3298">
        <v>5</v>
      </c>
      <c r="D3298">
        <v>75</v>
      </c>
      <c r="E3298">
        <v>3</v>
      </c>
    </row>
    <row r="3299" spans="1:5" x14ac:dyDescent="0.25">
      <c r="A3299">
        <v>3298</v>
      </c>
      <c r="B3299" s="2">
        <v>42480</v>
      </c>
      <c r="C3299">
        <v>9</v>
      </c>
      <c r="D3299">
        <v>26</v>
      </c>
      <c r="E3299">
        <v>3</v>
      </c>
    </row>
    <row r="3300" spans="1:5" x14ac:dyDescent="0.25">
      <c r="A3300">
        <v>3299</v>
      </c>
      <c r="B3300" s="2">
        <v>42480</v>
      </c>
      <c r="C3300">
        <v>11</v>
      </c>
      <c r="D3300">
        <v>20</v>
      </c>
      <c r="E3300">
        <v>2</v>
      </c>
    </row>
    <row r="3301" spans="1:5" x14ac:dyDescent="0.25">
      <c r="A3301">
        <v>3300</v>
      </c>
      <c r="B3301" s="2">
        <v>42481</v>
      </c>
      <c r="C3301">
        <v>7</v>
      </c>
      <c r="D3301">
        <v>5</v>
      </c>
      <c r="E3301">
        <v>3</v>
      </c>
    </row>
    <row r="3302" spans="1:5" x14ac:dyDescent="0.25">
      <c r="A3302">
        <v>3301</v>
      </c>
      <c r="B3302" s="2">
        <v>42481</v>
      </c>
      <c r="C3302">
        <v>19</v>
      </c>
      <c r="D3302">
        <v>83</v>
      </c>
      <c r="E3302">
        <v>3</v>
      </c>
    </row>
    <row r="3303" spans="1:5" x14ac:dyDescent="0.25">
      <c r="A3303">
        <v>3302</v>
      </c>
      <c r="B3303" s="2">
        <v>42481</v>
      </c>
      <c r="C3303">
        <v>18</v>
      </c>
      <c r="D3303">
        <v>34</v>
      </c>
      <c r="E3303">
        <v>2</v>
      </c>
    </row>
    <row r="3304" spans="1:5" x14ac:dyDescent="0.25">
      <c r="A3304">
        <v>3303</v>
      </c>
      <c r="B3304" s="2">
        <v>42481</v>
      </c>
      <c r="C3304">
        <v>4</v>
      </c>
      <c r="D3304">
        <v>84</v>
      </c>
      <c r="E3304">
        <v>1</v>
      </c>
    </row>
    <row r="3305" spans="1:5" x14ac:dyDescent="0.25">
      <c r="A3305">
        <v>3304</v>
      </c>
      <c r="B3305" s="2">
        <v>42481</v>
      </c>
      <c r="C3305">
        <v>19</v>
      </c>
      <c r="D3305">
        <v>52</v>
      </c>
      <c r="E3305">
        <v>3</v>
      </c>
    </row>
    <row r="3306" spans="1:5" x14ac:dyDescent="0.25">
      <c r="A3306">
        <v>3305</v>
      </c>
      <c r="B3306" s="2">
        <v>42481</v>
      </c>
      <c r="C3306">
        <v>16</v>
      </c>
      <c r="D3306">
        <v>2</v>
      </c>
      <c r="E3306">
        <v>2</v>
      </c>
    </row>
    <row r="3307" spans="1:5" x14ac:dyDescent="0.25">
      <c r="A3307">
        <v>3306</v>
      </c>
      <c r="B3307" s="2">
        <v>42481</v>
      </c>
      <c r="C3307">
        <v>14</v>
      </c>
      <c r="D3307">
        <v>32</v>
      </c>
      <c r="E3307">
        <v>3</v>
      </c>
    </row>
    <row r="3308" spans="1:5" x14ac:dyDescent="0.25">
      <c r="A3308">
        <v>3307</v>
      </c>
      <c r="B3308" s="2">
        <v>42481</v>
      </c>
      <c r="C3308">
        <v>5</v>
      </c>
      <c r="D3308">
        <v>15</v>
      </c>
      <c r="E3308">
        <v>2</v>
      </c>
    </row>
    <row r="3309" spans="1:5" x14ac:dyDescent="0.25">
      <c r="A3309">
        <v>3308</v>
      </c>
      <c r="B3309" s="2">
        <v>42481</v>
      </c>
      <c r="C3309">
        <v>2</v>
      </c>
      <c r="D3309">
        <v>22</v>
      </c>
      <c r="E3309">
        <v>3</v>
      </c>
    </row>
    <row r="3310" spans="1:5" x14ac:dyDescent="0.25">
      <c r="A3310">
        <v>3309</v>
      </c>
      <c r="B3310" s="2">
        <v>42481</v>
      </c>
      <c r="C3310">
        <v>18</v>
      </c>
      <c r="D3310">
        <v>71</v>
      </c>
      <c r="E3310">
        <v>1</v>
      </c>
    </row>
    <row r="3311" spans="1:5" x14ac:dyDescent="0.25">
      <c r="A3311">
        <v>3310</v>
      </c>
      <c r="B3311" s="2">
        <v>42482</v>
      </c>
      <c r="C3311">
        <v>7</v>
      </c>
      <c r="D3311">
        <v>23</v>
      </c>
      <c r="E3311">
        <v>2</v>
      </c>
    </row>
    <row r="3312" spans="1:5" x14ac:dyDescent="0.25">
      <c r="A3312">
        <v>3311</v>
      </c>
      <c r="B3312" s="2">
        <v>42482</v>
      </c>
      <c r="C3312">
        <v>9</v>
      </c>
      <c r="D3312">
        <v>62</v>
      </c>
      <c r="E3312">
        <v>2</v>
      </c>
    </row>
    <row r="3313" spans="1:5" x14ac:dyDescent="0.25">
      <c r="A3313">
        <v>3312</v>
      </c>
      <c r="B3313" s="2">
        <v>42482</v>
      </c>
      <c r="C3313">
        <v>14</v>
      </c>
      <c r="D3313">
        <v>87</v>
      </c>
      <c r="E3313">
        <v>2</v>
      </c>
    </row>
    <row r="3314" spans="1:5" x14ac:dyDescent="0.25">
      <c r="A3314">
        <v>3313</v>
      </c>
      <c r="B3314" s="2">
        <v>42482</v>
      </c>
      <c r="C3314">
        <v>19</v>
      </c>
      <c r="D3314">
        <v>28</v>
      </c>
      <c r="E3314">
        <v>3</v>
      </c>
    </row>
    <row r="3315" spans="1:5" x14ac:dyDescent="0.25">
      <c r="A3315">
        <v>3314</v>
      </c>
      <c r="B3315" s="2">
        <v>42482</v>
      </c>
      <c r="C3315">
        <v>8</v>
      </c>
      <c r="D3315">
        <v>83</v>
      </c>
      <c r="E3315">
        <v>2</v>
      </c>
    </row>
    <row r="3316" spans="1:5" x14ac:dyDescent="0.25">
      <c r="A3316">
        <v>3315</v>
      </c>
      <c r="B3316" s="2">
        <v>42482</v>
      </c>
      <c r="C3316">
        <v>15</v>
      </c>
      <c r="D3316">
        <v>89</v>
      </c>
      <c r="E3316">
        <v>1</v>
      </c>
    </row>
    <row r="3317" spans="1:5" x14ac:dyDescent="0.25">
      <c r="A3317">
        <v>3316</v>
      </c>
      <c r="B3317" s="2">
        <v>42483</v>
      </c>
      <c r="C3317">
        <v>11</v>
      </c>
      <c r="D3317">
        <v>71</v>
      </c>
      <c r="E3317">
        <v>3</v>
      </c>
    </row>
    <row r="3318" spans="1:5" x14ac:dyDescent="0.25">
      <c r="A3318">
        <v>3317</v>
      </c>
      <c r="B3318" s="2">
        <v>42483</v>
      </c>
      <c r="C3318">
        <v>9</v>
      </c>
      <c r="D3318">
        <v>5</v>
      </c>
      <c r="E3318">
        <v>1</v>
      </c>
    </row>
    <row r="3319" spans="1:5" x14ac:dyDescent="0.25">
      <c r="A3319">
        <v>3318</v>
      </c>
      <c r="B3319" s="2">
        <v>42483</v>
      </c>
      <c r="C3319">
        <v>14</v>
      </c>
      <c r="D3319">
        <v>17</v>
      </c>
      <c r="E3319">
        <v>2</v>
      </c>
    </row>
    <row r="3320" spans="1:5" x14ac:dyDescent="0.25">
      <c r="A3320">
        <v>3319</v>
      </c>
      <c r="B3320" s="2">
        <v>42483</v>
      </c>
      <c r="C3320">
        <v>4</v>
      </c>
      <c r="D3320">
        <v>92</v>
      </c>
      <c r="E3320">
        <v>2</v>
      </c>
    </row>
    <row r="3321" spans="1:5" x14ac:dyDescent="0.25">
      <c r="A3321">
        <v>3320</v>
      </c>
      <c r="B3321" s="2">
        <v>42483</v>
      </c>
      <c r="C3321">
        <v>2</v>
      </c>
      <c r="D3321">
        <v>15</v>
      </c>
      <c r="E3321">
        <v>1</v>
      </c>
    </row>
    <row r="3322" spans="1:5" x14ac:dyDescent="0.25">
      <c r="A3322">
        <v>3321</v>
      </c>
      <c r="B3322" s="2">
        <v>42483</v>
      </c>
      <c r="C3322">
        <v>3</v>
      </c>
      <c r="D3322">
        <v>16</v>
      </c>
      <c r="E3322">
        <v>1</v>
      </c>
    </row>
    <row r="3323" spans="1:5" x14ac:dyDescent="0.25">
      <c r="A3323">
        <v>3322</v>
      </c>
      <c r="B3323" s="2">
        <v>42483</v>
      </c>
      <c r="C3323">
        <v>2</v>
      </c>
      <c r="D3323">
        <v>32</v>
      </c>
      <c r="E3323">
        <v>2</v>
      </c>
    </row>
    <row r="3324" spans="1:5" x14ac:dyDescent="0.25">
      <c r="A3324">
        <v>3323</v>
      </c>
      <c r="B3324" s="2">
        <v>42484</v>
      </c>
      <c r="C3324">
        <v>12</v>
      </c>
      <c r="D3324">
        <v>4</v>
      </c>
      <c r="E3324">
        <v>1</v>
      </c>
    </row>
    <row r="3325" spans="1:5" x14ac:dyDescent="0.25">
      <c r="A3325">
        <v>3324</v>
      </c>
      <c r="B3325" s="2">
        <v>42484</v>
      </c>
      <c r="C3325">
        <v>1</v>
      </c>
      <c r="D3325">
        <v>7</v>
      </c>
      <c r="E3325">
        <v>2</v>
      </c>
    </row>
    <row r="3326" spans="1:5" x14ac:dyDescent="0.25">
      <c r="A3326">
        <v>3325</v>
      </c>
      <c r="B3326" s="2">
        <v>42484</v>
      </c>
      <c r="C3326">
        <v>3</v>
      </c>
      <c r="D3326">
        <v>68</v>
      </c>
      <c r="E3326">
        <v>2</v>
      </c>
    </row>
    <row r="3327" spans="1:5" x14ac:dyDescent="0.25">
      <c r="A3327">
        <v>3326</v>
      </c>
      <c r="B3327" s="2">
        <v>42485</v>
      </c>
      <c r="C3327">
        <v>12</v>
      </c>
      <c r="D3327">
        <v>26</v>
      </c>
      <c r="E3327">
        <v>2</v>
      </c>
    </row>
    <row r="3328" spans="1:5" x14ac:dyDescent="0.25">
      <c r="A3328">
        <v>3327</v>
      </c>
      <c r="B3328" s="2">
        <v>42485</v>
      </c>
      <c r="C3328">
        <v>16</v>
      </c>
      <c r="D3328">
        <v>5</v>
      </c>
      <c r="E3328">
        <v>1</v>
      </c>
    </row>
    <row r="3329" spans="1:5" x14ac:dyDescent="0.25">
      <c r="A3329">
        <v>3328</v>
      </c>
      <c r="B3329" s="2">
        <v>42485</v>
      </c>
      <c r="C3329">
        <v>19</v>
      </c>
      <c r="D3329">
        <v>54</v>
      </c>
      <c r="E3329">
        <v>3</v>
      </c>
    </row>
    <row r="3330" spans="1:5" x14ac:dyDescent="0.25">
      <c r="A3330">
        <v>3329</v>
      </c>
      <c r="B3330" s="2">
        <v>42485</v>
      </c>
      <c r="C3330">
        <v>2</v>
      </c>
      <c r="D3330">
        <v>59</v>
      </c>
      <c r="E3330">
        <v>3</v>
      </c>
    </row>
    <row r="3331" spans="1:5" x14ac:dyDescent="0.25">
      <c r="A3331">
        <v>3330</v>
      </c>
      <c r="B3331" s="2">
        <v>42485</v>
      </c>
      <c r="C3331">
        <v>20</v>
      </c>
      <c r="D3331">
        <v>56</v>
      </c>
      <c r="E3331">
        <v>3</v>
      </c>
    </row>
    <row r="3332" spans="1:5" x14ac:dyDescent="0.25">
      <c r="A3332">
        <v>3331</v>
      </c>
      <c r="B3332" s="2">
        <v>42485</v>
      </c>
      <c r="C3332">
        <v>13</v>
      </c>
      <c r="D3332">
        <v>57</v>
      </c>
      <c r="E3332">
        <v>2</v>
      </c>
    </row>
    <row r="3333" spans="1:5" x14ac:dyDescent="0.25">
      <c r="A3333">
        <v>3332</v>
      </c>
      <c r="B3333" s="2">
        <v>42485</v>
      </c>
      <c r="C3333">
        <v>5</v>
      </c>
      <c r="D3333">
        <v>38</v>
      </c>
      <c r="E3333">
        <v>2</v>
      </c>
    </row>
    <row r="3334" spans="1:5" x14ac:dyDescent="0.25">
      <c r="A3334">
        <v>3333</v>
      </c>
      <c r="B3334" s="2">
        <v>42486</v>
      </c>
      <c r="C3334">
        <v>4</v>
      </c>
      <c r="D3334">
        <v>42</v>
      </c>
      <c r="E3334">
        <v>3</v>
      </c>
    </row>
    <row r="3335" spans="1:5" x14ac:dyDescent="0.25">
      <c r="A3335">
        <v>3334</v>
      </c>
      <c r="B3335" s="2">
        <v>42486</v>
      </c>
      <c r="C3335">
        <v>10</v>
      </c>
      <c r="D3335">
        <v>40</v>
      </c>
      <c r="E3335">
        <v>3</v>
      </c>
    </row>
    <row r="3336" spans="1:5" x14ac:dyDescent="0.25">
      <c r="A3336">
        <v>3335</v>
      </c>
      <c r="B3336" s="2">
        <v>42486</v>
      </c>
      <c r="C3336">
        <v>9</v>
      </c>
      <c r="D3336">
        <v>38</v>
      </c>
      <c r="E3336">
        <v>1</v>
      </c>
    </row>
    <row r="3337" spans="1:5" x14ac:dyDescent="0.25">
      <c r="A3337">
        <v>3336</v>
      </c>
      <c r="B3337" s="2">
        <v>42486</v>
      </c>
      <c r="C3337">
        <v>18</v>
      </c>
      <c r="D3337">
        <v>47</v>
      </c>
      <c r="E3337">
        <v>2</v>
      </c>
    </row>
    <row r="3338" spans="1:5" x14ac:dyDescent="0.25">
      <c r="A3338">
        <v>3337</v>
      </c>
      <c r="B3338" s="2">
        <v>42486</v>
      </c>
      <c r="C3338">
        <v>17</v>
      </c>
      <c r="D3338">
        <v>39</v>
      </c>
      <c r="E3338">
        <v>1</v>
      </c>
    </row>
    <row r="3339" spans="1:5" x14ac:dyDescent="0.25">
      <c r="A3339">
        <v>3338</v>
      </c>
      <c r="B3339" s="2">
        <v>42486</v>
      </c>
      <c r="C3339">
        <v>3</v>
      </c>
      <c r="D3339">
        <v>2</v>
      </c>
      <c r="E3339">
        <v>3</v>
      </c>
    </row>
    <row r="3340" spans="1:5" x14ac:dyDescent="0.25">
      <c r="A3340">
        <v>3339</v>
      </c>
      <c r="B3340" s="2">
        <v>42486</v>
      </c>
      <c r="C3340">
        <v>20</v>
      </c>
      <c r="D3340">
        <v>35</v>
      </c>
      <c r="E3340">
        <v>2</v>
      </c>
    </row>
    <row r="3341" spans="1:5" x14ac:dyDescent="0.25">
      <c r="A3341">
        <v>3340</v>
      </c>
      <c r="B3341" s="2">
        <v>42486</v>
      </c>
      <c r="C3341">
        <v>5</v>
      </c>
      <c r="D3341">
        <v>86</v>
      </c>
      <c r="E3341">
        <v>2</v>
      </c>
    </row>
    <row r="3342" spans="1:5" x14ac:dyDescent="0.25">
      <c r="A3342">
        <v>3341</v>
      </c>
      <c r="B3342" s="2">
        <v>42486</v>
      </c>
      <c r="C3342">
        <v>10</v>
      </c>
      <c r="D3342">
        <v>81</v>
      </c>
      <c r="E3342">
        <v>3</v>
      </c>
    </row>
    <row r="3343" spans="1:5" x14ac:dyDescent="0.25">
      <c r="A3343">
        <v>3342</v>
      </c>
      <c r="B3343" s="2">
        <v>42487</v>
      </c>
      <c r="C3343">
        <v>16</v>
      </c>
      <c r="D3343">
        <v>34</v>
      </c>
      <c r="E3343">
        <v>3</v>
      </c>
    </row>
    <row r="3344" spans="1:5" x14ac:dyDescent="0.25">
      <c r="A3344">
        <v>3343</v>
      </c>
      <c r="B3344" s="2">
        <v>42487</v>
      </c>
      <c r="C3344">
        <v>10</v>
      </c>
      <c r="D3344">
        <v>54</v>
      </c>
      <c r="E3344">
        <v>3</v>
      </c>
    </row>
    <row r="3345" spans="1:5" x14ac:dyDescent="0.25">
      <c r="A3345">
        <v>3344</v>
      </c>
      <c r="B3345" s="2">
        <v>42487</v>
      </c>
      <c r="C3345">
        <v>11</v>
      </c>
      <c r="D3345">
        <v>59</v>
      </c>
      <c r="E3345">
        <v>2</v>
      </c>
    </row>
    <row r="3346" spans="1:5" x14ac:dyDescent="0.25">
      <c r="A3346">
        <v>3345</v>
      </c>
      <c r="B3346" s="2">
        <v>42487</v>
      </c>
      <c r="C3346">
        <v>18</v>
      </c>
      <c r="D3346">
        <v>51</v>
      </c>
      <c r="E3346">
        <v>2</v>
      </c>
    </row>
    <row r="3347" spans="1:5" x14ac:dyDescent="0.25">
      <c r="A3347">
        <v>3346</v>
      </c>
      <c r="B3347" s="2">
        <v>42487</v>
      </c>
      <c r="C3347">
        <v>18</v>
      </c>
      <c r="D3347">
        <v>40</v>
      </c>
      <c r="E3347">
        <v>2</v>
      </c>
    </row>
    <row r="3348" spans="1:5" x14ac:dyDescent="0.25">
      <c r="A3348">
        <v>3347</v>
      </c>
      <c r="B3348" s="2">
        <v>42487</v>
      </c>
      <c r="C3348">
        <v>11</v>
      </c>
      <c r="D3348">
        <v>61</v>
      </c>
      <c r="E3348">
        <v>1</v>
      </c>
    </row>
    <row r="3349" spans="1:5" x14ac:dyDescent="0.25">
      <c r="A3349">
        <v>3348</v>
      </c>
      <c r="B3349" s="2">
        <v>42488</v>
      </c>
      <c r="C3349">
        <v>8</v>
      </c>
      <c r="D3349">
        <v>4</v>
      </c>
      <c r="E3349">
        <v>3</v>
      </c>
    </row>
    <row r="3350" spans="1:5" x14ac:dyDescent="0.25">
      <c r="A3350">
        <v>3349</v>
      </c>
      <c r="B3350" s="2">
        <v>42488</v>
      </c>
      <c r="C3350">
        <v>11</v>
      </c>
      <c r="D3350">
        <v>58</v>
      </c>
      <c r="E3350">
        <v>2</v>
      </c>
    </row>
    <row r="3351" spans="1:5" x14ac:dyDescent="0.25">
      <c r="A3351">
        <v>3350</v>
      </c>
      <c r="B3351" s="2">
        <v>42488</v>
      </c>
      <c r="C3351">
        <v>11</v>
      </c>
      <c r="D3351">
        <v>4</v>
      </c>
      <c r="E3351">
        <v>1</v>
      </c>
    </row>
    <row r="3352" spans="1:5" x14ac:dyDescent="0.25">
      <c r="A3352">
        <v>3351</v>
      </c>
      <c r="B3352" s="2">
        <v>42488</v>
      </c>
      <c r="C3352">
        <v>10</v>
      </c>
      <c r="D3352">
        <v>67</v>
      </c>
      <c r="E3352">
        <v>1</v>
      </c>
    </row>
    <row r="3353" spans="1:5" x14ac:dyDescent="0.25">
      <c r="A3353">
        <v>3352</v>
      </c>
      <c r="B3353" s="2">
        <v>42488</v>
      </c>
      <c r="C3353">
        <v>14</v>
      </c>
      <c r="D3353">
        <v>85</v>
      </c>
      <c r="E3353">
        <v>3</v>
      </c>
    </row>
    <row r="3354" spans="1:5" x14ac:dyDescent="0.25">
      <c r="A3354">
        <v>3353</v>
      </c>
      <c r="B3354" s="2">
        <v>42488</v>
      </c>
      <c r="C3354">
        <v>6</v>
      </c>
      <c r="D3354">
        <v>78</v>
      </c>
      <c r="E3354">
        <v>1</v>
      </c>
    </row>
    <row r="3355" spans="1:5" x14ac:dyDescent="0.25">
      <c r="A3355">
        <v>3354</v>
      </c>
      <c r="B3355" s="2">
        <v>42488</v>
      </c>
      <c r="C3355">
        <v>17</v>
      </c>
      <c r="D3355">
        <v>89</v>
      </c>
      <c r="E3355">
        <v>2</v>
      </c>
    </row>
    <row r="3356" spans="1:5" x14ac:dyDescent="0.25">
      <c r="A3356">
        <v>3355</v>
      </c>
      <c r="B3356" s="2">
        <v>42488</v>
      </c>
      <c r="C3356">
        <v>16</v>
      </c>
      <c r="D3356">
        <v>89</v>
      </c>
      <c r="E3356">
        <v>2</v>
      </c>
    </row>
    <row r="3357" spans="1:5" x14ac:dyDescent="0.25">
      <c r="A3357">
        <v>3356</v>
      </c>
      <c r="B3357" s="2">
        <v>42488</v>
      </c>
      <c r="C3357">
        <v>12</v>
      </c>
      <c r="D3357">
        <v>19</v>
      </c>
      <c r="E3357">
        <v>3</v>
      </c>
    </row>
    <row r="3358" spans="1:5" x14ac:dyDescent="0.25">
      <c r="A3358">
        <v>3357</v>
      </c>
      <c r="B3358" s="2">
        <v>42489</v>
      </c>
      <c r="C3358">
        <v>2</v>
      </c>
      <c r="D3358">
        <v>49</v>
      </c>
      <c r="E3358">
        <v>3</v>
      </c>
    </row>
    <row r="3359" spans="1:5" x14ac:dyDescent="0.25">
      <c r="A3359">
        <v>3358</v>
      </c>
      <c r="B3359" s="2">
        <v>42489</v>
      </c>
      <c r="C3359">
        <v>20</v>
      </c>
      <c r="D3359">
        <v>38</v>
      </c>
      <c r="E3359">
        <v>1</v>
      </c>
    </row>
    <row r="3360" spans="1:5" x14ac:dyDescent="0.25">
      <c r="A3360">
        <v>3359</v>
      </c>
      <c r="B3360" s="2">
        <v>42489</v>
      </c>
      <c r="C3360">
        <v>5</v>
      </c>
      <c r="D3360">
        <v>24</v>
      </c>
      <c r="E3360">
        <v>1</v>
      </c>
    </row>
    <row r="3361" spans="1:5" x14ac:dyDescent="0.25">
      <c r="A3361">
        <v>3360</v>
      </c>
      <c r="B3361" s="2">
        <v>42489</v>
      </c>
      <c r="C3361">
        <v>11</v>
      </c>
      <c r="D3361">
        <v>19</v>
      </c>
      <c r="E3361">
        <v>3</v>
      </c>
    </row>
    <row r="3362" spans="1:5" x14ac:dyDescent="0.25">
      <c r="A3362">
        <v>3361</v>
      </c>
      <c r="B3362" s="2">
        <v>42489</v>
      </c>
      <c r="C3362">
        <v>17</v>
      </c>
      <c r="D3362">
        <v>68</v>
      </c>
      <c r="E3362">
        <v>2</v>
      </c>
    </row>
    <row r="3363" spans="1:5" x14ac:dyDescent="0.25">
      <c r="A3363">
        <v>3362</v>
      </c>
      <c r="B3363" s="2">
        <v>42489</v>
      </c>
      <c r="C3363">
        <v>19</v>
      </c>
      <c r="D3363">
        <v>88</v>
      </c>
      <c r="E3363">
        <v>3</v>
      </c>
    </row>
    <row r="3364" spans="1:5" x14ac:dyDescent="0.25">
      <c r="A3364">
        <v>3363</v>
      </c>
      <c r="B3364" s="2">
        <v>42490</v>
      </c>
      <c r="C3364">
        <v>6</v>
      </c>
      <c r="D3364">
        <v>65</v>
      </c>
      <c r="E3364">
        <v>3</v>
      </c>
    </row>
    <row r="3365" spans="1:5" x14ac:dyDescent="0.25">
      <c r="A3365">
        <v>3364</v>
      </c>
      <c r="B3365" s="2">
        <v>42490</v>
      </c>
      <c r="C3365">
        <v>9</v>
      </c>
      <c r="D3365">
        <v>90</v>
      </c>
      <c r="E3365">
        <v>3</v>
      </c>
    </row>
    <row r="3366" spans="1:5" x14ac:dyDescent="0.25">
      <c r="A3366">
        <v>3365</v>
      </c>
      <c r="B3366" s="2">
        <v>42490</v>
      </c>
      <c r="C3366">
        <v>13</v>
      </c>
      <c r="D3366">
        <v>50</v>
      </c>
      <c r="E3366">
        <v>3</v>
      </c>
    </row>
    <row r="3367" spans="1:5" x14ac:dyDescent="0.25">
      <c r="A3367">
        <v>3366</v>
      </c>
      <c r="B3367" s="2">
        <v>42490</v>
      </c>
      <c r="C3367">
        <v>5</v>
      </c>
      <c r="D3367">
        <v>36</v>
      </c>
      <c r="E3367">
        <v>3</v>
      </c>
    </row>
    <row r="3368" spans="1:5" x14ac:dyDescent="0.25">
      <c r="A3368">
        <v>3367</v>
      </c>
      <c r="B3368" s="2">
        <v>42490</v>
      </c>
      <c r="C3368">
        <v>15</v>
      </c>
      <c r="D3368">
        <v>50</v>
      </c>
      <c r="E3368">
        <v>1</v>
      </c>
    </row>
    <row r="3369" spans="1:5" x14ac:dyDescent="0.25">
      <c r="A3369">
        <v>3368</v>
      </c>
      <c r="B3369" s="2">
        <v>42490</v>
      </c>
      <c r="C3369">
        <v>13</v>
      </c>
      <c r="D3369">
        <v>47</v>
      </c>
      <c r="E3369">
        <v>2</v>
      </c>
    </row>
    <row r="3370" spans="1:5" x14ac:dyDescent="0.25">
      <c r="A3370">
        <v>3369</v>
      </c>
      <c r="B3370" s="2">
        <v>42490</v>
      </c>
      <c r="C3370">
        <v>16</v>
      </c>
      <c r="D3370">
        <v>67</v>
      </c>
      <c r="E3370">
        <v>2</v>
      </c>
    </row>
    <row r="3371" spans="1:5" x14ac:dyDescent="0.25">
      <c r="A3371">
        <v>3370</v>
      </c>
      <c r="B3371" s="2">
        <v>42490</v>
      </c>
      <c r="C3371">
        <v>13</v>
      </c>
      <c r="D3371">
        <v>18</v>
      </c>
      <c r="E3371">
        <v>1</v>
      </c>
    </row>
    <row r="3372" spans="1:5" x14ac:dyDescent="0.25">
      <c r="A3372">
        <v>3371</v>
      </c>
      <c r="B3372" s="2">
        <v>42491</v>
      </c>
      <c r="C3372">
        <v>4</v>
      </c>
      <c r="D3372">
        <v>12</v>
      </c>
      <c r="E3372">
        <v>3</v>
      </c>
    </row>
    <row r="3373" spans="1:5" x14ac:dyDescent="0.25">
      <c r="A3373">
        <v>3372</v>
      </c>
      <c r="B3373" s="2">
        <v>42491</v>
      </c>
      <c r="C3373">
        <v>7</v>
      </c>
      <c r="D3373">
        <v>64</v>
      </c>
      <c r="E3373">
        <v>2</v>
      </c>
    </row>
    <row r="3374" spans="1:5" x14ac:dyDescent="0.25">
      <c r="A3374">
        <v>3373</v>
      </c>
      <c r="B3374" s="2">
        <v>42491</v>
      </c>
      <c r="C3374">
        <v>19</v>
      </c>
      <c r="D3374">
        <v>15</v>
      </c>
      <c r="E3374">
        <v>2</v>
      </c>
    </row>
    <row r="3375" spans="1:5" x14ac:dyDescent="0.25">
      <c r="A3375">
        <v>3374</v>
      </c>
      <c r="B3375" s="2">
        <v>42491</v>
      </c>
      <c r="C3375">
        <v>7</v>
      </c>
      <c r="D3375">
        <v>69</v>
      </c>
      <c r="E3375">
        <v>2</v>
      </c>
    </row>
    <row r="3376" spans="1:5" x14ac:dyDescent="0.25">
      <c r="A3376">
        <v>3375</v>
      </c>
      <c r="B3376" s="2">
        <v>42491</v>
      </c>
      <c r="C3376">
        <v>11</v>
      </c>
      <c r="D3376">
        <v>87</v>
      </c>
      <c r="E3376">
        <v>1</v>
      </c>
    </row>
    <row r="3377" spans="1:5" x14ac:dyDescent="0.25">
      <c r="A3377">
        <v>3376</v>
      </c>
      <c r="B3377" s="2">
        <v>42491</v>
      </c>
      <c r="C3377">
        <v>4</v>
      </c>
      <c r="D3377">
        <v>90</v>
      </c>
      <c r="E3377">
        <v>1</v>
      </c>
    </row>
    <row r="3378" spans="1:5" x14ac:dyDescent="0.25">
      <c r="A3378">
        <v>3377</v>
      </c>
      <c r="B3378" s="2">
        <v>42492</v>
      </c>
      <c r="C3378">
        <v>2</v>
      </c>
      <c r="D3378">
        <v>16</v>
      </c>
      <c r="E3378">
        <v>3</v>
      </c>
    </row>
    <row r="3379" spans="1:5" x14ac:dyDescent="0.25">
      <c r="A3379">
        <v>3378</v>
      </c>
      <c r="B3379" s="2">
        <v>42492</v>
      </c>
      <c r="C3379">
        <v>19</v>
      </c>
      <c r="D3379">
        <v>77</v>
      </c>
      <c r="E3379">
        <v>2</v>
      </c>
    </row>
    <row r="3380" spans="1:5" x14ac:dyDescent="0.25">
      <c r="A3380">
        <v>3379</v>
      </c>
      <c r="B3380" s="2">
        <v>42492</v>
      </c>
      <c r="C3380">
        <v>18</v>
      </c>
      <c r="D3380">
        <v>39</v>
      </c>
      <c r="E3380">
        <v>2</v>
      </c>
    </row>
    <row r="3381" spans="1:5" x14ac:dyDescent="0.25">
      <c r="A3381">
        <v>3380</v>
      </c>
      <c r="B3381" s="2">
        <v>42492</v>
      </c>
      <c r="C3381">
        <v>11</v>
      </c>
      <c r="D3381">
        <v>25</v>
      </c>
      <c r="E3381">
        <v>1</v>
      </c>
    </row>
    <row r="3382" spans="1:5" x14ac:dyDescent="0.25">
      <c r="A3382">
        <v>3381</v>
      </c>
      <c r="B3382" s="2">
        <v>42492</v>
      </c>
      <c r="C3382">
        <v>2</v>
      </c>
      <c r="D3382">
        <v>52</v>
      </c>
      <c r="E3382">
        <v>3</v>
      </c>
    </row>
    <row r="3383" spans="1:5" x14ac:dyDescent="0.25">
      <c r="A3383">
        <v>3382</v>
      </c>
      <c r="B3383" s="2">
        <v>42492</v>
      </c>
      <c r="C3383">
        <v>19</v>
      </c>
      <c r="D3383">
        <v>60</v>
      </c>
      <c r="E3383">
        <v>2</v>
      </c>
    </row>
    <row r="3384" spans="1:5" x14ac:dyDescent="0.25">
      <c r="A3384">
        <v>3383</v>
      </c>
      <c r="B3384" s="2">
        <v>42492</v>
      </c>
      <c r="C3384">
        <v>19</v>
      </c>
      <c r="D3384">
        <v>69</v>
      </c>
      <c r="E3384">
        <v>2</v>
      </c>
    </row>
    <row r="3385" spans="1:5" x14ac:dyDescent="0.25">
      <c r="A3385">
        <v>3384</v>
      </c>
      <c r="B3385" s="2">
        <v>42492</v>
      </c>
      <c r="C3385">
        <v>7</v>
      </c>
      <c r="D3385">
        <v>77</v>
      </c>
      <c r="E3385">
        <v>1</v>
      </c>
    </row>
    <row r="3386" spans="1:5" x14ac:dyDescent="0.25">
      <c r="A3386">
        <v>3385</v>
      </c>
      <c r="B3386" s="2">
        <v>42492</v>
      </c>
      <c r="C3386">
        <v>17</v>
      </c>
      <c r="D3386">
        <v>18</v>
      </c>
      <c r="E3386">
        <v>3</v>
      </c>
    </row>
    <row r="3387" spans="1:5" x14ac:dyDescent="0.25">
      <c r="A3387">
        <v>3386</v>
      </c>
      <c r="B3387" s="2">
        <v>42493</v>
      </c>
      <c r="C3387">
        <v>9</v>
      </c>
      <c r="D3387">
        <v>91</v>
      </c>
      <c r="E3387">
        <v>2</v>
      </c>
    </row>
    <row r="3388" spans="1:5" x14ac:dyDescent="0.25">
      <c r="A3388">
        <v>3387</v>
      </c>
      <c r="B3388" s="2">
        <v>42493</v>
      </c>
      <c r="C3388">
        <v>8</v>
      </c>
      <c r="D3388">
        <v>69</v>
      </c>
      <c r="E3388">
        <v>1</v>
      </c>
    </row>
    <row r="3389" spans="1:5" x14ac:dyDescent="0.25">
      <c r="A3389">
        <v>3388</v>
      </c>
      <c r="B3389" s="2">
        <v>42493</v>
      </c>
      <c r="C3389">
        <v>12</v>
      </c>
      <c r="D3389">
        <v>5</v>
      </c>
      <c r="E3389">
        <v>1</v>
      </c>
    </row>
    <row r="3390" spans="1:5" x14ac:dyDescent="0.25">
      <c r="A3390">
        <v>3389</v>
      </c>
      <c r="B3390" s="2">
        <v>42494</v>
      </c>
      <c r="C3390">
        <v>2</v>
      </c>
      <c r="D3390">
        <v>21</v>
      </c>
      <c r="E3390">
        <v>2</v>
      </c>
    </row>
    <row r="3391" spans="1:5" x14ac:dyDescent="0.25">
      <c r="A3391">
        <v>3390</v>
      </c>
      <c r="B3391" s="2">
        <v>42494</v>
      </c>
      <c r="C3391">
        <v>10</v>
      </c>
      <c r="D3391">
        <v>60</v>
      </c>
      <c r="E3391">
        <v>2</v>
      </c>
    </row>
    <row r="3392" spans="1:5" x14ac:dyDescent="0.25">
      <c r="A3392">
        <v>3391</v>
      </c>
      <c r="B3392" s="2">
        <v>42494</v>
      </c>
      <c r="C3392">
        <v>15</v>
      </c>
      <c r="D3392">
        <v>91</v>
      </c>
      <c r="E3392">
        <v>1</v>
      </c>
    </row>
    <row r="3393" spans="1:5" x14ac:dyDescent="0.25">
      <c r="A3393">
        <v>3392</v>
      </c>
      <c r="B3393" s="2">
        <v>42494</v>
      </c>
      <c r="C3393">
        <v>5</v>
      </c>
      <c r="D3393">
        <v>50</v>
      </c>
      <c r="E3393">
        <v>3</v>
      </c>
    </row>
    <row r="3394" spans="1:5" x14ac:dyDescent="0.25">
      <c r="A3394">
        <v>3393</v>
      </c>
      <c r="B3394" s="2">
        <v>42494</v>
      </c>
      <c r="C3394">
        <v>8</v>
      </c>
      <c r="D3394">
        <v>52</v>
      </c>
      <c r="E3394">
        <v>2</v>
      </c>
    </row>
    <row r="3395" spans="1:5" x14ac:dyDescent="0.25">
      <c r="A3395">
        <v>3394</v>
      </c>
      <c r="B3395" s="2">
        <v>42494</v>
      </c>
      <c r="C3395">
        <v>8</v>
      </c>
      <c r="D3395">
        <v>77</v>
      </c>
      <c r="E3395">
        <v>1</v>
      </c>
    </row>
    <row r="3396" spans="1:5" x14ac:dyDescent="0.25">
      <c r="A3396">
        <v>3395</v>
      </c>
      <c r="B3396" s="2">
        <v>42494</v>
      </c>
      <c r="C3396">
        <v>5</v>
      </c>
      <c r="D3396">
        <v>20</v>
      </c>
      <c r="E3396">
        <v>2</v>
      </c>
    </row>
    <row r="3397" spans="1:5" x14ac:dyDescent="0.25">
      <c r="A3397">
        <v>3396</v>
      </c>
      <c r="B3397" s="2">
        <v>42494</v>
      </c>
      <c r="C3397">
        <v>13</v>
      </c>
      <c r="D3397">
        <v>38</v>
      </c>
      <c r="E3397">
        <v>1</v>
      </c>
    </row>
    <row r="3398" spans="1:5" x14ac:dyDescent="0.25">
      <c r="A3398">
        <v>3397</v>
      </c>
      <c r="B3398" s="2">
        <v>42494</v>
      </c>
      <c r="C3398">
        <v>19</v>
      </c>
      <c r="D3398">
        <v>12</v>
      </c>
      <c r="E3398">
        <v>1</v>
      </c>
    </row>
    <row r="3399" spans="1:5" x14ac:dyDescent="0.25">
      <c r="A3399">
        <v>3398</v>
      </c>
      <c r="B3399" s="2">
        <v>42495</v>
      </c>
      <c r="C3399">
        <v>4</v>
      </c>
      <c r="D3399">
        <v>54</v>
      </c>
      <c r="E3399">
        <v>2</v>
      </c>
    </row>
    <row r="3400" spans="1:5" x14ac:dyDescent="0.25">
      <c r="A3400">
        <v>3399</v>
      </c>
      <c r="B3400" s="2">
        <v>42495</v>
      </c>
      <c r="C3400">
        <v>15</v>
      </c>
      <c r="D3400">
        <v>4</v>
      </c>
      <c r="E3400">
        <v>3</v>
      </c>
    </row>
    <row r="3401" spans="1:5" x14ac:dyDescent="0.25">
      <c r="A3401">
        <v>3400</v>
      </c>
      <c r="B3401" s="2">
        <v>42495</v>
      </c>
      <c r="C3401">
        <v>16</v>
      </c>
      <c r="D3401">
        <v>78</v>
      </c>
      <c r="E3401">
        <v>3</v>
      </c>
    </row>
    <row r="3402" spans="1:5" x14ac:dyDescent="0.25">
      <c r="A3402">
        <v>3401</v>
      </c>
      <c r="B3402" s="2">
        <v>42496</v>
      </c>
      <c r="C3402">
        <v>14</v>
      </c>
      <c r="D3402">
        <v>45</v>
      </c>
      <c r="E3402">
        <v>3</v>
      </c>
    </row>
    <row r="3403" spans="1:5" x14ac:dyDescent="0.25">
      <c r="A3403">
        <v>3402</v>
      </c>
      <c r="B3403" s="2">
        <v>42496</v>
      </c>
      <c r="C3403">
        <v>19</v>
      </c>
      <c r="D3403">
        <v>30</v>
      </c>
      <c r="E3403">
        <v>3</v>
      </c>
    </row>
    <row r="3404" spans="1:5" x14ac:dyDescent="0.25">
      <c r="A3404">
        <v>3403</v>
      </c>
      <c r="B3404" s="2">
        <v>42496</v>
      </c>
      <c r="C3404">
        <v>6</v>
      </c>
      <c r="D3404">
        <v>43</v>
      </c>
      <c r="E3404">
        <v>3</v>
      </c>
    </row>
    <row r="3405" spans="1:5" x14ac:dyDescent="0.25">
      <c r="A3405">
        <v>3404</v>
      </c>
      <c r="B3405" s="2">
        <v>42496</v>
      </c>
      <c r="C3405">
        <v>20</v>
      </c>
      <c r="D3405">
        <v>14</v>
      </c>
      <c r="E3405">
        <v>1</v>
      </c>
    </row>
    <row r="3406" spans="1:5" x14ac:dyDescent="0.25">
      <c r="A3406">
        <v>3405</v>
      </c>
      <c r="B3406" s="2">
        <v>42496</v>
      </c>
      <c r="C3406">
        <v>10</v>
      </c>
      <c r="D3406">
        <v>18</v>
      </c>
      <c r="E3406">
        <v>2</v>
      </c>
    </row>
    <row r="3407" spans="1:5" x14ac:dyDescent="0.25">
      <c r="A3407">
        <v>3406</v>
      </c>
      <c r="B3407" s="2">
        <v>42496</v>
      </c>
      <c r="C3407">
        <v>19</v>
      </c>
      <c r="D3407">
        <v>38</v>
      </c>
      <c r="E3407">
        <v>2</v>
      </c>
    </row>
    <row r="3408" spans="1:5" x14ac:dyDescent="0.25">
      <c r="A3408">
        <v>3407</v>
      </c>
      <c r="B3408" s="2">
        <v>42497</v>
      </c>
      <c r="C3408">
        <v>9</v>
      </c>
      <c r="D3408">
        <v>72</v>
      </c>
      <c r="E3408">
        <v>3</v>
      </c>
    </row>
    <row r="3409" spans="1:5" x14ac:dyDescent="0.25">
      <c r="A3409">
        <v>3408</v>
      </c>
      <c r="B3409" s="2">
        <v>42497</v>
      </c>
      <c r="C3409">
        <v>18</v>
      </c>
      <c r="D3409">
        <v>33</v>
      </c>
      <c r="E3409">
        <v>1</v>
      </c>
    </row>
    <row r="3410" spans="1:5" x14ac:dyDescent="0.25">
      <c r="A3410">
        <v>3409</v>
      </c>
      <c r="B3410" s="2">
        <v>42497</v>
      </c>
      <c r="C3410">
        <v>15</v>
      </c>
      <c r="D3410">
        <v>8</v>
      </c>
      <c r="E3410">
        <v>3</v>
      </c>
    </row>
    <row r="3411" spans="1:5" x14ac:dyDescent="0.25">
      <c r="A3411">
        <v>3410</v>
      </c>
      <c r="B3411" s="2">
        <v>42497</v>
      </c>
      <c r="C3411">
        <v>3</v>
      </c>
      <c r="D3411">
        <v>64</v>
      </c>
      <c r="E3411">
        <v>2</v>
      </c>
    </row>
    <row r="3412" spans="1:5" x14ac:dyDescent="0.25">
      <c r="A3412">
        <v>3411</v>
      </c>
      <c r="B3412" s="2">
        <v>42497</v>
      </c>
      <c r="C3412">
        <v>17</v>
      </c>
      <c r="D3412">
        <v>45</v>
      </c>
      <c r="E3412">
        <v>1</v>
      </c>
    </row>
    <row r="3413" spans="1:5" x14ac:dyDescent="0.25">
      <c r="A3413">
        <v>3412</v>
      </c>
      <c r="B3413" s="2">
        <v>42497</v>
      </c>
      <c r="C3413">
        <v>7</v>
      </c>
      <c r="D3413">
        <v>37</v>
      </c>
      <c r="E3413">
        <v>1</v>
      </c>
    </row>
    <row r="3414" spans="1:5" x14ac:dyDescent="0.25">
      <c r="A3414">
        <v>3413</v>
      </c>
      <c r="B3414" s="2">
        <v>42497</v>
      </c>
      <c r="C3414">
        <v>3</v>
      </c>
      <c r="D3414">
        <v>26</v>
      </c>
      <c r="E3414">
        <v>3</v>
      </c>
    </row>
    <row r="3415" spans="1:5" x14ac:dyDescent="0.25">
      <c r="A3415">
        <v>3414</v>
      </c>
      <c r="B3415" s="2">
        <v>42497</v>
      </c>
      <c r="C3415">
        <v>1</v>
      </c>
      <c r="D3415">
        <v>76</v>
      </c>
      <c r="E3415">
        <v>2</v>
      </c>
    </row>
    <row r="3416" spans="1:5" x14ac:dyDescent="0.25">
      <c r="A3416">
        <v>3415</v>
      </c>
      <c r="B3416" s="2">
        <v>42498</v>
      </c>
      <c r="C3416">
        <v>2</v>
      </c>
      <c r="D3416">
        <v>78</v>
      </c>
      <c r="E3416">
        <v>3</v>
      </c>
    </row>
    <row r="3417" spans="1:5" x14ac:dyDescent="0.25">
      <c r="A3417">
        <v>3416</v>
      </c>
      <c r="B3417" s="2">
        <v>42498</v>
      </c>
      <c r="C3417">
        <v>5</v>
      </c>
      <c r="D3417">
        <v>26</v>
      </c>
      <c r="E3417">
        <v>3</v>
      </c>
    </row>
    <row r="3418" spans="1:5" x14ac:dyDescent="0.25">
      <c r="A3418">
        <v>3417</v>
      </c>
      <c r="B3418" s="2">
        <v>42498</v>
      </c>
      <c r="C3418">
        <v>17</v>
      </c>
      <c r="D3418">
        <v>42</v>
      </c>
      <c r="E3418">
        <v>3</v>
      </c>
    </row>
    <row r="3419" spans="1:5" x14ac:dyDescent="0.25">
      <c r="A3419">
        <v>3418</v>
      </c>
      <c r="B3419" s="2">
        <v>42498</v>
      </c>
      <c r="C3419">
        <v>5</v>
      </c>
      <c r="D3419">
        <v>55</v>
      </c>
      <c r="E3419">
        <v>3</v>
      </c>
    </row>
    <row r="3420" spans="1:5" x14ac:dyDescent="0.25">
      <c r="A3420">
        <v>3419</v>
      </c>
      <c r="B3420" s="2">
        <v>42498</v>
      </c>
      <c r="C3420">
        <v>10</v>
      </c>
      <c r="D3420">
        <v>84</v>
      </c>
      <c r="E3420">
        <v>3</v>
      </c>
    </row>
    <row r="3421" spans="1:5" x14ac:dyDescent="0.25">
      <c r="A3421">
        <v>3420</v>
      </c>
      <c r="B3421" s="2">
        <v>42498</v>
      </c>
      <c r="C3421">
        <v>3</v>
      </c>
      <c r="D3421">
        <v>31</v>
      </c>
      <c r="E3421">
        <v>2</v>
      </c>
    </row>
    <row r="3422" spans="1:5" x14ac:dyDescent="0.25">
      <c r="A3422">
        <v>3421</v>
      </c>
      <c r="B3422" s="2">
        <v>42498</v>
      </c>
      <c r="C3422">
        <v>19</v>
      </c>
      <c r="D3422">
        <v>77</v>
      </c>
      <c r="E3422">
        <v>1</v>
      </c>
    </row>
    <row r="3423" spans="1:5" x14ac:dyDescent="0.25">
      <c r="A3423">
        <v>3422</v>
      </c>
      <c r="B3423" s="2">
        <v>42498</v>
      </c>
      <c r="C3423">
        <v>17</v>
      </c>
      <c r="D3423">
        <v>68</v>
      </c>
      <c r="E3423">
        <v>3</v>
      </c>
    </row>
    <row r="3424" spans="1:5" x14ac:dyDescent="0.25">
      <c r="A3424">
        <v>3423</v>
      </c>
      <c r="B3424" s="2">
        <v>42498</v>
      </c>
      <c r="C3424">
        <v>4</v>
      </c>
      <c r="D3424">
        <v>24</v>
      </c>
      <c r="E3424">
        <v>3</v>
      </c>
    </row>
    <row r="3425" spans="1:5" x14ac:dyDescent="0.25">
      <c r="A3425">
        <v>3424</v>
      </c>
      <c r="B3425" s="2">
        <v>42498</v>
      </c>
      <c r="C3425">
        <v>17</v>
      </c>
      <c r="D3425">
        <v>4</v>
      </c>
      <c r="E3425">
        <v>2</v>
      </c>
    </row>
    <row r="3426" spans="1:5" x14ac:dyDescent="0.25">
      <c r="A3426">
        <v>3425</v>
      </c>
      <c r="B3426" s="2">
        <v>42498</v>
      </c>
      <c r="C3426">
        <v>10</v>
      </c>
      <c r="D3426">
        <v>15</v>
      </c>
      <c r="E3426">
        <v>2</v>
      </c>
    </row>
    <row r="3427" spans="1:5" x14ac:dyDescent="0.25">
      <c r="A3427">
        <v>3426</v>
      </c>
      <c r="B3427" s="2">
        <v>42499</v>
      </c>
      <c r="C3427">
        <v>15</v>
      </c>
      <c r="D3427">
        <v>89</v>
      </c>
      <c r="E3427">
        <v>3</v>
      </c>
    </row>
    <row r="3428" spans="1:5" x14ac:dyDescent="0.25">
      <c r="A3428">
        <v>3427</v>
      </c>
      <c r="B3428" s="2">
        <v>42499</v>
      </c>
      <c r="C3428">
        <v>3</v>
      </c>
      <c r="D3428">
        <v>10</v>
      </c>
      <c r="E3428">
        <v>2</v>
      </c>
    </row>
    <row r="3429" spans="1:5" x14ac:dyDescent="0.25">
      <c r="A3429">
        <v>3428</v>
      </c>
      <c r="B3429" s="2">
        <v>42499</v>
      </c>
      <c r="C3429">
        <v>15</v>
      </c>
      <c r="D3429">
        <v>2</v>
      </c>
      <c r="E3429">
        <v>3</v>
      </c>
    </row>
    <row r="3430" spans="1:5" x14ac:dyDescent="0.25">
      <c r="A3430">
        <v>3429</v>
      </c>
      <c r="B3430" s="2">
        <v>42499</v>
      </c>
      <c r="C3430">
        <v>9</v>
      </c>
      <c r="D3430">
        <v>65</v>
      </c>
      <c r="E3430">
        <v>3</v>
      </c>
    </row>
    <row r="3431" spans="1:5" x14ac:dyDescent="0.25">
      <c r="A3431">
        <v>3430</v>
      </c>
      <c r="B3431" s="2">
        <v>42499</v>
      </c>
      <c r="C3431">
        <v>13</v>
      </c>
      <c r="D3431">
        <v>59</v>
      </c>
      <c r="E3431">
        <v>2</v>
      </c>
    </row>
    <row r="3432" spans="1:5" x14ac:dyDescent="0.25">
      <c r="A3432">
        <v>3431</v>
      </c>
      <c r="B3432" s="2">
        <v>42499</v>
      </c>
      <c r="C3432">
        <v>12</v>
      </c>
      <c r="D3432">
        <v>33</v>
      </c>
      <c r="E3432">
        <v>3</v>
      </c>
    </row>
    <row r="3433" spans="1:5" x14ac:dyDescent="0.25">
      <c r="A3433">
        <v>3432</v>
      </c>
      <c r="B3433" s="2">
        <v>42499</v>
      </c>
      <c r="C3433">
        <v>13</v>
      </c>
      <c r="D3433">
        <v>70</v>
      </c>
      <c r="E3433">
        <v>3</v>
      </c>
    </row>
    <row r="3434" spans="1:5" x14ac:dyDescent="0.25">
      <c r="A3434">
        <v>3433</v>
      </c>
      <c r="B3434" s="2">
        <v>42499</v>
      </c>
      <c r="C3434">
        <v>3</v>
      </c>
      <c r="D3434">
        <v>25</v>
      </c>
      <c r="E3434">
        <v>3</v>
      </c>
    </row>
    <row r="3435" spans="1:5" x14ac:dyDescent="0.25">
      <c r="A3435">
        <v>3434</v>
      </c>
      <c r="B3435" s="2">
        <v>42499</v>
      </c>
      <c r="C3435">
        <v>11</v>
      </c>
      <c r="D3435">
        <v>39</v>
      </c>
      <c r="E3435">
        <v>3</v>
      </c>
    </row>
    <row r="3436" spans="1:5" x14ac:dyDescent="0.25">
      <c r="A3436">
        <v>3435</v>
      </c>
      <c r="B3436" s="2">
        <v>42500</v>
      </c>
      <c r="C3436">
        <v>15</v>
      </c>
      <c r="D3436">
        <v>85</v>
      </c>
      <c r="E3436">
        <v>1</v>
      </c>
    </row>
    <row r="3437" spans="1:5" x14ac:dyDescent="0.25">
      <c r="A3437">
        <v>3436</v>
      </c>
      <c r="B3437" s="2">
        <v>42500</v>
      </c>
      <c r="C3437">
        <v>10</v>
      </c>
      <c r="D3437">
        <v>8</v>
      </c>
      <c r="E3437">
        <v>3</v>
      </c>
    </row>
    <row r="3438" spans="1:5" x14ac:dyDescent="0.25">
      <c r="A3438">
        <v>3437</v>
      </c>
      <c r="B3438" s="2">
        <v>42500</v>
      </c>
      <c r="C3438">
        <v>19</v>
      </c>
      <c r="D3438">
        <v>70</v>
      </c>
      <c r="E3438">
        <v>2</v>
      </c>
    </row>
    <row r="3439" spans="1:5" x14ac:dyDescent="0.25">
      <c r="A3439">
        <v>3438</v>
      </c>
      <c r="B3439" s="2">
        <v>42500</v>
      </c>
      <c r="C3439">
        <v>12</v>
      </c>
      <c r="D3439">
        <v>12</v>
      </c>
      <c r="E3439">
        <v>1</v>
      </c>
    </row>
    <row r="3440" spans="1:5" x14ac:dyDescent="0.25">
      <c r="A3440">
        <v>3439</v>
      </c>
      <c r="B3440" s="2">
        <v>42500</v>
      </c>
      <c r="C3440">
        <v>19</v>
      </c>
      <c r="D3440">
        <v>27</v>
      </c>
      <c r="E3440">
        <v>1</v>
      </c>
    </row>
    <row r="3441" spans="1:5" x14ac:dyDescent="0.25">
      <c r="A3441">
        <v>3440</v>
      </c>
      <c r="B3441" s="2">
        <v>42500</v>
      </c>
      <c r="C3441">
        <v>12</v>
      </c>
      <c r="D3441">
        <v>73</v>
      </c>
      <c r="E3441">
        <v>1</v>
      </c>
    </row>
    <row r="3442" spans="1:5" x14ac:dyDescent="0.25">
      <c r="A3442">
        <v>3441</v>
      </c>
      <c r="B3442" s="2">
        <v>42500</v>
      </c>
      <c r="C3442">
        <v>10</v>
      </c>
      <c r="D3442">
        <v>36</v>
      </c>
      <c r="E3442">
        <v>3</v>
      </c>
    </row>
    <row r="3443" spans="1:5" x14ac:dyDescent="0.25">
      <c r="A3443">
        <v>3442</v>
      </c>
      <c r="B3443" s="2">
        <v>42500</v>
      </c>
      <c r="C3443">
        <v>5</v>
      </c>
      <c r="D3443">
        <v>3</v>
      </c>
      <c r="E3443">
        <v>2</v>
      </c>
    </row>
    <row r="3444" spans="1:5" x14ac:dyDescent="0.25">
      <c r="A3444">
        <v>3443</v>
      </c>
      <c r="B3444" s="2">
        <v>42500</v>
      </c>
      <c r="C3444">
        <v>12</v>
      </c>
      <c r="D3444">
        <v>42</v>
      </c>
      <c r="E3444">
        <v>3</v>
      </c>
    </row>
    <row r="3445" spans="1:5" x14ac:dyDescent="0.25">
      <c r="A3445">
        <v>3444</v>
      </c>
      <c r="B3445" s="2">
        <v>42501</v>
      </c>
      <c r="C3445">
        <v>3</v>
      </c>
      <c r="D3445">
        <v>88</v>
      </c>
      <c r="E3445">
        <v>2</v>
      </c>
    </row>
    <row r="3446" spans="1:5" x14ac:dyDescent="0.25">
      <c r="A3446">
        <v>3445</v>
      </c>
      <c r="B3446" s="2">
        <v>42501</v>
      </c>
      <c r="C3446">
        <v>15</v>
      </c>
      <c r="D3446">
        <v>38</v>
      </c>
      <c r="E3446">
        <v>3</v>
      </c>
    </row>
    <row r="3447" spans="1:5" x14ac:dyDescent="0.25">
      <c r="A3447">
        <v>3446</v>
      </c>
      <c r="B3447" s="2">
        <v>42501</v>
      </c>
      <c r="C3447">
        <v>12</v>
      </c>
      <c r="D3447">
        <v>86</v>
      </c>
      <c r="E3447">
        <v>2</v>
      </c>
    </row>
    <row r="3448" spans="1:5" x14ac:dyDescent="0.25">
      <c r="A3448">
        <v>3447</v>
      </c>
      <c r="B3448" s="2">
        <v>42501</v>
      </c>
      <c r="C3448">
        <v>15</v>
      </c>
      <c r="D3448">
        <v>30</v>
      </c>
      <c r="E3448">
        <v>1</v>
      </c>
    </row>
    <row r="3449" spans="1:5" x14ac:dyDescent="0.25">
      <c r="A3449">
        <v>3448</v>
      </c>
      <c r="B3449" s="2">
        <v>42501</v>
      </c>
      <c r="C3449">
        <v>15</v>
      </c>
      <c r="D3449">
        <v>40</v>
      </c>
      <c r="E3449">
        <v>2</v>
      </c>
    </row>
    <row r="3450" spans="1:5" x14ac:dyDescent="0.25">
      <c r="A3450">
        <v>3449</v>
      </c>
      <c r="B3450" s="2">
        <v>42501</v>
      </c>
      <c r="C3450">
        <v>11</v>
      </c>
      <c r="D3450">
        <v>86</v>
      </c>
      <c r="E3450">
        <v>1</v>
      </c>
    </row>
    <row r="3451" spans="1:5" x14ac:dyDescent="0.25">
      <c r="A3451">
        <v>3450</v>
      </c>
      <c r="B3451" s="2">
        <v>42501</v>
      </c>
      <c r="C3451">
        <v>1</v>
      </c>
      <c r="D3451">
        <v>5</v>
      </c>
      <c r="E3451">
        <v>2</v>
      </c>
    </row>
    <row r="3452" spans="1:5" x14ac:dyDescent="0.25">
      <c r="A3452">
        <v>3451</v>
      </c>
      <c r="B3452" s="2">
        <v>42501</v>
      </c>
      <c r="C3452">
        <v>5</v>
      </c>
      <c r="D3452">
        <v>46</v>
      </c>
      <c r="E3452">
        <v>1</v>
      </c>
    </row>
    <row r="3453" spans="1:5" x14ac:dyDescent="0.25">
      <c r="A3453">
        <v>3452</v>
      </c>
      <c r="B3453" s="2">
        <v>42501</v>
      </c>
      <c r="C3453">
        <v>20</v>
      </c>
      <c r="D3453">
        <v>36</v>
      </c>
      <c r="E3453">
        <v>2</v>
      </c>
    </row>
    <row r="3454" spans="1:5" x14ac:dyDescent="0.25">
      <c r="A3454">
        <v>3453</v>
      </c>
      <c r="B3454" s="2">
        <v>42502</v>
      </c>
      <c r="C3454">
        <v>8</v>
      </c>
      <c r="D3454">
        <v>75</v>
      </c>
      <c r="E3454">
        <v>1</v>
      </c>
    </row>
    <row r="3455" spans="1:5" x14ac:dyDescent="0.25">
      <c r="A3455">
        <v>3454</v>
      </c>
      <c r="B3455" s="2">
        <v>42502</v>
      </c>
      <c r="C3455">
        <v>13</v>
      </c>
      <c r="D3455">
        <v>5</v>
      </c>
      <c r="E3455">
        <v>3</v>
      </c>
    </row>
    <row r="3456" spans="1:5" x14ac:dyDescent="0.25">
      <c r="A3456">
        <v>3455</v>
      </c>
      <c r="B3456" s="2">
        <v>42502</v>
      </c>
      <c r="C3456">
        <v>13</v>
      </c>
      <c r="D3456">
        <v>18</v>
      </c>
      <c r="E3456">
        <v>2</v>
      </c>
    </row>
    <row r="3457" spans="1:5" x14ac:dyDescent="0.25">
      <c r="A3457">
        <v>3456</v>
      </c>
      <c r="B3457" s="2">
        <v>42503</v>
      </c>
      <c r="C3457">
        <v>19</v>
      </c>
      <c r="D3457">
        <v>87</v>
      </c>
      <c r="E3457">
        <v>1</v>
      </c>
    </row>
    <row r="3458" spans="1:5" x14ac:dyDescent="0.25">
      <c r="A3458">
        <v>3457</v>
      </c>
      <c r="B3458" s="2">
        <v>42503</v>
      </c>
      <c r="C3458">
        <v>19</v>
      </c>
      <c r="D3458">
        <v>10</v>
      </c>
      <c r="E3458">
        <v>2</v>
      </c>
    </row>
    <row r="3459" spans="1:5" x14ac:dyDescent="0.25">
      <c r="A3459">
        <v>3458</v>
      </c>
      <c r="B3459" s="2">
        <v>42503</v>
      </c>
      <c r="C3459">
        <v>9</v>
      </c>
      <c r="D3459">
        <v>49</v>
      </c>
      <c r="E3459">
        <v>1</v>
      </c>
    </row>
    <row r="3460" spans="1:5" x14ac:dyDescent="0.25">
      <c r="A3460">
        <v>3459</v>
      </c>
      <c r="B3460" s="2">
        <v>42503</v>
      </c>
      <c r="C3460">
        <v>14</v>
      </c>
      <c r="D3460">
        <v>50</v>
      </c>
      <c r="E3460">
        <v>1</v>
      </c>
    </row>
    <row r="3461" spans="1:5" x14ac:dyDescent="0.25">
      <c r="A3461">
        <v>3460</v>
      </c>
      <c r="B3461" s="2">
        <v>42503</v>
      </c>
      <c r="C3461">
        <v>17</v>
      </c>
      <c r="D3461">
        <v>49</v>
      </c>
      <c r="E3461">
        <v>1</v>
      </c>
    </row>
    <row r="3462" spans="1:5" x14ac:dyDescent="0.25">
      <c r="A3462">
        <v>3461</v>
      </c>
      <c r="B3462" s="2">
        <v>42503</v>
      </c>
      <c r="C3462">
        <v>4</v>
      </c>
      <c r="D3462">
        <v>87</v>
      </c>
      <c r="E3462">
        <v>2</v>
      </c>
    </row>
    <row r="3463" spans="1:5" x14ac:dyDescent="0.25">
      <c r="A3463">
        <v>3462</v>
      </c>
      <c r="B3463" s="2">
        <v>42503</v>
      </c>
      <c r="C3463">
        <v>9</v>
      </c>
      <c r="D3463">
        <v>6</v>
      </c>
      <c r="E3463">
        <v>1</v>
      </c>
    </row>
    <row r="3464" spans="1:5" x14ac:dyDescent="0.25">
      <c r="A3464">
        <v>3463</v>
      </c>
      <c r="B3464" s="2">
        <v>42504</v>
      </c>
      <c r="C3464">
        <v>5</v>
      </c>
      <c r="D3464">
        <v>1</v>
      </c>
      <c r="E3464">
        <v>3</v>
      </c>
    </row>
    <row r="3465" spans="1:5" x14ac:dyDescent="0.25">
      <c r="A3465">
        <v>3464</v>
      </c>
      <c r="B3465" s="2">
        <v>42504</v>
      </c>
      <c r="C3465">
        <v>3</v>
      </c>
      <c r="D3465">
        <v>51</v>
      </c>
      <c r="E3465">
        <v>3</v>
      </c>
    </row>
    <row r="3466" spans="1:5" x14ac:dyDescent="0.25">
      <c r="A3466">
        <v>3465</v>
      </c>
      <c r="B3466" s="2">
        <v>42504</v>
      </c>
      <c r="C3466">
        <v>2</v>
      </c>
      <c r="D3466">
        <v>74</v>
      </c>
      <c r="E3466">
        <v>3</v>
      </c>
    </row>
    <row r="3467" spans="1:5" x14ac:dyDescent="0.25">
      <c r="A3467">
        <v>3466</v>
      </c>
      <c r="B3467" s="2">
        <v>42504</v>
      </c>
      <c r="C3467">
        <v>3</v>
      </c>
      <c r="D3467">
        <v>22</v>
      </c>
      <c r="E3467">
        <v>3</v>
      </c>
    </row>
    <row r="3468" spans="1:5" x14ac:dyDescent="0.25">
      <c r="A3468">
        <v>3467</v>
      </c>
      <c r="B3468" s="2">
        <v>42504</v>
      </c>
      <c r="C3468">
        <v>18</v>
      </c>
      <c r="D3468">
        <v>49</v>
      </c>
      <c r="E3468">
        <v>1</v>
      </c>
    </row>
    <row r="3469" spans="1:5" x14ac:dyDescent="0.25">
      <c r="A3469">
        <v>3468</v>
      </c>
      <c r="B3469" s="2">
        <v>42504</v>
      </c>
      <c r="C3469">
        <v>13</v>
      </c>
      <c r="D3469">
        <v>12</v>
      </c>
      <c r="E3469">
        <v>3</v>
      </c>
    </row>
    <row r="3470" spans="1:5" x14ac:dyDescent="0.25">
      <c r="A3470">
        <v>3469</v>
      </c>
      <c r="B3470" s="2">
        <v>42504</v>
      </c>
      <c r="C3470">
        <v>14</v>
      </c>
      <c r="D3470">
        <v>18</v>
      </c>
      <c r="E3470">
        <v>3</v>
      </c>
    </row>
    <row r="3471" spans="1:5" x14ac:dyDescent="0.25">
      <c r="A3471">
        <v>3470</v>
      </c>
      <c r="B3471" s="2">
        <v>42504</v>
      </c>
      <c r="C3471">
        <v>18</v>
      </c>
      <c r="D3471">
        <v>67</v>
      </c>
      <c r="E3471">
        <v>3</v>
      </c>
    </row>
    <row r="3472" spans="1:5" x14ac:dyDescent="0.25">
      <c r="A3472">
        <v>3471</v>
      </c>
      <c r="B3472" s="2">
        <v>42504</v>
      </c>
      <c r="C3472">
        <v>12</v>
      </c>
      <c r="D3472">
        <v>82</v>
      </c>
      <c r="E3472">
        <v>3</v>
      </c>
    </row>
    <row r="3473" spans="1:5" x14ac:dyDescent="0.25">
      <c r="A3473">
        <v>3472</v>
      </c>
      <c r="B3473" s="2">
        <v>42504</v>
      </c>
      <c r="C3473">
        <v>10</v>
      </c>
      <c r="D3473">
        <v>75</v>
      </c>
      <c r="E3473">
        <v>1</v>
      </c>
    </row>
    <row r="3474" spans="1:5" x14ac:dyDescent="0.25">
      <c r="A3474">
        <v>3473</v>
      </c>
      <c r="B3474" s="2">
        <v>42505</v>
      </c>
      <c r="C3474">
        <v>19</v>
      </c>
      <c r="D3474">
        <v>74</v>
      </c>
      <c r="E3474">
        <v>1</v>
      </c>
    </row>
    <row r="3475" spans="1:5" x14ac:dyDescent="0.25">
      <c r="A3475">
        <v>3474</v>
      </c>
      <c r="B3475" s="2">
        <v>42505</v>
      </c>
      <c r="C3475">
        <v>7</v>
      </c>
      <c r="D3475">
        <v>29</v>
      </c>
      <c r="E3475">
        <v>3</v>
      </c>
    </row>
    <row r="3476" spans="1:5" x14ac:dyDescent="0.25">
      <c r="A3476">
        <v>3475</v>
      </c>
      <c r="B3476" s="2">
        <v>42505</v>
      </c>
      <c r="C3476">
        <v>10</v>
      </c>
      <c r="D3476">
        <v>17</v>
      </c>
      <c r="E3476">
        <v>2</v>
      </c>
    </row>
    <row r="3477" spans="1:5" x14ac:dyDescent="0.25">
      <c r="A3477">
        <v>3476</v>
      </c>
      <c r="B3477" s="2">
        <v>42505</v>
      </c>
      <c r="C3477">
        <v>1</v>
      </c>
      <c r="D3477">
        <v>43</v>
      </c>
      <c r="E3477">
        <v>1</v>
      </c>
    </row>
    <row r="3478" spans="1:5" x14ac:dyDescent="0.25">
      <c r="A3478">
        <v>3477</v>
      </c>
      <c r="B3478" s="2">
        <v>42505</v>
      </c>
      <c r="C3478">
        <v>12</v>
      </c>
      <c r="D3478">
        <v>5</v>
      </c>
      <c r="E3478">
        <v>2</v>
      </c>
    </row>
    <row r="3479" spans="1:5" x14ac:dyDescent="0.25">
      <c r="A3479">
        <v>3478</v>
      </c>
      <c r="B3479" s="2">
        <v>42505</v>
      </c>
      <c r="C3479">
        <v>4</v>
      </c>
      <c r="D3479">
        <v>61</v>
      </c>
      <c r="E3479">
        <v>3</v>
      </c>
    </row>
    <row r="3480" spans="1:5" x14ac:dyDescent="0.25">
      <c r="A3480">
        <v>3479</v>
      </c>
      <c r="B3480" s="2">
        <v>42505</v>
      </c>
      <c r="C3480">
        <v>2</v>
      </c>
      <c r="D3480">
        <v>94</v>
      </c>
      <c r="E3480">
        <v>3</v>
      </c>
    </row>
    <row r="3481" spans="1:5" x14ac:dyDescent="0.25">
      <c r="A3481">
        <v>3480</v>
      </c>
      <c r="B3481" s="2">
        <v>42505</v>
      </c>
      <c r="C3481">
        <v>7</v>
      </c>
      <c r="D3481">
        <v>40</v>
      </c>
      <c r="E3481">
        <v>2</v>
      </c>
    </row>
    <row r="3482" spans="1:5" x14ac:dyDescent="0.25">
      <c r="A3482">
        <v>3481</v>
      </c>
      <c r="B3482" s="2">
        <v>42505</v>
      </c>
      <c r="C3482">
        <v>7</v>
      </c>
      <c r="D3482">
        <v>7</v>
      </c>
      <c r="E3482">
        <v>1</v>
      </c>
    </row>
    <row r="3483" spans="1:5" x14ac:dyDescent="0.25">
      <c r="A3483">
        <v>3482</v>
      </c>
      <c r="B3483" s="2">
        <v>42505</v>
      </c>
      <c r="C3483">
        <v>16</v>
      </c>
      <c r="D3483">
        <v>88</v>
      </c>
      <c r="E3483">
        <v>1</v>
      </c>
    </row>
    <row r="3484" spans="1:5" x14ac:dyDescent="0.25">
      <c r="A3484">
        <v>3483</v>
      </c>
      <c r="B3484" s="2">
        <v>42505</v>
      </c>
      <c r="C3484">
        <v>15</v>
      </c>
      <c r="D3484">
        <v>75</v>
      </c>
      <c r="E3484">
        <v>2</v>
      </c>
    </row>
    <row r="3485" spans="1:5" x14ac:dyDescent="0.25">
      <c r="A3485">
        <v>3484</v>
      </c>
      <c r="B3485" s="2">
        <v>42505</v>
      </c>
      <c r="C3485">
        <v>13</v>
      </c>
      <c r="D3485">
        <v>75</v>
      </c>
      <c r="E3485">
        <v>2</v>
      </c>
    </row>
    <row r="3486" spans="1:5" x14ac:dyDescent="0.25">
      <c r="A3486">
        <v>3485</v>
      </c>
      <c r="B3486" s="2">
        <v>42505</v>
      </c>
      <c r="C3486">
        <v>12</v>
      </c>
      <c r="D3486">
        <v>78</v>
      </c>
      <c r="E3486">
        <v>1</v>
      </c>
    </row>
    <row r="3487" spans="1:5" x14ac:dyDescent="0.25">
      <c r="A3487">
        <v>3486</v>
      </c>
      <c r="B3487" s="2">
        <v>42506</v>
      </c>
      <c r="C3487">
        <v>19</v>
      </c>
      <c r="D3487">
        <v>55</v>
      </c>
      <c r="E3487">
        <v>2</v>
      </c>
    </row>
    <row r="3488" spans="1:5" x14ac:dyDescent="0.25">
      <c r="A3488">
        <v>3487</v>
      </c>
      <c r="B3488" s="2">
        <v>42506</v>
      </c>
      <c r="C3488">
        <v>15</v>
      </c>
      <c r="D3488">
        <v>90</v>
      </c>
      <c r="E3488">
        <v>2</v>
      </c>
    </row>
    <row r="3489" spans="1:5" x14ac:dyDescent="0.25">
      <c r="A3489">
        <v>3488</v>
      </c>
      <c r="B3489" s="2">
        <v>42506</v>
      </c>
      <c r="C3489">
        <v>20</v>
      </c>
      <c r="D3489">
        <v>27</v>
      </c>
      <c r="E3489">
        <v>1</v>
      </c>
    </row>
    <row r="3490" spans="1:5" x14ac:dyDescent="0.25">
      <c r="A3490">
        <v>3489</v>
      </c>
      <c r="B3490" s="2">
        <v>42506</v>
      </c>
      <c r="C3490">
        <v>6</v>
      </c>
      <c r="D3490">
        <v>20</v>
      </c>
      <c r="E3490">
        <v>1</v>
      </c>
    </row>
    <row r="3491" spans="1:5" x14ac:dyDescent="0.25">
      <c r="A3491">
        <v>3490</v>
      </c>
      <c r="B3491" s="2">
        <v>42506</v>
      </c>
      <c r="C3491">
        <v>6</v>
      </c>
      <c r="D3491">
        <v>4</v>
      </c>
      <c r="E3491">
        <v>2</v>
      </c>
    </row>
    <row r="3492" spans="1:5" x14ac:dyDescent="0.25">
      <c r="A3492">
        <v>3491</v>
      </c>
      <c r="B3492" s="2">
        <v>42507</v>
      </c>
      <c r="C3492">
        <v>18</v>
      </c>
      <c r="D3492">
        <v>20</v>
      </c>
      <c r="E3492">
        <v>3</v>
      </c>
    </row>
    <row r="3493" spans="1:5" x14ac:dyDescent="0.25">
      <c r="A3493">
        <v>3492</v>
      </c>
      <c r="B3493" s="2">
        <v>42507</v>
      </c>
      <c r="C3493">
        <v>13</v>
      </c>
      <c r="D3493">
        <v>41</v>
      </c>
      <c r="E3493">
        <v>3</v>
      </c>
    </row>
    <row r="3494" spans="1:5" x14ac:dyDescent="0.25">
      <c r="A3494">
        <v>3493</v>
      </c>
      <c r="B3494" s="2">
        <v>42507</v>
      </c>
      <c r="C3494">
        <v>18</v>
      </c>
      <c r="D3494">
        <v>59</v>
      </c>
      <c r="E3494">
        <v>3</v>
      </c>
    </row>
    <row r="3495" spans="1:5" x14ac:dyDescent="0.25">
      <c r="A3495">
        <v>3494</v>
      </c>
      <c r="B3495" s="2">
        <v>42507</v>
      </c>
      <c r="C3495">
        <v>9</v>
      </c>
      <c r="D3495">
        <v>67</v>
      </c>
      <c r="E3495">
        <v>1</v>
      </c>
    </row>
    <row r="3496" spans="1:5" x14ac:dyDescent="0.25">
      <c r="A3496">
        <v>3495</v>
      </c>
      <c r="B3496" s="2">
        <v>42508</v>
      </c>
      <c r="C3496">
        <v>6</v>
      </c>
      <c r="D3496">
        <v>23</v>
      </c>
      <c r="E3496">
        <v>3</v>
      </c>
    </row>
    <row r="3497" spans="1:5" x14ac:dyDescent="0.25">
      <c r="A3497">
        <v>3496</v>
      </c>
      <c r="B3497" s="2">
        <v>42508</v>
      </c>
      <c r="C3497">
        <v>9</v>
      </c>
      <c r="D3497">
        <v>88</v>
      </c>
      <c r="E3497">
        <v>3</v>
      </c>
    </row>
    <row r="3498" spans="1:5" x14ac:dyDescent="0.25">
      <c r="A3498">
        <v>3497</v>
      </c>
      <c r="B3498" s="2">
        <v>42508</v>
      </c>
      <c r="C3498">
        <v>14</v>
      </c>
      <c r="D3498">
        <v>7</v>
      </c>
      <c r="E3498">
        <v>1</v>
      </c>
    </row>
    <row r="3499" spans="1:5" x14ac:dyDescent="0.25">
      <c r="A3499">
        <v>3498</v>
      </c>
      <c r="B3499" s="2">
        <v>42508</v>
      </c>
      <c r="C3499">
        <v>17</v>
      </c>
      <c r="D3499">
        <v>79</v>
      </c>
      <c r="E3499">
        <v>2</v>
      </c>
    </row>
    <row r="3500" spans="1:5" x14ac:dyDescent="0.25">
      <c r="A3500">
        <v>3499</v>
      </c>
      <c r="B3500" s="2">
        <v>42508</v>
      </c>
      <c r="C3500">
        <v>17</v>
      </c>
      <c r="D3500">
        <v>63</v>
      </c>
      <c r="E3500">
        <v>3</v>
      </c>
    </row>
    <row r="3501" spans="1:5" x14ac:dyDescent="0.25">
      <c r="A3501">
        <v>3500</v>
      </c>
      <c r="B3501" s="2">
        <v>42508</v>
      </c>
      <c r="C3501">
        <v>12</v>
      </c>
      <c r="D3501">
        <v>38</v>
      </c>
      <c r="E3501">
        <v>3</v>
      </c>
    </row>
    <row r="3502" spans="1:5" x14ac:dyDescent="0.25">
      <c r="A3502">
        <v>3501</v>
      </c>
      <c r="B3502" s="2">
        <v>42508</v>
      </c>
      <c r="C3502">
        <v>2</v>
      </c>
      <c r="D3502">
        <v>61</v>
      </c>
      <c r="E3502">
        <v>1</v>
      </c>
    </row>
    <row r="3503" spans="1:5" x14ac:dyDescent="0.25">
      <c r="A3503">
        <v>3502</v>
      </c>
      <c r="B3503" s="2">
        <v>42508</v>
      </c>
      <c r="C3503">
        <v>13</v>
      </c>
      <c r="D3503">
        <v>61</v>
      </c>
      <c r="E3503">
        <v>1</v>
      </c>
    </row>
    <row r="3504" spans="1:5" x14ac:dyDescent="0.25">
      <c r="A3504">
        <v>3503</v>
      </c>
      <c r="B3504" s="2">
        <v>42509</v>
      </c>
      <c r="C3504">
        <v>18</v>
      </c>
      <c r="D3504">
        <v>38</v>
      </c>
      <c r="E3504">
        <v>2</v>
      </c>
    </row>
    <row r="3505" spans="1:5" x14ac:dyDescent="0.25">
      <c r="A3505">
        <v>3504</v>
      </c>
      <c r="B3505" s="2">
        <v>42509</v>
      </c>
      <c r="C3505">
        <v>11</v>
      </c>
      <c r="D3505">
        <v>16</v>
      </c>
      <c r="E3505">
        <v>2</v>
      </c>
    </row>
    <row r="3506" spans="1:5" x14ac:dyDescent="0.25">
      <c r="A3506">
        <v>3505</v>
      </c>
      <c r="B3506" s="2">
        <v>42509</v>
      </c>
      <c r="C3506">
        <v>12</v>
      </c>
      <c r="D3506">
        <v>62</v>
      </c>
      <c r="E3506">
        <v>1</v>
      </c>
    </row>
    <row r="3507" spans="1:5" x14ac:dyDescent="0.25">
      <c r="A3507">
        <v>3506</v>
      </c>
      <c r="B3507" s="2">
        <v>42509</v>
      </c>
      <c r="C3507">
        <v>7</v>
      </c>
      <c r="D3507">
        <v>88</v>
      </c>
      <c r="E3507">
        <v>1</v>
      </c>
    </row>
    <row r="3508" spans="1:5" x14ac:dyDescent="0.25">
      <c r="A3508">
        <v>3507</v>
      </c>
      <c r="B3508" s="2">
        <v>42509</v>
      </c>
      <c r="C3508">
        <v>15</v>
      </c>
      <c r="D3508">
        <v>68</v>
      </c>
      <c r="E3508">
        <v>2</v>
      </c>
    </row>
    <row r="3509" spans="1:5" x14ac:dyDescent="0.25">
      <c r="A3509">
        <v>3508</v>
      </c>
      <c r="B3509" s="2">
        <v>42509</v>
      </c>
      <c r="C3509">
        <v>3</v>
      </c>
      <c r="D3509">
        <v>6</v>
      </c>
      <c r="E3509">
        <v>1</v>
      </c>
    </row>
    <row r="3510" spans="1:5" x14ac:dyDescent="0.25">
      <c r="A3510">
        <v>3509</v>
      </c>
      <c r="B3510" s="2">
        <v>42509</v>
      </c>
      <c r="C3510">
        <v>15</v>
      </c>
      <c r="D3510">
        <v>75</v>
      </c>
      <c r="E3510">
        <v>1</v>
      </c>
    </row>
    <row r="3511" spans="1:5" x14ac:dyDescent="0.25">
      <c r="A3511">
        <v>3510</v>
      </c>
      <c r="B3511" s="2">
        <v>42509</v>
      </c>
      <c r="C3511">
        <v>14</v>
      </c>
      <c r="D3511">
        <v>73</v>
      </c>
      <c r="E3511">
        <v>1</v>
      </c>
    </row>
    <row r="3512" spans="1:5" x14ac:dyDescent="0.25">
      <c r="A3512">
        <v>3511</v>
      </c>
      <c r="B3512" s="2">
        <v>42509</v>
      </c>
      <c r="C3512">
        <v>11</v>
      </c>
      <c r="D3512">
        <v>27</v>
      </c>
      <c r="E3512">
        <v>2</v>
      </c>
    </row>
    <row r="3513" spans="1:5" x14ac:dyDescent="0.25">
      <c r="A3513">
        <v>3512</v>
      </c>
      <c r="B3513" s="2">
        <v>42509</v>
      </c>
      <c r="C3513">
        <v>19</v>
      </c>
      <c r="D3513">
        <v>52</v>
      </c>
      <c r="E3513">
        <v>2</v>
      </c>
    </row>
    <row r="3514" spans="1:5" x14ac:dyDescent="0.25">
      <c r="A3514">
        <v>3513</v>
      </c>
      <c r="B3514" s="2">
        <v>42510</v>
      </c>
      <c r="C3514">
        <v>3</v>
      </c>
      <c r="D3514">
        <v>87</v>
      </c>
      <c r="E3514">
        <v>3</v>
      </c>
    </row>
    <row r="3515" spans="1:5" x14ac:dyDescent="0.25">
      <c r="A3515">
        <v>3514</v>
      </c>
      <c r="B3515" s="2">
        <v>42510</v>
      </c>
      <c r="C3515">
        <v>6</v>
      </c>
      <c r="D3515">
        <v>63</v>
      </c>
      <c r="E3515">
        <v>1</v>
      </c>
    </row>
    <row r="3516" spans="1:5" x14ac:dyDescent="0.25">
      <c r="A3516">
        <v>3515</v>
      </c>
      <c r="B3516" s="2">
        <v>42510</v>
      </c>
      <c r="C3516">
        <v>20</v>
      </c>
      <c r="D3516">
        <v>44</v>
      </c>
      <c r="E3516">
        <v>1</v>
      </c>
    </row>
    <row r="3517" spans="1:5" x14ac:dyDescent="0.25">
      <c r="A3517">
        <v>3516</v>
      </c>
      <c r="B3517" s="2">
        <v>42510</v>
      </c>
      <c r="C3517">
        <v>2</v>
      </c>
      <c r="D3517">
        <v>69</v>
      </c>
      <c r="E3517">
        <v>1</v>
      </c>
    </row>
    <row r="3518" spans="1:5" x14ac:dyDescent="0.25">
      <c r="A3518">
        <v>3517</v>
      </c>
      <c r="B3518" s="2">
        <v>42510</v>
      </c>
      <c r="C3518">
        <v>13</v>
      </c>
      <c r="D3518">
        <v>75</v>
      </c>
      <c r="E3518">
        <v>2</v>
      </c>
    </row>
    <row r="3519" spans="1:5" x14ac:dyDescent="0.25">
      <c r="A3519">
        <v>3518</v>
      </c>
      <c r="B3519" s="2">
        <v>42510</v>
      </c>
      <c r="C3519">
        <v>6</v>
      </c>
      <c r="D3519">
        <v>66</v>
      </c>
      <c r="E3519">
        <v>3</v>
      </c>
    </row>
    <row r="3520" spans="1:5" x14ac:dyDescent="0.25">
      <c r="A3520">
        <v>3519</v>
      </c>
      <c r="B3520" s="2">
        <v>42510</v>
      </c>
      <c r="C3520">
        <v>13</v>
      </c>
      <c r="D3520">
        <v>65</v>
      </c>
      <c r="E3520">
        <v>1</v>
      </c>
    </row>
    <row r="3521" spans="1:5" x14ac:dyDescent="0.25">
      <c r="A3521">
        <v>3520</v>
      </c>
      <c r="B3521" s="2">
        <v>42510</v>
      </c>
      <c r="C3521">
        <v>1</v>
      </c>
      <c r="D3521">
        <v>14</v>
      </c>
      <c r="E3521">
        <v>2</v>
      </c>
    </row>
    <row r="3522" spans="1:5" x14ac:dyDescent="0.25">
      <c r="A3522">
        <v>3521</v>
      </c>
      <c r="B3522" s="2">
        <v>42510</v>
      </c>
      <c r="C3522">
        <v>13</v>
      </c>
      <c r="D3522">
        <v>82</v>
      </c>
      <c r="E3522">
        <v>1</v>
      </c>
    </row>
    <row r="3523" spans="1:5" x14ac:dyDescent="0.25">
      <c r="A3523">
        <v>3522</v>
      </c>
      <c r="B3523" s="2">
        <v>42510</v>
      </c>
      <c r="C3523">
        <v>4</v>
      </c>
      <c r="D3523">
        <v>72</v>
      </c>
      <c r="E3523">
        <v>1</v>
      </c>
    </row>
    <row r="3524" spans="1:5" x14ac:dyDescent="0.25">
      <c r="A3524">
        <v>3523</v>
      </c>
      <c r="B3524" s="2">
        <v>42510</v>
      </c>
      <c r="C3524">
        <v>9</v>
      </c>
      <c r="D3524">
        <v>27</v>
      </c>
      <c r="E3524">
        <v>1</v>
      </c>
    </row>
    <row r="3525" spans="1:5" x14ac:dyDescent="0.25">
      <c r="A3525">
        <v>3524</v>
      </c>
      <c r="B3525" s="2">
        <v>42511</v>
      </c>
      <c r="C3525">
        <v>18</v>
      </c>
      <c r="D3525">
        <v>29</v>
      </c>
      <c r="E3525">
        <v>2</v>
      </c>
    </row>
    <row r="3526" spans="1:5" x14ac:dyDescent="0.25">
      <c r="A3526">
        <v>3525</v>
      </c>
      <c r="B3526" s="2">
        <v>42511</v>
      </c>
      <c r="C3526">
        <v>4</v>
      </c>
      <c r="D3526">
        <v>65</v>
      </c>
      <c r="E3526">
        <v>3</v>
      </c>
    </row>
    <row r="3527" spans="1:5" x14ac:dyDescent="0.25">
      <c r="A3527">
        <v>3526</v>
      </c>
      <c r="B3527" s="2">
        <v>42511</v>
      </c>
      <c r="C3527">
        <v>3</v>
      </c>
      <c r="D3527">
        <v>71</v>
      </c>
      <c r="E3527">
        <v>3</v>
      </c>
    </row>
    <row r="3528" spans="1:5" x14ac:dyDescent="0.25">
      <c r="A3528">
        <v>3527</v>
      </c>
      <c r="B3528" s="2">
        <v>42512</v>
      </c>
      <c r="C3528">
        <v>13</v>
      </c>
      <c r="D3528">
        <v>87</v>
      </c>
      <c r="E3528">
        <v>2</v>
      </c>
    </row>
    <row r="3529" spans="1:5" x14ac:dyDescent="0.25">
      <c r="A3529">
        <v>3528</v>
      </c>
      <c r="B3529" s="2">
        <v>42512</v>
      </c>
      <c r="C3529">
        <v>8</v>
      </c>
      <c r="D3529">
        <v>34</v>
      </c>
      <c r="E3529">
        <v>1</v>
      </c>
    </row>
    <row r="3530" spans="1:5" x14ac:dyDescent="0.25">
      <c r="A3530">
        <v>3529</v>
      </c>
      <c r="B3530" s="2">
        <v>42512</v>
      </c>
      <c r="C3530">
        <v>12</v>
      </c>
      <c r="D3530">
        <v>12</v>
      </c>
      <c r="E3530">
        <v>1</v>
      </c>
    </row>
    <row r="3531" spans="1:5" x14ac:dyDescent="0.25">
      <c r="A3531">
        <v>3530</v>
      </c>
      <c r="B3531" s="2">
        <v>42512</v>
      </c>
      <c r="C3531">
        <v>6</v>
      </c>
      <c r="D3531">
        <v>58</v>
      </c>
      <c r="E3531">
        <v>3</v>
      </c>
    </row>
    <row r="3532" spans="1:5" x14ac:dyDescent="0.25">
      <c r="A3532">
        <v>3531</v>
      </c>
      <c r="B3532" s="2">
        <v>42512</v>
      </c>
      <c r="C3532">
        <v>3</v>
      </c>
      <c r="D3532">
        <v>10</v>
      </c>
      <c r="E3532">
        <v>2</v>
      </c>
    </row>
    <row r="3533" spans="1:5" x14ac:dyDescent="0.25">
      <c r="A3533">
        <v>3532</v>
      </c>
      <c r="B3533" s="2">
        <v>42512</v>
      </c>
      <c r="C3533">
        <v>9</v>
      </c>
      <c r="D3533">
        <v>55</v>
      </c>
      <c r="E3533">
        <v>1</v>
      </c>
    </row>
    <row r="3534" spans="1:5" x14ac:dyDescent="0.25">
      <c r="A3534">
        <v>3533</v>
      </c>
      <c r="B3534" s="2">
        <v>42512</v>
      </c>
      <c r="C3534">
        <v>2</v>
      </c>
      <c r="D3534">
        <v>85</v>
      </c>
      <c r="E3534">
        <v>3</v>
      </c>
    </row>
    <row r="3535" spans="1:5" x14ac:dyDescent="0.25">
      <c r="A3535">
        <v>3534</v>
      </c>
      <c r="B3535" s="2">
        <v>42513</v>
      </c>
      <c r="C3535">
        <v>2</v>
      </c>
      <c r="D3535">
        <v>24</v>
      </c>
      <c r="E3535">
        <v>1</v>
      </c>
    </row>
    <row r="3536" spans="1:5" x14ac:dyDescent="0.25">
      <c r="A3536">
        <v>3535</v>
      </c>
      <c r="B3536" s="2">
        <v>42513</v>
      </c>
      <c r="C3536">
        <v>15</v>
      </c>
      <c r="D3536">
        <v>52</v>
      </c>
      <c r="E3536">
        <v>1</v>
      </c>
    </row>
    <row r="3537" spans="1:5" x14ac:dyDescent="0.25">
      <c r="A3537">
        <v>3536</v>
      </c>
      <c r="B3537" s="2">
        <v>42513</v>
      </c>
      <c r="C3537">
        <v>10</v>
      </c>
      <c r="D3537">
        <v>59</v>
      </c>
      <c r="E3537">
        <v>2</v>
      </c>
    </row>
    <row r="3538" spans="1:5" x14ac:dyDescent="0.25">
      <c r="A3538">
        <v>3537</v>
      </c>
      <c r="B3538" s="2">
        <v>42513</v>
      </c>
      <c r="C3538">
        <v>15</v>
      </c>
      <c r="D3538">
        <v>33</v>
      </c>
      <c r="E3538">
        <v>3</v>
      </c>
    </row>
    <row r="3539" spans="1:5" x14ac:dyDescent="0.25">
      <c r="A3539">
        <v>3538</v>
      </c>
      <c r="B3539" s="2">
        <v>42513</v>
      </c>
      <c r="C3539">
        <v>2</v>
      </c>
      <c r="D3539">
        <v>1</v>
      </c>
      <c r="E3539">
        <v>1</v>
      </c>
    </row>
    <row r="3540" spans="1:5" x14ac:dyDescent="0.25">
      <c r="A3540">
        <v>3539</v>
      </c>
      <c r="B3540" s="2">
        <v>42513</v>
      </c>
      <c r="C3540">
        <v>14</v>
      </c>
      <c r="D3540">
        <v>17</v>
      </c>
      <c r="E3540">
        <v>2</v>
      </c>
    </row>
    <row r="3541" spans="1:5" x14ac:dyDescent="0.25">
      <c r="A3541">
        <v>3540</v>
      </c>
      <c r="B3541" s="2">
        <v>42513</v>
      </c>
      <c r="C3541">
        <v>13</v>
      </c>
      <c r="D3541">
        <v>51</v>
      </c>
      <c r="E3541">
        <v>3</v>
      </c>
    </row>
    <row r="3542" spans="1:5" x14ac:dyDescent="0.25">
      <c r="A3542">
        <v>3541</v>
      </c>
      <c r="B3542" s="2">
        <v>42513</v>
      </c>
      <c r="C3542">
        <v>18</v>
      </c>
      <c r="D3542">
        <v>42</v>
      </c>
      <c r="E3542">
        <v>1</v>
      </c>
    </row>
    <row r="3543" spans="1:5" x14ac:dyDescent="0.25">
      <c r="A3543">
        <v>3542</v>
      </c>
      <c r="B3543" s="2">
        <v>42513</v>
      </c>
      <c r="C3543">
        <v>3</v>
      </c>
      <c r="D3543">
        <v>52</v>
      </c>
      <c r="E3543">
        <v>2</v>
      </c>
    </row>
    <row r="3544" spans="1:5" x14ac:dyDescent="0.25">
      <c r="A3544">
        <v>3543</v>
      </c>
      <c r="B3544" s="2">
        <v>42514</v>
      </c>
      <c r="C3544">
        <v>17</v>
      </c>
      <c r="D3544">
        <v>92</v>
      </c>
      <c r="E3544">
        <v>2</v>
      </c>
    </row>
    <row r="3545" spans="1:5" x14ac:dyDescent="0.25">
      <c r="A3545">
        <v>3544</v>
      </c>
      <c r="B3545" s="2">
        <v>42514</v>
      </c>
      <c r="C3545">
        <v>19</v>
      </c>
      <c r="D3545">
        <v>77</v>
      </c>
      <c r="E3545">
        <v>3</v>
      </c>
    </row>
    <row r="3546" spans="1:5" x14ac:dyDescent="0.25">
      <c r="A3546">
        <v>3545</v>
      </c>
      <c r="B3546" s="2">
        <v>42514</v>
      </c>
      <c r="C3546">
        <v>19</v>
      </c>
      <c r="D3546">
        <v>13</v>
      </c>
      <c r="E3546">
        <v>3</v>
      </c>
    </row>
    <row r="3547" spans="1:5" x14ac:dyDescent="0.25">
      <c r="A3547">
        <v>3546</v>
      </c>
      <c r="B3547" s="2">
        <v>42514</v>
      </c>
      <c r="C3547">
        <v>10</v>
      </c>
      <c r="D3547">
        <v>24</v>
      </c>
      <c r="E3547">
        <v>2</v>
      </c>
    </row>
    <row r="3548" spans="1:5" x14ac:dyDescent="0.25">
      <c r="A3548">
        <v>3547</v>
      </c>
      <c r="B3548" s="2">
        <v>42514</v>
      </c>
      <c r="C3548">
        <v>11</v>
      </c>
      <c r="D3548">
        <v>16</v>
      </c>
      <c r="E3548">
        <v>1</v>
      </c>
    </row>
    <row r="3549" spans="1:5" x14ac:dyDescent="0.25">
      <c r="A3549">
        <v>3548</v>
      </c>
      <c r="B3549" s="2">
        <v>42514</v>
      </c>
      <c r="C3549">
        <v>13</v>
      </c>
      <c r="D3549">
        <v>4</v>
      </c>
      <c r="E3549">
        <v>1</v>
      </c>
    </row>
    <row r="3550" spans="1:5" x14ac:dyDescent="0.25">
      <c r="A3550">
        <v>3549</v>
      </c>
      <c r="B3550" s="2">
        <v>42514</v>
      </c>
      <c r="C3550">
        <v>3</v>
      </c>
      <c r="D3550">
        <v>54</v>
      </c>
      <c r="E3550">
        <v>2</v>
      </c>
    </row>
    <row r="3551" spans="1:5" x14ac:dyDescent="0.25">
      <c r="A3551">
        <v>3550</v>
      </c>
      <c r="B3551" s="2">
        <v>42514</v>
      </c>
      <c r="C3551">
        <v>8</v>
      </c>
      <c r="D3551">
        <v>39</v>
      </c>
      <c r="E3551">
        <v>2</v>
      </c>
    </row>
    <row r="3552" spans="1:5" x14ac:dyDescent="0.25">
      <c r="A3552">
        <v>3551</v>
      </c>
      <c r="B3552" s="2">
        <v>42514</v>
      </c>
      <c r="C3552">
        <v>3</v>
      </c>
      <c r="D3552">
        <v>60</v>
      </c>
      <c r="E3552">
        <v>3</v>
      </c>
    </row>
    <row r="3553" spans="1:5" x14ac:dyDescent="0.25">
      <c r="A3553">
        <v>3552</v>
      </c>
      <c r="B3553" s="2">
        <v>42515</v>
      </c>
      <c r="C3553">
        <v>8</v>
      </c>
      <c r="D3553">
        <v>31</v>
      </c>
      <c r="E3553">
        <v>3</v>
      </c>
    </row>
    <row r="3554" spans="1:5" x14ac:dyDescent="0.25">
      <c r="A3554">
        <v>3553</v>
      </c>
      <c r="B3554" s="2">
        <v>42515</v>
      </c>
      <c r="C3554">
        <v>14</v>
      </c>
      <c r="D3554">
        <v>77</v>
      </c>
      <c r="E3554">
        <v>2</v>
      </c>
    </row>
    <row r="3555" spans="1:5" x14ac:dyDescent="0.25">
      <c r="A3555">
        <v>3554</v>
      </c>
      <c r="B3555" s="2">
        <v>42515</v>
      </c>
      <c r="C3555">
        <v>14</v>
      </c>
      <c r="D3555">
        <v>31</v>
      </c>
      <c r="E3555">
        <v>2</v>
      </c>
    </row>
    <row r="3556" spans="1:5" x14ac:dyDescent="0.25">
      <c r="A3556">
        <v>3555</v>
      </c>
      <c r="B3556" s="2">
        <v>42515</v>
      </c>
      <c r="C3556">
        <v>20</v>
      </c>
      <c r="D3556">
        <v>12</v>
      </c>
      <c r="E3556">
        <v>3</v>
      </c>
    </row>
    <row r="3557" spans="1:5" x14ac:dyDescent="0.25">
      <c r="A3557">
        <v>3556</v>
      </c>
      <c r="B3557" s="2">
        <v>42515</v>
      </c>
      <c r="C3557">
        <v>10</v>
      </c>
      <c r="D3557">
        <v>18</v>
      </c>
      <c r="E3557">
        <v>3</v>
      </c>
    </row>
    <row r="3558" spans="1:5" x14ac:dyDescent="0.25">
      <c r="A3558">
        <v>3557</v>
      </c>
      <c r="B3558" s="2">
        <v>42515</v>
      </c>
      <c r="C3558">
        <v>12</v>
      </c>
      <c r="D3558">
        <v>1</v>
      </c>
      <c r="E3558">
        <v>2</v>
      </c>
    </row>
    <row r="3559" spans="1:5" x14ac:dyDescent="0.25">
      <c r="A3559">
        <v>3558</v>
      </c>
      <c r="B3559" s="2">
        <v>42516</v>
      </c>
      <c r="C3559">
        <v>9</v>
      </c>
      <c r="D3559">
        <v>24</v>
      </c>
      <c r="E3559">
        <v>3</v>
      </c>
    </row>
    <row r="3560" spans="1:5" x14ac:dyDescent="0.25">
      <c r="A3560">
        <v>3559</v>
      </c>
      <c r="B3560" s="2">
        <v>42516</v>
      </c>
      <c r="C3560">
        <v>4</v>
      </c>
      <c r="D3560">
        <v>50</v>
      </c>
      <c r="E3560">
        <v>3</v>
      </c>
    </row>
    <row r="3561" spans="1:5" x14ac:dyDescent="0.25">
      <c r="A3561">
        <v>3560</v>
      </c>
      <c r="B3561" s="2">
        <v>42516</v>
      </c>
      <c r="C3561">
        <v>20</v>
      </c>
      <c r="D3561">
        <v>60</v>
      </c>
      <c r="E3561">
        <v>3</v>
      </c>
    </row>
    <row r="3562" spans="1:5" x14ac:dyDescent="0.25">
      <c r="A3562">
        <v>3561</v>
      </c>
      <c r="B3562" s="2">
        <v>42516</v>
      </c>
      <c r="C3562">
        <v>10</v>
      </c>
      <c r="D3562">
        <v>64</v>
      </c>
      <c r="E3562">
        <v>2</v>
      </c>
    </row>
    <row r="3563" spans="1:5" x14ac:dyDescent="0.25">
      <c r="A3563">
        <v>3562</v>
      </c>
      <c r="B3563" s="2">
        <v>42516</v>
      </c>
      <c r="C3563">
        <v>2</v>
      </c>
      <c r="D3563">
        <v>55</v>
      </c>
      <c r="E3563">
        <v>2</v>
      </c>
    </row>
    <row r="3564" spans="1:5" x14ac:dyDescent="0.25">
      <c r="A3564">
        <v>3563</v>
      </c>
      <c r="B3564" s="2">
        <v>42516</v>
      </c>
      <c r="C3564">
        <v>16</v>
      </c>
      <c r="D3564">
        <v>57</v>
      </c>
      <c r="E3564">
        <v>1</v>
      </c>
    </row>
    <row r="3565" spans="1:5" x14ac:dyDescent="0.25">
      <c r="A3565">
        <v>3564</v>
      </c>
      <c r="B3565" s="2">
        <v>42516</v>
      </c>
      <c r="C3565">
        <v>2</v>
      </c>
      <c r="D3565">
        <v>86</v>
      </c>
      <c r="E3565">
        <v>3</v>
      </c>
    </row>
    <row r="3566" spans="1:5" x14ac:dyDescent="0.25">
      <c r="A3566">
        <v>3565</v>
      </c>
      <c r="B3566" s="2">
        <v>42516</v>
      </c>
      <c r="C3566">
        <v>1</v>
      </c>
      <c r="D3566">
        <v>93</v>
      </c>
      <c r="E3566">
        <v>3</v>
      </c>
    </row>
    <row r="3567" spans="1:5" x14ac:dyDescent="0.25">
      <c r="A3567">
        <v>3566</v>
      </c>
      <c r="B3567" s="2">
        <v>42516</v>
      </c>
      <c r="C3567">
        <v>1</v>
      </c>
      <c r="D3567">
        <v>87</v>
      </c>
      <c r="E3567">
        <v>3</v>
      </c>
    </row>
    <row r="3568" spans="1:5" x14ac:dyDescent="0.25">
      <c r="A3568">
        <v>3567</v>
      </c>
      <c r="B3568" s="2">
        <v>42517</v>
      </c>
      <c r="C3568">
        <v>11</v>
      </c>
      <c r="D3568">
        <v>28</v>
      </c>
      <c r="E3568">
        <v>3</v>
      </c>
    </row>
    <row r="3569" spans="1:5" x14ac:dyDescent="0.25">
      <c r="A3569">
        <v>3568</v>
      </c>
      <c r="B3569" s="2">
        <v>42517</v>
      </c>
      <c r="C3569">
        <v>18</v>
      </c>
      <c r="D3569">
        <v>78</v>
      </c>
      <c r="E3569">
        <v>2</v>
      </c>
    </row>
    <row r="3570" spans="1:5" x14ac:dyDescent="0.25">
      <c r="A3570">
        <v>3569</v>
      </c>
      <c r="B3570" s="2">
        <v>42517</v>
      </c>
      <c r="C3570">
        <v>19</v>
      </c>
      <c r="D3570">
        <v>47</v>
      </c>
      <c r="E3570">
        <v>3</v>
      </c>
    </row>
    <row r="3571" spans="1:5" x14ac:dyDescent="0.25">
      <c r="A3571">
        <v>3570</v>
      </c>
      <c r="B3571" s="2">
        <v>42518</v>
      </c>
      <c r="C3571">
        <v>17</v>
      </c>
      <c r="D3571">
        <v>56</v>
      </c>
      <c r="E3571">
        <v>2</v>
      </c>
    </row>
    <row r="3572" spans="1:5" x14ac:dyDescent="0.25">
      <c r="A3572">
        <v>3571</v>
      </c>
      <c r="B3572" s="2">
        <v>42518</v>
      </c>
      <c r="C3572">
        <v>12</v>
      </c>
      <c r="D3572">
        <v>3</v>
      </c>
      <c r="E3572">
        <v>2</v>
      </c>
    </row>
    <row r="3573" spans="1:5" x14ac:dyDescent="0.25">
      <c r="A3573">
        <v>3572</v>
      </c>
      <c r="B3573" s="2">
        <v>42518</v>
      </c>
      <c r="C3573">
        <v>16</v>
      </c>
      <c r="D3573">
        <v>15</v>
      </c>
      <c r="E3573">
        <v>3</v>
      </c>
    </row>
    <row r="3574" spans="1:5" x14ac:dyDescent="0.25">
      <c r="A3574">
        <v>3573</v>
      </c>
      <c r="B3574" s="2">
        <v>42518</v>
      </c>
      <c r="C3574">
        <v>13</v>
      </c>
      <c r="D3574">
        <v>7</v>
      </c>
      <c r="E3574">
        <v>2</v>
      </c>
    </row>
    <row r="3575" spans="1:5" x14ac:dyDescent="0.25">
      <c r="A3575">
        <v>3574</v>
      </c>
      <c r="B3575" s="2">
        <v>42518</v>
      </c>
      <c r="C3575">
        <v>6</v>
      </c>
      <c r="D3575">
        <v>82</v>
      </c>
      <c r="E3575">
        <v>2</v>
      </c>
    </row>
    <row r="3576" spans="1:5" x14ac:dyDescent="0.25">
      <c r="A3576">
        <v>3575</v>
      </c>
      <c r="B3576" s="2">
        <v>42518</v>
      </c>
      <c r="C3576">
        <v>16</v>
      </c>
      <c r="D3576">
        <v>22</v>
      </c>
      <c r="E3576">
        <v>1</v>
      </c>
    </row>
    <row r="3577" spans="1:5" x14ac:dyDescent="0.25">
      <c r="A3577">
        <v>3576</v>
      </c>
      <c r="B3577" s="2">
        <v>42518</v>
      </c>
      <c r="C3577">
        <v>16</v>
      </c>
      <c r="D3577">
        <v>10</v>
      </c>
      <c r="E3577">
        <v>1</v>
      </c>
    </row>
    <row r="3578" spans="1:5" x14ac:dyDescent="0.25">
      <c r="A3578">
        <v>3577</v>
      </c>
      <c r="B3578" s="2">
        <v>42518</v>
      </c>
      <c r="C3578">
        <v>17</v>
      </c>
      <c r="D3578">
        <v>52</v>
      </c>
      <c r="E3578">
        <v>2</v>
      </c>
    </row>
    <row r="3579" spans="1:5" x14ac:dyDescent="0.25">
      <c r="A3579">
        <v>3578</v>
      </c>
      <c r="B3579" s="2">
        <v>42519</v>
      </c>
      <c r="C3579">
        <v>8</v>
      </c>
      <c r="D3579">
        <v>92</v>
      </c>
      <c r="E3579">
        <v>3</v>
      </c>
    </row>
    <row r="3580" spans="1:5" x14ac:dyDescent="0.25">
      <c r="A3580">
        <v>3579</v>
      </c>
      <c r="B3580" s="2">
        <v>42519</v>
      </c>
      <c r="C3580">
        <v>12</v>
      </c>
      <c r="D3580">
        <v>37</v>
      </c>
      <c r="E3580">
        <v>2</v>
      </c>
    </row>
    <row r="3581" spans="1:5" x14ac:dyDescent="0.25">
      <c r="A3581">
        <v>3580</v>
      </c>
      <c r="B3581" s="2">
        <v>42519</v>
      </c>
      <c r="C3581">
        <v>13</v>
      </c>
      <c r="D3581">
        <v>10</v>
      </c>
      <c r="E3581">
        <v>2</v>
      </c>
    </row>
    <row r="3582" spans="1:5" x14ac:dyDescent="0.25">
      <c r="A3582">
        <v>3581</v>
      </c>
      <c r="B3582" s="2">
        <v>42519</v>
      </c>
      <c r="C3582">
        <v>17</v>
      </c>
      <c r="D3582">
        <v>72</v>
      </c>
      <c r="E3582">
        <v>1</v>
      </c>
    </row>
    <row r="3583" spans="1:5" x14ac:dyDescent="0.25">
      <c r="A3583">
        <v>3582</v>
      </c>
      <c r="B3583" s="2">
        <v>42519</v>
      </c>
      <c r="C3583">
        <v>1</v>
      </c>
      <c r="D3583">
        <v>48</v>
      </c>
      <c r="E3583">
        <v>2</v>
      </c>
    </row>
    <row r="3584" spans="1:5" x14ac:dyDescent="0.25">
      <c r="A3584">
        <v>3583</v>
      </c>
      <c r="B3584" s="2">
        <v>42519</v>
      </c>
      <c r="C3584">
        <v>15</v>
      </c>
      <c r="D3584">
        <v>62</v>
      </c>
      <c r="E3584">
        <v>3</v>
      </c>
    </row>
    <row r="3585" spans="1:5" x14ac:dyDescent="0.25">
      <c r="A3585">
        <v>3584</v>
      </c>
      <c r="B3585" s="2">
        <v>42520</v>
      </c>
      <c r="C3585">
        <v>14</v>
      </c>
      <c r="D3585">
        <v>86</v>
      </c>
      <c r="E3585">
        <v>1</v>
      </c>
    </row>
    <row r="3586" spans="1:5" x14ac:dyDescent="0.25">
      <c r="A3586">
        <v>3585</v>
      </c>
      <c r="B3586" s="2">
        <v>42520</v>
      </c>
      <c r="C3586">
        <v>9</v>
      </c>
      <c r="D3586">
        <v>64</v>
      </c>
      <c r="E3586">
        <v>1</v>
      </c>
    </row>
    <row r="3587" spans="1:5" x14ac:dyDescent="0.25">
      <c r="A3587">
        <v>3586</v>
      </c>
      <c r="B3587" s="2">
        <v>42520</v>
      </c>
      <c r="C3587">
        <v>17</v>
      </c>
      <c r="D3587">
        <v>42</v>
      </c>
      <c r="E3587">
        <v>3</v>
      </c>
    </row>
    <row r="3588" spans="1:5" x14ac:dyDescent="0.25">
      <c r="A3588">
        <v>3587</v>
      </c>
      <c r="B3588" s="2">
        <v>42520</v>
      </c>
      <c r="C3588">
        <v>9</v>
      </c>
      <c r="D3588">
        <v>47</v>
      </c>
      <c r="E3588">
        <v>1</v>
      </c>
    </row>
    <row r="3589" spans="1:5" x14ac:dyDescent="0.25">
      <c r="A3589">
        <v>3588</v>
      </c>
      <c r="B3589" s="2">
        <v>42520</v>
      </c>
      <c r="C3589">
        <v>5</v>
      </c>
      <c r="D3589">
        <v>55</v>
      </c>
      <c r="E3589">
        <v>3</v>
      </c>
    </row>
    <row r="3590" spans="1:5" x14ac:dyDescent="0.25">
      <c r="A3590">
        <v>3589</v>
      </c>
      <c r="B3590" s="2">
        <v>42520</v>
      </c>
      <c r="C3590">
        <v>19</v>
      </c>
      <c r="D3590">
        <v>5</v>
      </c>
      <c r="E3590">
        <v>1</v>
      </c>
    </row>
    <row r="3591" spans="1:5" x14ac:dyDescent="0.25">
      <c r="A3591">
        <v>3590</v>
      </c>
      <c r="B3591" s="2">
        <v>42520</v>
      </c>
      <c r="C3591">
        <v>6</v>
      </c>
      <c r="D3591">
        <v>86</v>
      </c>
      <c r="E3591">
        <v>1</v>
      </c>
    </row>
    <row r="3592" spans="1:5" x14ac:dyDescent="0.25">
      <c r="A3592">
        <v>3591</v>
      </c>
      <c r="B3592" s="2">
        <v>42521</v>
      </c>
      <c r="C3592">
        <v>8</v>
      </c>
      <c r="D3592">
        <v>15</v>
      </c>
      <c r="E3592">
        <v>2</v>
      </c>
    </row>
    <row r="3593" spans="1:5" x14ac:dyDescent="0.25">
      <c r="A3593">
        <v>3592</v>
      </c>
      <c r="B3593" s="2">
        <v>42521</v>
      </c>
      <c r="C3593">
        <v>1</v>
      </c>
      <c r="D3593">
        <v>47</v>
      </c>
      <c r="E3593">
        <v>3</v>
      </c>
    </row>
    <row r="3594" spans="1:5" x14ac:dyDescent="0.25">
      <c r="A3594">
        <v>3593</v>
      </c>
      <c r="B3594" s="2">
        <v>42521</v>
      </c>
      <c r="C3594">
        <v>5</v>
      </c>
      <c r="D3594">
        <v>51</v>
      </c>
      <c r="E3594">
        <v>2</v>
      </c>
    </row>
    <row r="3595" spans="1:5" x14ac:dyDescent="0.25">
      <c r="A3595">
        <v>3594</v>
      </c>
      <c r="B3595" s="2">
        <v>42521</v>
      </c>
      <c r="C3595">
        <v>12</v>
      </c>
      <c r="D3595">
        <v>12</v>
      </c>
      <c r="E3595">
        <v>2</v>
      </c>
    </row>
    <row r="3596" spans="1:5" x14ac:dyDescent="0.25">
      <c r="A3596">
        <v>3595</v>
      </c>
      <c r="B3596" s="2">
        <v>42521</v>
      </c>
      <c r="C3596">
        <v>5</v>
      </c>
      <c r="D3596">
        <v>21</v>
      </c>
      <c r="E3596">
        <v>3</v>
      </c>
    </row>
    <row r="3597" spans="1:5" x14ac:dyDescent="0.25">
      <c r="A3597">
        <v>3596</v>
      </c>
      <c r="B3597" s="2">
        <v>42521</v>
      </c>
      <c r="C3597">
        <v>19</v>
      </c>
      <c r="D3597">
        <v>42</v>
      </c>
      <c r="E3597">
        <v>2</v>
      </c>
    </row>
    <row r="3598" spans="1:5" x14ac:dyDescent="0.25">
      <c r="A3598">
        <v>3597</v>
      </c>
      <c r="B3598" s="2">
        <v>42521</v>
      </c>
      <c r="C3598">
        <v>13</v>
      </c>
      <c r="D3598">
        <v>38</v>
      </c>
      <c r="E3598">
        <v>3</v>
      </c>
    </row>
    <row r="3599" spans="1:5" x14ac:dyDescent="0.25">
      <c r="A3599">
        <v>3598</v>
      </c>
      <c r="B3599" s="2">
        <v>42521</v>
      </c>
      <c r="C3599">
        <v>18</v>
      </c>
      <c r="D3599">
        <v>56</v>
      </c>
      <c r="E3599">
        <v>1</v>
      </c>
    </row>
    <row r="3600" spans="1:5" x14ac:dyDescent="0.25">
      <c r="A3600">
        <v>3599</v>
      </c>
      <c r="B3600" s="2">
        <v>42521</v>
      </c>
      <c r="C3600">
        <v>10</v>
      </c>
      <c r="D3600">
        <v>55</v>
      </c>
      <c r="E3600">
        <v>1</v>
      </c>
    </row>
    <row r="3601" spans="1:5" x14ac:dyDescent="0.25">
      <c r="A3601">
        <v>3600</v>
      </c>
      <c r="B3601" s="2">
        <v>42521</v>
      </c>
      <c r="C3601">
        <v>15</v>
      </c>
      <c r="D3601">
        <v>12</v>
      </c>
      <c r="E3601">
        <v>3</v>
      </c>
    </row>
    <row r="3602" spans="1:5" x14ac:dyDescent="0.25">
      <c r="A3602">
        <v>3601</v>
      </c>
      <c r="B3602" s="2">
        <v>42522</v>
      </c>
      <c r="C3602">
        <v>16</v>
      </c>
      <c r="D3602">
        <v>54</v>
      </c>
      <c r="E3602">
        <v>1</v>
      </c>
    </row>
    <row r="3603" spans="1:5" x14ac:dyDescent="0.25">
      <c r="A3603">
        <v>3602</v>
      </c>
      <c r="B3603" s="2">
        <v>42522</v>
      </c>
      <c r="C3603">
        <v>4</v>
      </c>
      <c r="D3603">
        <v>64</v>
      </c>
      <c r="E3603">
        <v>2</v>
      </c>
    </row>
    <row r="3604" spans="1:5" x14ac:dyDescent="0.25">
      <c r="A3604">
        <v>3603</v>
      </c>
      <c r="B3604" s="2">
        <v>42522</v>
      </c>
      <c r="C3604">
        <v>10</v>
      </c>
      <c r="D3604">
        <v>33</v>
      </c>
      <c r="E3604">
        <v>3</v>
      </c>
    </row>
    <row r="3605" spans="1:5" x14ac:dyDescent="0.25">
      <c r="A3605">
        <v>3604</v>
      </c>
      <c r="B3605" s="2">
        <v>42522</v>
      </c>
      <c r="C3605">
        <v>3</v>
      </c>
      <c r="D3605">
        <v>19</v>
      </c>
      <c r="E3605">
        <v>2</v>
      </c>
    </row>
    <row r="3606" spans="1:5" x14ac:dyDescent="0.25">
      <c r="A3606">
        <v>3605</v>
      </c>
      <c r="B3606" s="2">
        <v>42522</v>
      </c>
      <c r="C3606">
        <v>7</v>
      </c>
      <c r="D3606">
        <v>87</v>
      </c>
      <c r="E3606">
        <v>3</v>
      </c>
    </row>
    <row r="3607" spans="1:5" x14ac:dyDescent="0.25">
      <c r="A3607">
        <v>3606</v>
      </c>
      <c r="B3607" s="2">
        <v>42522</v>
      </c>
      <c r="C3607">
        <v>16</v>
      </c>
      <c r="D3607">
        <v>25</v>
      </c>
      <c r="E3607">
        <v>3</v>
      </c>
    </row>
    <row r="3608" spans="1:5" x14ac:dyDescent="0.25">
      <c r="A3608">
        <v>3607</v>
      </c>
      <c r="B3608" s="2">
        <v>42522</v>
      </c>
      <c r="C3608">
        <v>5</v>
      </c>
      <c r="D3608">
        <v>33</v>
      </c>
      <c r="E3608">
        <v>3</v>
      </c>
    </row>
    <row r="3609" spans="1:5" x14ac:dyDescent="0.25">
      <c r="A3609">
        <v>3608</v>
      </c>
      <c r="B3609" s="2">
        <v>42522</v>
      </c>
      <c r="C3609">
        <v>19</v>
      </c>
      <c r="D3609">
        <v>66</v>
      </c>
      <c r="E3609">
        <v>3</v>
      </c>
    </row>
    <row r="3610" spans="1:5" x14ac:dyDescent="0.25">
      <c r="A3610">
        <v>3609</v>
      </c>
      <c r="B3610" s="2">
        <v>42522</v>
      </c>
      <c r="C3610">
        <v>14</v>
      </c>
      <c r="D3610">
        <v>50</v>
      </c>
      <c r="E3610">
        <v>1</v>
      </c>
    </row>
    <row r="3611" spans="1:5" x14ac:dyDescent="0.25">
      <c r="A3611">
        <v>3610</v>
      </c>
      <c r="B3611" s="2">
        <v>42522</v>
      </c>
      <c r="C3611">
        <v>16</v>
      </c>
      <c r="D3611">
        <v>6</v>
      </c>
      <c r="E3611">
        <v>3</v>
      </c>
    </row>
    <row r="3612" spans="1:5" x14ac:dyDescent="0.25">
      <c r="A3612">
        <v>3611</v>
      </c>
      <c r="B3612" s="2">
        <v>42522</v>
      </c>
      <c r="C3612">
        <v>13</v>
      </c>
      <c r="D3612">
        <v>50</v>
      </c>
      <c r="E3612">
        <v>3</v>
      </c>
    </row>
    <row r="3613" spans="1:5" x14ac:dyDescent="0.25">
      <c r="A3613">
        <v>3612</v>
      </c>
      <c r="B3613" s="2">
        <v>42522</v>
      </c>
      <c r="C3613">
        <v>17</v>
      </c>
      <c r="D3613">
        <v>55</v>
      </c>
      <c r="E3613">
        <v>1</v>
      </c>
    </row>
    <row r="3614" spans="1:5" x14ac:dyDescent="0.25">
      <c r="A3614">
        <v>3613</v>
      </c>
      <c r="B3614" s="2">
        <v>42523</v>
      </c>
      <c r="C3614">
        <v>13</v>
      </c>
      <c r="D3614">
        <v>9</v>
      </c>
      <c r="E3614">
        <v>3</v>
      </c>
    </row>
    <row r="3615" spans="1:5" x14ac:dyDescent="0.25">
      <c r="A3615">
        <v>3614</v>
      </c>
      <c r="B3615" s="2">
        <v>42523</v>
      </c>
      <c r="C3615">
        <v>4</v>
      </c>
      <c r="D3615">
        <v>62</v>
      </c>
      <c r="E3615">
        <v>1</v>
      </c>
    </row>
    <row r="3616" spans="1:5" x14ac:dyDescent="0.25">
      <c r="A3616">
        <v>3615</v>
      </c>
      <c r="B3616" s="2">
        <v>42523</v>
      </c>
      <c r="C3616">
        <v>15</v>
      </c>
      <c r="D3616">
        <v>15</v>
      </c>
      <c r="E3616">
        <v>3</v>
      </c>
    </row>
    <row r="3617" spans="1:5" x14ac:dyDescent="0.25">
      <c r="A3617">
        <v>3616</v>
      </c>
      <c r="B3617" s="2">
        <v>42523</v>
      </c>
      <c r="C3617">
        <v>5</v>
      </c>
      <c r="D3617">
        <v>9</v>
      </c>
      <c r="E3617">
        <v>3</v>
      </c>
    </row>
    <row r="3618" spans="1:5" x14ac:dyDescent="0.25">
      <c r="A3618">
        <v>3617</v>
      </c>
      <c r="B3618" s="2">
        <v>42523</v>
      </c>
      <c r="C3618">
        <v>14</v>
      </c>
      <c r="D3618">
        <v>64</v>
      </c>
      <c r="E3618">
        <v>1</v>
      </c>
    </row>
    <row r="3619" spans="1:5" x14ac:dyDescent="0.25">
      <c r="A3619">
        <v>3618</v>
      </c>
      <c r="B3619" s="2">
        <v>42523</v>
      </c>
      <c r="C3619">
        <v>11</v>
      </c>
      <c r="D3619">
        <v>4</v>
      </c>
      <c r="E3619">
        <v>3</v>
      </c>
    </row>
    <row r="3620" spans="1:5" x14ac:dyDescent="0.25">
      <c r="A3620">
        <v>3619</v>
      </c>
      <c r="B3620" s="2">
        <v>42523</v>
      </c>
      <c r="C3620">
        <v>11</v>
      </c>
      <c r="D3620">
        <v>86</v>
      </c>
      <c r="E3620">
        <v>2</v>
      </c>
    </row>
    <row r="3621" spans="1:5" x14ac:dyDescent="0.25">
      <c r="A3621">
        <v>3620</v>
      </c>
      <c r="B3621" s="2">
        <v>42523</v>
      </c>
      <c r="C3621">
        <v>17</v>
      </c>
      <c r="D3621">
        <v>83</v>
      </c>
      <c r="E3621">
        <v>1</v>
      </c>
    </row>
    <row r="3622" spans="1:5" x14ac:dyDescent="0.25">
      <c r="A3622">
        <v>3621</v>
      </c>
      <c r="B3622" s="2">
        <v>42524</v>
      </c>
      <c r="C3622">
        <v>5</v>
      </c>
      <c r="D3622">
        <v>74</v>
      </c>
      <c r="E3622">
        <v>3</v>
      </c>
    </row>
    <row r="3623" spans="1:5" x14ac:dyDescent="0.25">
      <c r="A3623">
        <v>3622</v>
      </c>
      <c r="B3623" s="2">
        <v>42524</v>
      </c>
      <c r="C3623">
        <v>15</v>
      </c>
      <c r="D3623">
        <v>47</v>
      </c>
      <c r="E3623">
        <v>1</v>
      </c>
    </row>
    <row r="3624" spans="1:5" x14ac:dyDescent="0.25">
      <c r="A3624">
        <v>3623</v>
      </c>
      <c r="B3624" s="2">
        <v>42524</v>
      </c>
      <c r="C3624">
        <v>9</v>
      </c>
      <c r="D3624">
        <v>88</v>
      </c>
      <c r="E3624">
        <v>3</v>
      </c>
    </row>
    <row r="3625" spans="1:5" x14ac:dyDescent="0.25">
      <c r="A3625">
        <v>3624</v>
      </c>
      <c r="B3625" s="2">
        <v>42524</v>
      </c>
      <c r="C3625">
        <v>1</v>
      </c>
      <c r="D3625">
        <v>66</v>
      </c>
      <c r="E3625">
        <v>3</v>
      </c>
    </row>
    <row r="3626" spans="1:5" x14ac:dyDescent="0.25">
      <c r="A3626">
        <v>3625</v>
      </c>
      <c r="B3626" s="2">
        <v>42524</v>
      </c>
      <c r="C3626">
        <v>9</v>
      </c>
      <c r="D3626">
        <v>30</v>
      </c>
      <c r="E3626">
        <v>3</v>
      </c>
    </row>
    <row r="3627" spans="1:5" x14ac:dyDescent="0.25">
      <c r="A3627">
        <v>3626</v>
      </c>
      <c r="B3627" s="2">
        <v>42524</v>
      </c>
      <c r="C3627">
        <v>10</v>
      </c>
      <c r="D3627">
        <v>10</v>
      </c>
      <c r="E3627">
        <v>1</v>
      </c>
    </row>
    <row r="3628" spans="1:5" x14ac:dyDescent="0.25">
      <c r="A3628">
        <v>3627</v>
      </c>
      <c r="B3628" s="2">
        <v>42525</v>
      </c>
      <c r="C3628">
        <v>3</v>
      </c>
      <c r="D3628">
        <v>19</v>
      </c>
      <c r="E3628">
        <v>2</v>
      </c>
    </row>
    <row r="3629" spans="1:5" x14ac:dyDescent="0.25">
      <c r="A3629">
        <v>3628</v>
      </c>
      <c r="B3629" s="2">
        <v>42525</v>
      </c>
      <c r="C3629">
        <v>20</v>
      </c>
      <c r="D3629">
        <v>91</v>
      </c>
      <c r="E3629">
        <v>1</v>
      </c>
    </row>
    <row r="3630" spans="1:5" x14ac:dyDescent="0.25">
      <c r="A3630">
        <v>3629</v>
      </c>
      <c r="B3630" s="2">
        <v>42525</v>
      </c>
      <c r="C3630">
        <v>16</v>
      </c>
      <c r="D3630">
        <v>46</v>
      </c>
      <c r="E3630">
        <v>1</v>
      </c>
    </row>
    <row r="3631" spans="1:5" x14ac:dyDescent="0.25">
      <c r="A3631">
        <v>3630</v>
      </c>
      <c r="B3631" s="2">
        <v>42525</v>
      </c>
      <c r="C3631">
        <v>8</v>
      </c>
      <c r="D3631">
        <v>90</v>
      </c>
      <c r="E3631">
        <v>1</v>
      </c>
    </row>
    <row r="3632" spans="1:5" x14ac:dyDescent="0.25">
      <c r="A3632">
        <v>3631</v>
      </c>
      <c r="B3632" s="2">
        <v>42526</v>
      </c>
      <c r="C3632">
        <v>5</v>
      </c>
      <c r="D3632">
        <v>63</v>
      </c>
      <c r="E3632">
        <v>1</v>
      </c>
    </row>
    <row r="3633" spans="1:5" x14ac:dyDescent="0.25">
      <c r="A3633">
        <v>3632</v>
      </c>
      <c r="B3633" s="2">
        <v>42526</v>
      </c>
      <c r="C3633">
        <v>4</v>
      </c>
      <c r="D3633">
        <v>71</v>
      </c>
      <c r="E3633">
        <v>3</v>
      </c>
    </row>
    <row r="3634" spans="1:5" x14ac:dyDescent="0.25">
      <c r="A3634">
        <v>3633</v>
      </c>
      <c r="B3634" s="2">
        <v>42526</v>
      </c>
      <c r="C3634">
        <v>18</v>
      </c>
      <c r="D3634">
        <v>54</v>
      </c>
      <c r="E3634">
        <v>3</v>
      </c>
    </row>
    <row r="3635" spans="1:5" x14ac:dyDescent="0.25">
      <c r="A3635">
        <v>3634</v>
      </c>
      <c r="B3635" s="2">
        <v>42526</v>
      </c>
      <c r="C3635">
        <v>19</v>
      </c>
      <c r="D3635">
        <v>18</v>
      </c>
      <c r="E3635">
        <v>2</v>
      </c>
    </row>
    <row r="3636" spans="1:5" x14ac:dyDescent="0.25">
      <c r="A3636">
        <v>3635</v>
      </c>
      <c r="B3636" s="2">
        <v>42526</v>
      </c>
      <c r="C3636">
        <v>14</v>
      </c>
      <c r="D3636">
        <v>89</v>
      </c>
      <c r="E3636">
        <v>1</v>
      </c>
    </row>
    <row r="3637" spans="1:5" x14ac:dyDescent="0.25">
      <c r="A3637">
        <v>3636</v>
      </c>
      <c r="B3637" s="2">
        <v>42526</v>
      </c>
      <c r="C3637">
        <v>18</v>
      </c>
      <c r="D3637">
        <v>21</v>
      </c>
      <c r="E3637">
        <v>3</v>
      </c>
    </row>
    <row r="3638" spans="1:5" x14ac:dyDescent="0.25">
      <c r="A3638">
        <v>3637</v>
      </c>
      <c r="B3638" s="2">
        <v>42526</v>
      </c>
      <c r="C3638">
        <v>11</v>
      </c>
      <c r="D3638">
        <v>2</v>
      </c>
      <c r="E3638">
        <v>2</v>
      </c>
    </row>
    <row r="3639" spans="1:5" x14ac:dyDescent="0.25">
      <c r="A3639">
        <v>3638</v>
      </c>
      <c r="B3639" s="2">
        <v>42526</v>
      </c>
      <c r="C3639">
        <v>9</v>
      </c>
      <c r="D3639">
        <v>78</v>
      </c>
      <c r="E3639">
        <v>2</v>
      </c>
    </row>
    <row r="3640" spans="1:5" x14ac:dyDescent="0.25">
      <c r="A3640">
        <v>3639</v>
      </c>
      <c r="B3640" s="2">
        <v>42526</v>
      </c>
      <c r="C3640">
        <v>2</v>
      </c>
      <c r="D3640">
        <v>57</v>
      </c>
      <c r="E3640">
        <v>3</v>
      </c>
    </row>
    <row r="3641" spans="1:5" x14ac:dyDescent="0.25">
      <c r="A3641">
        <v>3640</v>
      </c>
      <c r="B3641" s="2">
        <v>42526</v>
      </c>
      <c r="C3641">
        <v>20</v>
      </c>
      <c r="D3641">
        <v>83</v>
      </c>
      <c r="E3641">
        <v>3</v>
      </c>
    </row>
    <row r="3642" spans="1:5" x14ac:dyDescent="0.25">
      <c r="A3642">
        <v>3641</v>
      </c>
      <c r="B3642" s="2">
        <v>42526</v>
      </c>
      <c r="C3642">
        <v>9</v>
      </c>
      <c r="D3642">
        <v>74</v>
      </c>
      <c r="E3642">
        <v>2</v>
      </c>
    </row>
    <row r="3643" spans="1:5" x14ac:dyDescent="0.25">
      <c r="A3643">
        <v>3642</v>
      </c>
      <c r="B3643" s="2">
        <v>42526</v>
      </c>
      <c r="C3643">
        <v>9</v>
      </c>
      <c r="D3643">
        <v>35</v>
      </c>
      <c r="E3643">
        <v>1</v>
      </c>
    </row>
    <row r="3644" spans="1:5" x14ac:dyDescent="0.25">
      <c r="A3644">
        <v>3643</v>
      </c>
      <c r="B3644" s="2">
        <v>42527</v>
      </c>
      <c r="C3644">
        <v>7</v>
      </c>
      <c r="D3644">
        <v>14</v>
      </c>
      <c r="E3644">
        <v>3</v>
      </c>
    </row>
    <row r="3645" spans="1:5" x14ac:dyDescent="0.25">
      <c r="A3645">
        <v>3644</v>
      </c>
      <c r="B3645" s="2">
        <v>42527</v>
      </c>
      <c r="C3645">
        <v>6</v>
      </c>
      <c r="D3645">
        <v>47</v>
      </c>
      <c r="E3645">
        <v>2</v>
      </c>
    </row>
    <row r="3646" spans="1:5" x14ac:dyDescent="0.25">
      <c r="A3646">
        <v>3645</v>
      </c>
      <c r="B3646" s="2">
        <v>42527</v>
      </c>
      <c r="C3646">
        <v>4</v>
      </c>
      <c r="D3646">
        <v>62</v>
      </c>
      <c r="E3646">
        <v>3</v>
      </c>
    </row>
    <row r="3647" spans="1:5" x14ac:dyDescent="0.25">
      <c r="A3647">
        <v>3646</v>
      </c>
      <c r="B3647" s="2">
        <v>42527</v>
      </c>
      <c r="C3647">
        <v>4</v>
      </c>
      <c r="D3647">
        <v>17</v>
      </c>
      <c r="E3647">
        <v>2</v>
      </c>
    </row>
    <row r="3648" spans="1:5" x14ac:dyDescent="0.25">
      <c r="A3648">
        <v>3647</v>
      </c>
      <c r="B3648" s="2">
        <v>42527</v>
      </c>
      <c r="C3648">
        <v>12</v>
      </c>
      <c r="D3648">
        <v>44</v>
      </c>
      <c r="E3648">
        <v>3</v>
      </c>
    </row>
    <row r="3649" spans="1:5" x14ac:dyDescent="0.25">
      <c r="A3649">
        <v>3648</v>
      </c>
      <c r="B3649" s="2">
        <v>42527</v>
      </c>
      <c r="C3649">
        <v>16</v>
      </c>
      <c r="D3649">
        <v>19</v>
      </c>
      <c r="E3649">
        <v>3</v>
      </c>
    </row>
    <row r="3650" spans="1:5" x14ac:dyDescent="0.25">
      <c r="A3650">
        <v>3649</v>
      </c>
      <c r="B3650" s="2">
        <v>42527</v>
      </c>
      <c r="C3650">
        <v>11</v>
      </c>
      <c r="D3650">
        <v>7</v>
      </c>
      <c r="E3650">
        <v>1</v>
      </c>
    </row>
    <row r="3651" spans="1:5" x14ac:dyDescent="0.25">
      <c r="A3651">
        <v>3650</v>
      </c>
      <c r="B3651" s="2">
        <v>42528</v>
      </c>
      <c r="C3651">
        <v>2</v>
      </c>
      <c r="D3651">
        <v>14</v>
      </c>
      <c r="E3651">
        <v>1</v>
      </c>
    </row>
    <row r="3652" spans="1:5" x14ac:dyDescent="0.25">
      <c r="A3652">
        <v>3651</v>
      </c>
      <c r="B3652" s="2">
        <v>42528</v>
      </c>
      <c r="C3652">
        <v>2</v>
      </c>
      <c r="D3652">
        <v>83</v>
      </c>
      <c r="E3652">
        <v>2</v>
      </c>
    </row>
    <row r="3653" spans="1:5" x14ac:dyDescent="0.25">
      <c r="A3653">
        <v>3652</v>
      </c>
      <c r="B3653" s="2">
        <v>42528</v>
      </c>
      <c r="C3653">
        <v>6</v>
      </c>
      <c r="D3653">
        <v>4</v>
      </c>
      <c r="E3653">
        <v>3</v>
      </c>
    </row>
    <row r="3654" spans="1:5" x14ac:dyDescent="0.25">
      <c r="A3654">
        <v>3653</v>
      </c>
      <c r="B3654" s="2">
        <v>42528</v>
      </c>
      <c r="C3654">
        <v>16</v>
      </c>
      <c r="D3654">
        <v>50</v>
      </c>
      <c r="E3654">
        <v>1</v>
      </c>
    </row>
    <row r="3655" spans="1:5" x14ac:dyDescent="0.25">
      <c r="A3655">
        <v>3654</v>
      </c>
      <c r="B3655" s="2">
        <v>42528</v>
      </c>
      <c r="C3655">
        <v>1</v>
      </c>
      <c r="D3655">
        <v>58</v>
      </c>
      <c r="E3655">
        <v>2</v>
      </c>
    </row>
    <row r="3656" spans="1:5" x14ac:dyDescent="0.25">
      <c r="A3656">
        <v>3655</v>
      </c>
      <c r="B3656" s="2">
        <v>42528</v>
      </c>
      <c r="C3656">
        <v>9</v>
      </c>
      <c r="D3656">
        <v>77</v>
      </c>
      <c r="E3656">
        <v>3</v>
      </c>
    </row>
    <row r="3657" spans="1:5" x14ac:dyDescent="0.25">
      <c r="A3657">
        <v>3656</v>
      </c>
      <c r="B3657" s="2">
        <v>42528</v>
      </c>
      <c r="C3657">
        <v>19</v>
      </c>
      <c r="D3657">
        <v>80</v>
      </c>
      <c r="E3657">
        <v>2</v>
      </c>
    </row>
    <row r="3658" spans="1:5" x14ac:dyDescent="0.25">
      <c r="A3658">
        <v>3657</v>
      </c>
      <c r="B3658" s="2">
        <v>42529</v>
      </c>
      <c r="C3658">
        <v>4</v>
      </c>
      <c r="D3658">
        <v>83</v>
      </c>
      <c r="E3658">
        <v>1</v>
      </c>
    </row>
    <row r="3659" spans="1:5" x14ac:dyDescent="0.25">
      <c r="A3659">
        <v>3658</v>
      </c>
      <c r="B3659" s="2">
        <v>42529</v>
      </c>
      <c r="C3659">
        <v>18</v>
      </c>
      <c r="D3659">
        <v>58</v>
      </c>
      <c r="E3659">
        <v>1</v>
      </c>
    </row>
    <row r="3660" spans="1:5" x14ac:dyDescent="0.25">
      <c r="A3660">
        <v>3659</v>
      </c>
      <c r="B3660" s="2">
        <v>42529</v>
      </c>
      <c r="C3660">
        <v>10</v>
      </c>
      <c r="D3660">
        <v>52</v>
      </c>
      <c r="E3660">
        <v>3</v>
      </c>
    </row>
    <row r="3661" spans="1:5" x14ac:dyDescent="0.25">
      <c r="A3661">
        <v>3660</v>
      </c>
      <c r="B3661" s="2">
        <v>42529</v>
      </c>
      <c r="C3661">
        <v>6</v>
      </c>
      <c r="D3661">
        <v>71</v>
      </c>
      <c r="E3661">
        <v>1</v>
      </c>
    </row>
    <row r="3662" spans="1:5" x14ac:dyDescent="0.25">
      <c r="A3662">
        <v>3661</v>
      </c>
      <c r="B3662" s="2">
        <v>42529</v>
      </c>
      <c r="C3662">
        <v>9</v>
      </c>
      <c r="D3662">
        <v>94</v>
      </c>
      <c r="E3662">
        <v>1</v>
      </c>
    </row>
    <row r="3663" spans="1:5" x14ac:dyDescent="0.25">
      <c r="A3663">
        <v>3662</v>
      </c>
      <c r="B3663" s="2">
        <v>42529</v>
      </c>
      <c r="C3663">
        <v>17</v>
      </c>
      <c r="D3663">
        <v>5</v>
      </c>
      <c r="E3663">
        <v>1</v>
      </c>
    </row>
    <row r="3664" spans="1:5" x14ac:dyDescent="0.25">
      <c r="A3664">
        <v>3663</v>
      </c>
      <c r="B3664" s="2">
        <v>42530</v>
      </c>
      <c r="C3664">
        <v>19</v>
      </c>
      <c r="D3664">
        <v>28</v>
      </c>
      <c r="E3664">
        <v>3</v>
      </c>
    </row>
    <row r="3665" spans="1:5" x14ac:dyDescent="0.25">
      <c r="A3665">
        <v>3664</v>
      </c>
      <c r="B3665" s="2">
        <v>42530</v>
      </c>
      <c r="C3665">
        <v>16</v>
      </c>
      <c r="D3665">
        <v>32</v>
      </c>
      <c r="E3665">
        <v>2</v>
      </c>
    </row>
    <row r="3666" spans="1:5" x14ac:dyDescent="0.25">
      <c r="A3666">
        <v>3665</v>
      </c>
      <c r="B3666" s="2">
        <v>42530</v>
      </c>
      <c r="C3666">
        <v>20</v>
      </c>
      <c r="D3666">
        <v>47</v>
      </c>
      <c r="E3666">
        <v>1</v>
      </c>
    </row>
    <row r="3667" spans="1:5" x14ac:dyDescent="0.25">
      <c r="A3667">
        <v>3666</v>
      </c>
      <c r="B3667" s="2">
        <v>42530</v>
      </c>
      <c r="C3667">
        <v>14</v>
      </c>
      <c r="D3667">
        <v>26</v>
      </c>
      <c r="E3667">
        <v>1</v>
      </c>
    </row>
    <row r="3668" spans="1:5" x14ac:dyDescent="0.25">
      <c r="A3668">
        <v>3667</v>
      </c>
      <c r="B3668" s="2">
        <v>42530</v>
      </c>
      <c r="C3668">
        <v>12</v>
      </c>
      <c r="D3668">
        <v>8</v>
      </c>
      <c r="E3668">
        <v>2</v>
      </c>
    </row>
    <row r="3669" spans="1:5" x14ac:dyDescent="0.25">
      <c r="A3669">
        <v>3668</v>
      </c>
      <c r="B3669" s="2">
        <v>42530</v>
      </c>
      <c r="C3669">
        <v>20</v>
      </c>
      <c r="D3669">
        <v>74</v>
      </c>
      <c r="E3669">
        <v>2</v>
      </c>
    </row>
    <row r="3670" spans="1:5" x14ac:dyDescent="0.25">
      <c r="A3670">
        <v>3669</v>
      </c>
      <c r="B3670" s="2">
        <v>42531</v>
      </c>
      <c r="C3670">
        <v>11</v>
      </c>
      <c r="D3670">
        <v>85</v>
      </c>
      <c r="E3670">
        <v>1</v>
      </c>
    </row>
    <row r="3671" spans="1:5" x14ac:dyDescent="0.25">
      <c r="A3671">
        <v>3670</v>
      </c>
      <c r="B3671" s="2">
        <v>42531</v>
      </c>
      <c r="C3671">
        <v>13</v>
      </c>
      <c r="D3671">
        <v>47</v>
      </c>
      <c r="E3671">
        <v>3</v>
      </c>
    </row>
    <row r="3672" spans="1:5" x14ac:dyDescent="0.25">
      <c r="A3672">
        <v>3671</v>
      </c>
      <c r="B3672" s="2">
        <v>42531</v>
      </c>
      <c r="C3672">
        <v>10</v>
      </c>
      <c r="D3672">
        <v>83</v>
      </c>
      <c r="E3672">
        <v>2</v>
      </c>
    </row>
    <row r="3673" spans="1:5" x14ac:dyDescent="0.25">
      <c r="A3673">
        <v>3672</v>
      </c>
      <c r="B3673" s="2">
        <v>42531</v>
      </c>
      <c r="C3673">
        <v>3</v>
      </c>
      <c r="D3673">
        <v>20</v>
      </c>
      <c r="E3673">
        <v>1</v>
      </c>
    </row>
    <row r="3674" spans="1:5" x14ac:dyDescent="0.25">
      <c r="A3674">
        <v>3673</v>
      </c>
      <c r="B3674" s="2">
        <v>42531</v>
      </c>
      <c r="C3674">
        <v>8</v>
      </c>
      <c r="D3674">
        <v>85</v>
      </c>
      <c r="E3674">
        <v>3</v>
      </c>
    </row>
    <row r="3675" spans="1:5" x14ac:dyDescent="0.25">
      <c r="A3675">
        <v>3674</v>
      </c>
      <c r="B3675" s="2">
        <v>42531</v>
      </c>
      <c r="C3675">
        <v>5</v>
      </c>
      <c r="D3675">
        <v>77</v>
      </c>
      <c r="E3675">
        <v>2</v>
      </c>
    </row>
    <row r="3676" spans="1:5" x14ac:dyDescent="0.25">
      <c r="A3676">
        <v>3675</v>
      </c>
      <c r="B3676" s="2">
        <v>42531</v>
      </c>
      <c r="C3676">
        <v>2</v>
      </c>
      <c r="D3676">
        <v>82</v>
      </c>
      <c r="E3676">
        <v>1</v>
      </c>
    </row>
    <row r="3677" spans="1:5" x14ac:dyDescent="0.25">
      <c r="A3677">
        <v>3676</v>
      </c>
      <c r="B3677" s="2">
        <v>42531</v>
      </c>
      <c r="C3677">
        <v>19</v>
      </c>
      <c r="D3677">
        <v>32</v>
      </c>
      <c r="E3677">
        <v>1</v>
      </c>
    </row>
    <row r="3678" spans="1:5" x14ac:dyDescent="0.25">
      <c r="A3678">
        <v>3677</v>
      </c>
      <c r="B3678" s="2">
        <v>42532</v>
      </c>
      <c r="C3678">
        <v>9</v>
      </c>
      <c r="D3678">
        <v>73</v>
      </c>
      <c r="E3678">
        <v>1</v>
      </c>
    </row>
    <row r="3679" spans="1:5" x14ac:dyDescent="0.25">
      <c r="A3679">
        <v>3678</v>
      </c>
      <c r="B3679" s="2">
        <v>42532</v>
      </c>
      <c r="C3679">
        <v>20</v>
      </c>
      <c r="D3679">
        <v>61</v>
      </c>
      <c r="E3679">
        <v>1</v>
      </c>
    </row>
    <row r="3680" spans="1:5" x14ac:dyDescent="0.25">
      <c r="A3680">
        <v>3679</v>
      </c>
      <c r="B3680" s="2">
        <v>42532</v>
      </c>
      <c r="C3680">
        <v>18</v>
      </c>
      <c r="D3680">
        <v>38</v>
      </c>
      <c r="E3680">
        <v>3</v>
      </c>
    </row>
    <row r="3681" spans="1:5" x14ac:dyDescent="0.25">
      <c r="A3681">
        <v>3680</v>
      </c>
      <c r="B3681" s="2">
        <v>42532</v>
      </c>
      <c r="C3681">
        <v>5</v>
      </c>
      <c r="D3681">
        <v>94</v>
      </c>
      <c r="E3681">
        <v>2</v>
      </c>
    </row>
    <row r="3682" spans="1:5" x14ac:dyDescent="0.25">
      <c r="A3682">
        <v>3681</v>
      </c>
      <c r="B3682" s="2">
        <v>42532</v>
      </c>
      <c r="C3682">
        <v>18</v>
      </c>
      <c r="D3682">
        <v>19</v>
      </c>
      <c r="E3682">
        <v>3</v>
      </c>
    </row>
    <row r="3683" spans="1:5" x14ac:dyDescent="0.25">
      <c r="A3683">
        <v>3682</v>
      </c>
      <c r="B3683" s="2">
        <v>42532</v>
      </c>
      <c r="C3683">
        <v>10</v>
      </c>
      <c r="D3683">
        <v>54</v>
      </c>
      <c r="E3683">
        <v>2</v>
      </c>
    </row>
    <row r="3684" spans="1:5" x14ac:dyDescent="0.25">
      <c r="A3684">
        <v>3683</v>
      </c>
      <c r="B3684" s="2">
        <v>42533</v>
      </c>
      <c r="C3684">
        <v>19</v>
      </c>
      <c r="D3684">
        <v>69</v>
      </c>
      <c r="E3684">
        <v>3</v>
      </c>
    </row>
    <row r="3685" spans="1:5" x14ac:dyDescent="0.25">
      <c r="A3685">
        <v>3684</v>
      </c>
      <c r="B3685" s="2">
        <v>42533</v>
      </c>
      <c r="C3685">
        <v>7</v>
      </c>
      <c r="D3685">
        <v>32</v>
      </c>
      <c r="E3685">
        <v>3</v>
      </c>
    </row>
    <row r="3686" spans="1:5" x14ac:dyDescent="0.25">
      <c r="A3686">
        <v>3685</v>
      </c>
      <c r="B3686" s="2">
        <v>42533</v>
      </c>
      <c r="C3686">
        <v>5</v>
      </c>
      <c r="D3686">
        <v>7</v>
      </c>
      <c r="E3686">
        <v>1</v>
      </c>
    </row>
    <row r="3687" spans="1:5" x14ac:dyDescent="0.25">
      <c r="A3687">
        <v>3686</v>
      </c>
      <c r="B3687" s="2">
        <v>42533</v>
      </c>
      <c r="C3687">
        <v>14</v>
      </c>
      <c r="D3687">
        <v>58</v>
      </c>
      <c r="E3687">
        <v>3</v>
      </c>
    </row>
    <row r="3688" spans="1:5" x14ac:dyDescent="0.25">
      <c r="A3688">
        <v>3687</v>
      </c>
      <c r="B3688" s="2">
        <v>42533</v>
      </c>
      <c r="C3688">
        <v>9</v>
      </c>
      <c r="D3688">
        <v>46</v>
      </c>
      <c r="E3688">
        <v>2</v>
      </c>
    </row>
    <row r="3689" spans="1:5" x14ac:dyDescent="0.25">
      <c r="A3689">
        <v>3688</v>
      </c>
      <c r="B3689" s="2">
        <v>42533</v>
      </c>
      <c r="C3689">
        <v>5</v>
      </c>
      <c r="D3689">
        <v>88</v>
      </c>
      <c r="E3689">
        <v>3</v>
      </c>
    </row>
    <row r="3690" spans="1:5" x14ac:dyDescent="0.25">
      <c r="A3690">
        <v>3689</v>
      </c>
      <c r="B3690" s="2">
        <v>42533</v>
      </c>
      <c r="C3690">
        <v>15</v>
      </c>
      <c r="D3690">
        <v>50</v>
      </c>
      <c r="E3690">
        <v>3</v>
      </c>
    </row>
    <row r="3691" spans="1:5" x14ac:dyDescent="0.25">
      <c r="A3691">
        <v>3690</v>
      </c>
      <c r="B3691" s="2">
        <v>42533</v>
      </c>
      <c r="C3691">
        <v>20</v>
      </c>
      <c r="D3691">
        <v>92</v>
      </c>
      <c r="E3691">
        <v>2</v>
      </c>
    </row>
    <row r="3692" spans="1:5" x14ac:dyDescent="0.25">
      <c r="A3692">
        <v>3691</v>
      </c>
      <c r="B3692" s="2">
        <v>42533</v>
      </c>
      <c r="C3692">
        <v>7</v>
      </c>
      <c r="D3692">
        <v>67</v>
      </c>
      <c r="E3692">
        <v>2</v>
      </c>
    </row>
    <row r="3693" spans="1:5" x14ac:dyDescent="0.25">
      <c r="A3693">
        <v>3692</v>
      </c>
      <c r="B3693" s="2">
        <v>42533</v>
      </c>
      <c r="C3693">
        <v>4</v>
      </c>
      <c r="D3693">
        <v>62</v>
      </c>
      <c r="E3693">
        <v>2</v>
      </c>
    </row>
    <row r="3694" spans="1:5" x14ac:dyDescent="0.25">
      <c r="A3694">
        <v>3693</v>
      </c>
      <c r="B3694" s="2">
        <v>42533</v>
      </c>
      <c r="C3694">
        <v>11</v>
      </c>
      <c r="D3694">
        <v>41</v>
      </c>
      <c r="E3694">
        <v>2</v>
      </c>
    </row>
    <row r="3695" spans="1:5" x14ac:dyDescent="0.25">
      <c r="A3695">
        <v>3694</v>
      </c>
      <c r="B3695" s="2">
        <v>42533</v>
      </c>
      <c r="C3695">
        <v>9</v>
      </c>
      <c r="D3695">
        <v>21</v>
      </c>
      <c r="E3695">
        <v>1</v>
      </c>
    </row>
    <row r="3696" spans="1:5" x14ac:dyDescent="0.25">
      <c r="A3696">
        <v>3695</v>
      </c>
      <c r="B3696" s="2">
        <v>42534</v>
      </c>
      <c r="C3696">
        <v>3</v>
      </c>
      <c r="D3696">
        <v>43</v>
      </c>
      <c r="E3696">
        <v>1</v>
      </c>
    </row>
    <row r="3697" spans="1:5" x14ac:dyDescent="0.25">
      <c r="A3697">
        <v>3696</v>
      </c>
      <c r="B3697" s="2">
        <v>42534</v>
      </c>
      <c r="C3697">
        <v>11</v>
      </c>
      <c r="D3697">
        <v>35</v>
      </c>
      <c r="E3697">
        <v>3</v>
      </c>
    </row>
    <row r="3698" spans="1:5" x14ac:dyDescent="0.25">
      <c r="A3698">
        <v>3697</v>
      </c>
      <c r="B3698" s="2">
        <v>42534</v>
      </c>
      <c r="C3698">
        <v>4</v>
      </c>
      <c r="D3698">
        <v>94</v>
      </c>
      <c r="E3698">
        <v>2</v>
      </c>
    </row>
    <row r="3699" spans="1:5" x14ac:dyDescent="0.25">
      <c r="A3699">
        <v>3698</v>
      </c>
      <c r="B3699" s="2">
        <v>42534</v>
      </c>
      <c r="C3699">
        <v>4</v>
      </c>
      <c r="D3699">
        <v>88</v>
      </c>
      <c r="E3699">
        <v>2</v>
      </c>
    </row>
    <row r="3700" spans="1:5" x14ac:dyDescent="0.25">
      <c r="A3700">
        <v>3699</v>
      </c>
      <c r="B3700" s="2">
        <v>42534</v>
      </c>
      <c r="C3700">
        <v>5</v>
      </c>
      <c r="D3700">
        <v>83</v>
      </c>
      <c r="E3700">
        <v>3</v>
      </c>
    </row>
    <row r="3701" spans="1:5" x14ac:dyDescent="0.25">
      <c r="A3701">
        <v>3700</v>
      </c>
      <c r="B3701" s="2">
        <v>42534</v>
      </c>
      <c r="C3701">
        <v>16</v>
      </c>
      <c r="D3701">
        <v>75</v>
      </c>
      <c r="E3701">
        <v>2</v>
      </c>
    </row>
    <row r="3702" spans="1:5" x14ac:dyDescent="0.25">
      <c r="A3702">
        <v>3701</v>
      </c>
      <c r="B3702" s="2">
        <v>42534</v>
      </c>
      <c r="C3702">
        <v>8</v>
      </c>
      <c r="D3702">
        <v>32</v>
      </c>
      <c r="E3702">
        <v>1</v>
      </c>
    </row>
    <row r="3703" spans="1:5" x14ac:dyDescent="0.25">
      <c r="A3703">
        <v>3702</v>
      </c>
      <c r="B3703" s="2">
        <v>42534</v>
      </c>
      <c r="C3703">
        <v>14</v>
      </c>
      <c r="D3703">
        <v>9</v>
      </c>
      <c r="E3703">
        <v>3</v>
      </c>
    </row>
    <row r="3704" spans="1:5" x14ac:dyDescent="0.25">
      <c r="A3704">
        <v>3703</v>
      </c>
      <c r="B3704" s="2">
        <v>42534</v>
      </c>
      <c r="C3704">
        <v>1</v>
      </c>
      <c r="D3704">
        <v>10</v>
      </c>
      <c r="E3704">
        <v>2</v>
      </c>
    </row>
    <row r="3705" spans="1:5" x14ac:dyDescent="0.25">
      <c r="A3705">
        <v>3704</v>
      </c>
      <c r="B3705" s="2">
        <v>42534</v>
      </c>
      <c r="C3705">
        <v>13</v>
      </c>
      <c r="D3705">
        <v>48</v>
      </c>
      <c r="E3705">
        <v>2</v>
      </c>
    </row>
    <row r="3706" spans="1:5" x14ac:dyDescent="0.25">
      <c r="A3706">
        <v>3705</v>
      </c>
      <c r="B3706" s="2">
        <v>42534</v>
      </c>
      <c r="C3706">
        <v>2</v>
      </c>
      <c r="D3706">
        <v>84</v>
      </c>
      <c r="E3706">
        <v>3</v>
      </c>
    </row>
    <row r="3707" spans="1:5" x14ac:dyDescent="0.25">
      <c r="A3707">
        <v>3706</v>
      </c>
      <c r="B3707" s="2">
        <v>42535</v>
      </c>
      <c r="C3707">
        <v>11</v>
      </c>
      <c r="D3707">
        <v>3</v>
      </c>
      <c r="E3707">
        <v>3</v>
      </c>
    </row>
    <row r="3708" spans="1:5" x14ac:dyDescent="0.25">
      <c r="A3708">
        <v>3707</v>
      </c>
      <c r="B3708" s="2">
        <v>42535</v>
      </c>
      <c r="C3708">
        <v>16</v>
      </c>
      <c r="D3708">
        <v>40</v>
      </c>
      <c r="E3708">
        <v>1</v>
      </c>
    </row>
    <row r="3709" spans="1:5" x14ac:dyDescent="0.25">
      <c r="A3709">
        <v>3708</v>
      </c>
      <c r="B3709" s="2">
        <v>42535</v>
      </c>
      <c r="C3709">
        <v>7</v>
      </c>
      <c r="D3709">
        <v>5</v>
      </c>
      <c r="E3709">
        <v>3</v>
      </c>
    </row>
    <row r="3710" spans="1:5" x14ac:dyDescent="0.25">
      <c r="A3710">
        <v>3709</v>
      </c>
      <c r="B3710" s="2">
        <v>42535</v>
      </c>
      <c r="C3710">
        <v>13</v>
      </c>
      <c r="D3710">
        <v>78</v>
      </c>
      <c r="E3710">
        <v>3</v>
      </c>
    </row>
    <row r="3711" spans="1:5" x14ac:dyDescent="0.25">
      <c r="A3711">
        <v>3710</v>
      </c>
      <c r="B3711" s="2">
        <v>42535</v>
      </c>
      <c r="C3711">
        <v>4</v>
      </c>
      <c r="D3711">
        <v>74</v>
      </c>
      <c r="E3711">
        <v>1</v>
      </c>
    </row>
    <row r="3712" spans="1:5" x14ac:dyDescent="0.25">
      <c r="A3712">
        <v>3711</v>
      </c>
      <c r="B3712" s="2">
        <v>42536</v>
      </c>
      <c r="C3712">
        <v>1</v>
      </c>
      <c r="D3712">
        <v>25</v>
      </c>
      <c r="E3712">
        <v>3</v>
      </c>
    </row>
    <row r="3713" spans="1:5" x14ac:dyDescent="0.25">
      <c r="A3713">
        <v>3712</v>
      </c>
      <c r="B3713" s="2">
        <v>42536</v>
      </c>
      <c r="C3713">
        <v>9</v>
      </c>
      <c r="D3713">
        <v>50</v>
      </c>
      <c r="E3713">
        <v>1</v>
      </c>
    </row>
    <row r="3714" spans="1:5" x14ac:dyDescent="0.25">
      <c r="A3714">
        <v>3713</v>
      </c>
      <c r="B3714" s="2">
        <v>42536</v>
      </c>
      <c r="C3714">
        <v>13</v>
      </c>
      <c r="D3714">
        <v>9</v>
      </c>
      <c r="E3714">
        <v>3</v>
      </c>
    </row>
    <row r="3715" spans="1:5" x14ac:dyDescent="0.25">
      <c r="A3715">
        <v>3714</v>
      </c>
      <c r="B3715" s="2">
        <v>42536</v>
      </c>
      <c r="C3715">
        <v>7</v>
      </c>
      <c r="D3715">
        <v>68</v>
      </c>
      <c r="E3715">
        <v>1</v>
      </c>
    </row>
    <row r="3716" spans="1:5" x14ac:dyDescent="0.25">
      <c r="A3716">
        <v>3715</v>
      </c>
      <c r="B3716" s="2">
        <v>42537</v>
      </c>
      <c r="C3716">
        <v>13</v>
      </c>
      <c r="D3716">
        <v>70</v>
      </c>
      <c r="E3716">
        <v>1</v>
      </c>
    </row>
    <row r="3717" spans="1:5" x14ac:dyDescent="0.25">
      <c r="A3717">
        <v>3716</v>
      </c>
      <c r="B3717" s="2">
        <v>42538</v>
      </c>
      <c r="C3717">
        <v>10</v>
      </c>
      <c r="D3717">
        <v>12</v>
      </c>
      <c r="E3717">
        <v>3</v>
      </c>
    </row>
    <row r="3718" spans="1:5" x14ac:dyDescent="0.25">
      <c r="A3718">
        <v>3717</v>
      </c>
      <c r="B3718" s="2">
        <v>42538</v>
      </c>
      <c r="C3718">
        <v>14</v>
      </c>
      <c r="D3718">
        <v>61</v>
      </c>
      <c r="E3718">
        <v>2</v>
      </c>
    </row>
    <row r="3719" spans="1:5" x14ac:dyDescent="0.25">
      <c r="A3719">
        <v>3718</v>
      </c>
      <c r="B3719" s="2">
        <v>42538</v>
      </c>
      <c r="C3719">
        <v>17</v>
      </c>
      <c r="D3719">
        <v>26</v>
      </c>
      <c r="E3719">
        <v>3</v>
      </c>
    </row>
    <row r="3720" spans="1:5" x14ac:dyDescent="0.25">
      <c r="A3720">
        <v>3719</v>
      </c>
      <c r="B3720" s="2">
        <v>42538</v>
      </c>
      <c r="C3720">
        <v>19</v>
      </c>
      <c r="D3720">
        <v>48</v>
      </c>
      <c r="E3720">
        <v>2</v>
      </c>
    </row>
    <row r="3721" spans="1:5" x14ac:dyDescent="0.25">
      <c r="A3721">
        <v>3720</v>
      </c>
      <c r="B3721" s="2">
        <v>42538</v>
      </c>
      <c r="C3721">
        <v>5</v>
      </c>
      <c r="D3721">
        <v>88</v>
      </c>
      <c r="E3721">
        <v>1</v>
      </c>
    </row>
    <row r="3722" spans="1:5" x14ac:dyDescent="0.25">
      <c r="A3722">
        <v>3721</v>
      </c>
      <c r="B3722" s="2">
        <v>42539</v>
      </c>
      <c r="C3722">
        <v>13</v>
      </c>
      <c r="D3722">
        <v>22</v>
      </c>
      <c r="E3722">
        <v>1</v>
      </c>
    </row>
    <row r="3723" spans="1:5" x14ac:dyDescent="0.25">
      <c r="A3723">
        <v>3722</v>
      </c>
      <c r="B3723" s="2">
        <v>42539</v>
      </c>
      <c r="C3723">
        <v>4</v>
      </c>
      <c r="D3723">
        <v>41</v>
      </c>
      <c r="E3723">
        <v>1</v>
      </c>
    </row>
    <row r="3724" spans="1:5" x14ac:dyDescent="0.25">
      <c r="A3724">
        <v>3723</v>
      </c>
      <c r="B3724" s="2">
        <v>42539</v>
      </c>
      <c r="C3724">
        <v>9</v>
      </c>
      <c r="D3724">
        <v>92</v>
      </c>
      <c r="E3724">
        <v>2</v>
      </c>
    </row>
    <row r="3725" spans="1:5" x14ac:dyDescent="0.25">
      <c r="A3725">
        <v>3724</v>
      </c>
      <c r="B3725" s="2">
        <v>42539</v>
      </c>
      <c r="C3725">
        <v>2</v>
      </c>
      <c r="D3725">
        <v>48</v>
      </c>
      <c r="E3725">
        <v>3</v>
      </c>
    </row>
    <row r="3726" spans="1:5" x14ac:dyDescent="0.25">
      <c r="A3726">
        <v>3725</v>
      </c>
      <c r="B3726" s="2">
        <v>42539</v>
      </c>
      <c r="C3726">
        <v>16</v>
      </c>
      <c r="D3726">
        <v>34</v>
      </c>
      <c r="E3726">
        <v>1</v>
      </c>
    </row>
    <row r="3727" spans="1:5" x14ac:dyDescent="0.25">
      <c r="A3727">
        <v>3726</v>
      </c>
      <c r="B3727" s="2">
        <v>42539</v>
      </c>
      <c r="C3727">
        <v>12</v>
      </c>
      <c r="D3727">
        <v>5</v>
      </c>
      <c r="E3727">
        <v>2</v>
      </c>
    </row>
    <row r="3728" spans="1:5" x14ac:dyDescent="0.25">
      <c r="A3728">
        <v>3727</v>
      </c>
      <c r="B3728" s="2">
        <v>42539</v>
      </c>
      <c r="C3728">
        <v>19</v>
      </c>
      <c r="D3728">
        <v>30</v>
      </c>
      <c r="E3728">
        <v>1</v>
      </c>
    </row>
    <row r="3729" spans="1:5" x14ac:dyDescent="0.25">
      <c r="A3729">
        <v>3728</v>
      </c>
      <c r="B3729" s="2">
        <v>42539</v>
      </c>
      <c r="C3729">
        <v>3</v>
      </c>
      <c r="D3729">
        <v>41</v>
      </c>
      <c r="E3729">
        <v>1</v>
      </c>
    </row>
    <row r="3730" spans="1:5" x14ac:dyDescent="0.25">
      <c r="A3730">
        <v>3729</v>
      </c>
      <c r="B3730" s="2">
        <v>42539</v>
      </c>
      <c r="C3730">
        <v>8</v>
      </c>
      <c r="D3730">
        <v>81</v>
      </c>
      <c r="E3730">
        <v>2</v>
      </c>
    </row>
    <row r="3731" spans="1:5" x14ac:dyDescent="0.25">
      <c r="A3731">
        <v>3730</v>
      </c>
      <c r="B3731" s="2">
        <v>42540</v>
      </c>
      <c r="C3731">
        <v>20</v>
      </c>
      <c r="D3731">
        <v>41</v>
      </c>
      <c r="E3731">
        <v>2</v>
      </c>
    </row>
    <row r="3732" spans="1:5" x14ac:dyDescent="0.25">
      <c r="A3732">
        <v>3731</v>
      </c>
      <c r="B3732" s="2">
        <v>42540</v>
      </c>
      <c r="C3732">
        <v>18</v>
      </c>
      <c r="D3732">
        <v>70</v>
      </c>
      <c r="E3732">
        <v>1</v>
      </c>
    </row>
    <row r="3733" spans="1:5" x14ac:dyDescent="0.25">
      <c r="A3733">
        <v>3732</v>
      </c>
      <c r="B3733" s="2">
        <v>42540</v>
      </c>
      <c r="C3733">
        <v>6</v>
      </c>
      <c r="D3733">
        <v>72</v>
      </c>
      <c r="E3733">
        <v>1</v>
      </c>
    </row>
    <row r="3734" spans="1:5" x14ac:dyDescent="0.25">
      <c r="A3734">
        <v>3733</v>
      </c>
      <c r="B3734" s="2">
        <v>42540</v>
      </c>
      <c r="C3734">
        <v>20</v>
      </c>
      <c r="D3734">
        <v>62</v>
      </c>
      <c r="E3734">
        <v>2</v>
      </c>
    </row>
    <row r="3735" spans="1:5" x14ac:dyDescent="0.25">
      <c r="A3735">
        <v>3734</v>
      </c>
      <c r="B3735" s="2">
        <v>42540</v>
      </c>
      <c r="C3735">
        <v>3</v>
      </c>
      <c r="D3735">
        <v>84</v>
      </c>
      <c r="E3735">
        <v>3</v>
      </c>
    </row>
    <row r="3736" spans="1:5" x14ac:dyDescent="0.25">
      <c r="A3736">
        <v>3735</v>
      </c>
      <c r="B3736" s="2">
        <v>42540</v>
      </c>
      <c r="C3736">
        <v>10</v>
      </c>
      <c r="D3736">
        <v>12</v>
      </c>
      <c r="E3736">
        <v>2</v>
      </c>
    </row>
    <row r="3737" spans="1:5" x14ac:dyDescent="0.25">
      <c r="A3737">
        <v>3736</v>
      </c>
      <c r="B3737" s="2">
        <v>42540</v>
      </c>
      <c r="C3737">
        <v>5</v>
      </c>
      <c r="D3737">
        <v>84</v>
      </c>
      <c r="E3737">
        <v>3</v>
      </c>
    </row>
    <row r="3738" spans="1:5" x14ac:dyDescent="0.25">
      <c r="A3738">
        <v>3737</v>
      </c>
      <c r="B3738" s="2">
        <v>42540</v>
      </c>
      <c r="C3738">
        <v>8</v>
      </c>
      <c r="D3738">
        <v>90</v>
      </c>
      <c r="E3738">
        <v>3</v>
      </c>
    </row>
    <row r="3739" spans="1:5" x14ac:dyDescent="0.25">
      <c r="A3739">
        <v>3738</v>
      </c>
      <c r="B3739" s="2">
        <v>42540</v>
      </c>
      <c r="C3739">
        <v>18</v>
      </c>
      <c r="D3739">
        <v>92</v>
      </c>
      <c r="E3739">
        <v>1</v>
      </c>
    </row>
    <row r="3740" spans="1:5" x14ac:dyDescent="0.25">
      <c r="A3740">
        <v>3739</v>
      </c>
      <c r="B3740" s="2">
        <v>42540</v>
      </c>
      <c r="C3740">
        <v>12</v>
      </c>
      <c r="D3740">
        <v>10</v>
      </c>
      <c r="E3740">
        <v>2</v>
      </c>
    </row>
    <row r="3741" spans="1:5" x14ac:dyDescent="0.25">
      <c r="A3741">
        <v>3740</v>
      </c>
      <c r="B3741" s="2">
        <v>42541</v>
      </c>
      <c r="C3741">
        <v>15</v>
      </c>
      <c r="D3741">
        <v>47</v>
      </c>
      <c r="E3741">
        <v>2</v>
      </c>
    </row>
    <row r="3742" spans="1:5" x14ac:dyDescent="0.25">
      <c r="A3742">
        <v>3741</v>
      </c>
      <c r="B3742" s="2">
        <v>42542</v>
      </c>
      <c r="C3742">
        <v>4</v>
      </c>
      <c r="D3742">
        <v>34</v>
      </c>
      <c r="E3742">
        <v>3</v>
      </c>
    </row>
    <row r="3743" spans="1:5" x14ac:dyDescent="0.25">
      <c r="A3743">
        <v>3742</v>
      </c>
      <c r="B3743" s="2">
        <v>42542</v>
      </c>
      <c r="C3743">
        <v>18</v>
      </c>
      <c r="D3743">
        <v>44</v>
      </c>
      <c r="E3743">
        <v>1</v>
      </c>
    </row>
    <row r="3744" spans="1:5" x14ac:dyDescent="0.25">
      <c r="A3744">
        <v>3743</v>
      </c>
      <c r="B3744" s="2">
        <v>42542</v>
      </c>
      <c r="C3744">
        <v>15</v>
      </c>
      <c r="D3744">
        <v>6</v>
      </c>
      <c r="E3744">
        <v>2</v>
      </c>
    </row>
    <row r="3745" spans="1:5" x14ac:dyDescent="0.25">
      <c r="A3745">
        <v>3744</v>
      </c>
      <c r="B3745" s="2">
        <v>42542</v>
      </c>
      <c r="C3745">
        <v>14</v>
      </c>
      <c r="D3745">
        <v>14</v>
      </c>
      <c r="E3745">
        <v>1</v>
      </c>
    </row>
    <row r="3746" spans="1:5" x14ac:dyDescent="0.25">
      <c r="A3746">
        <v>3745</v>
      </c>
      <c r="B3746" s="2">
        <v>42542</v>
      </c>
      <c r="C3746">
        <v>3</v>
      </c>
      <c r="D3746">
        <v>61</v>
      </c>
      <c r="E3746">
        <v>3</v>
      </c>
    </row>
    <row r="3747" spans="1:5" x14ac:dyDescent="0.25">
      <c r="A3747">
        <v>3746</v>
      </c>
      <c r="B3747" s="2">
        <v>42542</v>
      </c>
      <c r="C3747">
        <v>19</v>
      </c>
      <c r="D3747">
        <v>51</v>
      </c>
      <c r="E3747">
        <v>1</v>
      </c>
    </row>
    <row r="3748" spans="1:5" x14ac:dyDescent="0.25">
      <c r="A3748">
        <v>3747</v>
      </c>
      <c r="B3748" s="2">
        <v>42542</v>
      </c>
      <c r="C3748">
        <v>18</v>
      </c>
      <c r="D3748">
        <v>93</v>
      </c>
      <c r="E3748">
        <v>2</v>
      </c>
    </row>
    <row r="3749" spans="1:5" x14ac:dyDescent="0.25">
      <c r="A3749">
        <v>3748</v>
      </c>
      <c r="B3749" s="2">
        <v>42542</v>
      </c>
      <c r="C3749">
        <v>5</v>
      </c>
      <c r="D3749">
        <v>63</v>
      </c>
      <c r="E3749">
        <v>2</v>
      </c>
    </row>
    <row r="3750" spans="1:5" x14ac:dyDescent="0.25">
      <c r="A3750">
        <v>3749</v>
      </c>
      <c r="B3750" s="2">
        <v>42542</v>
      </c>
      <c r="C3750">
        <v>3</v>
      </c>
      <c r="D3750">
        <v>49</v>
      </c>
      <c r="E3750">
        <v>3</v>
      </c>
    </row>
    <row r="3751" spans="1:5" x14ac:dyDescent="0.25">
      <c r="A3751">
        <v>3750</v>
      </c>
      <c r="B3751" s="2">
        <v>42542</v>
      </c>
      <c r="C3751">
        <v>16</v>
      </c>
      <c r="D3751">
        <v>47</v>
      </c>
      <c r="E3751">
        <v>3</v>
      </c>
    </row>
    <row r="3752" spans="1:5" x14ac:dyDescent="0.25">
      <c r="A3752">
        <v>3751</v>
      </c>
      <c r="B3752" s="2">
        <v>42542</v>
      </c>
      <c r="C3752">
        <v>5</v>
      </c>
      <c r="D3752">
        <v>56</v>
      </c>
      <c r="E3752">
        <v>2</v>
      </c>
    </row>
    <row r="3753" spans="1:5" x14ac:dyDescent="0.25">
      <c r="A3753">
        <v>3752</v>
      </c>
      <c r="B3753" s="2">
        <v>42543</v>
      </c>
      <c r="C3753">
        <v>4</v>
      </c>
      <c r="D3753">
        <v>17</v>
      </c>
      <c r="E3753">
        <v>1</v>
      </c>
    </row>
    <row r="3754" spans="1:5" x14ac:dyDescent="0.25">
      <c r="A3754">
        <v>3753</v>
      </c>
      <c r="B3754" s="2">
        <v>42543</v>
      </c>
      <c r="C3754">
        <v>7</v>
      </c>
      <c r="D3754">
        <v>49</v>
      </c>
      <c r="E3754">
        <v>2</v>
      </c>
    </row>
    <row r="3755" spans="1:5" x14ac:dyDescent="0.25">
      <c r="A3755">
        <v>3754</v>
      </c>
      <c r="B3755" s="2">
        <v>42543</v>
      </c>
      <c r="C3755">
        <v>9</v>
      </c>
      <c r="D3755">
        <v>71</v>
      </c>
      <c r="E3755">
        <v>1</v>
      </c>
    </row>
    <row r="3756" spans="1:5" x14ac:dyDescent="0.25">
      <c r="A3756">
        <v>3755</v>
      </c>
      <c r="B3756" s="2">
        <v>42543</v>
      </c>
      <c r="C3756">
        <v>4</v>
      </c>
      <c r="D3756">
        <v>29</v>
      </c>
      <c r="E3756">
        <v>1</v>
      </c>
    </row>
    <row r="3757" spans="1:5" x14ac:dyDescent="0.25">
      <c r="A3757">
        <v>3756</v>
      </c>
      <c r="B3757" s="2">
        <v>42543</v>
      </c>
      <c r="C3757">
        <v>13</v>
      </c>
      <c r="D3757">
        <v>68</v>
      </c>
      <c r="E3757">
        <v>2</v>
      </c>
    </row>
    <row r="3758" spans="1:5" x14ac:dyDescent="0.25">
      <c r="A3758">
        <v>3757</v>
      </c>
      <c r="B3758" s="2">
        <v>42543</v>
      </c>
      <c r="C3758">
        <v>14</v>
      </c>
      <c r="D3758">
        <v>72</v>
      </c>
      <c r="E3758">
        <v>3</v>
      </c>
    </row>
    <row r="3759" spans="1:5" x14ac:dyDescent="0.25">
      <c r="A3759">
        <v>3758</v>
      </c>
      <c r="B3759" s="2">
        <v>42543</v>
      </c>
      <c r="C3759">
        <v>12</v>
      </c>
      <c r="D3759">
        <v>10</v>
      </c>
      <c r="E3759">
        <v>1</v>
      </c>
    </row>
    <row r="3760" spans="1:5" x14ac:dyDescent="0.25">
      <c r="A3760">
        <v>3759</v>
      </c>
      <c r="B3760" s="2">
        <v>42543</v>
      </c>
      <c r="C3760">
        <v>20</v>
      </c>
      <c r="D3760">
        <v>18</v>
      </c>
      <c r="E3760">
        <v>3</v>
      </c>
    </row>
    <row r="3761" spans="1:5" x14ac:dyDescent="0.25">
      <c r="A3761">
        <v>3760</v>
      </c>
      <c r="B3761" s="2">
        <v>42543</v>
      </c>
      <c r="C3761">
        <v>9</v>
      </c>
      <c r="D3761">
        <v>34</v>
      </c>
      <c r="E3761">
        <v>1</v>
      </c>
    </row>
    <row r="3762" spans="1:5" x14ac:dyDescent="0.25">
      <c r="A3762">
        <v>3761</v>
      </c>
      <c r="B3762" s="2">
        <v>42543</v>
      </c>
      <c r="C3762">
        <v>5</v>
      </c>
      <c r="D3762">
        <v>11</v>
      </c>
      <c r="E3762">
        <v>2</v>
      </c>
    </row>
    <row r="3763" spans="1:5" x14ac:dyDescent="0.25">
      <c r="A3763">
        <v>3762</v>
      </c>
      <c r="B3763" s="2">
        <v>42544</v>
      </c>
      <c r="C3763">
        <v>4</v>
      </c>
      <c r="D3763">
        <v>25</v>
      </c>
      <c r="E3763">
        <v>2</v>
      </c>
    </row>
    <row r="3764" spans="1:5" x14ac:dyDescent="0.25">
      <c r="A3764">
        <v>3763</v>
      </c>
      <c r="B3764" s="2">
        <v>42544</v>
      </c>
      <c r="C3764">
        <v>11</v>
      </c>
      <c r="D3764">
        <v>22</v>
      </c>
      <c r="E3764">
        <v>2</v>
      </c>
    </row>
    <row r="3765" spans="1:5" x14ac:dyDescent="0.25">
      <c r="A3765">
        <v>3764</v>
      </c>
      <c r="B3765" s="2">
        <v>42544</v>
      </c>
      <c r="C3765">
        <v>4</v>
      </c>
      <c r="D3765">
        <v>39</v>
      </c>
      <c r="E3765">
        <v>2</v>
      </c>
    </row>
    <row r="3766" spans="1:5" x14ac:dyDescent="0.25">
      <c r="A3766">
        <v>3765</v>
      </c>
      <c r="B3766" s="2">
        <v>42544</v>
      </c>
      <c r="C3766">
        <v>10</v>
      </c>
      <c r="D3766">
        <v>52</v>
      </c>
      <c r="E3766">
        <v>2</v>
      </c>
    </row>
    <row r="3767" spans="1:5" x14ac:dyDescent="0.25">
      <c r="A3767">
        <v>3766</v>
      </c>
      <c r="B3767" s="2">
        <v>42544</v>
      </c>
      <c r="C3767">
        <v>6</v>
      </c>
      <c r="D3767">
        <v>11</v>
      </c>
      <c r="E3767">
        <v>3</v>
      </c>
    </row>
    <row r="3768" spans="1:5" x14ac:dyDescent="0.25">
      <c r="A3768">
        <v>3767</v>
      </c>
      <c r="B3768" s="2">
        <v>42545</v>
      </c>
      <c r="C3768">
        <v>12</v>
      </c>
      <c r="D3768">
        <v>89</v>
      </c>
      <c r="E3768">
        <v>2</v>
      </c>
    </row>
    <row r="3769" spans="1:5" x14ac:dyDescent="0.25">
      <c r="A3769">
        <v>3768</v>
      </c>
      <c r="B3769" s="2">
        <v>42545</v>
      </c>
      <c r="C3769">
        <v>18</v>
      </c>
      <c r="D3769">
        <v>81</v>
      </c>
      <c r="E3769">
        <v>1</v>
      </c>
    </row>
    <row r="3770" spans="1:5" x14ac:dyDescent="0.25">
      <c r="A3770">
        <v>3769</v>
      </c>
      <c r="B3770" s="2">
        <v>42545</v>
      </c>
      <c r="C3770">
        <v>8</v>
      </c>
      <c r="D3770">
        <v>31</v>
      </c>
      <c r="E3770">
        <v>1</v>
      </c>
    </row>
    <row r="3771" spans="1:5" x14ac:dyDescent="0.25">
      <c r="A3771">
        <v>3770</v>
      </c>
      <c r="B3771" s="2">
        <v>42545</v>
      </c>
      <c r="C3771">
        <v>8</v>
      </c>
      <c r="D3771">
        <v>84</v>
      </c>
      <c r="E3771">
        <v>1</v>
      </c>
    </row>
    <row r="3772" spans="1:5" x14ac:dyDescent="0.25">
      <c r="A3772">
        <v>3771</v>
      </c>
      <c r="B3772" s="2">
        <v>42545</v>
      </c>
      <c r="C3772">
        <v>6</v>
      </c>
      <c r="D3772">
        <v>60</v>
      </c>
      <c r="E3772">
        <v>1</v>
      </c>
    </row>
    <row r="3773" spans="1:5" x14ac:dyDescent="0.25">
      <c r="A3773">
        <v>3772</v>
      </c>
      <c r="B3773" s="2">
        <v>42545</v>
      </c>
      <c r="C3773">
        <v>20</v>
      </c>
      <c r="D3773">
        <v>56</v>
      </c>
      <c r="E3773">
        <v>1</v>
      </c>
    </row>
    <row r="3774" spans="1:5" x14ac:dyDescent="0.25">
      <c r="A3774">
        <v>3773</v>
      </c>
      <c r="B3774" s="2">
        <v>42545</v>
      </c>
      <c r="C3774">
        <v>2</v>
      </c>
      <c r="D3774">
        <v>56</v>
      </c>
      <c r="E3774">
        <v>2</v>
      </c>
    </row>
    <row r="3775" spans="1:5" x14ac:dyDescent="0.25">
      <c r="A3775">
        <v>3774</v>
      </c>
      <c r="B3775" s="2">
        <v>42545</v>
      </c>
      <c r="C3775">
        <v>18</v>
      </c>
      <c r="D3775">
        <v>39</v>
      </c>
      <c r="E3775">
        <v>1</v>
      </c>
    </row>
    <row r="3776" spans="1:5" x14ac:dyDescent="0.25">
      <c r="A3776">
        <v>3775</v>
      </c>
      <c r="B3776" s="2">
        <v>42545</v>
      </c>
      <c r="C3776">
        <v>3</v>
      </c>
      <c r="D3776">
        <v>14</v>
      </c>
      <c r="E3776">
        <v>2</v>
      </c>
    </row>
    <row r="3777" spans="1:5" x14ac:dyDescent="0.25">
      <c r="A3777">
        <v>3776</v>
      </c>
      <c r="B3777" s="2">
        <v>42545</v>
      </c>
      <c r="C3777">
        <v>14</v>
      </c>
      <c r="D3777">
        <v>65</v>
      </c>
      <c r="E3777">
        <v>1</v>
      </c>
    </row>
    <row r="3778" spans="1:5" x14ac:dyDescent="0.25">
      <c r="A3778">
        <v>3777</v>
      </c>
      <c r="B3778" s="2">
        <v>42545</v>
      </c>
      <c r="C3778">
        <v>4</v>
      </c>
      <c r="D3778">
        <v>87</v>
      </c>
      <c r="E3778">
        <v>2</v>
      </c>
    </row>
    <row r="3779" spans="1:5" x14ac:dyDescent="0.25">
      <c r="A3779">
        <v>3778</v>
      </c>
      <c r="B3779" s="2">
        <v>42545</v>
      </c>
      <c r="C3779">
        <v>5</v>
      </c>
      <c r="D3779">
        <v>2</v>
      </c>
      <c r="E3779">
        <v>3</v>
      </c>
    </row>
    <row r="3780" spans="1:5" x14ac:dyDescent="0.25">
      <c r="A3780">
        <v>3779</v>
      </c>
      <c r="B3780" s="2">
        <v>42545</v>
      </c>
      <c r="C3780">
        <v>16</v>
      </c>
      <c r="D3780">
        <v>2</v>
      </c>
      <c r="E3780">
        <v>2</v>
      </c>
    </row>
    <row r="3781" spans="1:5" x14ac:dyDescent="0.25">
      <c r="A3781">
        <v>3780</v>
      </c>
      <c r="B3781" s="2">
        <v>42545</v>
      </c>
      <c r="C3781">
        <v>9</v>
      </c>
      <c r="D3781">
        <v>9</v>
      </c>
      <c r="E3781">
        <v>1</v>
      </c>
    </row>
    <row r="3782" spans="1:5" x14ac:dyDescent="0.25">
      <c r="A3782">
        <v>3781</v>
      </c>
      <c r="B3782" s="2">
        <v>42545</v>
      </c>
      <c r="C3782">
        <v>20</v>
      </c>
      <c r="D3782">
        <v>65</v>
      </c>
      <c r="E3782">
        <v>1</v>
      </c>
    </row>
    <row r="3783" spans="1:5" x14ac:dyDescent="0.25">
      <c r="A3783">
        <v>3782</v>
      </c>
      <c r="B3783" s="2">
        <v>42545</v>
      </c>
      <c r="C3783">
        <v>7</v>
      </c>
      <c r="D3783">
        <v>58</v>
      </c>
      <c r="E3783">
        <v>3</v>
      </c>
    </row>
    <row r="3784" spans="1:5" x14ac:dyDescent="0.25">
      <c r="A3784">
        <v>3783</v>
      </c>
      <c r="B3784" s="2">
        <v>42546</v>
      </c>
      <c r="C3784">
        <v>8</v>
      </c>
      <c r="D3784">
        <v>61</v>
      </c>
      <c r="E3784">
        <v>2</v>
      </c>
    </row>
    <row r="3785" spans="1:5" x14ac:dyDescent="0.25">
      <c r="A3785">
        <v>3784</v>
      </c>
      <c r="B3785" s="2">
        <v>42546</v>
      </c>
      <c r="C3785">
        <v>3</v>
      </c>
      <c r="D3785">
        <v>10</v>
      </c>
      <c r="E3785">
        <v>2</v>
      </c>
    </row>
    <row r="3786" spans="1:5" x14ac:dyDescent="0.25">
      <c r="A3786">
        <v>3785</v>
      </c>
      <c r="B3786" s="2">
        <v>42546</v>
      </c>
      <c r="C3786">
        <v>17</v>
      </c>
      <c r="D3786">
        <v>44</v>
      </c>
      <c r="E3786">
        <v>3</v>
      </c>
    </row>
    <row r="3787" spans="1:5" x14ac:dyDescent="0.25">
      <c r="A3787">
        <v>3786</v>
      </c>
      <c r="B3787" s="2">
        <v>42546</v>
      </c>
      <c r="C3787">
        <v>11</v>
      </c>
      <c r="D3787">
        <v>47</v>
      </c>
      <c r="E3787">
        <v>1</v>
      </c>
    </row>
    <row r="3788" spans="1:5" x14ac:dyDescent="0.25">
      <c r="A3788">
        <v>3787</v>
      </c>
      <c r="B3788" s="2">
        <v>42546</v>
      </c>
      <c r="C3788">
        <v>15</v>
      </c>
      <c r="D3788">
        <v>20</v>
      </c>
      <c r="E3788">
        <v>3</v>
      </c>
    </row>
    <row r="3789" spans="1:5" x14ac:dyDescent="0.25">
      <c r="A3789">
        <v>3788</v>
      </c>
      <c r="B3789" s="2">
        <v>42547</v>
      </c>
      <c r="C3789">
        <v>11</v>
      </c>
      <c r="D3789">
        <v>69</v>
      </c>
      <c r="E3789">
        <v>1</v>
      </c>
    </row>
    <row r="3790" spans="1:5" x14ac:dyDescent="0.25">
      <c r="A3790">
        <v>3789</v>
      </c>
      <c r="B3790" s="2">
        <v>42547</v>
      </c>
      <c r="C3790">
        <v>7</v>
      </c>
      <c r="D3790">
        <v>52</v>
      </c>
      <c r="E3790">
        <v>1</v>
      </c>
    </row>
    <row r="3791" spans="1:5" x14ac:dyDescent="0.25">
      <c r="A3791">
        <v>3790</v>
      </c>
      <c r="B3791" s="2">
        <v>42547</v>
      </c>
      <c r="C3791">
        <v>10</v>
      </c>
      <c r="D3791">
        <v>27</v>
      </c>
      <c r="E3791">
        <v>3</v>
      </c>
    </row>
    <row r="3792" spans="1:5" x14ac:dyDescent="0.25">
      <c r="A3792">
        <v>3791</v>
      </c>
      <c r="B3792" s="2">
        <v>42547</v>
      </c>
      <c r="C3792">
        <v>15</v>
      </c>
      <c r="D3792">
        <v>28</v>
      </c>
      <c r="E3792">
        <v>1</v>
      </c>
    </row>
    <row r="3793" spans="1:5" x14ac:dyDescent="0.25">
      <c r="A3793">
        <v>3792</v>
      </c>
      <c r="B3793" s="2">
        <v>42547</v>
      </c>
      <c r="C3793">
        <v>16</v>
      </c>
      <c r="D3793">
        <v>78</v>
      </c>
      <c r="E3793">
        <v>3</v>
      </c>
    </row>
    <row r="3794" spans="1:5" x14ac:dyDescent="0.25">
      <c r="A3794">
        <v>3793</v>
      </c>
      <c r="B3794" s="2">
        <v>42547</v>
      </c>
      <c r="C3794">
        <v>3</v>
      </c>
      <c r="D3794">
        <v>9</v>
      </c>
      <c r="E3794">
        <v>1</v>
      </c>
    </row>
    <row r="3795" spans="1:5" x14ac:dyDescent="0.25">
      <c r="A3795">
        <v>3794</v>
      </c>
      <c r="B3795" s="2">
        <v>42547</v>
      </c>
      <c r="C3795">
        <v>1</v>
      </c>
      <c r="D3795">
        <v>32</v>
      </c>
      <c r="E3795">
        <v>2</v>
      </c>
    </row>
    <row r="3796" spans="1:5" x14ac:dyDescent="0.25">
      <c r="A3796">
        <v>3795</v>
      </c>
      <c r="B3796" s="2">
        <v>42547</v>
      </c>
      <c r="C3796">
        <v>13</v>
      </c>
      <c r="D3796">
        <v>41</v>
      </c>
      <c r="E3796">
        <v>2</v>
      </c>
    </row>
    <row r="3797" spans="1:5" x14ac:dyDescent="0.25">
      <c r="A3797">
        <v>3796</v>
      </c>
      <c r="B3797" s="2">
        <v>42547</v>
      </c>
      <c r="C3797">
        <v>2</v>
      </c>
      <c r="D3797">
        <v>90</v>
      </c>
      <c r="E3797">
        <v>3</v>
      </c>
    </row>
    <row r="3798" spans="1:5" x14ac:dyDescent="0.25">
      <c r="A3798">
        <v>3797</v>
      </c>
      <c r="B3798" s="2">
        <v>42548</v>
      </c>
      <c r="C3798">
        <v>11</v>
      </c>
      <c r="D3798">
        <v>80</v>
      </c>
      <c r="E3798">
        <v>1</v>
      </c>
    </row>
    <row r="3799" spans="1:5" x14ac:dyDescent="0.25">
      <c r="A3799">
        <v>3798</v>
      </c>
      <c r="B3799" s="2">
        <v>42548</v>
      </c>
      <c r="C3799">
        <v>19</v>
      </c>
      <c r="D3799">
        <v>9</v>
      </c>
      <c r="E3799">
        <v>3</v>
      </c>
    </row>
    <row r="3800" spans="1:5" x14ac:dyDescent="0.25">
      <c r="A3800">
        <v>3799</v>
      </c>
      <c r="B3800" s="2">
        <v>42548</v>
      </c>
      <c r="C3800">
        <v>20</v>
      </c>
      <c r="D3800">
        <v>2</v>
      </c>
      <c r="E3800">
        <v>3</v>
      </c>
    </row>
    <row r="3801" spans="1:5" x14ac:dyDescent="0.25">
      <c r="A3801">
        <v>3800</v>
      </c>
      <c r="B3801" s="2">
        <v>42548</v>
      </c>
      <c r="C3801">
        <v>14</v>
      </c>
      <c r="D3801">
        <v>75</v>
      </c>
      <c r="E3801">
        <v>1</v>
      </c>
    </row>
    <row r="3802" spans="1:5" x14ac:dyDescent="0.25">
      <c r="A3802">
        <v>3801</v>
      </c>
      <c r="B3802" s="2">
        <v>42548</v>
      </c>
      <c r="C3802">
        <v>12</v>
      </c>
      <c r="D3802">
        <v>12</v>
      </c>
      <c r="E3802">
        <v>1</v>
      </c>
    </row>
    <row r="3803" spans="1:5" x14ac:dyDescent="0.25">
      <c r="A3803">
        <v>3802</v>
      </c>
      <c r="B3803" s="2">
        <v>42549</v>
      </c>
      <c r="C3803">
        <v>5</v>
      </c>
      <c r="D3803">
        <v>90</v>
      </c>
      <c r="E3803">
        <v>1</v>
      </c>
    </row>
    <row r="3804" spans="1:5" x14ac:dyDescent="0.25">
      <c r="A3804">
        <v>3803</v>
      </c>
      <c r="B3804" s="2">
        <v>42549</v>
      </c>
      <c r="C3804">
        <v>9</v>
      </c>
      <c r="D3804">
        <v>25</v>
      </c>
      <c r="E3804">
        <v>1</v>
      </c>
    </row>
    <row r="3805" spans="1:5" x14ac:dyDescent="0.25">
      <c r="A3805">
        <v>3804</v>
      </c>
      <c r="B3805" s="2">
        <v>42549</v>
      </c>
      <c r="C3805">
        <v>4</v>
      </c>
      <c r="D3805">
        <v>1</v>
      </c>
      <c r="E3805">
        <v>3</v>
      </c>
    </row>
    <row r="3806" spans="1:5" x14ac:dyDescent="0.25">
      <c r="A3806">
        <v>3805</v>
      </c>
      <c r="B3806" s="2">
        <v>42549</v>
      </c>
      <c r="C3806">
        <v>17</v>
      </c>
      <c r="D3806">
        <v>59</v>
      </c>
      <c r="E3806">
        <v>2</v>
      </c>
    </row>
    <row r="3807" spans="1:5" x14ac:dyDescent="0.25">
      <c r="A3807">
        <v>3806</v>
      </c>
      <c r="B3807" s="2">
        <v>42549</v>
      </c>
      <c r="C3807">
        <v>12</v>
      </c>
      <c r="D3807">
        <v>83</v>
      </c>
      <c r="E3807">
        <v>1</v>
      </c>
    </row>
    <row r="3808" spans="1:5" x14ac:dyDescent="0.25">
      <c r="A3808">
        <v>3807</v>
      </c>
      <c r="B3808" s="2">
        <v>42549</v>
      </c>
      <c r="C3808">
        <v>5</v>
      </c>
      <c r="D3808">
        <v>28</v>
      </c>
      <c r="E3808">
        <v>3</v>
      </c>
    </row>
    <row r="3809" spans="1:5" x14ac:dyDescent="0.25">
      <c r="A3809">
        <v>3808</v>
      </c>
      <c r="B3809" s="2">
        <v>42549</v>
      </c>
      <c r="C3809">
        <v>7</v>
      </c>
      <c r="D3809">
        <v>62</v>
      </c>
      <c r="E3809">
        <v>2</v>
      </c>
    </row>
    <row r="3810" spans="1:5" x14ac:dyDescent="0.25">
      <c r="A3810">
        <v>3809</v>
      </c>
      <c r="B3810" s="2">
        <v>42549</v>
      </c>
      <c r="C3810">
        <v>6</v>
      </c>
      <c r="D3810">
        <v>13</v>
      </c>
      <c r="E3810">
        <v>3</v>
      </c>
    </row>
    <row r="3811" spans="1:5" x14ac:dyDescent="0.25">
      <c r="A3811">
        <v>3810</v>
      </c>
      <c r="B3811" s="2">
        <v>42550</v>
      </c>
      <c r="C3811">
        <v>5</v>
      </c>
      <c r="D3811">
        <v>58</v>
      </c>
      <c r="E3811">
        <v>2</v>
      </c>
    </row>
    <row r="3812" spans="1:5" x14ac:dyDescent="0.25">
      <c r="A3812">
        <v>3811</v>
      </c>
      <c r="B3812" s="2">
        <v>42550</v>
      </c>
      <c r="C3812">
        <v>17</v>
      </c>
      <c r="D3812">
        <v>78</v>
      </c>
      <c r="E3812">
        <v>3</v>
      </c>
    </row>
    <row r="3813" spans="1:5" x14ac:dyDescent="0.25">
      <c r="A3813">
        <v>3812</v>
      </c>
      <c r="B3813" s="2">
        <v>42550</v>
      </c>
      <c r="C3813">
        <v>8</v>
      </c>
      <c r="D3813">
        <v>91</v>
      </c>
      <c r="E3813">
        <v>3</v>
      </c>
    </row>
    <row r="3814" spans="1:5" x14ac:dyDescent="0.25">
      <c r="A3814">
        <v>3813</v>
      </c>
      <c r="B3814" s="2">
        <v>42550</v>
      </c>
      <c r="C3814">
        <v>13</v>
      </c>
      <c r="D3814">
        <v>35</v>
      </c>
      <c r="E3814">
        <v>2</v>
      </c>
    </row>
    <row r="3815" spans="1:5" x14ac:dyDescent="0.25">
      <c r="A3815">
        <v>3814</v>
      </c>
      <c r="B3815" s="2">
        <v>42550</v>
      </c>
      <c r="C3815">
        <v>9</v>
      </c>
      <c r="D3815">
        <v>55</v>
      </c>
      <c r="E3815">
        <v>1</v>
      </c>
    </row>
    <row r="3816" spans="1:5" x14ac:dyDescent="0.25">
      <c r="A3816">
        <v>3815</v>
      </c>
      <c r="B3816" s="2">
        <v>42550</v>
      </c>
      <c r="C3816">
        <v>2</v>
      </c>
      <c r="D3816">
        <v>5</v>
      </c>
      <c r="E3816">
        <v>1</v>
      </c>
    </row>
    <row r="3817" spans="1:5" x14ac:dyDescent="0.25">
      <c r="A3817">
        <v>3816</v>
      </c>
      <c r="B3817" s="2">
        <v>42550</v>
      </c>
      <c r="C3817">
        <v>6</v>
      </c>
      <c r="D3817">
        <v>68</v>
      </c>
      <c r="E3817">
        <v>2</v>
      </c>
    </row>
    <row r="3818" spans="1:5" x14ac:dyDescent="0.25">
      <c r="A3818">
        <v>3817</v>
      </c>
      <c r="B3818" s="2">
        <v>42550</v>
      </c>
      <c r="C3818">
        <v>5</v>
      </c>
      <c r="D3818">
        <v>60</v>
      </c>
      <c r="E3818">
        <v>3</v>
      </c>
    </row>
    <row r="3819" spans="1:5" x14ac:dyDescent="0.25">
      <c r="A3819">
        <v>3818</v>
      </c>
      <c r="B3819" s="2">
        <v>42551</v>
      </c>
      <c r="C3819">
        <v>13</v>
      </c>
      <c r="D3819">
        <v>7</v>
      </c>
      <c r="E3819">
        <v>2</v>
      </c>
    </row>
    <row r="3820" spans="1:5" x14ac:dyDescent="0.25">
      <c r="A3820">
        <v>3819</v>
      </c>
      <c r="B3820" s="2">
        <v>42551</v>
      </c>
      <c r="C3820">
        <v>8</v>
      </c>
      <c r="D3820">
        <v>28</v>
      </c>
      <c r="E3820">
        <v>2</v>
      </c>
    </row>
    <row r="3821" spans="1:5" x14ac:dyDescent="0.25">
      <c r="A3821">
        <v>3820</v>
      </c>
      <c r="B3821" s="2">
        <v>42551</v>
      </c>
      <c r="C3821">
        <v>15</v>
      </c>
      <c r="D3821">
        <v>55</v>
      </c>
      <c r="E3821">
        <v>3</v>
      </c>
    </row>
    <row r="3822" spans="1:5" x14ac:dyDescent="0.25">
      <c r="A3822">
        <v>3821</v>
      </c>
      <c r="B3822" s="2">
        <v>42551</v>
      </c>
      <c r="C3822">
        <v>11</v>
      </c>
      <c r="D3822">
        <v>65</v>
      </c>
      <c r="E3822">
        <v>2</v>
      </c>
    </row>
    <row r="3823" spans="1:5" x14ac:dyDescent="0.25">
      <c r="A3823">
        <v>3822</v>
      </c>
      <c r="B3823" s="2">
        <v>42551</v>
      </c>
      <c r="C3823">
        <v>18</v>
      </c>
      <c r="D3823">
        <v>9</v>
      </c>
      <c r="E3823">
        <v>1</v>
      </c>
    </row>
    <row r="3824" spans="1:5" x14ac:dyDescent="0.25">
      <c r="A3824">
        <v>3823</v>
      </c>
      <c r="B3824" s="2">
        <v>42551</v>
      </c>
      <c r="C3824">
        <v>4</v>
      </c>
      <c r="D3824">
        <v>6</v>
      </c>
      <c r="E3824">
        <v>3</v>
      </c>
    </row>
    <row r="3825" spans="1:5" x14ac:dyDescent="0.25">
      <c r="A3825">
        <v>3824</v>
      </c>
      <c r="B3825" s="2">
        <v>42552</v>
      </c>
      <c r="C3825">
        <v>20</v>
      </c>
      <c r="D3825">
        <v>67</v>
      </c>
      <c r="E3825">
        <v>2</v>
      </c>
    </row>
    <row r="3826" spans="1:5" x14ac:dyDescent="0.25">
      <c r="A3826">
        <v>3825</v>
      </c>
      <c r="B3826" s="2">
        <v>42552</v>
      </c>
      <c r="C3826">
        <v>4</v>
      </c>
      <c r="D3826">
        <v>31</v>
      </c>
      <c r="E3826">
        <v>2</v>
      </c>
    </row>
    <row r="3827" spans="1:5" x14ac:dyDescent="0.25">
      <c r="A3827">
        <v>3826</v>
      </c>
      <c r="B3827" s="2">
        <v>42552</v>
      </c>
      <c r="C3827">
        <v>11</v>
      </c>
      <c r="D3827">
        <v>17</v>
      </c>
      <c r="E3827">
        <v>2</v>
      </c>
    </row>
    <row r="3828" spans="1:5" x14ac:dyDescent="0.25">
      <c r="A3828">
        <v>3827</v>
      </c>
      <c r="B3828" s="2">
        <v>42553</v>
      </c>
      <c r="C3828">
        <v>12</v>
      </c>
      <c r="D3828">
        <v>5</v>
      </c>
      <c r="E3828">
        <v>1</v>
      </c>
    </row>
    <row r="3829" spans="1:5" x14ac:dyDescent="0.25">
      <c r="A3829">
        <v>3828</v>
      </c>
      <c r="B3829" s="2">
        <v>42553</v>
      </c>
      <c r="C3829">
        <v>17</v>
      </c>
      <c r="D3829">
        <v>45</v>
      </c>
      <c r="E3829">
        <v>1</v>
      </c>
    </row>
    <row r="3830" spans="1:5" x14ac:dyDescent="0.25">
      <c r="A3830">
        <v>3829</v>
      </c>
      <c r="B3830" s="2">
        <v>42553</v>
      </c>
      <c r="C3830">
        <v>7</v>
      </c>
      <c r="D3830">
        <v>8</v>
      </c>
      <c r="E3830">
        <v>3</v>
      </c>
    </row>
    <row r="3831" spans="1:5" x14ac:dyDescent="0.25">
      <c r="A3831">
        <v>3830</v>
      </c>
      <c r="B3831" s="2">
        <v>42553</v>
      </c>
      <c r="C3831">
        <v>12</v>
      </c>
      <c r="D3831">
        <v>71</v>
      </c>
      <c r="E3831">
        <v>2</v>
      </c>
    </row>
    <row r="3832" spans="1:5" x14ac:dyDescent="0.25">
      <c r="A3832">
        <v>3831</v>
      </c>
      <c r="B3832" s="2">
        <v>42553</v>
      </c>
      <c r="C3832">
        <v>19</v>
      </c>
      <c r="D3832">
        <v>40</v>
      </c>
      <c r="E3832">
        <v>2</v>
      </c>
    </row>
    <row r="3833" spans="1:5" x14ac:dyDescent="0.25">
      <c r="A3833">
        <v>3832</v>
      </c>
      <c r="B3833" s="2">
        <v>42553</v>
      </c>
      <c r="C3833">
        <v>18</v>
      </c>
      <c r="D3833">
        <v>33</v>
      </c>
      <c r="E3833">
        <v>2</v>
      </c>
    </row>
    <row r="3834" spans="1:5" x14ac:dyDescent="0.25">
      <c r="A3834">
        <v>3833</v>
      </c>
      <c r="B3834" s="2">
        <v>42554</v>
      </c>
      <c r="C3834">
        <v>12</v>
      </c>
      <c r="D3834">
        <v>70</v>
      </c>
      <c r="E3834">
        <v>2</v>
      </c>
    </row>
    <row r="3835" spans="1:5" x14ac:dyDescent="0.25">
      <c r="A3835">
        <v>3834</v>
      </c>
      <c r="B3835" s="2">
        <v>42554</v>
      </c>
      <c r="C3835">
        <v>7</v>
      </c>
      <c r="D3835">
        <v>29</v>
      </c>
      <c r="E3835">
        <v>2</v>
      </c>
    </row>
    <row r="3836" spans="1:5" x14ac:dyDescent="0.25">
      <c r="A3836">
        <v>3835</v>
      </c>
      <c r="B3836" s="2">
        <v>42554</v>
      </c>
      <c r="C3836">
        <v>14</v>
      </c>
      <c r="D3836">
        <v>13</v>
      </c>
      <c r="E3836">
        <v>3</v>
      </c>
    </row>
    <row r="3837" spans="1:5" x14ac:dyDescent="0.25">
      <c r="A3837">
        <v>3836</v>
      </c>
      <c r="B3837" s="2">
        <v>42554</v>
      </c>
      <c r="C3837">
        <v>8</v>
      </c>
      <c r="D3837">
        <v>72</v>
      </c>
      <c r="E3837">
        <v>3</v>
      </c>
    </row>
    <row r="3838" spans="1:5" x14ac:dyDescent="0.25">
      <c r="A3838">
        <v>3837</v>
      </c>
      <c r="B3838" s="2">
        <v>42554</v>
      </c>
      <c r="C3838">
        <v>1</v>
      </c>
      <c r="D3838">
        <v>82</v>
      </c>
      <c r="E3838">
        <v>1</v>
      </c>
    </row>
    <row r="3839" spans="1:5" x14ac:dyDescent="0.25">
      <c r="A3839">
        <v>3838</v>
      </c>
      <c r="B3839" s="2">
        <v>42554</v>
      </c>
      <c r="C3839">
        <v>8</v>
      </c>
      <c r="D3839">
        <v>29</v>
      </c>
      <c r="E3839">
        <v>2</v>
      </c>
    </row>
    <row r="3840" spans="1:5" x14ac:dyDescent="0.25">
      <c r="A3840">
        <v>3839</v>
      </c>
      <c r="B3840" s="2">
        <v>42555</v>
      </c>
      <c r="C3840">
        <v>9</v>
      </c>
      <c r="D3840">
        <v>39</v>
      </c>
      <c r="E3840">
        <v>1</v>
      </c>
    </row>
    <row r="3841" spans="1:5" x14ac:dyDescent="0.25">
      <c r="A3841">
        <v>3840</v>
      </c>
      <c r="B3841" s="2">
        <v>42555</v>
      </c>
      <c r="C3841">
        <v>13</v>
      </c>
      <c r="D3841">
        <v>83</v>
      </c>
      <c r="E3841">
        <v>3</v>
      </c>
    </row>
    <row r="3842" spans="1:5" x14ac:dyDescent="0.25">
      <c r="A3842">
        <v>3841</v>
      </c>
      <c r="B3842" s="2">
        <v>42555</v>
      </c>
      <c r="C3842">
        <v>15</v>
      </c>
      <c r="D3842">
        <v>56</v>
      </c>
      <c r="E3842">
        <v>2</v>
      </c>
    </row>
    <row r="3843" spans="1:5" x14ac:dyDescent="0.25">
      <c r="A3843">
        <v>3842</v>
      </c>
      <c r="B3843" s="2">
        <v>42555</v>
      </c>
      <c r="C3843">
        <v>20</v>
      </c>
      <c r="D3843">
        <v>87</v>
      </c>
      <c r="E3843">
        <v>1</v>
      </c>
    </row>
    <row r="3844" spans="1:5" x14ac:dyDescent="0.25">
      <c r="A3844">
        <v>3843</v>
      </c>
      <c r="B3844" s="2">
        <v>42555</v>
      </c>
      <c r="C3844">
        <v>1</v>
      </c>
      <c r="D3844">
        <v>68</v>
      </c>
      <c r="E3844">
        <v>2</v>
      </c>
    </row>
    <row r="3845" spans="1:5" x14ac:dyDescent="0.25">
      <c r="A3845">
        <v>3844</v>
      </c>
      <c r="B3845" s="2">
        <v>42555</v>
      </c>
      <c r="C3845">
        <v>6</v>
      </c>
      <c r="D3845">
        <v>35</v>
      </c>
      <c r="E3845">
        <v>1</v>
      </c>
    </row>
    <row r="3846" spans="1:5" x14ac:dyDescent="0.25">
      <c r="A3846">
        <v>3845</v>
      </c>
      <c r="B3846" s="2">
        <v>42555</v>
      </c>
      <c r="C3846">
        <v>19</v>
      </c>
      <c r="D3846">
        <v>52</v>
      </c>
      <c r="E3846">
        <v>1</v>
      </c>
    </row>
    <row r="3847" spans="1:5" x14ac:dyDescent="0.25">
      <c r="A3847">
        <v>3846</v>
      </c>
      <c r="B3847" s="2">
        <v>42556</v>
      </c>
      <c r="C3847">
        <v>19</v>
      </c>
      <c r="D3847">
        <v>2</v>
      </c>
      <c r="E3847">
        <v>3</v>
      </c>
    </row>
    <row r="3848" spans="1:5" x14ac:dyDescent="0.25">
      <c r="A3848">
        <v>3847</v>
      </c>
      <c r="B3848" s="2">
        <v>42556</v>
      </c>
      <c r="C3848">
        <v>17</v>
      </c>
      <c r="D3848">
        <v>78</v>
      </c>
      <c r="E3848">
        <v>2</v>
      </c>
    </row>
    <row r="3849" spans="1:5" x14ac:dyDescent="0.25">
      <c r="A3849">
        <v>3848</v>
      </c>
      <c r="B3849" s="2">
        <v>42556</v>
      </c>
      <c r="C3849">
        <v>6</v>
      </c>
      <c r="D3849">
        <v>54</v>
      </c>
      <c r="E3849">
        <v>1</v>
      </c>
    </row>
    <row r="3850" spans="1:5" x14ac:dyDescent="0.25">
      <c r="A3850">
        <v>3849</v>
      </c>
      <c r="B3850" s="2">
        <v>42556</v>
      </c>
      <c r="C3850">
        <v>7</v>
      </c>
      <c r="D3850">
        <v>73</v>
      </c>
      <c r="E3850">
        <v>2</v>
      </c>
    </row>
    <row r="3851" spans="1:5" x14ac:dyDescent="0.25">
      <c r="A3851">
        <v>3850</v>
      </c>
      <c r="B3851" s="2">
        <v>42556</v>
      </c>
      <c r="C3851">
        <v>3</v>
      </c>
      <c r="D3851">
        <v>56</v>
      </c>
      <c r="E3851">
        <v>1</v>
      </c>
    </row>
    <row r="3852" spans="1:5" x14ac:dyDescent="0.25">
      <c r="A3852">
        <v>3851</v>
      </c>
      <c r="B3852" s="2">
        <v>42556</v>
      </c>
      <c r="C3852">
        <v>18</v>
      </c>
      <c r="D3852">
        <v>51</v>
      </c>
      <c r="E3852">
        <v>2</v>
      </c>
    </row>
    <row r="3853" spans="1:5" x14ac:dyDescent="0.25">
      <c r="A3853">
        <v>3852</v>
      </c>
      <c r="B3853" s="2">
        <v>42557</v>
      </c>
      <c r="C3853">
        <v>17</v>
      </c>
      <c r="D3853">
        <v>18</v>
      </c>
      <c r="E3853">
        <v>3</v>
      </c>
    </row>
    <row r="3854" spans="1:5" x14ac:dyDescent="0.25">
      <c r="A3854">
        <v>3853</v>
      </c>
      <c r="B3854" s="2">
        <v>42557</v>
      </c>
      <c r="C3854">
        <v>6</v>
      </c>
      <c r="D3854">
        <v>86</v>
      </c>
      <c r="E3854">
        <v>1</v>
      </c>
    </row>
    <row r="3855" spans="1:5" x14ac:dyDescent="0.25">
      <c r="A3855">
        <v>3854</v>
      </c>
      <c r="B3855" s="2">
        <v>42557</v>
      </c>
      <c r="C3855">
        <v>8</v>
      </c>
      <c r="D3855">
        <v>5</v>
      </c>
      <c r="E3855">
        <v>2</v>
      </c>
    </row>
    <row r="3856" spans="1:5" x14ac:dyDescent="0.25">
      <c r="A3856">
        <v>3855</v>
      </c>
      <c r="B3856" s="2">
        <v>42557</v>
      </c>
      <c r="C3856">
        <v>5</v>
      </c>
      <c r="D3856">
        <v>78</v>
      </c>
      <c r="E3856">
        <v>3</v>
      </c>
    </row>
    <row r="3857" spans="1:5" x14ac:dyDescent="0.25">
      <c r="A3857">
        <v>3856</v>
      </c>
      <c r="B3857" s="2">
        <v>42557</v>
      </c>
      <c r="C3857">
        <v>2</v>
      </c>
      <c r="D3857">
        <v>1</v>
      </c>
      <c r="E3857">
        <v>2</v>
      </c>
    </row>
    <row r="3858" spans="1:5" x14ac:dyDescent="0.25">
      <c r="A3858">
        <v>3857</v>
      </c>
      <c r="B3858" s="2">
        <v>42557</v>
      </c>
      <c r="C3858">
        <v>12</v>
      </c>
      <c r="D3858">
        <v>61</v>
      </c>
      <c r="E3858">
        <v>2</v>
      </c>
    </row>
    <row r="3859" spans="1:5" x14ac:dyDescent="0.25">
      <c r="A3859">
        <v>3858</v>
      </c>
      <c r="B3859" s="2">
        <v>42557</v>
      </c>
      <c r="C3859">
        <v>6</v>
      </c>
      <c r="D3859">
        <v>16</v>
      </c>
      <c r="E3859">
        <v>1</v>
      </c>
    </row>
    <row r="3860" spans="1:5" x14ac:dyDescent="0.25">
      <c r="A3860">
        <v>3859</v>
      </c>
      <c r="B3860" s="2">
        <v>42557</v>
      </c>
      <c r="C3860">
        <v>18</v>
      </c>
      <c r="D3860">
        <v>38</v>
      </c>
      <c r="E3860">
        <v>3</v>
      </c>
    </row>
    <row r="3861" spans="1:5" x14ac:dyDescent="0.25">
      <c r="A3861">
        <v>3860</v>
      </c>
      <c r="B3861" s="2">
        <v>42557</v>
      </c>
      <c r="C3861">
        <v>3</v>
      </c>
      <c r="D3861">
        <v>34</v>
      </c>
      <c r="E3861">
        <v>3</v>
      </c>
    </row>
    <row r="3862" spans="1:5" x14ac:dyDescent="0.25">
      <c r="A3862">
        <v>3861</v>
      </c>
      <c r="B3862" s="2">
        <v>42557</v>
      </c>
      <c r="C3862">
        <v>13</v>
      </c>
      <c r="D3862">
        <v>21</v>
      </c>
      <c r="E3862">
        <v>3</v>
      </c>
    </row>
    <row r="3863" spans="1:5" x14ac:dyDescent="0.25">
      <c r="A3863">
        <v>3862</v>
      </c>
      <c r="B3863" s="2">
        <v>42558</v>
      </c>
      <c r="C3863">
        <v>2</v>
      </c>
      <c r="D3863">
        <v>25</v>
      </c>
      <c r="E3863">
        <v>3</v>
      </c>
    </row>
    <row r="3864" spans="1:5" x14ac:dyDescent="0.25">
      <c r="A3864">
        <v>3863</v>
      </c>
      <c r="B3864" s="2">
        <v>42558</v>
      </c>
      <c r="C3864">
        <v>10</v>
      </c>
      <c r="D3864">
        <v>19</v>
      </c>
      <c r="E3864">
        <v>1</v>
      </c>
    </row>
    <row r="3865" spans="1:5" x14ac:dyDescent="0.25">
      <c r="A3865">
        <v>3864</v>
      </c>
      <c r="B3865" s="2">
        <v>42559</v>
      </c>
      <c r="C3865">
        <v>10</v>
      </c>
      <c r="D3865">
        <v>22</v>
      </c>
      <c r="E3865">
        <v>2</v>
      </c>
    </row>
    <row r="3866" spans="1:5" x14ac:dyDescent="0.25">
      <c r="A3866">
        <v>3865</v>
      </c>
      <c r="B3866" s="2">
        <v>42559</v>
      </c>
      <c r="C3866">
        <v>13</v>
      </c>
      <c r="D3866">
        <v>49</v>
      </c>
      <c r="E3866">
        <v>3</v>
      </c>
    </row>
    <row r="3867" spans="1:5" x14ac:dyDescent="0.25">
      <c r="A3867">
        <v>3866</v>
      </c>
      <c r="B3867" s="2">
        <v>42559</v>
      </c>
      <c r="C3867">
        <v>2</v>
      </c>
      <c r="D3867">
        <v>31</v>
      </c>
      <c r="E3867">
        <v>2</v>
      </c>
    </row>
    <row r="3868" spans="1:5" x14ac:dyDescent="0.25">
      <c r="A3868">
        <v>3867</v>
      </c>
      <c r="B3868" s="2">
        <v>42559</v>
      </c>
      <c r="C3868">
        <v>14</v>
      </c>
      <c r="D3868">
        <v>16</v>
      </c>
      <c r="E3868">
        <v>1</v>
      </c>
    </row>
    <row r="3869" spans="1:5" x14ac:dyDescent="0.25">
      <c r="A3869">
        <v>3868</v>
      </c>
      <c r="B3869" s="2">
        <v>42559</v>
      </c>
      <c r="C3869">
        <v>19</v>
      </c>
      <c r="D3869">
        <v>45</v>
      </c>
      <c r="E3869">
        <v>3</v>
      </c>
    </row>
    <row r="3870" spans="1:5" x14ac:dyDescent="0.25">
      <c r="A3870">
        <v>3869</v>
      </c>
      <c r="B3870" s="2">
        <v>42559</v>
      </c>
      <c r="C3870">
        <v>17</v>
      </c>
      <c r="D3870">
        <v>57</v>
      </c>
      <c r="E3870">
        <v>1</v>
      </c>
    </row>
    <row r="3871" spans="1:5" x14ac:dyDescent="0.25">
      <c r="A3871">
        <v>3870</v>
      </c>
      <c r="B3871" s="2">
        <v>42560</v>
      </c>
      <c r="C3871">
        <v>18</v>
      </c>
      <c r="D3871">
        <v>52</v>
      </c>
      <c r="E3871">
        <v>2</v>
      </c>
    </row>
    <row r="3872" spans="1:5" x14ac:dyDescent="0.25">
      <c r="A3872">
        <v>3871</v>
      </c>
      <c r="B3872" s="2">
        <v>42560</v>
      </c>
      <c r="C3872">
        <v>14</v>
      </c>
      <c r="D3872">
        <v>7</v>
      </c>
      <c r="E3872">
        <v>1</v>
      </c>
    </row>
    <row r="3873" spans="1:5" x14ac:dyDescent="0.25">
      <c r="A3873">
        <v>3872</v>
      </c>
      <c r="B3873" s="2">
        <v>42560</v>
      </c>
      <c r="C3873">
        <v>19</v>
      </c>
      <c r="D3873">
        <v>6</v>
      </c>
      <c r="E3873">
        <v>1</v>
      </c>
    </row>
    <row r="3874" spans="1:5" x14ac:dyDescent="0.25">
      <c r="A3874">
        <v>3873</v>
      </c>
      <c r="B3874" s="2">
        <v>42560</v>
      </c>
      <c r="C3874">
        <v>12</v>
      </c>
      <c r="D3874">
        <v>16</v>
      </c>
      <c r="E3874">
        <v>3</v>
      </c>
    </row>
    <row r="3875" spans="1:5" x14ac:dyDescent="0.25">
      <c r="A3875">
        <v>3874</v>
      </c>
      <c r="B3875" s="2">
        <v>42560</v>
      </c>
      <c r="C3875">
        <v>13</v>
      </c>
      <c r="D3875">
        <v>12</v>
      </c>
      <c r="E3875">
        <v>2</v>
      </c>
    </row>
    <row r="3876" spans="1:5" x14ac:dyDescent="0.25">
      <c r="A3876">
        <v>3875</v>
      </c>
      <c r="B3876" s="2">
        <v>42560</v>
      </c>
      <c r="C3876">
        <v>19</v>
      </c>
      <c r="D3876">
        <v>90</v>
      </c>
      <c r="E3876">
        <v>3</v>
      </c>
    </row>
    <row r="3877" spans="1:5" x14ac:dyDescent="0.25">
      <c r="A3877">
        <v>3876</v>
      </c>
      <c r="B3877" s="2">
        <v>42560</v>
      </c>
      <c r="C3877">
        <v>16</v>
      </c>
      <c r="D3877">
        <v>68</v>
      </c>
      <c r="E3877">
        <v>2</v>
      </c>
    </row>
    <row r="3878" spans="1:5" x14ac:dyDescent="0.25">
      <c r="A3878">
        <v>3877</v>
      </c>
      <c r="B3878" s="2">
        <v>42560</v>
      </c>
      <c r="C3878">
        <v>8</v>
      </c>
      <c r="D3878">
        <v>79</v>
      </c>
      <c r="E3878">
        <v>3</v>
      </c>
    </row>
    <row r="3879" spans="1:5" x14ac:dyDescent="0.25">
      <c r="A3879">
        <v>3878</v>
      </c>
      <c r="B3879" s="2">
        <v>42560</v>
      </c>
      <c r="C3879">
        <v>8</v>
      </c>
      <c r="D3879">
        <v>58</v>
      </c>
      <c r="E3879">
        <v>1</v>
      </c>
    </row>
    <row r="3880" spans="1:5" x14ac:dyDescent="0.25">
      <c r="A3880">
        <v>3879</v>
      </c>
      <c r="B3880" s="2">
        <v>42561</v>
      </c>
      <c r="C3880">
        <v>11</v>
      </c>
      <c r="D3880">
        <v>15</v>
      </c>
      <c r="E3880">
        <v>3</v>
      </c>
    </row>
    <row r="3881" spans="1:5" x14ac:dyDescent="0.25">
      <c r="A3881">
        <v>3880</v>
      </c>
      <c r="B3881" s="2">
        <v>42561</v>
      </c>
      <c r="C3881">
        <v>9</v>
      </c>
      <c r="D3881">
        <v>10</v>
      </c>
      <c r="E3881">
        <v>3</v>
      </c>
    </row>
    <row r="3882" spans="1:5" x14ac:dyDescent="0.25">
      <c r="A3882">
        <v>3881</v>
      </c>
      <c r="B3882" s="2">
        <v>42561</v>
      </c>
      <c r="C3882">
        <v>2</v>
      </c>
      <c r="D3882">
        <v>23</v>
      </c>
      <c r="E3882">
        <v>3</v>
      </c>
    </row>
    <row r="3883" spans="1:5" x14ac:dyDescent="0.25">
      <c r="A3883">
        <v>3882</v>
      </c>
      <c r="B3883" s="2">
        <v>42562</v>
      </c>
      <c r="C3883">
        <v>2</v>
      </c>
      <c r="D3883">
        <v>67</v>
      </c>
      <c r="E3883">
        <v>1</v>
      </c>
    </row>
    <row r="3884" spans="1:5" x14ac:dyDescent="0.25">
      <c r="A3884">
        <v>3883</v>
      </c>
      <c r="B3884" s="2">
        <v>42562</v>
      </c>
      <c r="C3884">
        <v>15</v>
      </c>
      <c r="D3884">
        <v>11</v>
      </c>
      <c r="E3884">
        <v>3</v>
      </c>
    </row>
    <row r="3885" spans="1:5" x14ac:dyDescent="0.25">
      <c r="A3885">
        <v>3884</v>
      </c>
      <c r="B3885" s="2">
        <v>42562</v>
      </c>
      <c r="C3885">
        <v>1</v>
      </c>
      <c r="D3885">
        <v>49</v>
      </c>
      <c r="E3885">
        <v>1</v>
      </c>
    </row>
    <row r="3886" spans="1:5" x14ac:dyDescent="0.25">
      <c r="A3886">
        <v>3885</v>
      </c>
      <c r="B3886" s="2">
        <v>42562</v>
      </c>
      <c r="C3886">
        <v>19</v>
      </c>
      <c r="D3886">
        <v>61</v>
      </c>
      <c r="E3886">
        <v>3</v>
      </c>
    </row>
    <row r="3887" spans="1:5" x14ac:dyDescent="0.25">
      <c r="A3887">
        <v>3886</v>
      </c>
      <c r="B3887" s="2">
        <v>42562</v>
      </c>
      <c r="C3887">
        <v>20</v>
      </c>
      <c r="D3887">
        <v>89</v>
      </c>
      <c r="E3887">
        <v>1</v>
      </c>
    </row>
    <row r="3888" spans="1:5" x14ac:dyDescent="0.25">
      <c r="A3888">
        <v>3887</v>
      </c>
      <c r="B3888" s="2">
        <v>42562</v>
      </c>
      <c r="C3888">
        <v>12</v>
      </c>
      <c r="D3888">
        <v>66</v>
      </c>
      <c r="E3888">
        <v>2</v>
      </c>
    </row>
    <row r="3889" spans="1:5" x14ac:dyDescent="0.25">
      <c r="A3889">
        <v>3888</v>
      </c>
      <c r="B3889" s="2">
        <v>42563</v>
      </c>
      <c r="C3889">
        <v>16</v>
      </c>
      <c r="D3889">
        <v>90</v>
      </c>
      <c r="E3889">
        <v>1</v>
      </c>
    </row>
    <row r="3890" spans="1:5" x14ac:dyDescent="0.25">
      <c r="A3890">
        <v>3889</v>
      </c>
      <c r="B3890" s="2">
        <v>42563</v>
      </c>
      <c r="C3890">
        <v>15</v>
      </c>
      <c r="D3890">
        <v>7</v>
      </c>
      <c r="E3890">
        <v>1</v>
      </c>
    </row>
    <row r="3891" spans="1:5" x14ac:dyDescent="0.25">
      <c r="A3891">
        <v>3890</v>
      </c>
      <c r="B3891" s="2">
        <v>42563</v>
      </c>
      <c r="C3891">
        <v>2</v>
      </c>
      <c r="D3891">
        <v>12</v>
      </c>
      <c r="E3891">
        <v>2</v>
      </c>
    </row>
    <row r="3892" spans="1:5" x14ac:dyDescent="0.25">
      <c r="A3892">
        <v>3891</v>
      </c>
      <c r="B3892" s="2">
        <v>42563</v>
      </c>
      <c r="C3892">
        <v>4</v>
      </c>
      <c r="D3892">
        <v>39</v>
      </c>
      <c r="E3892">
        <v>2</v>
      </c>
    </row>
    <row r="3893" spans="1:5" x14ac:dyDescent="0.25">
      <c r="A3893">
        <v>3892</v>
      </c>
      <c r="B3893" s="2">
        <v>42563</v>
      </c>
      <c r="C3893">
        <v>17</v>
      </c>
      <c r="D3893">
        <v>10</v>
      </c>
      <c r="E3893">
        <v>3</v>
      </c>
    </row>
    <row r="3894" spans="1:5" x14ac:dyDescent="0.25">
      <c r="A3894">
        <v>3893</v>
      </c>
      <c r="B3894" s="2">
        <v>42564</v>
      </c>
      <c r="C3894">
        <v>13</v>
      </c>
      <c r="D3894">
        <v>46</v>
      </c>
      <c r="E3894">
        <v>2</v>
      </c>
    </row>
    <row r="3895" spans="1:5" x14ac:dyDescent="0.25">
      <c r="A3895">
        <v>3894</v>
      </c>
      <c r="B3895" s="2">
        <v>42564</v>
      </c>
      <c r="C3895">
        <v>11</v>
      </c>
      <c r="D3895">
        <v>27</v>
      </c>
      <c r="E3895">
        <v>1</v>
      </c>
    </row>
    <row r="3896" spans="1:5" x14ac:dyDescent="0.25">
      <c r="A3896">
        <v>3895</v>
      </c>
      <c r="B3896" s="2">
        <v>42564</v>
      </c>
      <c r="C3896">
        <v>16</v>
      </c>
      <c r="D3896">
        <v>85</v>
      </c>
      <c r="E3896">
        <v>3</v>
      </c>
    </row>
    <row r="3897" spans="1:5" x14ac:dyDescent="0.25">
      <c r="A3897">
        <v>3896</v>
      </c>
      <c r="B3897" s="2">
        <v>42564</v>
      </c>
      <c r="C3897">
        <v>11</v>
      </c>
      <c r="D3897">
        <v>81</v>
      </c>
      <c r="E3897">
        <v>2</v>
      </c>
    </row>
    <row r="3898" spans="1:5" x14ac:dyDescent="0.25">
      <c r="A3898">
        <v>3897</v>
      </c>
      <c r="B3898" s="2">
        <v>42564</v>
      </c>
      <c r="C3898">
        <v>15</v>
      </c>
      <c r="D3898">
        <v>48</v>
      </c>
      <c r="E3898">
        <v>2</v>
      </c>
    </row>
    <row r="3899" spans="1:5" x14ac:dyDescent="0.25">
      <c r="A3899">
        <v>3898</v>
      </c>
      <c r="B3899" s="2">
        <v>42564</v>
      </c>
      <c r="C3899">
        <v>6</v>
      </c>
      <c r="D3899">
        <v>75</v>
      </c>
      <c r="E3899">
        <v>1</v>
      </c>
    </row>
    <row r="3900" spans="1:5" x14ac:dyDescent="0.25">
      <c r="A3900">
        <v>3899</v>
      </c>
      <c r="B3900" s="2">
        <v>42565</v>
      </c>
      <c r="C3900">
        <v>20</v>
      </c>
      <c r="D3900">
        <v>74</v>
      </c>
      <c r="E3900">
        <v>2</v>
      </c>
    </row>
    <row r="3901" spans="1:5" x14ac:dyDescent="0.25">
      <c r="A3901">
        <v>3900</v>
      </c>
      <c r="B3901" s="2">
        <v>42565</v>
      </c>
      <c r="C3901">
        <v>3</v>
      </c>
      <c r="D3901">
        <v>61</v>
      </c>
      <c r="E3901">
        <v>2</v>
      </c>
    </row>
    <row r="3902" spans="1:5" x14ac:dyDescent="0.25">
      <c r="A3902">
        <v>3901</v>
      </c>
      <c r="B3902" s="2">
        <v>42565</v>
      </c>
      <c r="C3902">
        <v>7</v>
      </c>
      <c r="D3902">
        <v>32</v>
      </c>
      <c r="E3902">
        <v>1</v>
      </c>
    </row>
    <row r="3903" spans="1:5" x14ac:dyDescent="0.25">
      <c r="A3903">
        <v>3902</v>
      </c>
      <c r="B3903" s="2">
        <v>42566</v>
      </c>
      <c r="C3903">
        <v>16</v>
      </c>
      <c r="D3903">
        <v>2</v>
      </c>
      <c r="E3903">
        <v>2</v>
      </c>
    </row>
    <row r="3904" spans="1:5" x14ac:dyDescent="0.25">
      <c r="A3904">
        <v>3903</v>
      </c>
      <c r="B3904" s="2">
        <v>42566</v>
      </c>
      <c r="C3904">
        <v>15</v>
      </c>
      <c r="D3904">
        <v>60</v>
      </c>
      <c r="E3904">
        <v>3</v>
      </c>
    </row>
    <row r="3905" spans="1:5" x14ac:dyDescent="0.25">
      <c r="A3905">
        <v>3904</v>
      </c>
      <c r="B3905" s="2">
        <v>42566</v>
      </c>
      <c r="C3905">
        <v>15</v>
      </c>
      <c r="D3905">
        <v>66</v>
      </c>
      <c r="E3905">
        <v>1</v>
      </c>
    </row>
    <row r="3906" spans="1:5" x14ac:dyDescent="0.25">
      <c r="A3906">
        <v>3905</v>
      </c>
      <c r="B3906" s="2">
        <v>42566</v>
      </c>
      <c r="C3906">
        <v>10</v>
      </c>
      <c r="D3906">
        <v>83</v>
      </c>
      <c r="E3906">
        <v>2</v>
      </c>
    </row>
    <row r="3907" spans="1:5" x14ac:dyDescent="0.25">
      <c r="A3907">
        <v>3906</v>
      </c>
      <c r="B3907" s="2">
        <v>42566</v>
      </c>
      <c r="C3907">
        <v>13</v>
      </c>
      <c r="D3907">
        <v>45</v>
      </c>
      <c r="E3907">
        <v>1</v>
      </c>
    </row>
    <row r="3908" spans="1:5" x14ac:dyDescent="0.25">
      <c r="A3908">
        <v>3907</v>
      </c>
      <c r="B3908" s="2">
        <v>42567</v>
      </c>
      <c r="C3908">
        <v>15</v>
      </c>
      <c r="D3908">
        <v>57</v>
      </c>
      <c r="E3908">
        <v>3</v>
      </c>
    </row>
    <row r="3909" spans="1:5" x14ac:dyDescent="0.25">
      <c r="A3909">
        <v>3908</v>
      </c>
      <c r="B3909" s="2">
        <v>42567</v>
      </c>
      <c r="C3909">
        <v>3</v>
      </c>
      <c r="D3909">
        <v>38</v>
      </c>
      <c r="E3909">
        <v>2</v>
      </c>
    </row>
    <row r="3910" spans="1:5" x14ac:dyDescent="0.25">
      <c r="A3910">
        <v>3909</v>
      </c>
      <c r="B3910" s="2">
        <v>42567</v>
      </c>
      <c r="C3910">
        <v>2</v>
      </c>
      <c r="D3910">
        <v>58</v>
      </c>
      <c r="E3910">
        <v>3</v>
      </c>
    </row>
    <row r="3911" spans="1:5" x14ac:dyDescent="0.25">
      <c r="A3911">
        <v>3910</v>
      </c>
      <c r="B3911" s="2">
        <v>42567</v>
      </c>
      <c r="C3911">
        <v>8</v>
      </c>
      <c r="D3911">
        <v>85</v>
      </c>
      <c r="E3911">
        <v>3</v>
      </c>
    </row>
    <row r="3912" spans="1:5" x14ac:dyDescent="0.25">
      <c r="A3912">
        <v>3911</v>
      </c>
      <c r="B3912" s="2">
        <v>42567</v>
      </c>
      <c r="C3912">
        <v>8</v>
      </c>
      <c r="D3912">
        <v>6</v>
      </c>
      <c r="E3912">
        <v>3</v>
      </c>
    </row>
    <row r="3913" spans="1:5" x14ac:dyDescent="0.25">
      <c r="A3913">
        <v>3912</v>
      </c>
      <c r="B3913" s="2">
        <v>42567</v>
      </c>
      <c r="C3913">
        <v>7</v>
      </c>
      <c r="D3913">
        <v>72</v>
      </c>
      <c r="E3913">
        <v>3</v>
      </c>
    </row>
    <row r="3914" spans="1:5" x14ac:dyDescent="0.25">
      <c r="A3914">
        <v>3913</v>
      </c>
      <c r="B3914" s="2">
        <v>42567</v>
      </c>
      <c r="C3914">
        <v>4</v>
      </c>
      <c r="D3914">
        <v>51</v>
      </c>
      <c r="E3914">
        <v>1</v>
      </c>
    </row>
    <row r="3915" spans="1:5" x14ac:dyDescent="0.25">
      <c r="A3915">
        <v>3914</v>
      </c>
      <c r="B3915" s="2">
        <v>42567</v>
      </c>
      <c r="C3915">
        <v>13</v>
      </c>
      <c r="D3915">
        <v>89</v>
      </c>
      <c r="E3915">
        <v>3</v>
      </c>
    </row>
    <row r="3916" spans="1:5" x14ac:dyDescent="0.25">
      <c r="A3916">
        <v>3915</v>
      </c>
      <c r="B3916" s="2">
        <v>42567</v>
      </c>
      <c r="C3916">
        <v>15</v>
      </c>
      <c r="D3916">
        <v>51</v>
      </c>
      <c r="E3916">
        <v>1</v>
      </c>
    </row>
    <row r="3917" spans="1:5" x14ac:dyDescent="0.25">
      <c r="A3917">
        <v>3916</v>
      </c>
      <c r="B3917" s="2">
        <v>42568</v>
      </c>
      <c r="C3917">
        <v>15</v>
      </c>
      <c r="D3917">
        <v>63</v>
      </c>
      <c r="E3917">
        <v>2</v>
      </c>
    </row>
    <row r="3918" spans="1:5" x14ac:dyDescent="0.25">
      <c r="A3918">
        <v>3917</v>
      </c>
      <c r="B3918" s="2">
        <v>42568</v>
      </c>
      <c r="C3918">
        <v>4</v>
      </c>
      <c r="D3918">
        <v>27</v>
      </c>
      <c r="E3918">
        <v>3</v>
      </c>
    </row>
    <row r="3919" spans="1:5" x14ac:dyDescent="0.25">
      <c r="A3919">
        <v>3918</v>
      </c>
      <c r="B3919" s="2">
        <v>42568</v>
      </c>
      <c r="C3919">
        <v>17</v>
      </c>
      <c r="D3919">
        <v>10</v>
      </c>
      <c r="E3919">
        <v>1</v>
      </c>
    </row>
    <row r="3920" spans="1:5" x14ac:dyDescent="0.25">
      <c r="A3920">
        <v>3919</v>
      </c>
      <c r="B3920" s="2">
        <v>42568</v>
      </c>
      <c r="C3920">
        <v>14</v>
      </c>
      <c r="D3920">
        <v>15</v>
      </c>
      <c r="E3920">
        <v>2</v>
      </c>
    </row>
    <row r="3921" spans="1:5" x14ac:dyDescent="0.25">
      <c r="A3921">
        <v>3920</v>
      </c>
      <c r="B3921" s="2">
        <v>42568</v>
      </c>
      <c r="C3921">
        <v>8</v>
      </c>
      <c r="D3921">
        <v>37</v>
      </c>
      <c r="E3921">
        <v>3</v>
      </c>
    </row>
    <row r="3922" spans="1:5" x14ac:dyDescent="0.25">
      <c r="A3922">
        <v>3921</v>
      </c>
      <c r="B3922" s="2">
        <v>42568</v>
      </c>
      <c r="C3922">
        <v>14</v>
      </c>
      <c r="D3922">
        <v>30</v>
      </c>
      <c r="E3922">
        <v>1</v>
      </c>
    </row>
    <row r="3923" spans="1:5" x14ac:dyDescent="0.25">
      <c r="A3923">
        <v>3922</v>
      </c>
      <c r="B3923" s="2">
        <v>42568</v>
      </c>
      <c r="C3923">
        <v>2</v>
      </c>
      <c r="D3923">
        <v>27</v>
      </c>
      <c r="E3923">
        <v>3</v>
      </c>
    </row>
    <row r="3924" spans="1:5" x14ac:dyDescent="0.25">
      <c r="A3924">
        <v>3923</v>
      </c>
      <c r="B3924" s="2">
        <v>42568</v>
      </c>
      <c r="C3924">
        <v>15</v>
      </c>
      <c r="D3924">
        <v>13</v>
      </c>
      <c r="E3924">
        <v>2</v>
      </c>
    </row>
    <row r="3925" spans="1:5" x14ac:dyDescent="0.25">
      <c r="A3925">
        <v>3924</v>
      </c>
      <c r="B3925" s="2">
        <v>42569</v>
      </c>
      <c r="C3925">
        <v>10</v>
      </c>
      <c r="D3925">
        <v>80</v>
      </c>
      <c r="E3925">
        <v>3</v>
      </c>
    </row>
    <row r="3926" spans="1:5" x14ac:dyDescent="0.25">
      <c r="A3926">
        <v>3925</v>
      </c>
      <c r="B3926" s="2">
        <v>42569</v>
      </c>
      <c r="C3926">
        <v>14</v>
      </c>
      <c r="D3926">
        <v>30</v>
      </c>
      <c r="E3926">
        <v>3</v>
      </c>
    </row>
    <row r="3927" spans="1:5" x14ac:dyDescent="0.25">
      <c r="A3927">
        <v>3926</v>
      </c>
      <c r="B3927" s="2">
        <v>42569</v>
      </c>
      <c r="C3927">
        <v>9</v>
      </c>
      <c r="D3927">
        <v>70</v>
      </c>
      <c r="E3927">
        <v>3</v>
      </c>
    </row>
    <row r="3928" spans="1:5" x14ac:dyDescent="0.25">
      <c r="A3928">
        <v>3927</v>
      </c>
      <c r="B3928" s="2">
        <v>42569</v>
      </c>
      <c r="C3928">
        <v>18</v>
      </c>
      <c r="D3928">
        <v>65</v>
      </c>
      <c r="E3928">
        <v>1</v>
      </c>
    </row>
    <row r="3929" spans="1:5" x14ac:dyDescent="0.25">
      <c r="A3929">
        <v>3928</v>
      </c>
      <c r="B3929" s="2">
        <v>42569</v>
      </c>
      <c r="C3929">
        <v>17</v>
      </c>
      <c r="D3929">
        <v>13</v>
      </c>
      <c r="E3929">
        <v>1</v>
      </c>
    </row>
    <row r="3930" spans="1:5" x14ac:dyDescent="0.25">
      <c r="A3930">
        <v>3929</v>
      </c>
      <c r="B3930" s="2">
        <v>42569</v>
      </c>
      <c r="C3930">
        <v>7</v>
      </c>
      <c r="D3930">
        <v>20</v>
      </c>
      <c r="E3930">
        <v>1</v>
      </c>
    </row>
    <row r="3931" spans="1:5" x14ac:dyDescent="0.25">
      <c r="A3931">
        <v>3930</v>
      </c>
      <c r="B3931" s="2">
        <v>42569</v>
      </c>
      <c r="C3931">
        <v>4</v>
      </c>
      <c r="D3931">
        <v>48</v>
      </c>
      <c r="E3931">
        <v>3</v>
      </c>
    </row>
    <row r="3932" spans="1:5" x14ac:dyDescent="0.25">
      <c r="A3932">
        <v>3931</v>
      </c>
      <c r="B3932" s="2">
        <v>42569</v>
      </c>
      <c r="C3932">
        <v>4</v>
      </c>
      <c r="D3932">
        <v>1</v>
      </c>
      <c r="E3932">
        <v>1</v>
      </c>
    </row>
    <row r="3933" spans="1:5" x14ac:dyDescent="0.25">
      <c r="A3933">
        <v>3932</v>
      </c>
      <c r="B3933" s="2">
        <v>42569</v>
      </c>
      <c r="C3933">
        <v>7</v>
      </c>
      <c r="D3933">
        <v>30</v>
      </c>
      <c r="E3933">
        <v>3</v>
      </c>
    </row>
    <row r="3934" spans="1:5" x14ac:dyDescent="0.25">
      <c r="A3934">
        <v>3933</v>
      </c>
      <c r="B3934" s="2">
        <v>42569</v>
      </c>
      <c r="C3934">
        <v>11</v>
      </c>
      <c r="D3934">
        <v>37</v>
      </c>
      <c r="E3934">
        <v>1</v>
      </c>
    </row>
    <row r="3935" spans="1:5" x14ac:dyDescent="0.25">
      <c r="A3935">
        <v>3934</v>
      </c>
      <c r="B3935" s="2">
        <v>42569</v>
      </c>
      <c r="C3935">
        <v>11</v>
      </c>
      <c r="D3935">
        <v>73</v>
      </c>
      <c r="E3935">
        <v>3</v>
      </c>
    </row>
    <row r="3936" spans="1:5" x14ac:dyDescent="0.25">
      <c r="A3936">
        <v>3935</v>
      </c>
      <c r="B3936" s="2">
        <v>42569</v>
      </c>
      <c r="C3936">
        <v>17</v>
      </c>
      <c r="D3936">
        <v>26</v>
      </c>
      <c r="E3936">
        <v>2</v>
      </c>
    </row>
    <row r="3937" spans="1:5" x14ac:dyDescent="0.25">
      <c r="A3937">
        <v>3936</v>
      </c>
      <c r="B3937" s="2">
        <v>42570</v>
      </c>
      <c r="C3937">
        <v>16</v>
      </c>
      <c r="D3937">
        <v>17</v>
      </c>
      <c r="E3937">
        <v>1</v>
      </c>
    </row>
    <row r="3938" spans="1:5" x14ac:dyDescent="0.25">
      <c r="A3938">
        <v>3937</v>
      </c>
      <c r="B3938" s="2">
        <v>42570</v>
      </c>
      <c r="C3938">
        <v>13</v>
      </c>
      <c r="D3938">
        <v>72</v>
      </c>
      <c r="E3938">
        <v>2</v>
      </c>
    </row>
    <row r="3939" spans="1:5" x14ac:dyDescent="0.25">
      <c r="A3939">
        <v>3938</v>
      </c>
      <c r="B3939" s="2">
        <v>42570</v>
      </c>
      <c r="C3939">
        <v>12</v>
      </c>
      <c r="D3939">
        <v>15</v>
      </c>
      <c r="E3939">
        <v>3</v>
      </c>
    </row>
    <row r="3940" spans="1:5" x14ac:dyDescent="0.25">
      <c r="A3940">
        <v>3939</v>
      </c>
      <c r="B3940" s="2">
        <v>42570</v>
      </c>
      <c r="C3940">
        <v>11</v>
      </c>
      <c r="D3940">
        <v>35</v>
      </c>
      <c r="E3940">
        <v>1</v>
      </c>
    </row>
    <row r="3941" spans="1:5" x14ac:dyDescent="0.25">
      <c r="A3941">
        <v>3940</v>
      </c>
      <c r="B3941" s="2">
        <v>42570</v>
      </c>
      <c r="C3941">
        <v>5</v>
      </c>
      <c r="D3941">
        <v>30</v>
      </c>
      <c r="E3941">
        <v>1</v>
      </c>
    </row>
    <row r="3942" spans="1:5" x14ac:dyDescent="0.25">
      <c r="A3942">
        <v>3941</v>
      </c>
      <c r="B3942" s="2">
        <v>42570</v>
      </c>
      <c r="C3942">
        <v>11</v>
      </c>
      <c r="D3942">
        <v>94</v>
      </c>
      <c r="E3942">
        <v>2</v>
      </c>
    </row>
    <row r="3943" spans="1:5" x14ac:dyDescent="0.25">
      <c r="A3943">
        <v>3942</v>
      </c>
      <c r="B3943" s="2">
        <v>42570</v>
      </c>
      <c r="C3943">
        <v>5</v>
      </c>
      <c r="D3943">
        <v>10</v>
      </c>
      <c r="E3943">
        <v>2</v>
      </c>
    </row>
    <row r="3944" spans="1:5" x14ac:dyDescent="0.25">
      <c r="A3944">
        <v>3943</v>
      </c>
      <c r="B3944" s="2">
        <v>42570</v>
      </c>
      <c r="C3944">
        <v>4</v>
      </c>
      <c r="D3944">
        <v>75</v>
      </c>
      <c r="E3944">
        <v>3</v>
      </c>
    </row>
    <row r="3945" spans="1:5" x14ac:dyDescent="0.25">
      <c r="A3945">
        <v>3944</v>
      </c>
      <c r="B3945" s="2">
        <v>42571</v>
      </c>
      <c r="C3945">
        <v>16</v>
      </c>
      <c r="D3945">
        <v>33</v>
      </c>
      <c r="E3945">
        <v>3</v>
      </c>
    </row>
    <row r="3946" spans="1:5" x14ac:dyDescent="0.25">
      <c r="A3946">
        <v>3945</v>
      </c>
      <c r="B3946" s="2">
        <v>42571</v>
      </c>
      <c r="C3946">
        <v>13</v>
      </c>
      <c r="D3946">
        <v>50</v>
      </c>
      <c r="E3946">
        <v>1</v>
      </c>
    </row>
    <row r="3947" spans="1:5" x14ac:dyDescent="0.25">
      <c r="A3947">
        <v>3946</v>
      </c>
      <c r="B3947" s="2">
        <v>42571</v>
      </c>
      <c r="C3947">
        <v>17</v>
      </c>
      <c r="D3947">
        <v>26</v>
      </c>
      <c r="E3947">
        <v>1</v>
      </c>
    </row>
    <row r="3948" spans="1:5" x14ac:dyDescent="0.25">
      <c r="A3948">
        <v>3947</v>
      </c>
      <c r="B3948" s="2">
        <v>42571</v>
      </c>
      <c r="C3948">
        <v>6</v>
      </c>
      <c r="D3948">
        <v>73</v>
      </c>
      <c r="E3948">
        <v>1</v>
      </c>
    </row>
    <row r="3949" spans="1:5" x14ac:dyDescent="0.25">
      <c r="A3949">
        <v>3948</v>
      </c>
      <c r="B3949" s="2">
        <v>42571</v>
      </c>
      <c r="C3949">
        <v>7</v>
      </c>
      <c r="D3949">
        <v>90</v>
      </c>
      <c r="E3949">
        <v>1</v>
      </c>
    </row>
    <row r="3950" spans="1:5" x14ac:dyDescent="0.25">
      <c r="A3950">
        <v>3949</v>
      </c>
      <c r="B3950" s="2">
        <v>42571</v>
      </c>
      <c r="C3950">
        <v>3</v>
      </c>
      <c r="D3950">
        <v>28</v>
      </c>
      <c r="E3950">
        <v>2</v>
      </c>
    </row>
    <row r="3951" spans="1:5" x14ac:dyDescent="0.25">
      <c r="A3951">
        <v>3950</v>
      </c>
      <c r="B3951" s="2">
        <v>42571</v>
      </c>
      <c r="C3951">
        <v>2</v>
      </c>
      <c r="D3951">
        <v>22</v>
      </c>
      <c r="E3951">
        <v>1</v>
      </c>
    </row>
    <row r="3952" spans="1:5" x14ac:dyDescent="0.25">
      <c r="A3952">
        <v>3951</v>
      </c>
      <c r="B3952" s="2">
        <v>42571</v>
      </c>
      <c r="C3952">
        <v>15</v>
      </c>
      <c r="D3952">
        <v>55</v>
      </c>
      <c r="E3952">
        <v>2</v>
      </c>
    </row>
    <row r="3953" spans="1:5" x14ac:dyDescent="0.25">
      <c r="A3953">
        <v>3952</v>
      </c>
      <c r="B3953" s="2">
        <v>42571</v>
      </c>
      <c r="C3953">
        <v>13</v>
      </c>
      <c r="D3953">
        <v>62</v>
      </c>
      <c r="E3953">
        <v>2</v>
      </c>
    </row>
    <row r="3954" spans="1:5" x14ac:dyDescent="0.25">
      <c r="A3954">
        <v>3953</v>
      </c>
      <c r="B3954" s="2">
        <v>42572</v>
      </c>
      <c r="C3954">
        <v>15</v>
      </c>
      <c r="D3954">
        <v>67</v>
      </c>
      <c r="E3954">
        <v>1</v>
      </c>
    </row>
    <row r="3955" spans="1:5" x14ac:dyDescent="0.25">
      <c r="A3955">
        <v>3954</v>
      </c>
      <c r="B3955" s="2">
        <v>42572</v>
      </c>
      <c r="C3955">
        <v>8</v>
      </c>
      <c r="D3955">
        <v>7</v>
      </c>
      <c r="E3955">
        <v>2</v>
      </c>
    </row>
    <row r="3956" spans="1:5" x14ac:dyDescent="0.25">
      <c r="A3956">
        <v>3955</v>
      </c>
      <c r="B3956" s="2">
        <v>42572</v>
      </c>
      <c r="C3956">
        <v>11</v>
      </c>
      <c r="D3956">
        <v>31</v>
      </c>
      <c r="E3956">
        <v>1</v>
      </c>
    </row>
    <row r="3957" spans="1:5" x14ac:dyDescent="0.25">
      <c r="A3957">
        <v>3956</v>
      </c>
      <c r="B3957" s="2">
        <v>42572</v>
      </c>
      <c r="C3957">
        <v>1</v>
      </c>
      <c r="D3957">
        <v>16</v>
      </c>
      <c r="E3957">
        <v>2</v>
      </c>
    </row>
    <row r="3958" spans="1:5" x14ac:dyDescent="0.25">
      <c r="A3958">
        <v>3957</v>
      </c>
      <c r="B3958" s="2">
        <v>42572</v>
      </c>
      <c r="C3958">
        <v>4</v>
      </c>
      <c r="D3958">
        <v>92</v>
      </c>
      <c r="E3958">
        <v>1</v>
      </c>
    </row>
    <row r="3959" spans="1:5" x14ac:dyDescent="0.25">
      <c r="A3959">
        <v>3958</v>
      </c>
      <c r="B3959" s="2">
        <v>42572</v>
      </c>
      <c r="C3959">
        <v>6</v>
      </c>
      <c r="D3959">
        <v>1</v>
      </c>
      <c r="E3959">
        <v>1</v>
      </c>
    </row>
    <row r="3960" spans="1:5" x14ac:dyDescent="0.25">
      <c r="A3960">
        <v>3959</v>
      </c>
      <c r="B3960" s="2">
        <v>42573</v>
      </c>
      <c r="C3960">
        <v>3</v>
      </c>
      <c r="D3960">
        <v>4</v>
      </c>
      <c r="E3960">
        <v>2</v>
      </c>
    </row>
    <row r="3961" spans="1:5" x14ac:dyDescent="0.25">
      <c r="A3961">
        <v>3960</v>
      </c>
      <c r="B3961" s="2">
        <v>42573</v>
      </c>
      <c r="C3961">
        <v>4</v>
      </c>
      <c r="D3961">
        <v>46</v>
      </c>
      <c r="E3961">
        <v>3</v>
      </c>
    </row>
    <row r="3962" spans="1:5" x14ac:dyDescent="0.25">
      <c r="A3962">
        <v>3961</v>
      </c>
      <c r="B3962" s="2">
        <v>42573</v>
      </c>
      <c r="C3962">
        <v>1</v>
      </c>
      <c r="D3962">
        <v>75</v>
      </c>
      <c r="E3962">
        <v>2</v>
      </c>
    </row>
    <row r="3963" spans="1:5" x14ac:dyDescent="0.25">
      <c r="A3963">
        <v>3962</v>
      </c>
      <c r="B3963" s="2">
        <v>42573</v>
      </c>
      <c r="C3963">
        <v>13</v>
      </c>
      <c r="D3963">
        <v>24</v>
      </c>
      <c r="E3963">
        <v>2</v>
      </c>
    </row>
    <row r="3964" spans="1:5" x14ac:dyDescent="0.25">
      <c r="A3964">
        <v>3963</v>
      </c>
      <c r="B3964" s="2">
        <v>42573</v>
      </c>
      <c r="C3964">
        <v>16</v>
      </c>
      <c r="D3964">
        <v>92</v>
      </c>
      <c r="E3964">
        <v>2</v>
      </c>
    </row>
    <row r="3965" spans="1:5" x14ac:dyDescent="0.25">
      <c r="A3965">
        <v>3964</v>
      </c>
      <c r="B3965" s="2">
        <v>42573</v>
      </c>
      <c r="C3965">
        <v>20</v>
      </c>
      <c r="D3965">
        <v>58</v>
      </c>
      <c r="E3965">
        <v>3</v>
      </c>
    </row>
    <row r="3966" spans="1:5" x14ac:dyDescent="0.25">
      <c r="A3966">
        <v>3965</v>
      </c>
      <c r="B3966" s="2">
        <v>42573</v>
      </c>
      <c r="C3966">
        <v>15</v>
      </c>
      <c r="D3966">
        <v>58</v>
      </c>
      <c r="E3966">
        <v>1</v>
      </c>
    </row>
    <row r="3967" spans="1:5" x14ac:dyDescent="0.25">
      <c r="A3967">
        <v>3966</v>
      </c>
      <c r="B3967" s="2">
        <v>42574</v>
      </c>
      <c r="C3967">
        <v>8</v>
      </c>
      <c r="D3967">
        <v>74</v>
      </c>
      <c r="E3967">
        <v>3</v>
      </c>
    </row>
    <row r="3968" spans="1:5" x14ac:dyDescent="0.25">
      <c r="A3968">
        <v>3967</v>
      </c>
      <c r="B3968" s="2">
        <v>42574</v>
      </c>
      <c r="C3968">
        <v>8</v>
      </c>
      <c r="D3968">
        <v>26</v>
      </c>
      <c r="E3968">
        <v>3</v>
      </c>
    </row>
    <row r="3969" spans="1:5" x14ac:dyDescent="0.25">
      <c r="A3969">
        <v>3968</v>
      </c>
      <c r="B3969" s="2">
        <v>42574</v>
      </c>
      <c r="C3969">
        <v>12</v>
      </c>
      <c r="D3969">
        <v>53</v>
      </c>
      <c r="E3969">
        <v>3</v>
      </c>
    </row>
    <row r="3970" spans="1:5" x14ac:dyDescent="0.25">
      <c r="A3970">
        <v>3969</v>
      </c>
      <c r="B3970" s="2">
        <v>42574</v>
      </c>
      <c r="C3970">
        <v>12</v>
      </c>
      <c r="D3970">
        <v>74</v>
      </c>
      <c r="E3970">
        <v>3</v>
      </c>
    </row>
    <row r="3971" spans="1:5" x14ac:dyDescent="0.25">
      <c r="A3971">
        <v>3970</v>
      </c>
      <c r="B3971" s="2">
        <v>42574</v>
      </c>
      <c r="C3971">
        <v>2</v>
      </c>
      <c r="D3971">
        <v>20</v>
      </c>
      <c r="E3971">
        <v>1</v>
      </c>
    </row>
    <row r="3972" spans="1:5" x14ac:dyDescent="0.25">
      <c r="A3972">
        <v>3971</v>
      </c>
      <c r="B3972" s="2">
        <v>42574</v>
      </c>
      <c r="C3972">
        <v>11</v>
      </c>
      <c r="D3972">
        <v>6</v>
      </c>
      <c r="E3972">
        <v>2</v>
      </c>
    </row>
    <row r="3973" spans="1:5" x14ac:dyDescent="0.25">
      <c r="A3973">
        <v>3972</v>
      </c>
      <c r="B3973" s="2">
        <v>42574</v>
      </c>
      <c r="C3973">
        <v>20</v>
      </c>
      <c r="D3973">
        <v>87</v>
      </c>
      <c r="E3973">
        <v>2</v>
      </c>
    </row>
    <row r="3974" spans="1:5" x14ac:dyDescent="0.25">
      <c r="A3974">
        <v>3973</v>
      </c>
      <c r="B3974" s="2">
        <v>42574</v>
      </c>
      <c r="C3974">
        <v>2</v>
      </c>
      <c r="D3974">
        <v>2</v>
      </c>
      <c r="E3974">
        <v>1</v>
      </c>
    </row>
    <row r="3975" spans="1:5" x14ac:dyDescent="0.25">
      <c r="A3975">
        <v>3974</v>
      </c>
      <c r="B3975" s="2">
        <v>42574</v>
      </c>
      <c r="C3975">
        <v>10</v>
      </c>
      <c r="D3975">
        <v>89</v>
      </c>
      <c r="E3975">
        <v>2</v>
      </c>
    </row>
    <row r="3976" spans="1:5" x14ac:dyDescent="0.25">
      <c r="A3976">
        <v>3975</v>
      </c>
      <c r="B3976" s="2">
        <v>42575</v>
      </c>
      <c r="C3976">
        <v>5</v>
      </c>
      <c r="D3976">
        <v>38</v>
      </c>
      <c r="E3976">
        <v>1</v>
      </c>
    </row>
    <row r="3977" spans="1:5" x14ac:dyDescent="0.25">
      <c r="A3977">
        <v>3976</v>
      </c>
      <c r="B3977" s="2">
        <v>42575</v>
      </c>
      <c r="C3977">
        <v>7</v>
      </c>
      <c r="D3977">
        <v>45</v>
      </c>
      <c r="E3977">
        <v>1</v>
      </c>
    </row>
    <row r="3978" spans="1:5" x14ac:dyDescent="0.25">
      <c r="A3978">
        <v>3977</v>
      </c>
      <c r="B3978" s="2">
        <v>42575</v>
      </c>
      <c r="C3978">
        <v>16</v>
      </c>
      <c r="D3978">
        <v>14</v>
      </c>
      <c r="E3978">
        <v>3</v>
      </c>
    </row>
    <row r="3979" spans="1:5" x14ac:dyDescent="0.25">
      <c r="A3979">
        <v>3978</v>
      </c>
      <c r="B3979" s="2">
        <v>42575</v>
      </c>
      <c r="C3979">
        <v>18</v>
      </c>
      <c r="D3979">
        <v>93</v>
      </c>
      <c r="E3979">
        <v>1</v>
      </c>
    </row>
    <row r="3980" spans="1:5" x14ac:dyDescent="0.25">
      <c r="A3980">
        <v>3979</v>
      </c>
      <c r="B3980" s="2">
        <v>42575</v>
      </c>
      <c r="C3980">
        <v>5</v>
      </c>
      <c r="D3980">
        <v>4</v>
      </c>
      <c r="E3980">
        <v>3</v>
      </c>
    </row>
    <row r="3981" spans="1:5" x14ac:dyDescent="0.25">
      <c r="A3981">
        <v>3980</v>
      </c>
      <c r="B3981" s="2">
        <v>42575</v>
      </c>
      <c r="C3981">
        <v>20</v>
      </c>
      <c r="D3981">
        <v>61</v>
      </c>
      <c r="E3981">
        <v>1</v>
      </c>
    </row>
    <row r="3982" spans="1:5" x14ac:dyDescent="0.25">
      <c r="A3982">
        <v>3981</v>
      </c>
      <c r="B3982" s="2">
        <v>42575</v>
      </c>
      <c r="C3982">
        <v>15</v>
      </c>
      <c r="D3982">
        <v>4</v>
      </c>
      <c r="E3982">
        <v>2</v>
      </c>
    </row>
    <row r="3983" spans="1:5" x14ac:dyDescent="0.25">
      <c r="A3983">
        <v>3982</v>
      </c>
      <c r="B3983" s="2">
        <v>42576</v>
      </c>
      <c r="C3983">
        <v>2</v>
      </c>
      <c r="D3983">
        <v>58</v>
      </c>
      <c r="E3983">
        <v>2</v>
      </c>
    </row>
    <row r="3984" spans="1:5" x14ac:dyDescent="0.25">
      <c r="A3984">
        <v>3983</v>
      </c>
      <c r="B3984" s="2">
        <v>42576</v>
      </c>
      <c r="C3984">
        <v>6</v>
      </c>
      <c r="D3984">
        <v>44</v>
      </c>
      <c r="E3984">
        <v>1</v>
      </c>
    </row>
    <row r="3985" spans="1:5" x14ac:dyDescent="0.25">
      <c r="A3985">
        <v>3984</v>
      </c>
      <c r="B3985" s="2">
        <v>42576</v>
      </c>
      <c r="C3985">
        <v>9</v>
      </c>
      <c r="D3985">
        <v>36</v>
      </c>
      <c r="E3985">
        <v>1</v>
      </c>
    </row>
    <row r="3986" spans="1:5" x14ac:dyDescent="0.25">
      <c r="A3986">
        <v>3985</v>
      </c>
      <c r="B3986" s="2">
        <v>42576</v>
      </c>
      <c r="C3986">
        <v>17</v>
      </c>
      <c r="D3986">
        <v>23</v>
      </c>
      <c r="E3986">
        <v>2</v>
      </c>
    </row>
    <row r="3987" spans="1:5" x14ac:dyDescent="0.25">
      <c r="A3987">
        <v>3986</v>
      </c>
      <c r="B3987" s="2">
        <v>42576</v>
      </c>
      <c r="C3987">
        <v>8</v>
      </c>
      <c r="D3987">
        <v>20</v>
      </c>
      <c r="E3987">
        <v>2</v>
      </c>
    </row>
    <row r="3988" spans="1:5" x14ac:dyDescent="0.25">
      <c r="A3988">
        <v>3987</v>
      </c>
      <c r="B3988" s="2">
        <v>42576</v>
      </c>
      <c r="C3988">
        <v>4</v>
      </c>
      <c r="D3988">
        <v>79</v>
      </c>
      <c r="E3988">
        <v>1</v>
      </c>
    </row>
    <row r="3989" spans="1:5" x14ac:dyDescent="0.25">
      <c r="A3989">
        <v>3988</v>
      </c>
      <c r="B3989" s="2">
        <v>42577</v>
      </c>
      <c r="C3989">
        <v>2</v>
      </c>
      <c r="D3989">
        <v>3</v>
      </c>
      <c r="E3989">
        <v>2</v>
      </c>
    </row>
    <row r="3990" spans="1:5" x14ac:dyDescent="0.25">
      <c r="A3990">
        <v>3989</v>
      </c>
      <c r="B3990" s="2">
        <v>42577</v>
      </c>
      <c r="C3990">
        <v>14</v>
      </c>
      <c r="D3990">
        <v>82</v>
      </c>
      <c r="E3990">
        <v>2</v>
      </c>
    </row>
    <row r="3991" spans="1:5" x14ac:dyDescent="0.25">
      <c r="A3991">
        <v>3990</v>
      </c>
      <c r="B3991" s="2">
        <v>42577</v>
      </c>
      <c r="C3991">
        <v>16</v>
      </c>
      <c r="D3991">
        <v>18</v>
      </c>
      <c r="E3991">
        <v>3</v>
      </c>
    </row>
    <row r="3992" spans="1:5" x14ac:dyDescent="0.25">
      <c r="A3992">
        <v>3991</v>
      </c>
      <c r="B3992" s="2">
        <v>42577</v>
      </c>
      <c r="C3992">
        <v>15</v>
      </c>
      <c r="D3992">
        <v>90</v>
      </c>
      <c r="E3992">
        <v>3</v>
      </c>
    </row>
    <row r="3993" spans="1:5" x14ac:dyDescent="0.25">
      <c r="A3993">
        <v>3992</v>
      </c>
      <c r="B3993" s="2">
        <v>42577</v>
      </c>
      <c r="C3993">
        <v>4</v>
      </c>
      <c r="D3993">
        <v>50</v>
      </c>
      <c r="E3993">
        <v>1</v>
      </c>
    </row>
    <row r="3994" spans="1:5" x14ac:dyDescent="0.25">
      <c r="A3994">
        <v>3993</v>
      </c>
      <c r="B3994" s="2">
        <v>42577</v>
      </c>
      <c r="C3994">
        <v>1</v>
      </c>
      <c r="D3994">
        <v>57</v>
      </c>
      <c r="E3994">
        <v>2</v>
      </c>
    </row>
    <row r="3995" spans="1:5" x14ac:dyDescent="0.25">
      <c r="A3995">
        <v>3994</v>
      </c>
      <c r="B3995" s="2">
        <v>42577</v>
      </c>
      <c r="C3995">
        <v>13</v>
      </c>
      <c r="D3995">
        <v>86</v>
      </c>
      <c r="E3995">
        <v>3</v>
      </c>
    </row>
    <row r="3996" spans="1:5" x14ac:dyDescent="0.25">
      <c r="A3996">
        <v>3995</v>
      </c>
      <c r="B3996" s="2">
        <v>42577</v>
      </c>
      <c r="C3996">
        <v>5</v>
      </c>
      <c r="D3996">
        <v>67</v>
      </c>
      <c r="E3996">
        <v>1</v>
      </c>
    </row>
    <row r="3997" spans="1:5" x14ac:dyDescent="0.25">
      <c r="A3997">
        <v>3996</v>
      </c>
      <c r="B3997" s="2">
        <v>42577</v>
      </c>
      <c r="C3997">
        <v>6</v>
      </c>
      <c r="D3997">
        <v>82</v>
      </c>
      <c r="E3997">
        <v>3</v>
      </c>
    </row>
    <row r="3998" spans="1:5" x14ac:dyDescent="0.25">
      <c r="A3998">
        <v>3997</v>
      </c>
      <c r="B3998" s="2">
        <v>42577</v>
      </c>
      <c r="C3998">
        <v>9</v>
      </c>
      <c r="D3998">
        <v>94</v>
      </c>
      <c r="E3998">
        <v>2</v>
      </c>
    </row>
    <row r="3999" spans="1:5" x14ac:dyDescent="0.25">
      <c r="A3999">
        <v>3998</v>
      </c>
      <c r="B3999" s="2">
        <v>42577</v>
      </c>
      <c r="C3999">
        <v>1</v>
      </c>
      <c r="D3999">
        <v>37</v>
      </c>
      <c r="E3999">
        <v>1</v>
      </c>
    </row>
    <row r="4000" spans="1:5" x14ac:dyDescent="0.25">
      <c r="A4000">
        <v>3999</v>
      </c>
      <c r="B4000" s="2">
        <v>42577</v>
      </c>
      <c r="C4000">
        <v>3</v>
      </c>
      <c r="D4000">
        <v>92</v>
      </c>
      <c r="E4000">
        <v>2</v>
      </c>
    </row>
    <row r="4001" spans="1:5" x14ac:dyDescent="0.25">
      <c r="A4001">
        <v>4000</v>
      </c>
      <c r="B4001" s="2">
        <v>42578</v>
      </c>
      <c r="C4001">
        <v>11</v>
      </c>
      <c r="D4001">
        <v>68</v>
      </c>
      <c r="E4001">
        <v>2</v>
      </c>
    </row>
    <row r="4002" spans="1:5" x14ac:dyDescent="0.25">
      <c r="A4002">
        <v>4001</v>
      </c>
      <c r="B4002" s="2">
        <v>42578</v>
      </c>
      <c r="C4002">
        <v>4</v>
      </c>
      <c r="D4002">
        <v>92</v>
      </c>
      <c r="E4002">
        <v>2</v>
      </c>
    </row>
    <row r="4003" spans="1:5" x14ac:dyDescent="0.25">
      <c r="A4003">
        <v>4002</v>
      </c>
      <c r="B4003" s="2">
        <v>42578</v>
      </c>
      <c r="C4003">
        <v>2</v>
      </c>
      <c r="D4003">
        <v>48</v>
      </c>
      <c r="E4003">
        <v>1</v>
      </c>
    </row>
    <row r="4004" spans="1:5" x14ac:dyDescent="0.25">
      <c r="A4004">
        <v>4003</v>
      </c>
      <c r="B4004" s="2">
        <v>42578</v>
      </c>
      <c r="C4004">
        <v>7</v>
      </c>
      <c r="D4004">
        <v>79</v>
      </c>
      <c r="E4004">
        <v>1</v>
      </c>
    </row>
    <row r="4005" spans="1:5" x14ac:dyDescent="0.25">
      <c r="A4005">
        <v>4004</v>
      </c>
      <c r="B4005" s="2">
        <v>42578</v>
      </c>
      <c r="C4005">
        <v>19</v>
      </c>
      <c r="D4005">
        <v>62</v>
      </c>
      <c r="E4005">
        <v>1</v>
      </c>
    </row>
    <row r="4006" spans="1:5" x14ac:dyDescent="0.25">
      <c r="A4006">
        <v>4005</v>
      </c>
      <c r="B4006" s="2">
        <v>42578</v>
      </c>
      <c r="C4006">
        <v>1</v>
      </c>
      <c r="D4006">
        <v>48</v>
      </c>
      <c r="E4006">
        <v>2</v>
      </c>
    </row>
    <row r="4007" spans="1:5" x14ac:dyDescent="0.25">
      <c r="A4007">
        <v>4006</v>
      </c>
      <c r="B4007" s="2">
        <v>42578</v>
      </c>
      <c r="C4007">
        <v>1</v>
      </c>
      <c r="D4007">
        <v>3</v>
      </c>
      <c r="E4007">
        <v>2</v>
      </c>
    </row>
    <row r="4008" spans="1:5" x14ac:dyDescent="0.25">
      <c r="A4008">
        <v>4007</v>
      </c>
      <c r="B4008" s="2">
        <v>42578</v>
      </c>
      <c r="C4008">
        <v>4</v>
      </c>
      <c r="D4008">
        <v>12</v>
      </c>
      <c r="E4008">
        <v>2</v>
      </c>
    </row>
    <row r="4009" spans="1:5" x14ac:dyDescent="0.25">
      <c r="A4009">
        <v>4008</v>
      </c>
      <c r="B4009" s="2">
        <v>42578</v>
      </c>
      <c r="C4009">
        <v>12</v>
      </c>
      <c r="D4009">
        <v>18</v>
      </c>
      <c r="E4009">
        <v>1</v>
      </c>
    </row>
    <row r="4010" spans="1:5" x14ac:dyDescent="0.25">
      <c r="A4010">
        <v>4009</v>
      </c>
      <c r="B4010" s="2">
        <v>42578</v>
      </c>
      <c r="C4010">
        <v>2</v>
      </c>
      <c r="D4010">
        <v>82</v>
      </c>
      <c r="E4010">
        <v>1</v>
      </c>
    </row>
    <row r="4011" spans="1:5" x14ac:dyDescent="0.25">
      <c r="A4011">
        <v>4010</v>
      </c>
      <c r="B4011" s="2">
        <v>42579</v>
      </c>
      <c r="C4011">
        <v>16</v>
      </c>
      <c r="D4011">
        <v>20</v>
      </c>
      <c r="E4011">
        <v>2</v>
      </c>
    </row>
    <row r="4012" spans="1:5" x14ac:dyDescent="0.25">
      <c r="A4012">
        <v>4011</v>
      </c>
      <c r="B4012" s="2">
        <v>42579</v>
      </c>
      <c r="C4012">
        <v>15</v>
      </c>
      <c r="D4012">
        <v>15</v>
      </c>
      <c r="E4012">
        <v>1</v>
      </c>
    </row>
    <row r="4013" spans="1:5" x14ac:dyDescent="0.25">
      <c r="A4013">
        <v>4012</v>
      </c>
      <c r="B4013" s="2">
        <v>42579</v>
      </c>
      <c r="C4013">
        <v>2</v>
      </c>
      <c r="D4013">
        <v>12</v>
      </c>
      <c r="E4013">
        <v>1</v>
      </c>
    </row>
    <row r="4014" spans="1:5" x14ac:dyDescent="0.25">
      <c r="A4014">
        <v>4013</v>
      </c>
      <c r="B4014" s="2">
        <v>42579</v>
      </c>
      <c r="C4014">
        <v>15</v>
      </c>
      <c r="D4014">
        <v>49</v>
      </c>
      <c r="E4014">
        <v>2</v>
      </c>
    </row>
    <row r="4015" spans="1:5" x14ac:dyDescent="0.25">
      <c r="A4015">
        <v>4014</v>
      </c>
      <c r="B4015" s="2">
        <v>42579</v>
      </c>
      <c r="C4015">
        <v>5</v>
      </c>
      <c r="D4015">
        <v>8</v>
      </c>
      <c r="E4015">
        <v>2</v>
      </c>
    </row>
    <row r="4016" spans="1:5" x14ac:dyDescent="0.25">
      <c r="A4016">
        <v>4015</v>
      </c>
      <c r="B4016" s="2">
        <v>42579</v>
      </c>
      <c r="C4016">
        <v>20</v>
      </c>
      <c r="D4016">
        <v>35</v>
      </c>
      <c r="E4016">
        <v>1</v>
      </c>
    </row>
    <row r="4017" spans="1:5" x14ac:dyDescent="0.25">
      <c r="A4017">
        <v>4016</v>
      </c>
      <c r="B4017" s="2">
        <v>42580</v>
      </c>
      <c r="C4017">
        <v>12</v>
      </c>
      <c r="D4017">
        <v>13</v>
      </c>
      <c r="E4017">
        <v>2</v>
      </c>
    </row>
    <row r="4018" spans="1:5" x14ac:dyDescent="0.25">
      <c r="A4018">
        <v>4017</v>
      </c>
      <c r="B4018" s="2">
        <v>42580</v>
      </c>
      <c r="C4018">
        <v>15</v>
      </c>
      <c r="D4018">
        <v>4</v>
      </c>
      <c r="E4018">
        <v>1</v>
      </c>
    </row>
    <row r="4019" spans="1:5" x14ac:dyDescent="0.25">
      <c r="A4019">
        <v>4018</v>
      </c>
      <c r="B4019" s="2">
        <v>42580</v>
      </c>
      <c r="C4019">
        <v>2</v>
      </c>
      <c r="D4019">
        <v>6</v>
      </c>
      <c r="E4019">
        <v>1</v>
      </c>
    </row>
    <row r="4020" spans="1:5" x14ac:dyDescent="0.25">
      <c r="A4020">
        <v>4019</v>
      </c>
      <c r="B4020" s="2">
        <v>42580</v>
      </c>
      <c r="C4020">
        <v>12</v>
      </c>
      <c r="D4020">
        <v>56</v>
      </c>
      <c r="E4020">
        <v>1</v>
      </c>
    </row>
    <row r="4021" spans="1:5" x14ac:dyDescent="0.25">
      <c r="A4021">
        <v>4020</v>
      </c>
      <c r="B4021" s="2">
        <v>42580</v>
      </c>
      <c r="C4021">
        <v>1</v>
      </c>
      <c r="D4021">
        <v>91</v>
      </c>
      <c r="E4021">
        <v>2</v>
      </c>
    </row>
    <row r="4022" spans="1:5" x14ac:dyDescent="0.25">
      <c r="A4022">
        <v>4021</v>
      </c>
      <c r="B4022" s="2">
        <v>42580</v>
      </c>
      <c r="C4022">
        <v>12</v>
      </c>
      <c r="D4022">
        <v>52</v>
      </c>
      <c r="E4022">
        <v>3</v>
      </c>
    </row>
    <row r="4023" spans="1:5" x14ac:dyDescent="0.25">
      <c r="A4023">
        <v>4022</v>
      </c>
      <c r="B4023" s="2">
        <v>42580</v>
      </c>
      <c r="C4023">
        <v>8</v>
      </c>
      <c r="D4023">
        <v>70</v>
      </c>
      <c r="E4023">
        <v>2</v>
      </c>
    </row>
    <row r="4024" spans="1:5" x14ac:dyDescent="0.25">
      <c r="A4024">
        <v>4023</v>
      </c>
      <c r="B4024" s="2">
        <v>42581</v>
      </c>
      <c r="C4024">
        <v>6</v>
      </c>
      <c r="D4024">
        <v>42</v>
      </c>
      <c r="E4024">
        <v>1</v>
      </c>
    </row>
    <row r="4025" spans="1:5" x14ac:dyDescent="0.25">
      <c r="A4025">
        <v>4024</v>
      </c>
      <c r="B4025" s="2">
        <v>42581</v>
      </c>
      <c r="C4025">
        <v>20</v>
      </c>
      <c r="D4025">
        <v>62</v>
      </c>
      <c r="E4025">
        <v>3</v>
      </c>
    </row>
    <row r="4026" spans="1:5" x14ac:dyDescent="0.25">
      <c r="A4026">
        <v>4025</v>
      </c>
      <c r="B4026" s="2">
        <v>42581</v>
      </c>
      <c r="C4026">
        <v>4</v>
      </c>
      <c r="D4026">
        <v>83</v>
      </c>
      <c r="E4026">
        <v>3</v>
      </c>
    </row>
    <row r="4027" spans="1:5" x14ac:dyDescent="0.25">
      <c r="A4027">
        <v>4026</v>
      </c>
      <c r="B4027" s="2">
        <v>42581</v>
      </c>
      <c r="C4027">
        <v>20</v>
      </c>
      <c r="D4027">
        <v>43</v>
      </c>
      <c r="E4027">
        <v>1</v>
      </c>
    </row>
    <row r="4028" spans="1:5" x14ac:dyDescent="0.25">
      <c r="A4028">
        <v>4027</v>
      </c>
      <c r="B4028" s="2">
        <v>42581</v>
      </c>
      <c r="C4028">
        <v>4</v>
      </c>
      <c r="D4028">
        <v>3</v>
      </c>
      <c r="E4028">
        <v>1</v>
      </c>
    </row>
    <row r="4029" spans="1:5" x14ac:dyDescent="0.25">
      <c r="A4029">
        <v>4028</v>
      </c>
      <c r="B4029" s="2">
        <v>42581</v>
      </c>
      <c r="C4029">
        <v>6</v>
      </c>
      <c r="D4029">
        <v>33</v>
      </c>
      <c r="E4029">
        <v>3</v>
      </c>
    </row>
    <row r="4030" spans="1:5" x14ac:dyDescent="0.25">
      <c r="A4030">
        <v>4029</v>
      </c>
      <c r="B4030" s="2">
        <v>42581</v>
      </c>
      <c r="C4030">
        <v>16</v>
      </c>
      <c r="D4030">
        <v>23</v>
      </c>
      <c r="E4030">
        <v>1</v>
      </c>
    </row>
    <row r="4031" spans="1:5" x14ac:dyDescent="0.25">
      <c r="A4031">
        <v>4030</v>
      </c>
      <c r="B4031" s="2">
        <v>42581</v>
      </c>
      <c r="C4031">
        <v>16</v>
      </c>
      <c r="D4031">
        <v>56</v>
      </c>
      <c r="E4031">
        <v>1</v>
      </c>
    </row>
    <row r="4032" spans="1:5" x14ac:dyDescent="0.25">
      <c r="A4032">
        <v>4031</v>
      </c>
      <c r="B4032" s="2">
        <v>42581</v>
      </c>
      <c r="C4032">
        <v>17</v>
      </c>
      <c r="D4032">
        <v>1</v>
      </c>
      <c r="E4032">
        <v>2</v>
      </c>
    </row>
    <row r="4033" spans="1:5" x14ac:dyDescent="0.25">
      <c r="A4033">
        <v>4032</v>
      </c>
      <c r="B4033" s="2">
        <v>42581</v>
      </c>
      <c r="C4033">
        <v>1</v>
      </c>
      <c r="D4033">
        <v>17</v>
      </c>
      <c r="E4033">
        <v>1</v>
      </c>
    </row>
    <row r="4034" spans="1:5" x14ac:dyDescent="0.25">
      <c r="A4034">
        <v>4033</v>
      </c>
      <c r="B4034" s="2">
        <v>42582</v>
      </c>
      <c r="C4034">
        <v>18</v>
      </c>
      <c r="D4034">
        <v>70</v>
      </c>
      <c r="E4034">
        <v>3</v>
      </c>
    </row>
    <row r="4035" spans="1:5" x14ac:dyDescent="0.25">
      <c r="A4035">
        <v>4034</v>
      </c>
      <c r="B4035" s="2">
        <v>42582</v>
      </c>
      <c r="C4035">
        <v>6</v>
      </c>
      <c r="D4035">
        <v>86</v>
      </c>
      <c r="E4035">
        <v>1</v>
      </c>
    </row>
    <row r="4036" spans="1:5" x14ac:dyDescent="0.25">
      <c r="A4036">
        <v>4035</v>
      </c>
      <c r="B4036" s="2">
        <v>42582</v>
      </c>
      <c r="C4036">
        <v>19</v>
      </c>
      <c r="D4036">
        <v>65</v>
      </c>
      <c r="E4036">
        <v>1</v>
      </c>
    </row>
    <row r="4037" spans="1:5" x14ac:dyDescent="0.25">
      <c r="A4037">
        <v>4036</v>
      </c>
      <c r="B4037" s="2">
        <v>42582</v>
      </c>
      <c r="C4037">
        <v>2</v>
      </c>
      <c r="D4037">
        <v>7</v>
      </c>
      <c r="E4037">
        <v>2</v>
      </c>
    </row>
    <row r="4038" spans="1:5" x14ac:dyDescent="0.25">
      <c r="A4038">
        <v>4037</v>
      </c>
      <c r="B4038" s="2">
        <v>42583</v>
      </c>
      <c r="C4038">
        <v>4</v>
      </c>
      <c r="D4038">
        <v>62</v>
      </c>
      <c r="E4038">
        <v>2</v>
      </c>
    </row>
    <row r="4039" spans="1:5" x14ac:dyDescent="0.25">
      <c r="A4039">
        <v>4038</v>
      </c>
      <c r="B4039" s="2">
        <v>42583</v>
      </c>
      <c r="C4039">
        <v>18</v>
      </c>
      <c r="D4039">
        <v>35</v>
      </c>
      <c r="E4039">
        <v>3</v>
      </c>
    </row>
    <row r="4040" spans="1:5" x14ac:dyDescent="0.25">
      <c r="A4040">
        <v>4039</v>
      </c>
      <c r="B4040" s="2">
        <v>42583</v>
      </c>
      <c r="C4040">
        <v>15</v>
      </c>
      <c r="D4040">
        <v>61</v>
      </c>
      <c r="E4040">
        <v>3</v>
      </c>
    </row>
    <row r="4041" spans="1:5" x14ac:dyDescent="0.25">
      <c r="A4041">
        <v>4040</v>
      </c>
      <c r="B4041" s="2">
        <v>42583</v>
      </c>
      <c r="C4041">
        <v>5</v>
      </c>
      <c r="D4041">
        <v>15</v>
      </c>
      <c r="E4041">
        <v>2</v>
      </c>
    </row>
    <row r="4042" spans="1:5" x14ac:dyDescent="0.25">
      <c r="A4042">
        <v>4041</v>
      </c>
      <c r="B4042" s="2">
        <v>42584</v>
      </c>
      <c r="C4042">
        <v>20</v>
      </c>
      <c r="D4042">
        <v>37</v>
      </c>
      <c r="E4042">
        <v>2</v>
      </c>
    </row>
    <row r="4043" spans="1:5" x14ac:dyDescent="0.25">
      <c r="A4043">
        <v>4042</v>
      </c>
      <c r="B4043" s="2">
        <v>42584</v>
      </c>
      <c r="C4043">
        <v>14</v>
      </c>
      <c r="D4043">
        <v>53</v>
      </c>
      <c r="E4043">
        <v>2</v>
      </c>
    </row>
    <row r="4044" spans="1:5" x14ac:dyDescent="0.25">
      <c r="A4044">
        <v>4043</v>
      </c>
      <c r="B4044" s="2">
        <v>42584</v>
      </c>
      <c r="C4044">
        <v>20</v>
      </c>
      <c r="D4044">
        <v>7</v>
      </c>
      <c r="E4044">
        <v>1</v>
      </c>
    </row>
    <row r="4045" spans="1:5" x14ac:dyDescent="0.25">
      <c r="A4045">
        <v>4044</v>
      </c>
      <c r="B4045" s="2">
        <v>42585</v>
      </c>
      <c r="C4045">
        <v>2</v>
      </c>
      <c r="D4045">
        <v>32</v>
      </c>
      <c r="E4045">
        <v>1</v>
      </c>
    </row>
    <row r="4046" spans="1:5" x14ac:dyDescent="0.25">
      <c r="A4046">
        <v>4045</v>
      </c>
      <c r="B4046" s="2">
        <v>42585</v>
      </c>
      <c r="C4046">
        <v>1</v>
      </c>
      <c r="D4046">
        <v>84</v>
      </c>
      <c r="E4046">
        <v>1</v>
      </c>
    </row>
    <row r="4047" spans="1:5" x14ac:dyDescent="0.25">
      <c r="A4047">
        <v>4046</v>
      </c>
      <c r="B4047" s="2">
        <v>42585</v>
      </c>
      <c r="C4047">
        <v>11</v>
      </c>
      <c r="D4047">
        <v>22</v>
      </c>
      <c r="E4047">
        <v>2</v>
      </c>
    </row>
    <row r="4048" spans="1:5" x14ac:dyDescent="0.25">
      <c r="A4048">
        <v>4047</v>
      </c>
      <c r="B4048" s="2">
        <v>42585</v>
      </c>
      <c r="C4048">
        <v>8</v>
      </c>
      <c r="D4048">
        <v>12</v>
      </c>
      <c r="E4048">
        <v>1</v>
      </c>
    </row>
    <row r="4049" spans="1:5" x14ac:dyDescent="0.25">
      <c r="A4049">
        <v>4048</v>
      </c>
      <c r="B4049" s="2">
        <v>42586</v>
      </c>
      <c r="C4049">
        <v>4</v>
      </c>
      <c r="D4049">
        <v>64</v>
      </c>
      <c r="E4049">
        <v>2</v>
      </c>
    </row>
    <row r="4050" spans="1:5" x14ac:dyDescent="0.25">
      <c r="A4050">
        <v>4049</v>
      </c>
      <c r="B4050" s="2">
        <v>42586</v>
      </c>
      <c r="C4050">
        <v>4</v>
      </c>
      <c r="D4050">
        <v>27</v>
      </c>
      <c r="E4050">
        <v>3</v>
      </c>
    </row>
    <row r="4051" spans="1:5" x14ac:dyDescent="0.25">
      <c r="A4051">
        <v>4050</v>
      </c>
      <c r="B4051" s="2">
        <v>42586</v>
      </c>
      <c r="C4051">
        <v>7</v>
      </c>
      <c r="D4051">
        <v>89</v>
      </c>
      <c r="E4051">
        <v>2</v>
      </c>
    </row>
    <row r="4052" spans="1:5" x14ac:dyDescent="0.25">
      <c r="A4052">
        <v>4051</v>
      </c>
      <c r="B4052" s="2">
        <v>42586</v>
      </c>
      <c r="C4052">
        <v>19</v>
      </c>
      <c r="D4052">
        <v>53</v>
      </c>
      <c r="E4052">
        <v>2</v>
      </c>
    </row>
    <row r="4053" spans="1:5" x14ac:dyDescent="0.25">
      <c r="A4053">
        <v>4052</v>
      </c>
      <c r="B4053" s="2">
        <v>42586</v>
      </c>
      <c r="C4053">
        <v>9</v>
      </c>
      <c r="D4053">
        <v>48</v>
      </c>
      <c r="E4053">
        <v>1</v>
      </c>
    </row>
    <row r="4054" spans="1:5" x14ac:dyDescent="0.25">
      <c r="A4054">
        <v>4053</v>
      </c>
      <c r="B4054" s="2">
        <v>42586</v>
      </c>
      <c r="C4054">
        <v>1</v>
      </c>
      <c r="D4054">
        <v>40</v>
      </c>
      <c r="E4054">
        <v>1</v>
      </c>
    </row>
    <row r="4055" spans="1:5" x14ac:dyDescent="0.25">
      <c r="A4055">
        <v>4054</v>
      </c>
      <c r="B4055" s="2">
        <v>42587</v>
      </c>
      <c r="C4055">
        <v>19</v>
      </c>
      <c r="D4055">
        <v>60</v>
      </c>
      <c r="E4055">
        <v>3</v>
      </c>
    </row>
    <row r="4056" spans="1:5" x14ac:dyDescent="0.25">
      <c r="A4056">
        <v>4055</v>
      </c>
      <c r="B4056" s="2">
        <v>42587</v>
      </c>
      <c r="C4056">
        <v>11</v>
      </c>
      <c r="D4056">
        <v>56</v>
      </c>
      <c r="E4056">
        <v>2</v>
      </c>
    </row>
    <row r="4057" spans="1:5" x14ac:dyDescent="0.25">
      <c r="A4057">
        <v>4056</v>
      </c>
      <c r="B4057" s="2">
        <v>42587</v>
      </c>
      <c r="C4057">
        <v>3</v>
      </c>
      <c r="D4057">
        <v>69</v>
      </c>
      <c r="E4057">
        <v>2</v>
      </c>
    </row>
    <row r="4058" spans="1:5" x14ac:dyDescent="0.25">
      <c r="A4058">
        <v>4057</v>
      </c>
      <c r="B4058" s="2">
        <v>42587</v>
      </c>
      <c r="C4058">
        <v>18</v>
      </c>
      <c r="D4058">
        <v>5</v>
      </c>
      <c r="E4058">
        <v>3</v>
      </c>
    </row>
    <row r="4059" spans="1:5" x14ac:dyDescent="0.25">
      <c r="A4059">
        <v>4058</v>
      </c>
      <c r="B4059" s="2">
        <v>42587</v>
      </c>
      <c r="C4059">
        <v>6</v>
      </c>
      <c r="D4059">
        <v>16</v>
      </c>
      <c r="E4059">
        <v>1</v>
      </c>
    </row>
    <row r="4060" spans="1:5" x14ac:dyDescent="0.25">
      <c r="A4060">
        <v>4059</v>
      </c>
      <c r="B4060" s="2">
        <v>42587</v>
      </c>
      <c r="C4060">
        <v>8</v>
      </c>
      <c r="D4060">
        <v>19</v>
      </c>
      <c r="E4060">
        <v>3</v>
      </c>
    </row>
    <row r="4061" spans="1:5" x14ac:dyDescent="0.25">
      <c r="A4061">
        <v>4060</v>
      </c>
      <c r="B4061" s="2">
        <v>42587</v>
      </c>
      <c r="C4061">
        <v>5</v>
      </c>
      <c r="D4061">
        <v>85</v>
      </c>
      <c r="E4061">
        <v>2</v>
      </c>
    </row>
    <row r="4062" spans="1:5" x14ac:dyDescent="0.25">
      <c r="A4062">
        <v>4061</v>
      </c>
      <c r="B4062" s="2">
        <v>42587</v>
      </c>
      <c r="C4062">
        <v>20</v>
      </c>
      <c r="D4062">
        <v>21</v>
      </c>
      <c r="E4062">
        <v>3</v>
      </c>
    </row>
    <row r="4063" spans="1:5" x14ac:dyDescent="0.25">
      <c r="A4063">
        <v>4062</v>
      </c>
      <c r="B4063" s="2">
        <v>42587</v>
      </c>
      <c r="C4063">
        <v>12</v>
      </c>
      <c r="D4063">
        <v>53</v>
      </c>
      <c r="E4063">
        <v>2</v>
      </c>
    </row>
    <row r="4064" spans="1:5" x14ac:dyDescent="0.25">
      <c r="A4064">
        <v>4063</v>
      </c>
      <c r="B4064" s="2">
        <v>42588</v>
      </c>
      <c r="C4064">
        <v>2</v>
      </c>
      <c r="D4064">
        <v>76</v>
      </c>
      <c r="E4064">
        <v>1</v>
      </c>
    </row>
    <row r="4065" spans="1:5" x14ac:dyDescent="0.25">
      <c r="A4065">
        <v>4064</v>
      </c>
      <c r="B4065" s="2">
        <v>42588</v>
      </c>
      <c r="C4065">
        <v>7</v>
      </c>
      <c r="D4065">
        <v>86</v>
      </c>
      <c r="E4065">
        <v>3</v>
      </c>
    </row>
    <row r="4066" spans="1:5" x14ac:dyDescent="0.25">
      <c r="A4066">
        <v>4065</v>
      </c>
      <c r="B4066" s="2">
        <v>42588</v>
      </c>
      <c r="C4066">
        <v>18</v>
      </c>
      <c r="D4066">
        <v>16</v>
      </c>
      <c r="E4066">
        <v>2</v>
      </c>
    </row>
    <row r="4067" spans="1:5" x14ac:dyDescent="0.25">
      <c r="A4067">
        <v>4066</v>
      </c>
      <c r="B4067" s="2">
        <v>42588</v>
      </c>
      <c r="C4067">
        <v>3</v>
      </c>
      <c r="D4067">
        <v>16</v>
      </c>
      <c r="E4067">
        <v>1</v>
      </c>
    </row>
    <row r="4068" spans="1:5" x14ac:dyDescent="0.25">
      <c r="A4068">
        <v>4067</v>
      </c>
      <c r="B4068" s="2">
        <v>42589</v>
      </c>
      <c r="C4068">
        <v>14</v>
      </c>
      <c r="D4068">
        <v>79</v>
      </c>
      <c r="E4068">
        <v>3</v>
      </c>
    </row>
    <row r="4069" spans="1:5" x14ac:dyDescent="0.25">
      <c r="A4069">
        <v>4068</v>
      </c>
      <c r="B4069" s="2">
        <v>42589</v>
      </c>
      <c r="C4069">
        <v>12</v>
      </c>
      <c r="D4069">
        <v>28</v>
      </c>
      <c r="E4069">
        <v>3</v>
      </c>
    </row>
    <row r="4070" spans="1:5" x14ac:dyDescent="0.25">
      <c r="A4070">
        <v>4069</v>
      </c>
      <c r="B4070" s="2">
        <v>42589</v>
      </c>
      <c r="C4070">
        <v>4</v>
      </c>
      <c r="D4070">
        <v>70</v>
      </c>
      <c r="E4070">
        <v>1</v>
      </c>
    </row>
    <row r="4071" spans="1:5" x14ac:dyDescent="0.25">
      <c r="A4071">
        <v>4070</v>
      </c>
      <c r="B4071" s="2">
        <v>42589</v>
      </c>
      <c r="C4071">
        <v>10</v>
      </c>
      <c r="D4071">
        <v>78</v>
      </c>
      <c r="E4071">
        <v>3</v>
      </c>
    </row>
    <row r="4072" spans="1:5" x14ac:dyDescent="0.25">
      <c r="A4072">
        <v>4071</v>
      </c>
      <c r="B4072" s="2">
        <v>42590</v>
      </c>
      <c r="C4072">
        <v>18</v>
      </c>
      <c r="D4072">
        <v>23</v>
      </c>
      <c r="E4072">
        <v>1</v>
      </c>
    </row>
    <row r="4073" spans="1:5" x14ac:dyDescent="0.25">
      <c r="A4073">
        <v>4072</v>
      </c>
      <c r="B4073" s="2">
        <v>42590</v>
      </c>
      <c r="C4073">
        <v>16</v>
      </c>
      <c r="D4073">
        <v>29</v>
      </c>
      <c r="E4073">
        <v>2</v>
      </c>
    </row>
    <row r="4074" spans="1:5" x14ac:dyDescent="0.25">
      <c r="A4074">
        <v>4073</v>
      </c>
      <c r="B4074" s="2">
        <v>42590</v>
      </c>
      <c r="C4074">
        <v>18</v>
      </c>
      <c r="D4074">
        <v>51</v>
      </c>
      <c r="E4074">
        <v>2</v>
      </c>
    </row>
    <row r="4075" spans="1:5" x14ac:dyDescent="0.25">
      <c r="A4075">
        <v>4074</v>
      </c>
      <c r="B4075" s="2">
        <v>42590</v>
      </c>
      <c r="C4075">
        <v>16</v>
      </c>
      <c r="D4075">
        <v>85</v>
      </c>
      <c r="E4075">
        <v>3</v>
      </c>
    </row>
    <row r="4076" spans="1:5" x14ac:dyDescent="0.25">
      <c r="A4076">
        <v>4075</v>
      </c>
      <c r="B4076" s="2">
        <v>42590</v>
      </c>
      <c r="C4076">
        <v>18</v>
      </c>
      <c r="D4076">
        <v>64</v>
      </c>
      <c r="E4076">
        <v>1</v>
      </c>
    </row>
    <row r="4077" spans="1:5" x14ac:dyDescent="0.25">
      <c r="A4077">
        <v>4076</v>
      </c>
      <c r="B4077" s="2">
        <v>42590</v>
      </c>
      <c r="C4077">
        <v>8</v>
      </c>
      <c r="D4077">
        <v>73</v>
      </c>
      <c r="E4077">
        <v>2</v>
      </c>
    </row>
    <row r="4078" spans="1:5" x14ac:dyDescent="0.25">
      <c r="A4078">
        <v>4077</v>
      </c>
      <c r="B4078" s="2">
        <v>42590</v>
      </c>
      <c r="C4078">
        <v>19</v>
      </c>
      <c r="D4078">
        <v>58</v>
      </c>
      <c r="E4078">
        <v>1</v>
      </c>
    </row>
    <row r="4079" spans="1:5" x14ac:dyDescent="0.25">
      <c r="A4079">
        <v>4078</v>
      </c>
      <c r="B4079" s="2">
        <v>42590</v>
      </c>
      <c r="C4079">
        <v>19</v>
      </c>
      <c r="D4079">
        <v>64</v>
      </c>
      <c r="E4079">
        <v>2</v>
      </c>
    </row>
    <row r="4080" spans="1:5" x14ac:dyDescent="0.25">
      <c r="A4080">
        <v>4079</v>
      </c>
      <c r="B4080" s="2">
        <v>42591</v>
      </c>
      <c r="C4080">
        <v>19</v>
      </c>
      <c r="D4080">
        <v>86</v>
      </c>
      <c r="E4080">
        <v>1</v>
      </c>
    </row>
    <row r="4081" spans="1:5" x14ac:dyDescent="0.25">
      <c r="A4081">
        <v>4080</v>
      </c>
      <c r="B4081" s="2">
        <v>42591</v>
      </c>
      <c r="C4081">
        <v>8</v>
      </c>
      <c r="D4081">
        <v>65</v>
      </c>
      <c r="E4081">
        <v>3</v>
      </c>
    </row>
    <row r="4082" spans="1:5" x14ac:dyDescent="0.25">
      <c r="A4082">
        <v>4081</v>
      </c>
      <c r="B4082" s="2">
        <v>42591</v>
      </c>
      <c r="C4082">
        <v>14</v>
      </c>
      <c r="D4082">
        <v>4</v>
      </c>
      <c r="E4082">
        <v>1</v>
      </c>
    </row>
    <row r="4083" spans="1:5" x14ac:dyDescent="0.25">
      <c r="A4083">
        <v>4082</v>
      </c>
      <c r="B4083" s="2">
        <v>42591</v>
      </c>
      <c r="C4083">
        <v>10</v>
      </c>
      <c r="D4083">
        <v>12</v>
      </c>
      <c r="E4083">
        <v>1</v>
      </c>
    </row>
    <row r="4084" spans="1:5" x14ac:dyDescent="0.25">
      <c r="A4084">
        <v>4083</v>
      </c>
      <c r="B4084" s="2">
        <v>42591</v>
      </c>
      <c r="C4084">
        <v>3</v>
      </c>
      <c r="D4084">
        <v>30</v>
      </c>
      <c r="E4084">
        <v>1</v>
      </c>
    </row>
    <row r="4085" spans="1:5" x14ac:dyDescent="0.25">
      <c r="A4085">
        <v>4084</v>
      </c>
      <c r="B4085" s="2">
        <v>42591</v>
      </c>
      <c r="C4085">
        <v>10</v>
      </c>
      <c r="D4085">
        <v>35</v>
      </c>
      <c r="E4085">
        <v>1</v>
      </c>
    </row>
    <row r="4086" spans="1:5" x14ac:dyDescent="0.25">
      <c r="A4086">
        <v>4085</v>
      </c>
      <c r="B4086" s="2">
        <v>42592</v>
      </c>
      <c r="C4086">
        <v>9</v>
      </c>
      <c r="D4086">
        <v>8</v>
      </c>
      <c r="E4086">
        <v>3</v>
      </c>
    </row>
    <row r="4087" spans="1:5" x14ac:dyDescent="0.25">
      <c r="A4087">
        <v>4086</v>
      </c>
      <c r="B4087" s="2">
        <v>42592</v>
      </c>
      <c r="C4087">
        <v>6</v>
      </c>
      <c r="D4087">
        <v>27</v>
      </c>
      <c r="E4087">
        <v>2</v>
      </c>
    </row>
    <row r="4088" spans="1:5" x14ac:dyDescent="0.25">
      <c r="A4088">
        <v>4087</v>
      </c>
      <c r="B4088" s="2">
        <v>42592</v>
      </c>
      <c r="C4088">
        <v>11</v>
      </c>
      <c r="D4088">
        <v>75</v>
      </c>
      <c r="E4088">
        <v>3</v>
      </c>
    </row>
    <row r="4089" spans="1:5" x14ac:dyDescent="0.25">
      <c r="A4089">
        <v>4088</v>
      </c>
      <c r="B4089" s="2">
        <v>42592</v>
      </c>
      <c r="C4089">
        <v>8</v>
      </c>
      <c r="D4089">
        <v>77</v>
      </c>
      <c r="E4089">
        <v>2</v>
      </c>
    </row>
    <row r="4090" spans="1:5" x14ac:dyDescent="0.25">
      <c r="A4090">
        <v>4089</v>
      </c>
      <c r="B4090" s="2">
        <v>42593</v>
      </c>
      <c r="C4090">
        <v>14</v>
      </c>
      <c r="D4090">
        <v>73</v>
      </c>
      <c r="E4090">
        <v>1</v>
      </c>
    </row>
    <row r="4091" spans="1:5" x14ac:dyDescent="0.25">
      <c r="A4091">
        <v>4090</v>
      </c>
      <c r="B4091" s="2">
        <v>42593</v>
      </c>
      <c r="C4091">
        <v>8</v>
      </c>
      <c r="D4091">
        <v>57</v>
      </c>
      <c r="E4091">
        <v>3</v>
      </c>
    </row>
    <row r="4092" spans="1:5" x14ac:dyDescent="0.25">
      <c r="A4092">
        <v>4091</v>
      </c>
      <c r="B4092" s="2">
        <v>42593</v>
      </c>
      <c r="C4092">
        <v>14</v>
      </c>
      <c r="D4092">
        <v>27</v>
      </c>
      <c r="E4092">
        <v>3</v>
      </c>
    </row>
    <row r="4093" spans="1:5" x14ac:dyDescent="0.25">
      <c r="A4093">
        <v>4092</v>
      </c>
      <c r="B4093" s="2">
        <v>42593</v>
      </c>
      <c r="C4093">
        <v>9</v>
      </c>
      <c r="D4093">
        <v>49</v>
      </c>
      <c r="E4093">
        <v>3</v>
      </c>
    </row>
    <row r="4094" spans="1:5" x14ac:dyDescent="0.25">
      <c r="A4094">
        <v>4093</v>
      </c>
      <c r="B4094" s="2">
        <v>42593</v>
      </c>
      <c r="C4094">
        <v>18</v>
      </c>
      <c r="D4094">
        <v>11</v>
      </c>
      <c r="E4094">
        <v>3</v>
      </c>
    </row>
    <row r="4095" spans="1:5" x14ac:dyDescent="0.25">
      <c r="A4095">
        <v>4094</v>
      </c>
      <c r="B4095" s="2">
        <v>42593</v>
      </c>
      <c r="C4095">
        <v>14</v>
      </c>
      <c r="D4095">
        <v>54</v>
      </c>
      <c r="E4095">
        <v>2</v>
      </c>
    </row>
    <row r="4096" spans="1:5" x14ac:dyDescent="0.25">
      <c r="A4096">
        <v>4095</v>
      </c>
      <c r="B4096" s="2">
        <v>42594</v>
      </c>
      <c r="C4096">
        <v>17</v>
      </c>
      <c r="D4096">
        <v>11</v>
      </c>
      <c r="E4096">
        <v>2</v>
      </c>
    </row>
    <row r="4097" spans="1:5" x14ac:dyDescent="0.25">
      <c r="A4097">
        <v>4096</v>
      </c>
      <c r="B4097" s="2">
        <v>42594</v>
      </c>
      <c r="C4097">
        <v>15</v>
      </c>
      <c r="D4097">
        <v>17</v>
      </c>
      <c r="E4097">
        <v>3</v>
      </c>
    </row>
    <row r="4098" spans="1:5" x14ac:dyDescent="0.25">
      <c r="A4098">
        <v>4097</v>
      </c>
      <c r="B4098" s="2">
        <v>42594</v>
      </c>
      <c r="C4098">
        <v>20</v>
      </c>
      <c r="D4098">
        <v>33</v>
      </c>
      <c r="E4098">
        <v>2</v>
      </c>
    </row>
    <row r="4099" spans="1:5" x14ac:dyDescent="0.25">
      <c r="A4099">
        <v>4098</v>
      </c>
      <c r="B4099" s="2">
        <v>42594</v>
      </c>
      <c r="C4099">
        <v>3</v>
      </c>
      <c r="D4099">
        <v>65</v>
      </c>
      <c r="E4099">
        <v>3</v>
      </c>
    </row>
    <row r="4100" spans="1:5" x14ac:dyDescent="0.25">
      <c r="A4100">
        <v>4099</v>
      </c>
      <c r="B4100" s="2">
        <v>42594</v>
      </c>
      <c r="C4100">
        <v>19</v>
      </c>
      <c r="D4100">
        <v>93</v>
      </c>
      <c r="E4100">
        <v>1</v>
      </c>
    </row>
    <row r="4101" spans="1:5" x14ac:dyDescent="0.25">
      <c r="A4101">
        <v>4100</v>
      </c>
      <c r="B4101" s="2">
        <v>42594</v>
      </c>
      <c r="C4101">
        <v>3</v>
      </c>
      <c r="D4101">
        <v>11</v>
      </c>
      <c r="E4101">
        <v>1</v>
      </c>
    </row>
    <row r="4102" spans="1:5" x14ac:dyDescent="0.25">
      <c r="A4102">
        <v>4101</v>
      </c>
      <c r="B4102" s="2">
        <v>42594</v>
      </c>
      <c r="C4102">
        <v>20</v>
      </c>
      <c r="D4102">
        <v>12</v>
      </c>
      <c r="E4102">
        <v>2</v>
      </c>
    </row>
    <row r="4103" spans="1:5" x14ac:dyDescent="0.25">
      <c r="A4103">
        <v>4102</v>
      </c>
      <c r="B4103" s="2">
        <v>42595</v>
      </c>
      <c r="C4103">
        <v>9</v>
      </c>
      <c r="D4103">
        <v>29</v>
      </c>
      <c r="E4103">
        <v>2</v>
      </c>
    </row>
    <row r="4104" spans="1:5" x14ac:dyDescent="0.25">
      <c r="A4104">
        <v>4103</v>
      </c>
      <c r="B4104" s="2">
        <v>42595</v>
      </c>
      <c r="C4104">
        <v>16</v>
      </c>
      <c r="D4104">
        <v>49</v>
      </c>
      <c r="E4104">
        <v>2</v>
      </c>
    </row>
    <row r="4105" spans="1:5" x14ac:dyDescent="0.25">
      <c r="A4105">
        <v>4104</v>
      </c>
      <c r="B4105" s="2">
        <v>42595</v>
      </c>
      <c r="C4105">
        <v>5</v>
      </c>
      <c r="D4105">
        <v>74</v>
      </c>
      <c r="E4105">
        <v>3</v>
      </c>
    </row>
    <row r="4106" spans="1:5" x14ac:dyDescent="0.25">
      <c r="A4106">
        <v>4105</v>
      </c>
      <c r="B4106" s="2">
        <v>42595</v>
      </c>
      <c r="C4106">
        <v>17</v>
      </c>
      <c r="D4106">
        <v>36</v>
      </c>
      <c r="E4106">
        <v>3</v>
      </c>
    </row>
    <row r="4107" spans="1:5" x14ac:dyDescent="0.25">
      <c r="A4107">
        <v>4106</v>
      </c>
      <c r="B4107" s="2">
        <v>42595</v>
      </c>
      <c r="C4107">
        <v>10</v>
      </c>
      <c r="D4107">
        <v>12</v>
      </c>
      <c r="E4107">
        <v>3</v>
      </c>
    </row>
    <row r="4108" spans="1:5" x14ac:dyDescent="0.25">
      <c r="A4108">
        <v>4107</v>
      </c>
      <c r="B4108" s="2">
        <v>42596</v>
      </c>
      <c r="C4108">
        <v>3</v>
      </c>
      <c r="D4108">
        <v>66</v>
      </c>
      <c r="E4108">
        <v>2</v>
      </c>
    </row>
    <row r="4109" spans="1:5" x14ac:dyDescent="0.25">
      <c r="A4109">
        <v>4108</v>
      </c>
      <c r="B4109" s="2">
        <v>42596</v>
      </c>
      <c r="C4109">
        <v>15</v>
      </c>
      <c r="D4109">
        <v>13</v>
      </c>
      <c r="E4109">
        <v>1</v>
      </c>
    </row>
    <row r="4110" spans="1:5" x14ac:dyDescent="0.25">
      <c r="A4110">
        <v>4109</v>
      </c>
      <c r="B4110" s="2">
        <v>42596</v>
      </c>
      <c r="C4110">
        <v>18</v>
      </c>
      <c r="D4110">
        <v>28</v>
      </c>
      <c r="E4110">
        <v>3</v>
      </c>
    </row>
    <row r="4111" spans="1:5" x14ac:dyDescent="0.25">
      <c r="A4111">
        <v>4110</v>
      </c>
      <c r="B4111" s="2">
        <v>42596</v>
      </c>
      <c r="C4111">
        <v>10</v>
      </c>
      <c r="D4111">
        <v>20</v>
      </c>
      <c r="E4111">
        <v>1</v>
      </c>
    </row>
    <row r="4112" spans="1:5" x14ac:dyDescent="0.25">
      <c r="A4112">
        <v>4111</v>
      </c>
      <c r="B4112" s="2">
        <v>42596</v>
      </c>
      <c r="C4112">
        <v>3</v>
      </c>
      <c r="D4112">
        <v>12</v>
      </c>
      <c r="E4112">
        <v>1</v>
      </c>
    </row>
    <row r="4113" spans="1:5" x14ac:dyDescent="0.25">
      <c r="A4113">
        <v>4112</v>
      </c>
      <c r="B4113" s="2">
        <v>42596</v>
      </c>
      <c r="C4113">
        <v>10</v>
      </c>
      <c r="D4113">
        <v>2</v>
      </c>
      <c r="E4113">
        <v>1</v>
      </c>
    </row>
    <row r="4114" spans="1:5" x14ac:dyDescent="0.25">
      <c r="A4114">
        <v>4113</v>
      </c>
      <c r="B4114" s="2">
        <v>42596</v>
      </c>
      <c r="C4114">
        <v>9</v>
      </c>
      <c r="D4114">
        <v>91</v>
      </c>
      <c r="E4114">
        <v>2</v>
      </c>
    </row>
    <row r="4115" spans="1:5" x14ac:dyDescent="0.25">
      <c r="A4115">
        <v>4114</v>
      </c>
      <c r="B4115" s="2">
        <v>42597</v>
      </c>
      <c r="C4115">
        <v>5</v>
      </c>
      <c r="D4115">
        <v>50</v>
      </c>
      <c r="E4115">
        <v>1</v>
      </c>
    </row>
    <row r="4116" spans="1:5" x14ac:dyDescent="0.25">
      <c r="A4116">
        <v>4115</v>
      </c>
      <c r="B4116" s="2">
        <v>42597</v>
      </c>
      <c r="C4116">
        <v>6</v>
      </c>
      <c r="D4116">
        <v>49</v>
      </c>
      <c r="E4116">
        <v>3</v>
      </c>
    </row>
    <row r="4117" spans="1:5" x14ac:dyDescent="0.25">
      <c r="A4117">
        <v>4116</v>
      </c>
      <c r="B4117" s="2">
        <v>42597</v>
      </c>
      <c r="C4117">
        <v>6</v>
      </c>
      <c r="D4117">
        <v>18</v>
      </c>
      <c r="E4117">
        <v>1</v>
      </c>
    </row>
    <row r="4118" spans="1:5" x14ac:dyDescent="0.25">
      <c r="A4118">
        <v>4117</v>
      </c>
      <c r="B4118" s="2">
        <v>42597</v>
      </c>
      <c r="C4118">
        <v>12</v>
      </c>
      <c r="D4118">
        <v>41</v>
      </c>
      <c r="E4118">
        <v>3</v>
      </c>
    </row>
    <row r="4119" spans="1:5" x14ac:dyDescent="0.25">
      <c r="A4119">
        <v>4118</v>
      </c>
      <c r="B4119" s="2">
        <v>42598</v>
      </c>
      <c r="C4119">
        <v>10</v>
      </c>
      <c r="D4119">
        <v>18</v>
      </c>
      <c r="E4119">
        <v>2</v>
      </c>
    </row>
    <row r="4120" spans="1:5" x14ac:dyDescent="0.25">
      <c r="A4120">
        <v>4119</v>
      </c>
      <c r="B4120" s="2">
        <v>42598</v>
      </c>
      <c r="C4120">
        <v>10</v>
      </c>
      <c r="D4120">
        <v>78</v>
      </c>
      <c r="E4120">
        <v>3</v>
      </c>
    </row>
    <row r="4121" spans="1:5" x14ac:dyDescent="0.25">
      <c r="A4121">
        <v>4120</v>
      </c>
      <c r="B4121" s="2">
        <v>42598</v>
      </c>
      <c r="C4121">
        <v>13</v>
      </c>
      <c r="D4121">
        <v>73</v>
      </c>
      <c r="E4121">
        <v>2</v>
      </c>
    </row>
    <row r="4122" spans="1:5" x14ac:dyDescent="0.25">
      <c r="A4122">
        <v>4121</v>
      </c>
      <c r="B4122" s="2">
        <v>42598</v>
      </c>
      <c r="C4122">
        <v>18</v>
      </c>
      <c r="D4122">
        <v>34</v>
      </c>
      <c r="E4122">
        <v>1</v>
      </c>
    </row>
    <row r="4123" spans="1:5" x14ac:dyDescent="0.25">
      <c r="A4123">
        <v>4122</v>
      </c>
      <c r="B4123" s="2">
        <v>42598</v>
      </c>
      <c r="C4123">
        <v>19</v>
      </c>
      <c r="D4123">
        <v>6</v>
      </c>
      <c r="E4123">
        <v>2</v>
      </c>
    </row>
    <row r="4124" spans="1:5" x14ac:dyDescent="0.25">
      <c r="A4124">
        <v>4123</v>
      </c>
      <c r="B4124" s="2">
        <v>42598</v>
      </c>
      <c r="C4124">
        <v>14</v>
      </c>
      <c r="D4124">
        <v>45</v>
      </c>
      <c r="E4124">
        <v>3</v>
      </c>
    </row>
    <row r="4125" spans="1:5" x14ac:dyDescent="0.25">
      <c r="A4125">
        <v>4124</v>
      </c>
      <c r="B4125" s="2">
        <v>42598</v>
      </c>
      <c r="C4125">
        <v>6</v>
      </c>
      <c r="D4125">
        <v>47</v>
      </c>
      <c r="E4125">
        <v>3</v>
      </c>
    </row>
    <row r="4126" spans="1:5" x14ac:dyDescent="0.25">
      <c r="A4126">
        <v>4125</v>
      </c>
      <c r="B4126" s="2">
        <v>42598</v>
      </c>
      <c r="C4126">
        <v>19</v>
      </c>
      <c r="D4126">
        <v>72</v>
      </c>
      <c r="E4126">
        <v>1</v>
      </c>
    </row>
    <row r="4127" spans="1:5" x14ac:dyDescent="0.25">
      <c r="A4127">
        <v>4126</v>
      </c>
      <c r="B4127" s="2">
        <v>42598</v>
      </c>
      <c r="C4127">
        <v>5</v>
      </c>
      <c r="D4127">
        <v>53</v>
      </c>
      <c r="E4127">
        <v>2</v>
      </c>
    </row>
    <row r="4128" spans="1:5" x14ac:dyDescent="0.25">
      <c r="A4128">
        <v>4127</v>
      </c>
      <c r="B4128" s="2">
        <v>42599</v>
      </c>
      <c r="C4128">
        <v>18</v>
      </c>
      <c r="D4128">
        <v>42</v>
      </c>
      <c r="E4128">
        <v>2</v>
      </c>
    </row>
    <row r="4129" spans="1:5" x14ac:dyDescent="0.25">
      <c r="A4129">
        <v>4128</v>
      </c>
      <c r="B4129" s="2">
        <v>42599</v>
      </c>
      <c r="C4129">
        <v>4</v>
      </c>
      <c r="D4129">
        <v>57</v>
      </c>
      <c r="E4129">
        <v>1</v>
      </c>
    </row>
    <row r="4130" spans="1:5" x14ac:dyDescent="0.25">
      <c r="A4130">
        <v>4129</v>
      </c>
      <c r="B4130" s="2">
        <v>42599</v>
      </c>
      <c r="C4130">
        <v>6</v>
      </c>
      <c r="D4130">
        <v>12</v>
      </c>
      <c r="E4130">
        <v>3</v>
      </c>
    </row>
    <row r="4131" spans="1:5" x14ac:dyDescent="0.25">
      <c r="A4131">
        <v>4130</v>
      </c>
      <c r="B4131" s="2">
        <v>42599</v>
      </c>
      <c r="C4131">
        <v>17</v>
      </c>
      <c r="D4131">
        <v>32</v>
      </c>
      <c r="E4131">
        <v>3</v>
      </c>
    </row>
    <row r="4132" spans="1:5" x14ac:dyDescent="0.25">
      <c r="A4132">
        <v>4131</v>
      </c>
      <c r="B4132" s="2">
        <v>42599</v>
      </c>
      <c r="C4132">
        <v>17</v>
      </c>
      <c r="D4132">
        <v>80</v>
      </c>
      <c r="E4132">
        <v>1</v>
      </c>
    </row>
    <row r="4133" spans="1:5" x14ac:dyDescent="0.25">
      <c r="A4133">
        <v>4132</v>
      </c>
      <c r="B4133" s="2">
        <v>42599</v>
      </c>
      <c r="C4133">
        <v>4</v>
      </c>
      <c r="D4133">
        <v>42</v>
      </c>
      <c r="E4133">
        <v>2</v>
      </c>
    </row>
    <row r="4134" spans="1:5" x14ac:dyDescent="0.25">
      <c r="A4134">
        <v>4133</v>
      </c>
      <c r="B4134" s="2">
        <v>42599</v>
      </c>
      <c r="C4134">
        <v>7</v>
      </c>
      <c r="D4134">
        <v>87</v>
      </c>
      <c r="E4134">
        <v>3</v>
      </c>
    </row>
    <row r="4135" spans="1:5" x14ac:dyDescent="0.25">
      <c r="A4135">
        <v>4134</v>
      </c>
      <c r="B4135" s="2">
        <v>42599</v>
      </c>
      <c r="C4135">
        <v>3</v>
      </c>
      <c r="D4135">
        <v>88</v>
      </c>
      <c r="E4135">
        <v>3</v>
      </c>
    </row>
    <row r="4136" spans="1:5" x14ac:dyDescent="0.25">
      <c r="A4136">
        <v>4135</v>
      </c>
      <c r="B4136" s="2">
        <v>42599</v>
      </c>
      <c r="C4136">
        <v>18</v>
      </c>
      <c r="D4136">
        <v>58</v>
      </c>
      <c r="E4136">
        <v>2</v>
      </c>
    </row>
    <row r="4137" spans="1:5" x14ac:dyDescent="0.25">
      <c r="A4137">
        <v>4136</v>
      </c>
      <c r="B4137" s="2">
        <v>42599</v>
      </c>
      <c r="C4137">
        <v>2</v>
      </c>
      <c r="D4137">
        <v>25</v>
      </c>
      <c r="E4137">
        <v>2</v>
      </c>
    </row>
    <row r="4138" spans="1:5" x14ac:dyDescent="0.25">
      <c r="A4138">
        <v>4137</v>
      </c>
      <c r="B4138" s="2">
        <v>42600</v>
      </c>
      <c r="C4138">
        <v>18</v>
      </c>
      <c r="D4138">
        <v>43</v>
      </c>
      <c r="E4138">
        <v>3</v>
      </c>
    </row>
    <row r="4139" spans="1:5" x14ac:dyDescent="0.25">
      <c r="A4139">
        <v>4138</v>
      </c>
      <c r="B4139" s="2">
        <v>42600</v>
      </c>
      <c r="C4139">
        <v>17</v>
      </c>
      <c r="D4139">
        <v>6</v>
      </c>
      <c r="E4139">
        <v>2</v>
      </c>
    </row>
    <row r="4140" spans="1:5" x14ac:dyDescent="0.25">
      <c r="A4140">
        <v>4139</v>
      </c>
      <c r="B4140" s="2">
        <v>42600</v>
      </c>
      <c r="C4140">
        <v>17</v>
      </c>
      <c r="D4140">
        <v>10</v>
      </c>
      <c r="E4140">
        <v>1</v>
      </c>
    </row>
    <row r="4141" spans="1:5" x14ac:dyDescent="0.25">
      <c r="A4141">
        <v>4140</v>
      </c>
      <c r="B4141" s="2">
        <v>42600</v>
      </c>
      <c r="C4141">
        <v>2</v>
      </c>
      <c r="D4141">
        <v>32</v>
      </c>
      <c r="E4141">
        <v>3</v>
      </c>
    </row>
    <row r="4142" spans="1:5" x14ac:dyDescent="0.25">
      <c r="A4142">
        <v>4141</v>
      </c>
      <c r="B4142" s="2">
        <v>42600</v>
      </c>
      <c r="C4142">
        <v>20</v>
      </c>
      <c r="D4142">
        <v>84</v>
      </c>
      <c r="E4142">
        <v>2</v>
      </c>
    </row>
    <row r="4143" spans="1:5" x14ac:dyDescent="0.25">
      <c r="A4143">
        <v>4142</v>
      </c>
      <c r="B4143" s="2">
        <v>42600</v>
      </c>
      <c r="C4143">
        <v>8</v>
      </c>
      <c r="D4143">
        <v>92</v>
      </c>
      <c r="E4143">
        <v>2</v>
      </c>
    </row>
    <row r="4144" spans="1:5" x14ac:dyDescent="0.25">
      <c r="A4144">
        <v>4143</v>
      </c>
      <c r="B4144" s="2">
        <v>42600</v>
      </c>
      <c r="C4144">
        <v>4</v>
      </c>
      <c r="D4144">
        <v>82</v>
      </c>
      <c r="E4144">
        <v>2</v>
      </c>
    </row>
    <row r="4145" spans="1:5" x14ac:dyDescent="0.25">
      <c r="A4145">
        <v>4144</v>
      </c>
      <c r="B4145" s="2">
        <v>42601</v>
      </c>
      <c r="C4145">
        <v>16</v>
      </c>
      <c r="D4145">
        <v>9</v>
      </c>
      <c r="E4145">
        <v>2</v>
      </c>
    </row>
    <row r="4146" spans="1:5" x14ac:dyDescent="0.25">
      <c r="A4146">
        <v>4145</v>
      </c>
      <c r="B4146" s="2">
        <v>42601</v>
      </c>
      <c r="C4146">
        <v>19</v>
      </c>
      <c r="D4146">
        <v>70</v>
      </c>
      <c r="E4146">
        <v>2</v>
      </c>
    </row>
    <row r="4147" spans="1:5" x14ac:dyDescent="0.25">
      <c r="A4147">
        <v>4146</v>
      </c>
      <c r="B4147" s="2">
        <v>42601</v>
      </c>
      <c r="C4147">
        <v>18</v>
      </c>
      <c r="D4147">
        <v>87</v>
      </c>
      <c r="E4147">
        <v>2</v>
      </c>
    </row>
    <row r="4148" spans="1:5" x14ac:dyDescent="0.25">
      <c r="A4148">
        <v>4147</v>
      </c>
      <c r="B4148" s="2">
        <v>42601</v>
      </c>
      <c r="C4148">
        <v>19</v>
      </c>
      <c r="D4148">
        <v>54</v>
      </c>
      <c r="E4148">
        <v>1</v>
      </c>
    </row>
    <row r="4149" spans="1:5" x14ac:dyDescent="0.25">
      <c r="A4149">
        <v>4148</v>
      </c>
      <c r="B4149" s="2">
        <v>42601</v>
      </c>
      <c r="C4149">
        <v>20</v>
      </c>
      <c r="D4149">
        <v>69</v>
      </c>
      <c r="E4149">
        <v>2</v>
      </c>
    </row>
    <row r="4150" spans="1:5" x14ac:dyDescent="0.25">
      <c r="A4150">
        <v>4149</v>
      </c>
      <c r="B4150" s="2">
        <v>42601</v>
      </c>
      <c r="C4150">
        <v>16</v>
      </c>
      <c r="D4150">
        <v>58</v>
      </c>
      <c r="E4150">
        <v>2</v>
      </c>
    </row>
    <row r="4151" spans="1:5" x14ac:dyDescent="0.25">
      <c r="A4151">
        <v>4150</v>
      </c>
      <c r="B4151" s="2">
        <v>42601</v>
      </c>
      <c r="C4151">
        <v>14</v>
      </c>
      <c r="D4151">
        <v>59</v>
      </c>
      <c r="E4151">
        <v>3</v>
      </c>
    </row>
    <row r="4152" spans="1:5" x14ac:dyDescent="0.25">
      <c r="A4152">
        <v>4151</v>
      </c>
      <c r="B4152" s="2">
        <v>42601</v>
      </c>
      <c r="C4152">
        <v>15</v>
      </c>
      <c r="D4152">
        <v>82</v>
      </c>
      <c r="E4152">
        <v>1</v>
      </c>
    </row>
    <row r="4153" spans="1:5" x14ac:dyDescent="0.25">
      <c r="A4153">
        <v>4152</v>
      </c>
      <c r="B4153" s="2">
        <v>42601</v>
      </c>
      <c r="C4153">
        <v>18</v>
      </c>
      <c r="D4153">
        <v>50</v>
      </c>
      <c r="E4153">
        <v>3</v>
      </c>
    </row>
    <row r="4154" spans="1:5" x14ac:dyDescent="0.25">
      <c r="A4154">
        <v>4153</v>
      </c>
      <c r="B4154" s="2">
        <v>42602</v>
      </c>
      <c r="C4154">
        <v>20</v>
      </c>
      <c r="D4154">
        <v>44</v>
      </c>
      <c r="E4154">
        <v>3</v>
      </c>
    </row>
    <row r="4155" spans="1:5" x14ac:dyDescent="0.25">
      <c r="A4155">
        <v>4154</v>
      </c>
      <c r="B4155" s="2">
        <v>42602</v>
      </c>
      <c r="C4155">
        <v>20</v>
      </c>
      <c r="D4155">
        <v>44</v>
      </c>
      <c r="E4155">
        <v>3</v>
      </c>
    </row>
    <row r="4156" spans="1:5" x14ac:dyDescent="0.25">
      <c r="A4156">
        <v>4155</v>
      </c>
      <c r="B4156" s="2">
        <v>42602</v>
      </c>
      <c r="C4156">
        <v>17</v>
      </c>
      <c r="D4156">
        <v>41</v>
      </c>
      <c r="E4156">
        <v>2</v>
      </c>
    </row>
    <row r="4157" spans="1:5" x14ac:dyDescent="0.25">
      <c r="A4157">
        <v>4156</v>
      </c>
      <c r="B4157" s="2">
        <v>42602</v>
      </c>
      <c r="C4157">
        <v>18</v>
      </c>
      <c r="D4157">
        <v>32</v>
      </c>
      <c r="E4157">
        <v>1</v>
      </c>
    </row>
    <row r="4158" spans="1:5" x14ac:dyDescent="0.25">
      <c r="A4158">
        <v>4157</v>
      </c>
      <c r="B4158" s="2">
        <v>42602</v>
      </c>
      <c r="C4158">
        <v>18</v>
      </c>
      <c r="D4158">
        <v>79</v>
      </c>
      <c r="E4158">
        <v>1</v>
      </c>
    </row>
    <row r="4159" spans="1:5" x14ac:dyDescent="0.25">
      <c r="A4159">
        <v>4158</v>
      </c>
      <c r="B4159" s="2">
        <v>42602</v>
      </c>
      <c r="C4159">
        <v>3</v>
      </c>
      <c r="D4159">
        <v>86</v>
      </c>
      <c r="E4159">
        <v>3</v>
      </c>
    </row>
    <row r="4160" spans="1:5" x14ac:dyDescent="0.25">
      <c r="A4160">
        <v>4159</v>
      </c>
      <c r="B4160" s="2">
        <v>42602</v>
      </c>
      <c r="C4160">
        <v>4</v>
      </c>
      <c r="D4160">
        <v>30</v>
      </c>
      <c r="E4160">
        <v>1</v>
      </c>
    </row>
    <row r="4161" spans="1:5" x14ac:dyDescent="0.25">
      <c r="A4161">
        <v>4160</v>
      </c>
      <c r="B4161" s="2">
        <v>42602</v>
      </c>
      <c r="C4161">
        <v>19</v>
      </c>
      <c r="D4161">
        <v>43</v>
      </c>
      <c r="E4161">
        <v>3</v>
      </c>
    </row>
    <row r="4162" spans="1:5" x14ac:dyDescent="0.25">
      <c r="A4162">
        <v>4161</v>
      </c>
      <c r="B4162" s="2">
        <v>42602</v>
      </c>
      <c r="C4162">
        <v>15</v>
      </c>
      <c r="D4162">
        <v>14</v>
      </c>
      <c r="E4162">
        <v>1</v>
      </c>
    </row>
    <row r="4163" spans="1:5" x14ac:dyDescent="0.25">
      <c r="A4163">
        <v>4162</v>
      </c>
      <c r="B4163" s="2">
        <v>42602</v>
      </c>
      <c r="C4163">
        <v>4</v>
      </c>
      <c r="D4163">
        <v>16</v>
      </c>
      <c r="E4163">
        <v>2</v>
      </c>
    </row>
    <row r="4164" spans="1:5" x14ac:dyDescent="0.25">
      <c r="A4164">
        <v>4163</v>
      </c>
      <c r="B4164" s="2">
        <v>42603</v>
      </c>
      <c r="C4164">
        <v>4</v>
      </c>
      <c r="D4164">
        <v>43</v>
      </c>
      <c r="E4164">
        <v>3</v>
      </c>
    </row>
    <row r="4165" spans="1:5" x14ac:dyDescent="0.25">
      <c r="A4165">
        <v>4164</v>
      </c>
      <c r="B4165" s="2">
        <v>42603</v>
      </c>
      <c r="C4165">
        <v>14</v>
      </c>
      <c r="D4165">
        <v>30</v>
      </c>
      <c r="E4165">
        <v>2</v>
      </c>
    </row>
    <row r="4166" spans="1:5" x14ac:dyDescent="0.25">
      <c r="A4166">
        <v>4165</v>
      </c>
      <c r="B4166" s="2">
        <v>42603</v>
      </c>
      <c r="C4166">
        <v>18</v>
      </c>
      <c r="D4166">
        <v>15</v>
      </c>
      <c r="E4166">
        <v>1</v>
      </c>
    </row>
    <row r="4167" spans="1:5" x14ac:dyDescent="0.25">
      <c r="A4167">
        <v>4166</v>
      </c>
      <c r="B4167" s="2">
        <v>42603</v>
      </c>
      <c r="C4167">
        <v>5</v>
      </c>
      <c r="D4167">
        <v>51</v>
      </c>
      <c r="E4167">
        <v>1</v>
      </c>
    </row>
    <row r="4168" spans="1:5" x14ac:dyDescent="0.25">
      <c r="A4168">
        <v>4167</v>
      </c>
      <c r="B4168" s="2">
        <v>42603</v>
      </c>
      <c r="C4168">
        <v>15</v>
      </c>
      <c r="D4168">
        <v>14</v>
      </c>
      <c r="E4168">
        <v>2</v>
      </c>
    </row>
    <row r="4169" spans="1:5" x14ac:dyDescent="0.25">
      <c r="A4169">
        <v>4168</v>
      </c>
      <c r="B4169" s="2">
        <v>42603</v>
      </c>
      <c r="C4169">
        <v>11</v>
      </c>
      <c r="D4169">
        <v>13</v>
      </c>
      <c r="E4169">
        <v>2</v>
      </c>
    </row>
    <row r="4170" spans="1:5" x14ac:dyDescent="0.25">
      <c r="A4170">
        <v>4169</v>
      </c>
      <c r="B4170" s="2">
        <v>42603</v>
      </c>
      <c r="C4170">
        <v>4</v>
      </c>
      <c r="D4170">
        <v>56</v>
      </c>
      <c r="E4170">
        <v>2</v>
      </c>
    </row>
    <row r="4171" spans="1:5" x14ac:dyDescent="0.25">
      <c r="A4171">
        <v>4170</v>
      </c>
      <c r="B4171" s="2">
        <v>42603</v>
      </c>
      <c r="C4171">
        <v>19</v>
      </c>
      <c r="D4171">
        <v>16</v>
      </c>
      <c r="E4171">
        <v>3</v>
      </c>
    </row>
    <row r="4172" spans="1:5" x14ac:dyDescent="0.25">
      <c r="A4172">
        <v>4171</v>
      </c>
      <c r="B4172" s="2">
        <v>42603</v>
      </c>
      <c r="C4172">
        <v>17</v>
      </c>
      <c r="D4172">
        <v>72</v>
      </c>
      <c r="E4172">
        <v>2</v>
      </c>
    </row>
    <row r="4173" spans="1:5" x14ac:dyDescent="0.25">
      <c r="A4173">
        <v>4172</v>
      </c>
      <c r="B4173" s="2">
        <v>42603</v>
      </c>
      <c r="C4173">
        <v>7</v>
      </c>
      <c r="D4173">
        <v>42</v>
      </c>
      <c r="E4173">
        <v>3</v>
      </c>
    </row>
    <row r="4174" spans="1:5" x14ac:dyDescent="0.25">
      <c r="A4174">
        <v>4173</v>
      </c>
      <c r="B4174" s="2">
        <v>42603</v>
      </c>
      <c r="C4174">
        <v>10</v>
      </c>
      <c r="D4174">
        <v>90</v>
      </c>
      <c r="E4174">
        <v>3</v>
      </c>
    </row>
    <row r="4175" spans="1:5" x14ac:dyDescent="0.25">
      <c r="A4175">
        <v>4174</v>
      </c>
      <c r="B4175" s="2">
        <v>42604</v>
      </c>
      <c r="C4175">
        <v>3</v>
      </c>
      <c r="D4175">
        <v>44</v>
      </c>
      <c r="E4175">
        <v>3</v>
      </c>
    </row>
    <row r="4176" spans="1:5" x14ac:dyDescent="0.25">
      <c r="A4176">
        <v>4175</v>
      </c>
      <c r="B4176" s="2">
        <v>42604</v>
      </c>
      <c r="C4176">
        <v>11</v>
      </c>
      <c r="D4176">
        <v>46</v>
      </c>
      <c r="E4176">
        <v>2</v>
      </c>
    </row>
    <row r="4177" spans="1:5" x14ac:dyDescent="0.25">
      <c r="A4177">
        <v>4176</v>
      </c>
      <c r="B4177" s="2">
        <v>42604</v>
      </c>
      <c r="C4177">
        <v>9</v>
      </c>
      <c r="D4177">
        <v>2</v>
      </c>
      <c r="E4177">
        <v>2</v>
      </c>
    </row>
    <row r="4178" spans="1:5" x14ac:dyDescent="0.25">
      <c r="A4178">
        <v>4177</v>
      </c>
      <c r="B4178" s="2">
        <v>42605</v>
      </c>
      <c r="C4178">
        <v>6</v>
      </c>
      <c r="D4178">
        <v>65</v>
      </c>
      <c r="E4178">
        <v>3</v>
      </c>
    </row>
    <row r="4179" spans="1:5" x14ac:dyDescent="0.25">
      <c r="A4179">
        <v>4178</v>
      </c>
      <c r="B4179" s="2">
        <v>42605</v>
      </c>
      <c r="C4179">
        <v>9</v>
      </c>
      <c r="D4179">
        <v>23</v>
      </c>
      <c r="E4179">
        <v>2</v>
      </c>
    </row>
    <row r="4180" spans="1:5" x14ac:dyDescent="0.25">
      <c r="A4180">
        <v>4179</v>
      </c>
      <c r="B4180" s="2">
        <v>42605</v>
      </c>
      <c r="C4180">
        <v>13</v>
      </c>
      <c r="D4180">
        <v>52</v>
      </c>
      <c r="E4180">
        <v>1</v>
      </c>
    </row>
    <row r="4181" spans="1:5" x14ac:dyDescent="0.25">
      <c r="A4181">
        <v>4180</v>
      </c>
      <c r="B4181" s="2">
        <v>42605</v>
      </c>
      <c r="C4181">
        <v>18</v>
      </c>
      <c r="D4181">
        <v>38</v>
      </c>
      <c r="E4181">
        <v>2</v>
      </c>
    </row>
    <row r="4182" spans="1:5" x14ac:dyDescent="0.25">
      <c r="A4182">
        <v>4181</v>
      </c>
      <c r="B4182" s="2">
        <v>42605</v>
      </c>
      <c r="C4182">
        <v>3</v>
      </c>
      <c r="D4182">
        <v>5</v>
      </c>
      <c r="E4182">
        <v>3</v>
      </c>
    </row>
    <row r="4183" spans="1:5" x14ac:dyDescent="0.25">
      <c r="A4183">
        <v>4182</v>
      </c>
      <c r="B4183" s="2">
        <v>42605</v>
      </c>
      <c r="C4183">
        <v>10</v>
      </c>
      <c r="D4183">
        <v>30</v>
      </c>
      <c r="E4183">
        <v>3</v>
      </c>
    </row>
    <row r="4184" spans="1:5" x14ac:dyDescent="0.25">
      <c r="A4184">
        <v>4183</v>
      </c>
      <c r="B4184" s="2">
        <v>42605</v>
      </c>
      <c r="C4184">
        <v>4</v>
      </c>
      <c r="D4184">
        <v>35</v>
      </c>
      <c r="E4184">
        <v>3</v>
      </c>
    </row>
    <row r="4185" spans="1:5" x14ac:dyDescent="0.25">
      <c r="A4185">
        <v>4184</v>
      </c>
      <c r="B4185" s="2">
        <v>42605</v>
      </c>
      <c r="C4185">
        <v>14</v>
      </c>
      <c r="D4185">
        <v>73</v>
      </c>
      <c r="E4185">
        <v>3</v>
      </c>
    </row>
    <row r="4186" spans="1:5" x14ac:dyDescent="0.25">
      <c r="A4186">
        <v>4185</v>
      </c>
      <c r="B4186" s="2">
        <v>42605</v>
      </c>
      <c r="C4186">
        <v>1</v>
      </c>
      <c r="D4186">
        <v>35</v>
      </c>
      <c r="E4186">
        <v>3</v>
      </c>
    </row>
    <row r="4187" spans="1:5" x14ac:dyDescent="0.25">
      <c r="A4187">
        <v>4186</v>
      </c>
      <c r="B4187" s="2">
        <v>42605</v>
      </c>
      <c r="C4187">
        <v>4</v>
      </c>
      <c r="D4187">
        <v>52</v>
      </c>
      <c r="E4187">
        <v>1</v>
      </c>
    </row>
    <row r="4188" spans="1:5" x14ac:dyDescent="0.25">
      <c r="A4188">
        <v>4187</v>
      </c>
      <c r="B4188" s="2">
        <v>42606</v>
      </c>
      <c r="C4188">
        <v>4</v>
      </c>
      <c r="D4188">
        <v>90</v>
      </c>
      <c r="E4188">
        <v>2</v>
      </c>
    </row>
    <row r="4189" spans="1:5" x14ac:dyDescent="0.25">
      <c r="A4189">
        <v>4188</v>
      </c>
      <c r="B4189" s="2">
        <v>42606</v>
      </c>
      <c r="C4189">
        <v>6</v>
      </c>
      <c r="D4189">
        <v>5</v>
      </c>
      <c r="E4189">
        <v>1</v>
      </c>
    </row>
    <row r="4190" spans="1:5" x14ac:dyDescent="0.25">
      <c r="A4190">
        <v>4189</v>
      </c>
      <c r="B4190" s="2">
        <v>42606</v>
      </c>
      <c r="C4190">
        <v>6</v>
      </c>
      <c r="D4190">
        <v>58</v>
      </c>
      <c r="E4190">
        <v>1</v>
      </c>
    </row>
    <row r="4191" spans="1:5" x14ac:dyDescent="0.25">
      <c r="A4191">
        <v>4190</v>
      </c>
      <c r="B4191" s="2">
        <v>42606</v>
      </c>
      <c r="C4191">
        <v>15</v>
      </c>
      <c r="D4191">
        <v>77</v>
      </c>
      <c r="E4191">
        <v>3</v>
      </c>
    </row>
    <row r="4192" spans="1:5" x14ac:dyDescent="0.25">
      <c r="A4192">
        <v>4191</v>
      </c>
      <c r="B4192" s="2">
        <v>42606</v>
      </c>
      <c r="C4192">
        <v>20</v>
      </c>
      <c r="D4192">
        <v>47</v>
      </c>
      <c r="E4192">
        <v>1</v>
      </c>
    </row>
    <row r="4193" spans="1:5" x14ac:dyDescent="0.25">
      <c r="A4193">
        <v>4192</v>
      </c>
      <c r="B4193" s="2">
        <v>42606</v>
      </c>
      <c r="C4193">
        <v>10</v>
      </c>
      <c r="D4193">
        <v>68</v>
      </c>
      <c r="E4193">
        <v>2</v>
      </c>
    </row>
    <row r="4194" spans="1:5" x14ac:dyDescent="0.25">
      <c r="A4194">
        <v>4193</v>
      </c>
      <c r="B4194" s="2">
        <v>42606</v>
      </c>
      <c r="C4194">
        <v>3</v>
      </c>
      <c r="D4194">
        <v>24</v>
      </c>
      <c r="E4194">
        <v>2</v>
      </c>
    </row>
    <row r="4195" spans="1:5" x14ac:dyDescent="0.25">
      <c r="A4195">
        <v>4194</v>
      </c>
      <c r="B4195" s="2">
        <v>42606</v>
      </c>
      <c r="C4195">
        <v>18</v>
      </c>
      <c r="D4195">
        <v>7</v>
      </c>
      <c r="E4195">
        <v>1</v>
      </c>
    </row>
    <row r="4196" spans="1:5" x14ac:dyDescent="0.25">
      <c r="A4196">
        <v>4195</v>
      </c>
      <c r="B4196" s="2">
        <v>42606</v>
      </c>
      <c r="C4196">
        <v>9</v>
      </c>
      <c r="D4196">
        <v>29</v>
      </c>
      <c r="E4196">
        <v>2</v>
      </c>
    </row>
    <row r="4197" spans="1:5" x14ac:dyDescent="0.25">
      <c r="A4197">
        <v>4196</v>
      </c>
      <c r="B4197" s="2">
        <v>42606</v>
      </c>
      <c r="C4197">
        <v>14</v>
      </c>
      <c r="D4197">
        <v>56</v>
      </c>
      <c r="E4197">
        <v>3</v>
      </c>
    </row>
    <row r="4198" spans="1:5" x14ac:dyDescent="0.25">
      <c r="A4198">
        <v>4197</v>
      </c>
      <c r="B4198" s="2">
        <v>42606</v>
      </c>
      <c r="C4198">
        <v>9</v>
      </c>
      <c r="D4198">
        <v>49</v>
      </c>
      <c r="E4198">
        <v>1</v>
      </c>
    </row>
    <row r="4199" spans="1:5" x14ac:dyDescent="0.25">
      <c r="A4199">
        <v>4198</v>
      </c>
      <c r="B4199" s="2">
        <v>42606</v>
      </c>
      <c r="C4199">
        <v>2</v>
      </c>
      <c r="D4199">
        <v>53</v>
      </c>
      <c r="E4199">
        <v>2</v>
      </c>
    </row>
    <row r="4200" spans="1:5" x14ac:dyDescent="0.25">
      <c r="A4200">
        <v>4199</v>
      </c>
      <c r="B4200" s="2">
        <v>42606</v>
      </c>
      <c r="C4200">
        <v>6</v>
      </c>
      <c r="D4200">
        <v>81</v>
      </c>
      <c r="E4200">
        <v>1</v>
      </c>
    </row>
    <row r="4201" spans="1:5" x14ac:dyDescent="0.25">
      <c r="A4201">
        <v>4200</v>
      </c>
      <c r="B4201" s="2">
        <v>42607</v>
      </c>
      <c r="C4201">
        <v>11</v>
      </c>
      <c r="D4201">
        <v>40</v>
      </c>
      <c r="E4201">
        <v>3</v>
      </c>
    </row>
    <row r="4202" spans="1:5" x14ac:dyDescent="0.25">
      <c r="A4202">
        <v>4201</v>
      </c>
      <c r="B4202" s="2">
        <v>42607</v>
      </c>
      <c r="C4202">
        <v>16</v>
      </c>
      <c r="D4202">
        <v>71</v>
      </c>
      <c r="E4202">
        <v>2</v>
      </c>
    </row>
    <row r="4203" spans="1:5" x14ac:dyDescent="0.25">
      <c r="A4203">
        <v>4202</v>
      </c>
      <c r="B4203" s="2">
        <v>42607</v>
      </c>
      <c r="C4203">
        <v>10</v>
      </c>
      <c r="D4203">
        <v>11</v>
      </c>
      <c r="E4203">
        <v>2</v>
      </c>
    </row>
    <row r="4204" spans="1:5" x14ac:dyDescent="0.25">
      <c r="A4204">
        <v>4203</v>
      </c>
      <c r="B4204" s="2">
        <v>42607</v>
      </c>
      <c r="C4204">
        <v>15</v>
      </c>
      <c r="D4204">
        <v>69</v>
      </c>
      <c r="E4204">
        <v>2</v>
      </c>
    </row>
    <row r="4205" spans="1:5" x14ac:dyDescent="0.25">
      <c r="A4205">
        <v>4204</v>
      </c>
      <c r="B4205" s="2">
        <v>42607</v>
      </c>
      <c r="C4205">
        <v>11</v>
      </c>
      <c r="D4205">
        <v>7</v>
      </c>
      <c r="E4205">
        <v>2</v>
      </c>
    </row>
    <row r="4206" spans="1:5" x14ac:dyDescent="0.25">
      <c r="A4206">
        <v>4205</v>
      </c>
      <c r="B4206" s="2">
        <v>42607</v>
      </c>
      <c r="C4206">
        <v>14</v>
      </c>
      <c r="D4206">
        <v>89</v>
      </c>
      <c r="E4206">
        <v>1</v>
      </c>
    </row>
    <row r="4207" spans="1:5" x14ac:dyDescent="0.25">
      <c r="A4207">
        <v>4206</v>
      </c>
      <c r="B4207" s="2">
        <v>42607</v>
      </c>
      <c r="C4207">
        <v>9</v>
      </c>
      <c r="D4207">
        <v>74</v>
      </c>
      <c r="E4207">
        <v>3</v>
      </c>
    </row>
    <row r="4208" spans="1:5" x14ac:dyDescent="0.25">
      <c r="A4208">
        <v>4207</v>
      </c>
      <c r="B4208" s="2">
        <v>42608</v>
      </c>
      <c r="C4208">
        <v>18</v>
      </c>
      <c r="D4208">
        <v>6</v>
      </c>
      <c r="E4208">
        <v>3</v>
      </c>
    </row>
    <row r="4209" spans="1:5" x14ac:dyDescent="0.25">
      <c r="A4209">
        <v>4208</v>
      </c>
      <c r="B4209" s="2">
        <v>42608</v>
      </c>
      <c r="C4209">
        <v>4</v>
      </c>
      <c r="D4209">
        <v>66</v>
      </c>
      <c r="E4209">
        <v>2</v>
      </c>
    </row>
    <row r="4210" spans="1:5" x14ac:dyDescent="0.25">
      <c r="A4210">
        <v>4209</v>
      </c>
      <c r="B4210" s="2">
        <v>42608</v>
      </c>
      <c r="C4210">
        <v>8</v>
      </c>
      <c r="D4210">
        <v>1</v>
      </c>
      <c r="E4210">
        <v>2</v>
      </c>
    </row>
    <row r="4211" spans="1:5" x14ac:dyDescent="0.25">
      <c r="A4211">
        <v>4210</v>
      </c>
      <c r="B4211" s="2">
        <v>42608</v>
      </c>
      <c r="C4211">
        <v>13</v>
      </c>
      <c r="D4211">
        <v>86</v>
      </c>
      <c r="E4211">
        <v>2</v>
      </c>
    </row>
    <row r="4212" spans="1:5" x14ac:dyDescent="0.25">
      <c r="A4212">
        <v>4211</v>
      </c>
      <c r="B4212" s="2">
        <v>42608</v>
      </c>
      <c r="C4212">
        <v>3</v>
      </c>
      <c r="D4212">
        <v>34</v>
      </c>
      <c r="E4212">
        <v>1</v>
      </c>
    </row>
    <row r="4213" spans="1:5" x14ac:dyDescent="0.25">
      <c r="A4213">
        <v>4212</v>
      </c>
      <c r="B4213" s="2">
        <v>42608</v>
      </c>
      <c r="C4213">
        <v>4</v>
      </c>
      <c r="D4213">
        <v>94</v>
      </c>
      <c r="E4213">
        <v>3</v>
      </c>
    </row>
    <row r="4214" spans="1:5" x14ac:dyDescent="0.25">
      <c r="A4214">
        <v>4213</v>
      </c>
      <c r="B4214" s="2">
        <v>42608</v>
      </c>
      <c r="C4214">
        <v>5</v>
      </c>
      <c r="D4214">
        <v>67</v>
      </c>
      <c r="E4214">
        <v>1</v>
      </c>
    </row>
    <row r="4215" spans="1:5" x14ac:dyDescent="0.25">
      <c r="A4215">
        <v>4214</v>
      </c>
      <c r="B4215" s="2">
        <v>42608</v>
      </c>
      <c r="C4215">
        <v>8</v>
      </c>
      <c r="D4215">
        <v>51</v>
      </c>
      <c r="E4215">
        <v>1</v>
      </c>
    </row>
    <row r="4216" spans="1:5" x14ac:dyDescent="0.25">
      <c r="A4216">
        <v>4215</v>
      </c>
      <c r="B4216" s="2">
        <v>42608</v>
      </c>
      <c r="C4216">
        <v>11</v>
      </c>
      <c r="D4216">
        <v>72</v>
      </c>
      <c r="E4216">
        <v>1</v>
      </c>
    </row>
    <row r="4217" spans="1:5" x14ac:dyDescent="0.25">
      <c r="A4217">
        <v>4216</v>
      </c>
      <c r="B4217" s="2">
        <v>42609</v>
      </c>
      <c r="C4217">
        <v>11</v>
      </c>
      <c r="D4217">
        <v>87</v>
      </c>
      <c r="E4217">
        <v>1</v>
      </c>
    </row>
    <row r="4218" spans="1:5" x14ac:dyDescent="0.25">
      <c r="A4218">
        <v>4217</v>
      </c>
      <c r="B4218" s="2">
        <v>42609</v>
      </c>
      <c r="C4218">
        <v>18</v>
      </c>
      <c r="D4218">
        <v>73</v>
      </c>
      <c r="E4218">
        <v>3</v>
      </c>
    </row>
    <row r="4219" spans="1:5" x14ac:dyDescent="0.25">
      <c r="A4219">
        <v>4218</v>
      </c>
      <c r="B4219" s="2">
        <v>42609</v>
      </c>
      <c r="C4219">
        <v>5</v>
      </c>
      <c r="D4219">
        <v>56</v>
      </c>
      <c r="E4219">
        <v>1</v>
      </c>
    </row>
    <row r="4220" spans="1:5" x14ac:dyDescent="0.25">
      <c r="A4220">
        <v>4219</v>
      </c>
      <c r="B4220" s="2">
        <v>42609</v>
      </c>
      <c r="C4220">
        <v>11</v>
      </c>
      <c r="D4220">
        <v>26</v>
      </c>
      <c r="E4220">
        <v>1</v>
      </c>
    </row>
    <row r="4221" spans="1:5" x14ac:dyDescent="0.25">
      <c r="A4221">
        <v>4220</v>
      </c>
      <c r="B4221" s="2">
        <v>42609</v>
      </c>
      <c r="C4221">
        <v>1</v>
      </c>
      <c r="D4221">
        <v>56</v>
      </c>
      <c r="E4221">
        <v>2</v>
      </c>
    </row>
    <row r="4222" spans="1:5" x14ac:dyDescent="0.25">
      <c r="A4222">
        <v>4221</v>
      </c>
      <c r="B4222" s="2">
        <v>42609</v>
      </c>
      <c r="C4222">
        <v>6</v>
      </c>
      <c r="D4222">
        <v>87</v>
      </c>
      <c r="E4222">
        <v>3</v>
      </c>
    </row>
    <row r="4223" spans="1:5" x14ac:dyDescent="0.25">
      <c r="A4223">
        <v>4222</v>
      </c>
      <c r="B4223" s="2">
        <v>42609</v>
      </c>
      <c r="C4223">
        <v>8</v>
      </c>
      <c r="D4223">
        <v>10</v>
      </c>
      <c r="E4223">
        <v>1</v>
      </c>
    </row>
    <row r="4224" spans="1:5" x14ac:dyDescent="0.25">
      <c r="A4224">
        <v>4223</v>
      </c>
      <c r="B4224" s="2">
        <v>42609</v>
      </c>
      <c r="C4224">
        <v>3</v>
      </c>
      <c r="D4224">
        <v>72</v>
      </c>
      <c r="E4224">
        <v>1</v>
      </c>
    </row>
    <row r="4225" spans="1:5" x14ac:dyDescent="0.25">
      <c r="A4225">
        <v>4224</v>
      </c>
      <c r="B4225" s="2">
        <v>42610</v>
      </c>
      <c r="C4225">
        <v>10</v>
      </c>
      <c r="D4225">
        <v>36</v>
      </c>
      <c r="E4225">
        <v>2</v>
      </c>
    </row>
    <row r="4226" spans="1:5" x14ac:dyDescent="0.25">
      <c r="A4226">
        <v>4225</v>
      </c>
      <c r="B4226" s="2">
        <v>42610</v>
      </c>
      <c r="C4226">
        <v>15</v>
      </c>
      <c r="D4226">
        <v>66</v>
      </c>
      <c r="E4226">
        <v>2</v>
      </c>
    </row>
    <row r="4227" spans="1:5" x14ac:dyDescent="0.25">
      <c r="A4227">
        <v>4226</v>
      </c>
      <c r="B4227" s="2">
        <v>42610</v>
      </c>
      <c r="C4227">
        <v>16</v>
      </c>
      <c r="D4227">
        <v>57</v>
      </c>
      <c r="E4227">
        <v>1</v>
      </c>
    </row>
    <row r="4228" spans="1:5" x14ac:dyDescent="0.25">
      <c r="A4228">
        <v>4227</v>
      </c>
      <c r="B4228" s="2">
        <v>42611</v>
      </c>
      <c r="C4228">
        <v>7</v>
      </c>
      <c r="D4228">
        <v>91</v>
      </c>
      <c r="E4228">
        <v>2</v>
      </c>
    </row>
    <row r="4229" spans="1:5" x14ac:dyDescent="0.25">
      <c r="A4229">
        <v>4228</v>
      </c>
      <c r="B4229" s="2">
        <v>42611</v>
      </c>
      <c r="C4229">
        <v>1</v>
      </c>
      <c r="D4229">
        <v>46</v>
      </c>
      <c r="E4229">
        <v>2</v>
      </c>
    </row>
    <row r="4230" spans="1:5" x14ac:dyDescent="0.25">
      <c r="A4230">
        <v>4229</v>
      </c>
      <c r="B4230" s="2">
        <v>42611</v>
      </c>
      <c r="C4230">
        <v>3</v>
      </c>
      <c r="D4230">
        <v>20</v>
      </c>
      <c r="E4230">
        <v>2</v>
      </c>
    </row>
    <row r="4231" spans="1:5" x14ac:dyDescent="0.25">
      <c r="A4231">
        <v>4230</v>
      </c>
      <c r="B4231" s="2">
        <v>42611</v>
      </c>
      <c r="C4231">
        <v>17</v>
      </c>
      <c r="D4231">
        <v>70</v>
      </c>
      <c r="E4231">
        <v>3</v>
      </c>
    </row>
    <row r="4232" spans="1:5" x14ac:dyDescent="0.25">
      <c r="A4232">
        <v>4231</v>
      </c>
      <c r="B4232" s="2">
        <v>42611</v>
      </c>
      <c r="C4232">
        <v>15</v>
      </c>
      <c r="D4232">
        <v>34</v>
      </c>
      <c r="E4232">
        <v>2</v>
      </c>
    </row>
    <row r="4233" spans="1:5" x14ac:dyDescent="0.25">
      <c r="A4233">
        <v>4232</v>
      </c>
      <c r="B4233" s="2">
        <v>42611</v>
      </c>
      <c r="C4233">
        <v>9</v>
      </c>
      <c r="D4233">
        <v>74</v>
      </c>
      <c r="E4233">
        <v>2</v>
      </c>
    </row>
    <row r="4234" spans="1:5" x14ac:dyDescent="0.25">
      <c r="A4234">
        <v>4233</v>
      </c>
      <c r="B4234" s="2">
        <v>42611</v>
      </c>
      <c r="C4234">
        <v>11</v>
      </c>
      <c r="D4234">
        <v>8</v>
      </c>
      <c r="E4234">
        <v>3</v>
      </c>
    </row>
    <row r="4235" spans="1:5" x14ac:dyDescent="0.25">
      <c r="A4235">
        <v>4234</v>
      </c>
      <c r="B4235" s="2">
        <v>42611</v>
      </c>
      <c r="C4235">
        <v>20</v>
      </c>
      <c r="D4235">
        <v>37</v>
      </c>
      <c r="E4235">
        <v>2</v>
      </c>
    </row>
    <row r="4236" spans="1:5" x14ac:dyDescent="0.25">
      <c r="A4236">
        <v>4235</v>
      </c>
      <c r="B4236" s="2">
        <v>42612</v>
      </c>
      <c r="C4236">
        <v>19</v>
      </c>
      <c r="D4236">
        <v>79</v>
      </c>
      <c r="E4236">
        <v>1</v>
      </c>
    </row>
    <row r="4237" spans="1:5" x14ac:dyDescent="0.25">
      <c r="A4237">
        <v>4236</v>
      </c>
      <c r="B4237" s="2">
        <v>42612</v>
      </c>
      <c r="C4237">
        <v>5</v>
      </c>
      <c r="D4237">
        <v>19</v>
      </c>
      <c r="E4237">
        <v>3</v>
      </c>
    </row>
    <row r="4238" spans="1:5" x14ac:dyDescent="0.25">
      <c r="A4238">
        <v>4237</v>
      </c>
      <c r="B4238" s="2">
        <v>42612</v>
      </c>
      <c r="C4238">
        <v>16</v>
      </c>
      <c r="D4238">
        <v>10</v>
      </c>
      <c r="E4238">
        <v>1</v>
      </c>
    </row>
    <row r="4239" spans="1:5" x14ac:dyDescent="0.25">
      <c r="A4239">
        <v>4238</v>
      </c>
      <c r="B4239" s="2">
        <v>42612</v>
      </c>
      <c r="C4239">
        <v>3</v>
      </c>
      <c r="D4239">
        <v>17</v>
      </c>
      <c r="E4239">
        <v>3</v>
      </c>
    </row>
    <row r="4240" spans="1:5" x14ac:dyDescent="0.25">
      <c r="A4240">
        <v>4239</v>
      </c>
      <c r="B4240" s="2">
        <v>42612</v>
      </c>
      <c r="C4240">
        <v>8</v>
      </c>
      <c r="D4240">
        <v>60</v>
      </c>
      <c r="E4240">
        <v>3</v>
      </c>
    </row>
    <row r="4241" spans="1:5" x14ac:dyDescent="0.25">
      <c r="A4241">
        <v>4240</v>
      </c>
      <c r="B4241" s="2">
        <v>42612</v>
      </c>
      <c r="C4241">
        <v>19</v>
      </c>
      <c r="D4241">
        <v>14</v>
      </c>
      <c r="E4241">
        <v>1</v>
      </c>
    </row>
    <row r="4242" spans="1:5" x14ac:dyDescent="0.25">
      <c r="A4242">
        <v>4241</v>
      </c>
      <c r="B4242" s="2">
        <v>42612</v>
      </c>
      <c r="C4242">
        <v>10</v>
      </c>
      <c r="D4242">
        <v>80</v>
      </c>
      <c r="E4242">
        <v>1</v>
      </c>
    </row>
    <row r="4243" spans="1:5" x14ac:dyDescent="0.25">
      <c r="A4243">
        <v>4242</v>
      </c>
      <c r="B4243" s="2">
        <v>42612</v>
      </c>
      <c r="C4243">
        <v>14</v>
      </c>
      <c r="D4243">
        <v>83</v>
      </c>
      <c r="E4243">
        <v>2</v>
      </c>
    </row>
    <row r="4244" spans="1:5" x14ac:dyDescent="0.25">
      <c r="A4244">
        <v>4243</v>
      </c>
      <c r="B4244" s="2">
        <v>42613</v>
      </c>
      <c r="C4244">
        <v>11</v>
      </c>
      <c r="D4244">
        <v>84</v>
      </c>
      <c r="E4244">
        <v>1</v>
      </c>
    </row>
    <row r="4245" spans="1:5" x14ac:dyDescent="0.25">
      <c r="A4245">
        <v>4244</v>
      </c>
      <c r="B4245" s="2">
        <v>42613</v>
      </c>
      <c r="C4245">
        <v>16</v>
      </c>
      <c r="D4245">
        <v>84</v>
      </c>
      <c r="E4245">
        <v>3</v>
      </c>
    </row>
    <row r="4246" spans="1:5" x14ac:dyDescent="0.25">
      <c r="A4246">
        <v>4245</v>
      </c>
      <c r="B4246" s="2">
        <v>42614</v>
      </c>
      <c r="C4246">
        <v>18</v>
      </c>
      <c r="D4246">
        <v>11</v>
      </c>
      <c r="E4246">
        <v>3</v>
      </c>
    </row>
    <row r="4247" spans="1:5" x14ac:dyDescent="0.25">
      <c r="A4247">
        <v>4246</v>
      </c>
      <c r="B4247" s="2">
        <v>42614</v>
      </c>
      <c r="C4247">
        <v>19</v>
      </c>
      <c r="D4247">
        <v>14</v>
      </c>
      <c r="E4247">
        <v>1</v>
      </c>
    </row>
    <row r="4248" spans="1:5" x14ac:dyDescent="0.25">
      <c r="A4248">
        <v>4247</v>
      </c>
      <c r="B4248" s="2">
        <v>42614</v>
      </c>
      <c r="C4248">
        <v>19</v>
      </c>
      <c r="D4248">
        <v>51</v>
      </c>
      <c r="E4248">
        <v>1</v>
      </c>
    </row>
    <row r="4249" spans="1:5" x14ac:dyDescent="0.25">
      <c r="A4249">
        <v>4248</v>
      </c>
      <c r="B4249" s="2">
        <v>42614</v>
      </c>
      <c r="C4249">
        <v>17</v>
      </c>
      <c r="D4249">
        <v>65</v>
      </c>
      <c r="E4249">
        <v>3</v>
      </c>
    </row>
    <row r="4250" spans="1:5" x14ac:dyDescent="0.25">
      <c r="A4250">
        <v>4249</v>
      </c>
      <c r="B4250" s="2">
        <v>42614</v>
      </c>
      <c r="C4250">
        <v>17</v>
      </c>
      <c r="D4250">
        <v>58</v>
      </c>
      <c r="E4250">
        <v>3</v>
      </c>
    </row>
    <row r="4251" spans="1:5" x14ac:dyDescent="0.25">
      <c r="A4251">
        <v>4250</v>
      </c>
      <c r="B4251" s="2">
        <v>42614</v>
      </c>
      <c r="C4251">
        <v>9</v>
      </c>
      <c r="D4251">
        <v>16</v>
      </c>
      <c r="E4251">
        <v>3</v>
      </c>
    </row>
    <row r="4252" spans="1:5" x14ac:dyDescent="0.25">
      <c r="A4252">
        <v>4251</v>
      </c>
      <c r="B4252" s="2">
        <v>42614</v>
      </c>
      <c r="C4252">
        <v>3</v>
      </c>
      <c r="D4252">
        <v>49</v>
      </c>
      <c r="E4252">
        <v>3</v>
      </c>
    </row>
    <row r="4253" spans="1:5" x14ac:dyDescent="0.25">
      <c r="A4253">
        <v>4252</v>
      </c>
      <c r="B4253" s="2">
        <v>42615</v>
      </c>
      <c r="C4253">
        <v>18</v>
      </c>
      <c r="D4253">
        <v>65</v>
      </c>
      <c r="E4253">
        <v>2</v>
      </c>
    </row>
    <row r="4254" spans="1:5" x14ac:dyDescent="0.25">
      <c r="A4254">
        <v>4253</v>
      </c>
      <c r="B4254" s="2">
        <v>42615</v>
      </c>
      <c r="C4254">
        <v>11</v>
      </c>
      <c r="D4254">
        <v>2</v>
      </c>
      <c r="E4254">
        <v>3</v>
      </c>
    </row>
    <row r="4255" spans="1:5" x14ac:dyDescent="0.25">
      <c r="A4255">
        <v>4254</v>
      </c>
      <c r="B4255" s="2">
        <v>42615</v>
      </c>
      <c r="C4255">
        <v>16</v>
      </c>
      <c r="D4255">
        <v>30</v>
      </c>
      <c r="E4255">
        <v>3</v>
      </c>
    </row>
    <row r="4256" spans="1:5" x14ac:dyDescent="0.25">
      <c r="A4256">
        <v>4255</v>
      </c>
      <c r="B4256" s="2">
        <v>42615</v>
      </c>
      <c r="C4256">
        <v>15</v>
      </c>
      <c r="D4256">
        <v>70</v>
      </c>
      <c r="E4256">
        <v>1</v>
      </c>
    </row>
    <row r="4257" spans="1:5" x14ac:dyDescent="0.25">
      <c r="A4257">
        <v>4256</v>
      </c>
      <c r="B4257" s="2">
        <v>42615</v>
      </c>
      <c r="C4257">
        <v>10</v>
      </c>
      <c r="D4257">
        <v>36</v>
      </c>
      <c r="E4257">
        <v>3</v>
      </c>
    </row>
    <row r="4258" spans="1:5" x14ac:dyDescent="0.25">
      <c r="A4258">
        <v>4257</v>
      </c>
      <c r="B4258" s="2">
        <v>42616</v>
      </c>
      <c r="C4258">
        <v>14</v>
      </c>
      <c r="D4258">
        <v>33</v>
      </c>
      <c r="E4258">
        <v>2</v>
      </c>
    </row>
    <row r="4259" spans="1:5" x14ac:dyDescent="0.25">
      <c r="A4259">
        <v>4258</v>
      </c>
      <c r="B4259" s="2">
        <v>42616</v>
      </c>
      <c r="C4259">
        <v>5</v>
      </c>
      <c r="D4259">
        <v>90</v>
      </c>
      <c r="E4259">
        <v>1</v>
      </c>
    </row>
    <row r="4260" spans="1:5" x14ac:dyDescent="0.25">
      <c r="A4260">
        <v>4259</v>
      </c>
      <c r="B4260" s="2">
        <v>42616</v>
      </c>
      <c r="C4260">
        <v>20</v>
      </c>
      <c r="D4260">
        <v>53</v>
      </c>
      <c r="E4260">
        <v>1</v>
      </c>
    </row>
    <row r="4261" spans="1:5" x14ac:dyDescent="0.25">
      <c r="A4261">
        <v>4260</v>
      </c>
      <c r="B4261" s="2">
        <v>42616</v>
      </c>
      <c r="C4261">
        <v>2</v>
      </c>
      <c r="D4261">
        <v>11</v>
      </c>
      <c r="E4261">
        <v>1</v>
      </c>
    </row>
    <row r="4262" spans="1:5" x14ac:dyDescent="0.25">
      <c r="A4262">
        <v>4261</v>
      </c>
      <c r="B4262" s="2">
        <v>42616</v>
      </c>
      <c r="C4262">
        <v>8</v>
      </c>
      <c r="D4262">
        <v>87</v>
      </c>
      <c r="E4262">
        <v>1</v>
      </c>
    </row>
    <row r="4263" spans="1:5" x14ac:dyDescent="0.25">
      <c r="A4263">
        <v>4262</v>
      </c>
      <c r="B4263" s="2">
        <v>42617</v>
      </c>
      <c r="C4263">
        <v>14</v>
      </c>
      <c r="D4263">
        <v>45</v>
      </c>
      <c r="E4263">
        <v>2</v>
      </c>
    </row>
    <row r="4264" spans="1:5" x14ac:dyDescent="0.25">
      <c r="A4264">
        <v>4263</v>
      </c>
      <c r="B4264" s="2">
        <v>42617</v>
      </c>
      <c r="C4264">
        <v>11</v>
      </c>
      <c r="D4264">
        <v>46</v>
      </c>
      <c r="E4264">
        <v>1</v>
      </c>
    </row>
    <row r="4265" spans="1:5" x14ac:dyDescent="0.25">
      <c r="A4265">
        <v>4264</v>
      </c>
      <c r="B4265" s="2">
        <v>42617</v>
      </c>
      <c r="C4265">
        <v>4</v>
      </c>
      <c r="D4265">
        <v>80</v>
      </c>
      <c r="E4265">
        <v>2</v>
      </c>
    </row>
    <row r="4266" spans="1:5" x14ac:dyDescent="0.25">
      <c r="A4266">
        <v>4265</v>
      </c>
      <c r="B4266" s="2">
        <v>42618</v>
      </c>
      <c r="C4266">
        <v>14</v>
      </c>
      <c r="D4266">
        <v>46</v>
      </c>
      <c r="E4266">
        <v>1</v>
      </c>
    </row>
    <row r="4267" spans="1:5" x14ac:dyDescent="0.25">
      <c r="A4267">
        <v>4266</v>
      </c>
      <c r="B4267" s="2">
        <v>42618</v>
      </c>
      <c r="C4267">
        <v>16</v>
      </c>
      <c r="D4267">
        <v>84</v>
      </c>
      <c r="E4267">
        <v>3</v>
      </c>
    </row>
    <row r="4268" spans="1:5" x14ac:dyDescent="0.25">
      <c r="A4268">
        <v>4267</v>
      </c>
      <c r="B4268" s="2">
        <v>42618</v>
      </c>
      <c r="C4268">
        <v>3</v>
      </c>
      <c r="D4268">
        <v>37</v>
      </c>
      <c r="E4268">
        <v>2</v>
      </c>
    </row>
    <row r="4269" spans="1:5" x14ac:dyDescent="0.25">
      <c r="A4269">
        <v>4268</v>
      </c>
      <c r="B4269" s="2">
        <v>42618</v>
      </c>
      <c r="C4269">
        <v>18</v>
      </c>
      <c r="D4269">
        <v>53</v>
      </c>
      <c r="E4269">
        <v>1</v>
      </c>
    </row>
    <row r="4270" spans="1:5" x14ac:dyDescent="0.25">
      <c r="A4270">
        <v>4269</v>
      </c>
      <c r="B4270" s="2">
        <v>42618</v>
      </c>
      <c r="C4270">
        <v>17</v>
      </c>
      <c r="D4270">
        <v>81</v>
      </c>
      <c r="E4270">
        <v>1</v>
      </c>
    </row>
    <row r="4271" spans="1:5" x14ac:dyDescent="0.25">
      <c r="A4271">
        <v>4270</v>
      </c>
      <c r="B4271" s="2">
        <v>42618</v>
      </c>
      <c r="C4271">
        <v>13</v>
      </c>
      <c r="D4271">
        <v>62</v>
      </c>
      <c r="E4271">
        <v>1</v>
      </c>
    </row>
    <row r="4272" spans="1:5" x14ac:dyDescent="0.25">
      <c r="A4272">
        <v>4271</v>
      </c>
      <c r="B4272" s="2">
        <v>42619</v>
      </c>
      <c r="C4272">
        <v>18</v>
      </c>
      <c r="D4272">
        <v>83</v>
      </c>
      <c r="E4272">
        <v>1</v>
      </c>
    </row>
    <row r="4273" spans="1:5" x14ac:dyDescent="0.25">
      <c r="A4273">
        <v>4272</v>
      </c>
      <c r="B4273" s="2">
        <v>42619</v>
      </c>
      <c r="C4273">
        <v>15</v>
      </c>
      <c r="D4273">
        <v>44</v>
      </c>
      <c r="E4273">
        <v>2</v>
      </c>
    </row>
    <row r="4274" spans="1:5" x14ac:dyDescent="0.25">
      <c r="A4274">
        <v>4273</v>
      </c>
      <c r="B4274" s="2">
        <v>42619</v>
      </c>
      <c r="C4274">
        <v>19</v>
      </c>
      <c r="D4274">
        <v>54</v>
      </c>
      <c r="E4274">
        <v>2</v>
      </c>
    </row>
    <row r="4275" spans="1:5" x14ac:dyDescent="0.25">
      <c r="A4275">
        <v>4274</v>
      </c>
      <c r="B4275" s="2">
        <v>42619</v>
      </c>
      <c r="C4275">
        <v>5</v>
      </c>
      <c r="D4275">
        <v>14</v>
      </c>
      <c r="E4275">
        <v>2</v>
      </c>
    </row>
    <row r="4276" spans="1:5" x14ac:dyDescent="0.25">
      <c r="A4276">
        <v>4275</v>
      </c>
      <c r="B4276" s="2">
        <v>42619</v>
      </c>
      <c r="C4276">
        <v>10</v>
      </c>
      <c r="D4276">
        <v>76</v>
      </c>
      <c r="E4276">
        <v>3</v>
      </c>
    </row>
    <row r="4277" spans="1:5" x14ac:dyDescent="0.25">
      <c r="A4277">
        <v>4276</v>
      </c>
      <c r="B4277" s="2">
        <v>42619</v>
      </c>
      <c r="C4277">
        <v>17</v>
      </c>
      <c r="D4277">
        <v>71</v>
      </c>
      <c r="E4277">
        <v>1</v>
      </c>
    </row>
    <row r="4278" spans="1:5" x14ac:dyDescent="0.25">
      <c r="A4278">
        <v>4277</v>
      </c>
      <c r="B4278" s="2">
        <v>42619</v>
      </c>
      <c r="C4278">
        <v>13</v>
      </c>
      <c r="D4278">
        <v>28</v>
      </c>
      <c r="E4278">
        <v>1</v>
      </c>
    </row>
    <row r="4279" spans="1:5" x14ac:dyDescent="0.25">
      <c r="A4279">
        <v>4278</v>
      </c>
      <c r="B4279" s="2">
        <v>42619</v>
      </c>
      <c r="C4279">
        <v>8</v>
      </c>
      <c r="D4279">
        <v>37</v>
      </c>
      <c r="E4279">
        <v>3</v>
      </c>
    </row>
    <row r="4280" spans="1:5" x14ac:dyDescent="0.25">
      <c r="A4280">
        <v>4279</v>
      </c>
      <c r="B4280" s="2">
        <v>42619</v>
      </c>
      <c r="C4280">
        <v>20</v>
      </c>
      <c r="D4280">
        <v>72</v>
      </c>
      <c r="E4280">
        <v>2</v>
      </c>
    </row>
    <row r="4281" spans="1:5" x14ac:dyDescent="0.25">
      <c r="A4281">
        <v>4280</v>
      </c>
      <c r="B4281" s="2">
        <v>42620</v>
      </c>
      <c r="C4281">
        <v>11</v>
      </c>
      <c r="D4281">
        <v>74</v>
      </c>
      <c r="E4281">
        <v>3</v>
      </c>
    </row>
    <row r="4282" spans="1:5" x14ac:dyDescent="0.25">
      <c r="A4282">
        <v>4281</v>
      </c>
      <c r="B4282" s="2">
        <v>42620</v>
      </c>
      <c r="C4282">
        <v>1</v>
      </c>
      <c r="D4282">
        <v>4</v>
      </c>
      <c r="E4282">
        <v>3</v>
      </c>
    </row>
    <row r="4283" spans="1:5" x14ac:dyDescent="0.25">
      <c r="A4283">
        <v>4282</v>
      </c>
      <c r="B4283" s="2">
        <v>42620</v>
      </c>
      <c r="C4283">
        <v>8</v>
      </c>
      <c r="D4283">
        <v>68</v>
      </c>
      <c r="E4283">
        <v>2</v>
      </c>
    </row>
    <row r="4284" spans="1:5" x14ac:dyDescent="0.25">
      <c r="A4284">
        <v>4283</v>
      </c>
      <c r="B4284" s="2">
        <v>42620</v>
      </c>
      <c r="C4284">
        <v>12</v>
      </c>
      <c r="D4284">
        <v>41</v>
      </c>
      <c r="E4284">
        <v>3</v>
      </c>
    </row>
    <row r="4285" spans="1:5" x14ac:dyDescent="0.25">
      <c r="A4285">
        <v>4284</v>
      </c>
      <c r="B4285" s="2">
        <v>42620</v>
      </c>
      <c r="C4285">
        <v>6</v>
      </c>
      <c r="D4285">
        <v>92</v>
      </c>
      <c r="E4285">
        <v>1</v>
      </c>
    </row>
    <row r="4286" spans="1:5" x14ac:dyDescent="0.25">
      <c r="A4286">
        <v>4285</v>
      </c>
      <c r="B4286" s="2">
        <v>42620</v>
      </c>
      <c r="C4286">
        <v>10</v>
      </c>
      <c r="D4286">
        <v>22</v>
      </c>
      <c r="E4286">
        <v>2</v>
      </c>
    </row>
    <row r="4287" spans="1:5" x14ac:dyDescent="0.25">
      <c r="A4287">
        <v>4286</v>
      </c>
      <c r="B4287" s="2">
        <v>42620</v>
      </c>
      <c r="C4287">
        <v>11</v>
      </c>
      <c r="D4287">
        <v>93</v>
      </c>
      <c r="E4287">
        <v>3</v>
      </c>
    </row>
    <row r="4288" spans="1:5" x14ac:dyDescent="0.25">
      <c r="A4288">
        <v>4287</v>
      </c>
      <c r="B4288" s="2">
        <v>42620</v>
      </c>
      <c r="C4288">
        <v>13</v>
      </c>
      <c r="D4288">
        <v>61</v>
      </c>
      <c r="E4288">
        <v>1</v>
      </c>
    </row>
    <row r="4289" spans="1:5" x14ac:dyDescent="0.25">
      <c r="A4289">
        <v>4288</v>
      </c>
      <c r="B4289" s="2">
        <v>42620</v>
      </c>
      <c r="C4289">
        <v>4</v>
      </c>
      <c r="D4289">
        <v>31</v>
      </c>
      <c r="E4289">
        <v>3</v>
      </c>
    </row>
    <row r="4290" spans="1:5" x14ac:dyDescent="0.25">
      <c r="A4290">
        <v>4289</v>
      </c>
      <c r="B4290" s="2">
        <v>42621</v>
      </c>
      <c r="C4290">
        <v>12</v>
      </c>
      <c r="D4290">
        <v>56</v>
      </c>
      <c r="E4290">
        <v>3</v>
      </c>
    </row>
    <row r="4291" spans="1:5" x14ac:dyDescent="0.25">
      <c r="A4291">
        <v>4290</v>
      </c>
      <c r="B4291" s="2">
        <v>42621</v>
      </c>
      <c r="C4291">
        <v>8</v>
      </c>
      <c r="D4291">
        <v>36</v>
      </c>
      <c r="E4291">
        <v>2</v>
      </c>
    </row>
    <row r="4292" spans="1:5" x14ac:dyDescent="0.25">
      <c r="A4292">
        <v>4291</v>
      </c>
      <c r="B4292" s="2">
        <v>42621</v>
      </c>
      <c r="C4292">
        <v>19</v>
      </c>
      <c r="D4292">
        <v>27</v>
      </c>
      <c r="E4292">
        <v>3</v>
      </c>
    </row>
    <row r="4293" spans="1:5" x14ac:dyDescent="0.25">
      <c r="A4293">
        <v>4292</v>
      </c>
      <c r="B4293" s="2">
        <v>42621</v>
      </c>
      <c r="C4293">
        <v>5</v>
      </c>
      <c r="D4293">
        <v>37</v>
      </c>
      <c r="E4293">
        <v>2</v>
      </c>
    </row>
    <row r="4294" spans="1:5" x14ac:dyDescent="0.25">
      <c r="A4294">
        <v>4293</v>
      </c>
      <c r="B4294" s="2">
        <v>42621</v>
      </c>
      <c r="C4294">
        <v>13</v>
      </c>
      <c r="D4294">
        <v>13</v>
      </c>
      <c r="E4294">
        <v>2</v>
      </c>
    </row>
    <row r="4295" spans="1:5" x14ac:dyDescent="0.25">
      <c r="A4295">
        <v>4294</v>
      </c>
      <c r="B4295" s="2">
        <v>42621</v>
      </c>
      <c r="C4295">
        <v>1</v>
      </c>
      <c r="D4295">
        <v>55</v>
      </c>
      <c r="E4295">
        <v>3</v>
      </c>
    </row>
    <row r="4296" spans="1:5" x14ac:dyDescent="0.25">
      <c r="A4296">
        <v>4295</v>
      </c>
      <c r="B4296" s="2">
        <v>42622</v>
      </c>
      <c r="C4296">
        <v>7</v>
      </c>
      <c r="D4296">
        <v>15</v>
      </c>
      <c r="E4296">
        <v>3</v>
      </c>
    </row>
    <row r="4297" spans="1:5" x14ac:dyDescent="0.25">
      <c r="A4297">
        <v>4296</v>
      </c>
      <c r="B4297" s="2">
        <v>42622</v>
      </c>
      <c r="C4297">
        <v>7</v>
      </c>
      <c r="D4297">
        <v>34</v>
      </c>
      <c r="E4297">
        <v>3</v>
      </c>
    </row>
    <row r="4298" spans="1:5" x14ac:dyDescent="0.25">
      <c r="A4298">
        <v>4297</v>
      </c>
      <c r="B4298" s="2">
        <v>42622</v>
      </c>
      <c r="C4298">
        <v>8</v>
      </c>
      <c r="D4298">
        <v>73</v>
      </c>
      <c r="E4298">
        <v>1</v>
      </c>
    </row>
    <row r="4299" spans="1:5" x14ac:dyDescent="0.25">
      <c r="A4299">
        <v>4298</v>
      </c>
      <c r="B4299" s="2">
        <v>42622</v>
      </c>
      <c r="C4299">
        <v>4</v>
      </c>
      <c r="D4299">
        <v>61</v>
      </c>
      <c r="E4299">
        <v>1</v>
      </c>
    </row>
    <row r="4300" spans="1:5" x14ac:dyDescent="0.25">
      <c r="A4300">
        <v>4299</v>
      </c>
      <c r="B4300" s="2">
        <v>42622</v>
      </c>
      <c r="C4300">
        <v>12</v>
      </c>
      <c r="D4300">
        <v>21</v>
      </c>
      <c r="E4300">
        <v>2</v>
      </c>
    </row>
    <row r="4301" spans="1:5" x14ac:dyDescent="0.25">
      <c r="A4301">
        <v>4300</v>
      </c>
      <c r="B4301" s="2">
        <v>42623</v>
      </c>
      <c r="C4301">
        <v>4</v>
      </c>
      <c r="D4301">
        <v>20</v>
      </c>
      <c r="E4301">
        <v>2</v>
      </c>
    </row>
    <row r="4302" spans="1:5" x14ac:dyDescent="0.25">
      <c r="A4302">
        <v>4301</v>
      </c>
      <c r="B4302" s="2">
        <v>42623</v>
      </c>
      <c r="C4302">
        <v>7</v>
      </c>
      <c r="D4302">
        <v>57</v>
      </c>
      <c r="E4302">
        <v>2</v>
      </c>
    </row>
    <row r="4303" spans="1:5" x14ac:dyDescent="0.25">
      <c r="A4303">
        <v>4302</v>
      </c>
      <c r="B4303" s="2">
        <v>42623</v>
      </c>
      <c r="C4303">
        <v>4</v>
      </c>
      <c r="D4303">
        <v>27</v>
      </c>
      <c r="E4303">
        <v>2</v>
      </c>
    </row>
    <row r="4304" spans="1:5" x14ac:dyDescent="0.25">
      <c r="A4304">
        <v>4303</v>
      </c>
      <c r="B4304" s="2">
        <v>42623</v>
      </c>
      <c r="C4304">
        <v>18</v>
      </c>
      <c r="D4304">
        <v>9</v>
      </c>
      <c r="E4304">
        <v>3</v>
      </c>
    </row>
    <row r="4305" spans="1:5" x14ac:dyDescent="0.25">
      <c r="A4305">
        <v>4304</v>
      </c>
      <c r="B4305" s="2">
        <v>42623</v>
      </c>
      <c r="C4305">
        <v>15</v>
      </c>
      <c r="D4305">
        <v>68</v>
      </c>
      <c r="E4305">
        <v>1</v>
      </c>
    </row>
    <row r="4306" spans="1:5" x14ac:dyDescent="0.25">
      <c r="A4306">
        <v>4305</v>
      </c>
      <c r="B4306" s="2">
        <v>42623</v>
      </c>
      <c r="C4306">
        <v>13</v>
      </c>
      <c r="D4306">
        <v>24</v>
      </c>
      <c r="E4306">
        <v>1</v>
      </c>
    </row>
    <row r="4307" spans="1:5" x14ac:dyDescent="0.25">
      <c r="A4307">
        <v>4306</v>
      </c>
      <c r="B4307" s="2">
        <v>42624</v>
      </c>
      <c r="C4307">
        <v>5</v>
      </c>
      <c r="D4307">
        <v>20</v>
      </c>
      <c r="E4307">
        <v>1</v>
      </c>
    </row>
    <row r="4308" spans="1:5" x14ac:dyDescent="0.25">
      <c r="A4308">
        <v>4307</v>
      </c>
      <c r="B4308" s="2">
        <v>42624</v>
      </c>
      <c r="C4308">
        <v>17</v>
      </c>
      <c r="D4308">
        <v>46</v>
      </c>
      <c r="E4308">
        <v>1</v>
      </c>
    </row>
    <row r="4309" spans="1:5" x14ac:dyDescent="0.25">
      <c r="A4309">
        <v>4308</v>
      </c>
      <c r="B4309" s="2">
        <v>42624</v>
      </c>
      <c r="C4309">
        <v>7</v>
      </c>
      <c r="D4309">
        <v>44</v>
      </c>
      <c r="E4309">
        <v>3</v>
      </c>
    </row>
    <row r="4310" spans="1:5" x14ac:dyDescent="0.25">
      <c r="A4310">
        <v>4309</v>
      </c>
      <c r="B4310" s="2">
        <v>42624</v>
      </c>
      <c r="C4310">
        <v>8</v>
      </c>
      <c r="D4310">
        <v>5</v>
      </c>
      <c r="E4310">
        <v>1</v>
      </c>
    </row>
    <row r="4311" spans="1:5" x14ac:dyDescent="0.25">
      <c r="A4311">
        <v>4310</v>
      </c>
      <c r="B4311" s="2">
        <v>42624</v>
      </c>
      <c r="C4311">
        <v>1</v>
      </c>
      <c r="D4311">
        <v>47</v>
      </c>
      <c r="E4311">
        <v>2</v>
      </c>
    </row>
    <row r="4312" spans="1:5" x14ac:dyDescent="0.25">
      <c r="A4312">
        <v>4311</v>
      </c>
      <c r="B4312" s="2">
        <v>42624</v>
      </c>
      <c r="C4312">
        <v>8</v>
      </c>
      <c r="D4312">
        <v>67</v>
      </c>
      <c r="E4312">
        <v>1</v>
      </c>
    </row>
    <row r="4313" spans="1:5" x14ac:dyDescent="0.25">
      <c r="A4313">
        <v>4312</v>
      </c>
      <c r="B4313" s="2">
        <v>42624</v>
      </c>
      <c r="C4313">
        <v>8</v>
      </c>
      <c r="D4313">
        <v>16</v>
      </c>
      <c r="E4313">
        <v>2</v>
      </c>
    </row>
    <row r="4314" spans="1:5" x14ac:dyDescent="0.25">
      <c r="A4314">
        <v>4313</v>
      </c>
      <c r="B4314" s="2">
        <v>42625</v>
      </c>
      <c r="C4314">
        <v>16</v>
      </c>
      <c r="D4314">
        <v>5</v>
      </c>
      <c r="E4314">
        <v>2</v>
      </c>
    </row>
    <row r="4315" spans="1:5" x14ac:dyDescent="0.25">
      <c r="A4315">
        <v>4314</v>
      </c>
      <c r="B4315" s="2">
        <v>42625</v>
      </c>
      <c r="C4315">
        <v>8</v>
      </c>
      <c r="D4315">
        <v>39</v>
      </c>
      <c r="E4315">
        <v>2</v>
      </c>
    </row>
    <row r="4316" spans="1:5" x14ac:dyDescent="0.25">
      <c r="A4316">
        <v>4315</v>
      </c>
      <c r="B4316" s="2">
        <v>42625</v>
      </c>
      <c r="C4316">
        <v>16</v>
      </c>
      <c r="D4316">
        <v>78</v>
      </c>
      <c r="E4316">
        <v>1</v>
      </c>
    </row>
    <row r="4317" spans="1:5" x14ac:dyDescent="0.25">
      <c r="A4317">
        <v>4316</v>
      </c>
      <c r="B4317" s="2">
        <v>42625</v>
      </c>
      <c r="C4317">
        <v>17</v>
      </c>
      <c r="D4317">
        <v>19</v>
      </c>
      <c r="E4317">
        <v>2</v>
      </c>
    </row>
    <row r="4318" spans="1:5" x14ac:dyDescent="0.25">
      <c r="A4318">
        <v>4317</v>
      </c>
      <c r="B4318" s="2">
        <v>42625</v>
      </c>
      <c r="C4318">
        <v>18</v>
      </c>
      <c r="D4318">
        <v>5</v>
      </c>
      <c r="E4318">
        <v>2</v>
      </c>
    </row>
    <row r="4319" spans="1:5" x14ac:dyDescent="0.25">
      <c r="A4319">
        <v>4318</v>
      </c>
      <c r="B4319" s="2">
        <v>42625</v>
      </c>
      <c r="C4319">
        <v>10</v>
      </c>
      <c r="D4319">
        <v>59</v>
      </c>
      <c r="E4319">
        <v>3</v>
      </c>
    </row>
    <row r="4320" spans="1:5" x14ac:dyDescent="0.25">
      <c r="A4320">
        <v>4319</v>
      </c>
      <c r="B4320" s="2">
        <v>42625</v>
      </c>
      <c r="C4320">
        <v>18</v>
      </c>
      <c r="D4320">
        <v>44</v>
      </c>
      <c r="E4320">
        <v>3</v>
      </c>
    </row>
    <row r="4321" spans="1:5" x14ac:dyDescent="0.25">
      <c r="A4321">
        <v>4320</v>
      </c>
      <c r="B4321" s="2">
        <v>42626</v>
      </c>
      <c r="C4321">
        <v>14</v>
      </c>
      <c r="D4321">
        <v>14</v>
      </c>
      <c r="E4321">
        <v>1</v>
      </c>
    </row>
    <row r="4322" spans="1:5" x14ac:dyDescent="0.25">
      <c r="A4322">
        <v>4321</v>
      </c>
      <c r="B4322" s="2">
        <v>42626</v>
      </c>
      <c r="C4322">
        <v>20</v>
      </c>
      <c r="D4322">
        <v>59</v>
      </c>
      <c r="E4322">
        <v>1</v>
      </c>
    </row>
    <row r="4323" spans="1:5" x14ac:dyDescent="0.25">
      <c r="A4323">
        <v>4322</v>
      </c>
      <c r="B4323" s="2">
        <v>42626</v>
      </c>
      <c r="C4323">
        <v>12</v>
      </c>
      <c r="D4323">
        <v>30</v>
      </c>
      <c r="E4323">
        <v>3</v>
      </c>
    </row>
    <row r="4324" spans="1:5" x14ac:dyDescent="0.25">
      <c r="A4324">
        <v>4323</v>
      </c>
      <c r="B4324" s="2">
        <v>42626</v>
      </c>
      <c r="C4324">
        <v>5</v>
      </c>
      <c r="D4324">
        <v>51</v>
      </c>
      <c r="E4324">
        <v>2</v>
      </c>
    </row>
    <row r="4325" spans="1:5" x14ac:dyDescent="0.25">
      <c r="A4325">
        <v>4324</v>
      </c>
      <c r="B4325" s="2">
        <v>42626</v>
      </c>
      <c r="C4325">
        <v>12</v>
      </c>
      <c r="D4325">
        <v>75</v>
      </c>
      <c r="E4325">
        <v>3</v>
      </c>
    </row>
    <row r="4326" spans="1:5" x14ac:dyDescent="0.25">
      <c r="A4326">
        <v>4325</v>
      </c>
      <c r="B4326" s="2">
        <v>42627</v>
      </c>
      <c r="C4326">
        <v>9</v>
      </c>
      <c r="D4326">
        <v>20</v>
      </c>
      <c r="E4326">
        <v>2</v>
      </c>
    </row>
    <row r="4327" spans="1:5" x14ac:dyDescent="0.25">
      <c r="A4327">
        <v>4326</v>
      </c>
      <c r="B4327" s="2">
        <v>42627</v>
      </c>
      <c r="C4327">
        <v>15</v>
      </c>
      <c r="D4327">
        <v>62</v>
      </c>
      <c r="E4327">
        <v>2</v>
      </c>
    </row>
    <row r="4328" spans="1:5" x14ac:dyDescent="0.25">
      <c r="A4328">
        <v>4327</v>
      </c>
      <c r="B4328" s="2">
        <v>42627</v>
      </c>
      <c r="C4328">
        <v>20</v>
      </c>
      <c r="D4328">
        <v>94</v>
      </c>
      <c r="E4328">
        <v>3</v>
      </c>
    </row>
    <row r="4329" spans="1:5" x14ac:dyDescent="0.25">
      <c r="A4329">
        <v>4328</v>
      </c>
      <c r="B4329" s="2">
        <v>42627</v>
      </c>
      <c r="C4329">
        <v>13</v>
      </c>
      <c r="D4329">
        <v>53</v>
      </c>
      <c r="E4329">
        <v>2</v>
      </c>
    </row>
    <row r="4330" spans="1:5" x14ac:dyDescent="0.25">
      <c r="A4330">
        <v>4329</v>
      </c>
      <c r="B4330" s="2">
        <v>42627</v>
      </c>
      <c r="C4330">
        <v>8</v>
      </c>
      <c r="D4330">
        <v>77</v>
      </c>
      <c r="E4330">
        <v>1</v>
      </c>
    </row>
    <row r="4331" spans="1:5" x14ac:dyDescent="0.25">
      <c r="A4331">
        <v>4330</v>
      </c>
      <c r="B4331" s="2">
        <v>42627</v>
      </c>
      <c r="C4331">
        <v>12</v>
      </c>
      <c r="D4331">
        <v>32</v>
      </c>
      <c r="E4331">
        <v>3</v>
      </c>
    </row>
    <row r="4332" spans="1:5" x14ac:dyDescent="0.25">
      <c r="A4332">
        <v>4331</v>
      </c>
      <c r="B4332" s="2">
        <v>42627</v>
      </c>
      <c r="C4332">
        <v>12</v>
      </c>
      <c r="D4332">
        <v>55</v>
      </c>
      <c r="E4332">
        <v>2</v>
      </c>
    </row>
    <row r="4333" spans="1:5" x14ac:dyDescent="0.25">
      <c r="A4333">
        <v>4332</v>
      </c>
      <c r="B4333" s="2">
        <v>42627</v>
      </c>
      <c r="C4333">
        <v>17</v>
      </c>
      <c r="D4333">
        <v>18</v>
      </c>
      <c r="E4333">
        <v>3</v>
      </c>
    </row>
    <row r="4334" spans="1:5" x14ac:dyDescent="0.25">
      <c r="A4334">
        <v>4333</v>
      </c>
      <c r="B4334" s="2">
        <v>42628</v>
      </c>
      <c r="C4334">
        <v>18</v>
      </c>
      <c r="D4334">
        <v>4</v>
      </c>
      <c r="E4334">
        <v>3</v>
      </c>
    </row>
    <row r="4335" spans="1:5" x14ac:dyDescent="0.25">
      <c r="A4335">
        <v>4334</v>
      </c>
      <c r="B4335" s="2">
        <v>42628</v>
      </c>
      <c r="C4335">
        <v>17</v>
      </c>
      <c r="D4335">
        <v>37</v>
      </c>
      <c r="E4335">
        <v>2</v>
      </c>
    </row>
    <row r="4336" spans="1:5" x14ac:dyDescent="0.25">
      <c r="A4336">
        <v>4335</v>
      </c>
      <c r="B4336" s="2">
        <v>42628</v>
      </c>
      <c r="C4336">
        <v>8</v>
      </c>
      <c r="D4336">
        <v>9</v>
      </c>
      <c r="E4336">
        <v>3</v>
      </c>
    </row>
    <row r="4337" spans="1:5" x14ac:dyDescent="0.25">
      <c r="A4337">
        <v>4336</v>
      </c>
      <c r="B4337" s="2">
        <v>42628</v>
      </c>
      <c r="C4337">
        <v>16</v>
      </c>
      <c r="D4337">
        <v>18</v>
      </c>
      <c r="E4337">
        <v>1</v>
      </c>
    </row>
    <row r="4338" spans="1:5" x14ac:dyDescent="0.25">
      <c r="A4338">
        <v>4337</v>
      </c>
      <c r="B4338" s="2">
        <v>42628</v>
      </c>
      <c r="C4338">
        <v>15</v>
      </c>
      <c r="D4338">
        <v>14</v>
      </c>
      <c r="E4338">
        <v>3</v>
      </c>
    </row>
    <row r="4339" spans="1:5" x14ac:dyDescent="0.25">
      <c r="A4339">
        <v>4338</v>
      </c>
      <c r="B4339" s="2">
        <v>42628</v>
      </c>
      <c r="C4339">
        <v>9</v>
      </c>
      <c r="D4339">
        <v>80</v>
      </c>
      <c r="E4339">
        <v>2</v>
      </c>
    </row>
    <row r="4340" spans="1:5" x14ac:dyDescent="0.25">
      <c r="A4340">
        <v>4339</v>
      </c>
      <c r="B4340" s="2">
        <v>42629</v>
      </c>
      <c r="C4340">
        <v>11</v>
      </c>
      <c r="D4340">
        <v>28</v>
      </c>
      <c r="E4340">
        <v>2</v>
      </c>
    </row>
    <row r="4341" spans="1:5" x14ac:dyDescent="0.25">
      <c r="A4341">
        <v>4340</v>
      </c>
      <c r="B4341" s="2">
        <v>42629</v>
      </c>
      <c r="C4341">
        <v>14</v>
      </c>
      <c r="D4341">
        <v>19</v>
      </c>
      <c r="E4341">
        <v>2</v>
      </c>
    </row>
    <row r="4342" spans="1:5" x14ac:dyDescent="0.25">
      <c r="A4342">
        <v>4341</v>
      </c>
      <c r="B4342" s="2">
        <v>42629</v>
      </c>
      <c r="C4342">
        <v>5</v>
      </c>
      <c r="D4342">
        <v>12</v>
      </c>
      <c r="E4342">
        <v>2</v>
      </c>
    </row>
    <row r="4343" spans="1:5" x14ac:dyDescent="0.25">
      <c r="A4343">
        <v>4342</v>
      </c>
      <c r="B4343" s="2">
        <v>42629</v>
      </c>
      <c r="C4343">
        <v>20</v>
      </c>
      <c r="D4343">
        <v>14</v>
      </c>
      <c r="E4343">
        <v>2</v>
      </c>
    </row>
    <row r="4344" spans="1:5" x14ac:dyDescent="0.25">
      <c r="A4344">
        <v>4343</v>
      </c>
      <c r="B4344" s="2">
        <v>42629</v>
      </c>
      <c r="C4344">
        <v>12</v>
      </c>
      <c r="D4344">
        <v>77</v>
      </c>
      <c r="E4344">
        <v>1</v>
      </c>
    </row>
    <row r="4345" spans="1:5" x14ac:dyDescent="0.25">
      <c r="A4345">
        <v>4344</v>
      </c>
      <c r="B4345" s="2">
        <v>42629</v>
      </c>
      <c r="C4345">
        <v>5</v>
      </c>
      <c r="D4345">
        <v>38</v>
      </c>
      <c r="E4345">
        <v>2</v>
      </c>
    </row>
    <row r="4346" spans="1:5" x14ac:dyDescent="0.25">
      <c r="A4346">
        <v>4345</v>
      </c>
      <c r="B4346" s="2">
        <v>42629</v>
      </c>
      <c r="C4346">
        <v>7</v>
      </c>
      <c r="D4346">
        <v>47</v>
      </c>
      <c r="E4346">
        <v>2</v>
      </c>
    </row>
    <row r="4347" spans="1:5" x14ac:dyDescent="0.25">
      <c r="A4347">
        <v>4346</v>
      </c>
      <c r="B4347" s="2">
        <v>42629</v>
      </c>
      <c r="C4347">
        <v>6</v>
      </c>
      <c r="D4347">
        <v>54</v>
      </c>
      <c r="E4347">
        <v>1</v>
      </c>
    </row>
    <row r="4348" spans="1:5" x14ac:dyDescent="0.25">
      <c r="A4348">
        <v>4347</v>
      </c>
      <c r="B4348" s="2">
        <v>42629</v>
      </c>
      <c r="C4348">
        <v>10</v>
      </c>
      <c r="D4348">
        <v>43</v>
      </c>
      <c r="E4348">
        <v>1</v>
      </c>
    </row>
    <row r="4349" spans="1:5" x14ac:dyDescent="0.25">
      <c r="A4349">
        <v>4348</v>
      </c>
      <c r="B4349" s="2">
        <v>42630</v>
      </c>
      <c r="C4349">
        <v>7</v>
      </c>
      <c r="D4349">
        <v>40</v>
      </c>
      <c r="E4349">
        <v>3</v>
      </c>
    </row>
    <row r="4350" spans="1:5" x14ac:dyDescent="0.25">
      <c r="A4350">
        <v>4349</v>
      </c>
      <c r="B4350" s="2">
        <v>42630</v>
      </c>
      <c r="C4350">
        <v>17</v>
      </c>
      <c r="D4350">
        <v>93</v>
      </c>
      <c r="E4350">
        <v>2</v>
      </c>
    </row>
    <row r="4351" spans="1:5" x14ac:dyDescent="0.25">
      <c r="A4351">
        <v>4350</v>
      </c>
      <c r="B4351" s="2">
        <v>42630</v>
      </c>
      <c r="C4351">
        <v>17</v>
      </c>
      <c r="D4351">
        <v>46</v>
      </c>
      <c r="E4351">
        <v>1</v>
      </c>
    </row>
    <row r="4352" spans="1:5" x14ac:dyDescent="0.25">
      <c r="A4352">
        <v>4351</v>
      </c>
      <c r="B4352" s="2">
        <v>42630</v>
      </c>
      <c r="C4352">
        <v>13</v>
      </c>
      <c r="D4352">
        <v>32</v>
      </c>
      <c r="E4352">
        <v>1</v>
      </c>
    </row>
    <row r="4353" spans="1:5" x14ac:dyDescent="0.25">
      <c r="A4353">
        <v>4352</v>
      </c>
      <c r="B4353" s="2">
        <v>42630</v>
      </c>
      <c r="C4353">
        <v>16</v>
      </c>
      <c r="D4353">
        <v>63</v>
      </c>
      <c r="E4353">
        <v>1</v>
      </c>
    </row>
    <row r="4354" spans="1:5" x14ac:dyDescent="0.25">
      <c r="A4354">
        <v>4353</v>
      </c>
      <c r="B4354" s="2">
        <v>42630</v>
      </c>
      <c r="C4354">
        <v>10</v>
      </c>
      <c r="D4354">
        <v>83</v>
      </c>
      <c r="E4354">
        <v>3</v>
      </c>
    </row>
    <row r="4355" spans="1:5" x14ac:dyDescent="0.25">
      <c r="A4355">
        <v>4354</v>
      </c>
      <c r="B4355" s="2">
        <v>42630</v>
      </c>
      <c r="C4355">
        <v>13</v>
      </c>
      <c r="D4355">
        <v>62</v>
      </c>
      <c r="E4355">
        <v>3</v>
      </c>
    </row>
    <row r="4356" spans="1:5" x14ac:dyDescent="0.25">
      <c r="A4356">
        <v>4355</v>
      </c>
      <c r="B4356" s="2">
        <v>42630</v>
      </c>
      <c r="C4356">
        <v>16</v>
      </c>
      <c r="D4356">
        <v>31</v>
      </c>
      <c r="E4356">
        <v>3</v>
      </c>
    </row>
    <row r="4357" spans="1:5" x14ac:dyDescent="0.25">
      <c r="A4357">
        <v>4356</v>
      </c>
      <c r="B4357" s="2">
        <v>42631</v>
      </c>
      <c r="C4357">
        <v>11</v>
      </c>
      <c r="D4357">
        <v>84</v>
      </c>
      <c r="E4357">
        <v>3</v>
      </c>
    </row>
    <row r="4358" spans="1:5" x14ac:dyDescent="0.25">
      <c r="A4358">
        <v>4357</v>
      </c>
      <c r="B4358" s="2">
        <v>42631</v>
      </c>
      <c r="C4358">
        <v>9</v>
      </c>
      <c r="D4358">
        <v>35</v>
      </c>
      <c r="E4358">
        <v>1</v>
      </c>
    </row>
    <row r="4359" spans="1:5" x14ac:dyDescent="0.25">
      <c r="A4359">
        <v>4358</v>
      </c>
      <c r="B4359" s="2">
        <v>42631</v>
      </c>
      <c r="C4359">
        <v>16</v>
      </c>
      <c r="D4359">
        <v>16</v>
      </c>
      <c r="E4359">
        <v>1</v>
      </c>
    </row>
    <row r="4360" spans="1:5" x14ac:dyDescent="0.25">
      <c r="A4360">
        <v>4359</v>
      </c>
      <c r="B4360" s="2">
        <v>42631</v>
      </c>
      <c r="C4360">
        <v>7</v>
      </c>
      <c r="D4360">
        <v>66</v>
      </c>
      <c r="E4360">
        <v>3</v>
      </c>
    </row>
    <row r="4361" spans="1:5" x14ac:dyDescent="0.25">
      <c r="A4361">
        <v>4360</v>
      </c>
      <c r="B4361" s="2">
        <v>42631</v>
      </c>
      <c r="C4361">
        <v>17</v>
      </c>
      <c r="D4361">
        <v>24</v>
      </c>
      <c r="E4361">
        <v>3</v>
      </c>
    </row>
    <row r="4362" spans="1:5" x14ac:dyDescent="0.25">
      <c r="A4362">
        <v>4361</v>
      </c>
      <c r="B4362" s="2">
        <v>42631</v>
      </c>
      <c r="C4362">
        <v>15</v>
      </c>
      <c r="D4362">
        <v>86</v>
      </c>
      <c r="E4362">
        <v>1</v>
      </c>
    </row>
    <row r="4363" spans="1:5" x14ac:dyDescent="0.25">
      <c r="A4363">
        <v>4362</v>
      </c>
      <c r="B4363" s="2">
        <v>42632</v>
      </c>
      <c r="C4363">
        <v>12</v>
      </c>
      <c r="D4363">
        <v>81</v>
      </c>
      <c r="E4363">
        <v>2</v>
      </c>
    </row>
    <row r="4364" spans="1:5" x14ac:dyDescent="0.25">
      <c r="A4364">
        <v>4363</v>
      </c>
      <c r="B4364" s="2">
        <v>42632</v>
      </c>
      <c r="C4364">
        <v>9</v>
      </c>
      <c r="D4364">
        <v>49</v>
      </c>
      <c r="E4364">
        <v>1</v>
      </c>
    </row>
    <row r="4365" spans="1:5" x14ac:dyDescent="0.25">
      <c r="A4365">
        <v>4364</v>
      </c>
      <c r="B4365" s="2">
        <v>42632</v>
      </c>
      <c r="C4365">
        <v>5</v>
      </c>
      <c r="D4365">
        <v>62</v>
      </c>
      <c r="E4365">
        <v>2</v>
      </c>
    </row>
    <row r="4366" spans="1:5" x14ac:dyDescent="0.25">
      <c r="A4366">
        <v>4365</v>
      </c>
      <c r="B4366" s="2">
        <v>42632</v>
      </c>
      <c r="C4366">
        <v>5</v>
      </c>
      <c r="D4366">
        <v>43</v>
      </c>
      <c r="E4366">
        <v>2</v>
      </c>
    </row>
    <row r="4367" spans="1:5" x14ac:dyDescent="0.25">
      <c r="A4367">
        <v>4366</v>
      </c>
      <c r="B4367" s="2">
        <v>42632</v>
      </c>
      <c r="C4367">
        <v>9</v>
      </c>
      <c r="D4367">
        <v>25</v>
      </c>
      <c r="E4367">
        <v>3</v>
      </c>
    </row>
    <row r="4368" spans="1:5" x14ac:dyDescent="0.25">
      <c r="A4368">
        <v>4367</v>
      </c>
      <c r="B4368" s="2">
        <v>42633</v>
      </c>
      <c r="C4368">
        <v>16</v>
      </c>
      <c r="D4368">
        <v>34</v>
      </c>
      <c r="E4368">
        <v>1</v>
      </c>
    </row>
    <row r="4369" spans="1:5" x14ac:dyDescent="0.25">
      <c r="A4369">
        <v>4368</v>
      </c>
      <c r="B4369" s="2">
        <v>42633</v>
      </c>
      <c r="C4369">
        <v>19</v>
      </c>
      <c r="D4369">
        <v>78</v>
      </c>
      <c r="E4369">
        <v>2</v>
      </c>
    </row>
    <row r="4370" spans="1:5" x14ac:dyDescent="0.25">
      <c r="A4370">
        <v>4369</v>
      </c>
      <c r="B4370" s="2">
        <v>42633</v>
      </c>
      <c r="C4370">
        <v>6</v>
      </c>
      <c r="D4370">
        <v>45</v>
      </c>
      <c r="E4370">
        <v>3</v>
      </c>
    </row>
    <row r="4371" spans="1:5" x14ac:dyDescent="0.25">
      <c r="A4371">
        <v>4370</v>
      </c>
      <c r="B4371" s="2">
        <v>42633</v>
      </c>
      <c r="C4371">
        <v>11</v>
      </c>
      <c r="D4371">
        <v>80</v>
      </c>
      <c r="E4371">
        <v>3</v>
      </c>
    </row>
    <row r="4372" spans="1:5" x14ac:dyDescent="0.25">
      <c r="A4372">
        <v>4371</v>
      </c>
      <c r="B4372" s="2">
        <v>42633</v>
      </c>
      <c r="C4372">
        <v>12</v>
      </c>
      <c r="D4372">
        <v>27</v>
      </c>
      <c r="E4372">
        <v>3</v>
      </c>
    </row>
    <row r="4373" spans="1:5" x14ac:dyDescent="0.25">
      <c r="A4373">
        <v>4372</v>
      </c>
      <c r="B4373" s="2">
        <v>42633</v>
      </c>
      <c r="C4373">
        <v>3</v>
      </c>
      <c r="D4373">
        <v>67</v>
      </c>
      <c r="E4373">
        <v>3</v>
      </c>
    </row>
    <row r="4374" spans="1:5" x14ac:dyDescent="0.25">
      <c r="A4374">
        <v>4373</v>
      </c>
      <c r="B4374" s="2">
        <v>42633</v>
      </c>
      <c r="C4374">
        <v>1</v>
      </c>
      <c r="D4374">
        <v>34</v>
      </c>
      <c r="E4374">
        <v>3</v>
      </c>
    </row>
    <row r="4375" spans="1:5" x14ac:dyDescent="0.25">
      <c r="A4375">
        <v>4374</v>
      </c>
      <c r="B4375" s="2">
        <v>42634</v>
      </c>
      <c r="C4375">
        <v>7</v>
      </c>
      <c r="D4375">
        <v>30</v>
      </c>
      <c r="E4375">
        <v>3</v>
      </c>
    </row>
    <row r="4376" spans="1:5" x14ac:dyDescent="0.25">
      <c r="A4376">
        <v>4375</v>
      </c>
      <c r="B4376" s="2">
        <v>42634</v>
      </c>
      <c r="C4376">
        <v>6</v>
      </c>
      <c r="D4376">
        <v>67</v>
      </c>
      <c r="E4376">
        <v>2</v>
      </c>
    </row>
    <row r="4377" spans="1:5" x14ac:dyDescent="0.25">
      <c r="A4377">
        <v>4376</v>
      </c>
      <c r="B4377" s="2">
        <v>42634</v>
      </c>
      <c r="C4377">
        <v>11</v>
      </c>
      <c r="D4377">
        <v>49</v>
      </c>
      <c r="E4377">
        <v>1</v>
      </c>
    </row>
    <row r="4378" spans="1:5" x14ac:dyDescent="0.25">
      <c r="A4378">
        <v>4377</v>
      </c>
      <c r="B4378" s="2">
        <v>42634</v>
      </c>
      <c r="C4378">
        <v>11</v>
      </c>
      <c r="D4378">
        <v>87</v>
      </c>
      <c r="E4378">
        <v>3</v>
      </c>
    </row>
    <row r="4379" spans="1:5" x14ac:dyDescent="0.25">
      <c r="A4379">
        <v>4378</v>
      </c>
      <c r="B4379" s="2">
        <v>42634</v>
      </c>
      <c r="C4379">
        <v>4</v>
      </c>
      <c r="D4379">
        <v>24</v>
      </c>
      <c r="E4379">
        <v>3</v>
      </c>
    </row>
    <row r="4380" spans="1:5" x14ac:dyDescent="0.25">
      <c r="A4380">
        <v>4379</v>
      </c>
      <c r="B4380" s="2">
        <v>42635</v>
      </c>
      <c r="C4380">
        <v>17</v>
      </c>
      <c r="D4380">
        <v>57</v>
      </c>
      <c r="E4380">
        <v>2</v>
      </c>
    </row>
    <row r="4381" spans="1:5" x14ac:dyDescent="0.25">
      <c r="A4381">
        <v>4380</v>
      </c>
      <c r="B4381" s="2">
        <v>42635</v>
      </c>
      <c r="C4381">
        <v>9</v>
      </c>
      <c r="D4381">
        <v>39</v>
      </c>
      <c r="E4381">
        <v>3</v>
      </c>
    </row>
    <row r="4382" spans="1:5" x14ac:dyDescent="0.25">
      <c r="A4382">
        <v>4381</v>
      </c>
      <c r="B4382" s="2">
        <v>42635</v>
      </c>
      <c r="C4382">
        <v>10</v>
      </c>
      <c r="D4382">
        <v>9</v>
      </c>
      <c r="E4382">
        <v>2</v>
      </c>
    </row>
    <row r="4383" spans="1:5" x14ac:dyDescent="0.25">
      <c r="A4383">
        <v>4382</v>
      </c>
      <c r="B4383" s="2">
        <v>42635</v>
      </c>
      <c r="C4383">
        <v>14</v>
      </c>
      <c r="D4383">
        <v>5</v>
      </c>
      <c r="E4383">
        <v>1</v>
      </c>
    </row>
    <row r="4384" spans="1:5" x14ac:dyDescent="0.25">
      <c r="A4384">
        <v>4383</v>
      </c>
      <c r="B4384" s="2">
        <v>42636</v>
      </c>
      <c r="C4384">
        <v>14</v>
      </c>
      <c r="D4384">
        <v>84</v>
      </c>
      <c r="E4384">
        <v>1</v>
      </c>
    </row>
    <row r="4385" spans="1:5" x14ac:dyDescent="0.25">
      <c r="A4385">
        <v>4384</v>
      </c>
      <c r="B4385" s="2">
        <v>42636</v>
      </c>
      <c r="C4385">
        <v>8</v>
      </c>
      <c r="D4385">
        <v>76</v>
      </c>
      <c r="E4385">
        <v>3</v>
      </c>
    </row>
    <row r="4386" spans="1:5" x14ac:dyDescent="0.25">
      <c r="A4386">
        <v>4385</v>
      </c>
      <c r="B4386" s="2">
        <v>42636</v>
      </c>
      <c r="C4386">
        <v>15</v>
      </c>
      <c r="D4386">
        <v>50</v>
      </c>
      <c r="E4386">
        <v>1</v>
      </c>
    </row>
    <row r="4387" spans="1:5" x14ac:dyDescent="0.25">
      <c r="A4387">
        <v>4386</v>
      </c>
      <c r="B4387" s="2">
        <v>42636</v>
      </c>
      <c r="C4387">
        <v>19</v>
      </c>
      <c r="D4387">
        <v>90</v>
      </c>
      <c r="E4387">
        <v>2</v>
      </c>
    </row>
    <row r="4388" spans="1:5" x14ac:dyDescent="0.25">
      <c r="A4388">
        <v>4387</v>
      </c>
      <c r="B4388" s="2">
        <v>42636</v>
      </c>
      <c r="C4388">
        <v>1</v>
      </c>
      <c r="D4388">
        <v>39</v>
      </c>
      <c r="E4388">
        <v>2</v>
      </c>
    </row>
    <row r="4389" spans="1:5" x14ac:dyDescent="0.25">
      <c r="A4389">
        <v>4388</v>
      </c>
      <c r="B4389" s="2">
        <v>42636</v>
      </c>
      <c r="C4389">
        <v>14</v>
      </c>
      <c r="D4389">
        <v>45</v>
      </c>
      <c r="E4389">
        <v>2</v>
      </c>
    </row>
    <row r="4390" spans="1:5" x14ac:dyDescent="0.25">
      <c r="A4390">
        <v>4389</v>
      </c>
      <c r="B4390" s="2">
        <v>42636</v>
      </c>
      <c r="C4390">
        <v>6</v>
      </c>
      <c r="D4390">
        <v>17</v>
      </c>
      <c r="E4390">
        <v>1</v>
      </c>
    </row>
    <row r="4391" spans="1:5" x14ac:dyDescent="0.25">
      <c r="A4391">
        <v>4390</v>
      </c>
      <c r="B4391" s="2">
        <v>42636</v>
      </c>
      <c r="C4391">
        <v>16</v>
      </c>
      <c r="D4391">
        <v>8</v>
      </c>
      <c r="E4391">
        <v>1</v>
      </c>
    </row>
    <row r="4392" spans="1:5" x14ac:dyDescent="0.25">
      <c r="A4392">
        <v>4391</v>
      </c>
      <c r="B4392" s="2">
        <v>42636</v>
      </c>
      <c r="C4392">
        <v>5</v>
      </c>
      <c r="D4392">
        <v>32</v>
      </c>
      <c r="E4392">
        <v>1</v>
      </c>
    </row>
    <row r="4393" spans="1:5" x14ac:dyDescent="0.25">
      <c r="A4393">
        <v>4392</v>
      </c>
      <c r="B4393" s="2">
        <v>42636</v>
      </c>
      <c r="C4393">
        <v>18</v>
      </c>
      <c r="D4393">
        <v>70</v>
      </c>
      <c r="E4393">
        <v>1</v>
      </c>
    </row>
    <row r="4394" spans="1:5" x14ac:dyDescent="0.25">
      <c r="A4394">
        <v>4393</v>
      </c>
      <c r="B4394" s="2">
        <v>42636</v>
      </c>
      <c r="C4394">
        <v>2</v>
      </c>
      <c r="D4394">
        <v>24</v>
      </c>
      <c r="E4394">
        <v>1</v>
      </c>
    </row>
    <row r="4395" spans="1:5" x14ac:dyDescent="0.25">
      <c r="A4395">
        <v>4394</v>
      </c>
      <c r="B4395" s="2">
        <v>42636</v>
      </c>
      <c r="C4395">
        <v>14</v>
      </c>
      <c r="D4395">
        <v>2</v>
      </c>
      <c r="E4395">
        <v>3</v>
      </c>
    </row>
    <row r="4396" spans="1:5" x14ac:dyDescent="0.25">
      <c r="A4396">
        <v>4395</v>
      </c>
      <c r="B4396" s="2">
        <v>42637</v>
      </c>
      <c r="C4396">
        <v>9</v>
      </c>
      <c r="D4396">
        <v>13</v>
      </c>
      <c r="E4396">
        <v>3</v>
      </c>
    </row>
    <row r="4397" spans="1:5" x14ac:dyDescent="0.25">
      <c r="A4397">
        <v>4396</v>
      </c>
      <c r="B4397" s="2">
        <v>42637</v>
      </c>
      <c r="C4397">
        <v>8</v>
      </c>
      <c r="D4397">
        <v>79</v>
      </c>
      <c r="E4397">
        <v>1</v>
      </c>
    </row>
    <row r="4398" spans="1:5" x14ac:dyDescent="0.25">
      <c r="A4398">
        <v>4397</v>
      </c>
      <c r="B4398" s="2">
        <v>42637</v>
      </c>
      <c r="C4398">
        <v>15</v>
      </c>
      <c r="D4398">
        <v>88</v>
      </c>
      <c r="E4398">
        <v>2</v>
      </c>
    </row>
    <row r="4399" spans="1:5" x14ac:dyDescent="0.25">
      <c r="A4399">
        <v>4398</v>
      </c>
      <c r="B4399" s="2">
        <v>42637</v>
      </c>
      <c r="C4399">
        <v>8</v>
      </c>
      <c r="D4399">
        <v>21</v>
      </c>
      <c r="E4399">
        <v>2</v>
      </c>
    </row>
    <row r="4400" spans="1:5" x14ac:dyDescent="0.25">
      <c r="A4400">
        <v>4399</v>
      </c>
      <c r="B4400" s="2">
        <v>42637</v>
      </c>
      <c r="C4400">
        <v>3</v>
      </c>
      <c r="D4400">
        <v>45</v>
      </c>
      <c r="E4400">
        <v>3</v>
      </c>
    </row>
    <row r="4401" spans="1:5" x14ac:dyDescent="0.25">
      <c r="A4401">
        <v>4400</v>
      </c>
      <c r="B4401" s="2">
        <v>42637</v>
      </c>
      <c r="C4401">
        <v>13</v>
      </c>
      <c r="D4401">
        <v>36</v>
      </c>
      <c r="E4401">
        <v>2</v>
      </c>
    </row>
    <row r="4402" spans="1:5" x14ac:dyDescent="0.25">
      <c r="A4402">
        <v>4401</v>
      </c>
      <c r="B4402" s="2">
        <v>42638</v>
      </c>
      <c r="C4402">
        <v>8</v>
      </c>
      <c r="D4402">
        <v>31</v>
      </c>
      <c r="E4402">
        <v>1</v>
      </c>
    </row>
    <row r="4403" spans="1:5" x14ac:dyDescent="0.25">
      <c r="A4403">
        <v>4402</v>
      </c>
      <c r="B4403" s="2">
        <v>42638</v>
      </c>
      <c r="C4403">
        <v>5</v>
      </c>
      <c r="D4403">
        <v>25</v>
      </c>
      <c r="E4403">
        <v>1</v>
      </c>
    </row>
    <row r="4404" spans="1:5" x14ac:dyDescent="0.25">
      <c r="A4404">
        <v>4403</v>
      </c>
      <c r="B4404" s="2">
        <v>42638</v>
      </c>
      <c r="C4404">
        <v>12</v>
      </c>
      <c r="D4404">
        <v>87</v>
      </c>
      <c r="E4404">
        <v>3</v>
      </c>
    </row>
    <row r="4405" spans="1:5" x14ac:dyDescent="0.25">
      <c r="A4405">
        <v>4404</v>
      </c>
      <c r="B4405" s="2">
        <v>42638</v>
      </c>
      <c r="C4405">
        <v>10</v>
      </c>
      <c r="D4405">
        <v>19</v>
      </c>
      <c r="E4405">
        <v>3</v>
      </c>
    </row>
    <row r="4406" spans="1:5" x14ac:dyDescent="0.25">
      <c r="A4406">
        <v>4405</v>
      </c>
      <c r="B4406" s="2">
        <v>42638</v>
      </c>
      <c r="C4406">
        <v>4</v>
      </c>
      <c r="D4406">
        <v>67</v>
      </c>
      <c r="E4406">
        <v>2</v>
      </c>
    </row>
    <row r="4407" spans="1:5" x14ac:dyDescent="0.25">
      <c r="A4407">
        <v>4406</v>
      </c>
      <c r="B4407" s="2">
        <v>42639</v>
      </c>
      <c r="C4407">
        <v>2</v>
      </c>
      <c r="D4407">
        <v>70</v>
      </c>
      <c r="E4407">
        <v>2</v>
      </c>
    </row>
    <row r="4408" spans="1:5" x14ac:dyDescent="0.25">
      <c r="A4408">
        <v>4407</v>
      </c>
      <c r="B4408" s="2">
        <v>42639</v>
      </c>
      <c r="C4408">
        <v>2</v>
      </c>
      <c r="D4408">
        <v>15</v>
      </c>
      <c r="E4408">
        <v>3</v>
      </c>
    </row>
    <row r="4409" spans="1:5" x14ac:dyDescent="0.25">
      <c r="A4409">
        <v>4408</v>
      </c>
      <c r="B4409" s="2">
        <v>42639</v>
      </c>
      <c r="C4409">
        <v>17</v>
      </c>
      <c r="D4409">
        <v>85</v>
      </c>
      <c r="E4409">
        <v>2</v>
      </c>
    </row>
    <row r="4410" spans="1:5" x14ac:dyDescent="0.25">
      <c r="A4410">
        <v>4409</v>
      </c>
      <c r="B4410" s="2">
        <v>42639</v>
      </c>
      <c r="C4410">
        <v>19</v>
      </c>
      <c r="D4410">
        <v>23</v>
      </c>
      <c r="E4410">
        <v>3</v>
      </c>
    </row>
    <row r="4411" spans="1:5" x14ac:dyDescent="0.25">
      <c r="A4411">
        <v>4410</v>
      </c>
      <c r="B4411" s="2">
        <v>42640</v>
      </c>
      <c r="C4411">
        <v>1</v>
      </c>
      <c r="D4411">
        <v>83</v>
      </c>
      <c r="E4411">
        <v>2</v>
      </c>
    </row>
    <row r="4412" spans="1:5" x14ac:dyDescent="0.25">
      <c r="A4412">
        <v>4411</v>
      </c>
      <c r="B4412" s="2">
        <v>42640</v>
      </c>
      <c r="C4412">
        <v>19</v>
      </c>
      <c r="D4412">
        <v>87</v>
      </c>
      <c r="E4412">
        <v>1</v>
      </c>
    </row>
    <row r="4413" spans="1:5" x14ac:dyDescent="0.25">
      <c r="A4413">
        <v>4412</v>
      </c>
      <c r="B4413" s="2">
        <v>42640</v>
      </c>
      <c r="C4413">
        <v>12</v>
      </c>
      <c r="D4413">
        <v>26</v>
      </c>
      <c r="E4413">
        <v>3</v>
      </c>
    </row>
    <row r="4414" spans="1:5" x14ac:dyDescent="0.25">
      <c r="A4414">
        <v>4413</v>
      </c>
      <c r="B4414" s="2">
        <v>42640</v>
      </c>
      <c r="C4414">
        <v>20</v>
      </c>
      <c r="D4414">
        <v>40</v>
      </c>
      <c r="E4414">
        <v>2</v>
      </c>
    </row>
    <row r="4415" spans="1:5" x14ac:dyDescent="0.25">
      <c r="A4415">
        <v>4414</v>
      </c>
      <c r="B4415" s="2">
        <v>42640</v>
      </c>
      <c r="C4415">
        <v>19</v>
      </c>
      <c r="D4415">
        <v>28</v>
      </c>
      <c r="E4415">
        <v>2</v>
      </c>
    </row>
    <row r="4416" spans="1:5" x14ac:dyDescent="0.25">
      <c r="A4416">
        <v>4415</v>
      </c>
      <c r="B4416" s="2">
        <v>42640</v>
      </c>
      <c r="C4416">
        <v>9</v>
      </c>
      <c r="D4416">
        <v>11</v>
      </c>
      <c r="E4416">
        <v>1</v>
      </c>
    </row>
    <row r="4417" spans="1:5" x14ac:dyDescent="0.25">
      <c r="A4417">
        <v>4416</v>
      </c>
      <c r="B4417" s="2">
        <v>42640</v>
      </c>
      <c r="C4417">
        <v>1</v>
      </c>
      <c r="D4417">
        <v>29</v>
      </c>
      <c r="E4417">
        <v>3</v>
      </c>
    </row>
    <row r="4418" spans="1:5" x14ac:dyDescent="0.25">
      <c r="A4418">
        <v>4417</v>
      </c>
      <c r="B4418" s="2">
        <v>42640</v>
      </c>
      <c r="C4418">
        <v>11</v>
      </c>
      <c r="D4418">
        <v>53</v>
      </c>
      <c r="E4418">
        <v>2</v>
      </c>
    </row>
    <row r="4419" spans="1:5" x14ac:dyDescent="0.25">
      <c r="A4419">
        <v>4418</v>
      </c>
      <c r="B4419" s="2">
        <v>42641</v>
      </c>
      <c r="C4419">
        <v>15</v>
      </c>
      <c r="D4419">
        <v>78</v>
      </c>
      <c r="E4419">
        <v>3</v>
      </c>
    </row>
    <row r="4420" spans="1:5" x14ac:dyDescent="0.25">
      <c r="A4420">
        <v>4419</v>
      </c>
      <c r="B4420" s="2">
        <v>42641</v>
      </c>
      <c r="C4420">
        <v>6</v>
      </c>
      <c r="D4420">
        <v>72</v>
      </c>
      <c r="E4420">
        <v>2</v>
      </c>
    </row>
    <row r="4421" spans="1:5" x14ac:dyDescent="0.25">
      <c r="A4421">
        <v>4420</v>
      </c>
      <c r="B4421" s="2">
        <v>42642</v>
      </c>
      <c r="C4421">
        <v>16</v>
      </c>
      <c r="D4421">
        <v>34</v>
      </c>
      <c r="E4421">
        <v>2</v>
      </c>
    </row>
    <row r="4422" spans="1:5" x14ac:dyDescent="0.25">
      <c r="A4422">
        <v>4421</v>
      </c>
      <c r="B4422" s="2">
        <v>42642</v>
      </c>
      <c r="C4422">
        <v>16</v>
      </c>
      <c r="D4422">
        <v>26</v>
      </c>
      <c r="E4422">
        <v>2</v>
      </c>
    </row>
    <row r="4423" spans="1:5" x14ac:dyDescent="0.25">
      <c r="A4423">
        <v>4422</v>
      </c>
      <c r="B4423" s="2">
        <v>42642</v>
      </c>
      <c r="C4423">
        <v>10</v>
      </c>
      <c r="D4423">
        <v>60</v>
      </c>
      <c r="E4423">
        <v>2</v>
      </c>
    </row>
    <row r="4424" spans="1:5" x14ac:dyDescent="0.25">
      <c r="A4424">
        <v>4423</v>
      </c>
      <c r="B4424" s="2">
        <v>42642</v>
      </c>
      <c r="C4424">
        <v>12</v>
      </c>
      <c r="D4424">
        <v>76</v>
      </c>
      <c r="E4424">
        <v>3</v>
      </c>
    </row>
    <row r="4425" spans="1:5" x14ac:dyDescent="0.25">
      <c r="A4425">
        <v>4424</v>
      </c>
      <c r="B4425" s="2">
        <v>42642</v>
      </c>
      <c r="C4425">
        <v>3</v>
      </c>
      <c r="D4425">
        <v>17</v>
      </c>
      <c r="E4425">
        <v>1</v>
      </c>
    </row>
    <row r="4426" spans="1:5" x14ac:dyDescent="0.25">
      <c r="A4426">
        <v>4425</v>
      </c>
      <c r="B4426" s="2">
        <v>42642</v>
      </c>
      <c r="C4426">
        <v>8</v>
      </c>
      <c r="D4426">
        <v>13</v>
      </c>
      <c r="E4426">
        <v>1</v>
      </c>
    </row>
    <row r="4427" spans="1:5" x14ac:dyDescent="0.25">
      <c r="A4427">
        <v>4426</v>
      </c>
      <c r="B4427" s="2">
        <v>42643</v>
      </c>
      <c r="C4427">
        <v>16</v>
      </c>
      <c r="D4427">
        <v>11</v>
      </c>
      <c r="E4427">
        <v>1</v>
      </c>
    </row>
    <row r="4428" spans="1:5" x14ac:dyDescent="0.25">
      <c r="A4428">
        <v>4427</v>
      </c>
      <c r="B4428" s="2">
        <v>42643</v>
      </c>
      <c r="C4428">
        <v>16</v>
      </c>
      <c r="D4428">
        <v>35</v>
      </c>
      <c r="E4428">
        <v>2</v>
      </c>
    </row>
    <row r="4429" spans="1:5" x14ac:dyDescent="0.25">
      <c r="A4429">
        <v>4428</v>
      </c>
      <c r="B4429" s="2">
        <v>42643</v>
      </c>
      <c r="C4429">
        <v>8</v>
      </c>
      <c r="D4429">
        <v>91</v>
      </c>
      <c r="E4429">
        <v>2</v>
      </c>
    </row>
    <row r="4430" spans="1:5" x14ac:dyDescent="0.25">
      <c r="A4430">
        <v>4429</v>
      </c>
      <c r="B4430" s="2">
        <v>42643</v>
      </c>
      <c r="C4430">
        <v>11</v>
      </c>
      <c r="D4430">
        <v>19</v>
      </c>
      <c r="E4430">
        <v>3</v>
      </c>
    </row>
    <row r="4431" spans="1:5" x14ac:dyDescent="0.25">
      <c r="A4431">
        <v>4430</v>
      </c>
      <c r="B4431" s="2">
        <v>42643</v>
      </c>
      <c r="C4431">
        <v>18</v>
      </c>
      <c r="D4431">
        <v>84</v>
      </c>
      <c r="E4431">
        <v>1</v>
      </c>
    </row>
    <row r="4432" spans="1:5" x14ac:dyDescent="0.25">
      <c r="A4432">
        <v>4431</v>
      </c>
      <c r="B4432" s="2">
        <v>42643</v>
      </c>
      <c r="C4432">
        <v>12</v>
      </c>
      <c r="D4432">
        <v>21</v>
      </c>
      <c r="E4432">
        <v>3</v>
      </c>
    </row>
    <row r="4433" spans="1:5" x14ac:dyDescent="0.25">
      <c r="A4433">
        <v>4432</v>
      </c>
      <c r="B4433" s="2">
        <v>42644</v>
      </c>
      <c r="C4433">
        <v>8</v>
      </c>
      <c r="D4433">
        <v>63</v>
      </c>
      <c r="E4433">
        <v>2</v>
      </c>
    </row>
    <row r="4434" spans="1:5" x14ac:dyDescent="0.25">
      <c r="A4434">
        <v>4433</v>
      </c>
      <c r="B4434" s="2">
        <v>42644</v>
      </c>
      <c r="C4434">
        <v>7</v>
      </c>
      <c r="D4434">
        <v>1</v>
      </c>
      <c r="E4434">
        <v>2</v>
      </c>
    </row>
    <row r="4435" spans="1:5" x14ac:dyDescent="0.25">
      <c r="A4435">
        <v>4434</v>
      </c>
      <c r="B4435" s="2">
        <v>42644</v>
      </c>
      <c r="C4435">
        <v>11</v>
      </c>
      <c r="D4435">
        <v>56</v>
      </c>
      <c r="E4435">
        <v>1</v>
      </c>
    </row>
    <row r="4436" spans="1:5" x14ac:dyDescent="0.25">
      <c r="A4436">
        <v>4435</v>
      </c>
      <c r="B4436" s="2">
        <v>42644</v>
      </c>
      <c r="C4436">
        <v>10</v>
      </c>
      <c r="D4436">
        <v>51</v>
      </c>
      <c r="E4436">
        <v>3</v>
      </c>
    </row>
    <row r="4437" spans="1:5" x14ac:dyDescent="0.25">
      <c r="A4437">
        <v>4436</v>
      </c>
      <c r="B4437" s="2">
        <v>42644</v>
      </c>
      <c r="C4437">
        <v>17</v>
      </c>
      <c r="D4437">
        <v>3</v>
      </c>
      <c r="E4437">
        <v>2</v>
      </c>
    </row>
    <row r="4438" spans="1:5" x14ac:dyDescent="0.25">
      <c r="A4438">
        <v>4437</v>
      </c>
      <c r="B4438" s="2">
        <v>42645</v>
      </c>
      <c r="C4438">
        <v>1</v>
      </c>
      <c r="D4438">
        <v>45</v>
      </c>
      <c r="E4438">
        <v>3</v>
      </c>
    </row>
    <row r="4439" spans="1:5" x14ac:dyDescent="0.25">
      <c r="A4439">
        <v>4438</v>
      </c>
      <c r="B4439" s="2">
        <v>42645</v>
      </c>
      <c r="C4439">
        <v>12</v>
      </c>
      <c r="D4439">
        <v>67</v>
      </c>
      <c r="E4439">
        <v>2</v>
      </c>
    </row>
    <row r="4440" spans="1:5" x14ac:dyDescent="0.25">
      <c r="A4440">
        <v>4439</v>
      </c>
      <c r="B4440" s="2">
        <v>42645</v>
      </c>
      <c r="C4440">
        <v>2</v>
      </c>
      <c r="D4440">
        <v>22</v>
      </c>
      <c r="E4440">
        <v>3</v>
      </c>
    </row>
    <row r="4441" spans="1:5" x14ac:dyDescent="0.25">
      <c r="A4441">
        <v>4440</v>
      </c>
      <c r="B4441" s="2">
        <v>42645</v>
      </c>
      <c r="C4441">
        <v>8</v>
      </c>
      <c r="D4441">
        <v>54</v>
      </c>
      <c r="E4441">
        <v>1</v>
      </c>
    </row>
    <row r="4442" spans="1:5" x14ac:dyDescent="0.25">
      <c r="A4442">
        <v>4441</v>
      </c>
      <c r="B4442" s="2">
        <v>42645</v>
      </c>
      <c r="C4442">
        <v>7</v>
      </c>
      <c r="D4442">
        <v>62</v>
      </c>
      <c r="E4442">
        <v>1</v>
      </c>
    </row>
    <row r="4443" spans="1:5" x14ac:dyDescent="0.25">
      <c r="A4443">
        <v>4442</v>
      </c>
      <c r="B4443" s="2">
        <v>42646</v>
      </c>
      <c r="C4443">
        <v>8</v>
      </c>
      <c r="D4443">
        <v>77</v>
      </c>
      <c r="E4443">
        <v>2</v>
      </c>
    </row>
    <row r="4444" spans="1:5" x14ac:dyDescent="0.25">
      <c r="A4444">
        <v>4443</v>
      </c>
      <c r="B4444" s="2">
        <v>42646</v>
      </c>
      <c r="C4444">
        <v>7</v>
      </c>
      <c r="D4444">
        <v>17</v>
      </c>
      <c r="E4444">
        <v>2</v>
      </c>
    </row>
    <row r="4445" spans="1:5" x14ac:dyDescent="0.25">
      <c r="A4445">
        <v>4444</v>
      </c>
      <c r="B4445" s="2">
        <v>42647</v>
      </c>
      <c r="C4445">
        <v>12</v>
      </c>
      <c r="D4445">
        <v>31</v>
      </c>
      <c r="E4445">
        <v>1</v>
      </c>
    </row>
    <row r="4446" spans="1:5" x14ac:dyDescent="0.25">
      <c r="A4446">
        <v>4445</v>
      </c>
      <c r="B4446" s="2">
        <v>42647</v>
      </c>
      <c r="C4446">
        <v>19</v>
      </c>
      <c r="D4446">
        <v>83</v>
      </c>
      <c r="E4446">
        <v>2</v>
      </c>
    </row>
    <row r="4447" spans="1:5" x14ac:dyDescent="0.25">
      <c r="A4447">
        <v>4446</v>
      </c>
      <c r="B4447" s="2">
        <v>42647</v>
      </c>
      <c r="C4447">
        <v>20</v>
      </c>
      <c r="D4447">
        <v>45</v>
      </c>
      <c r="E4447">
        <v>1</v>
      </c>
    </row>
    <row r="4448" spans="1:5" x14ac:dyDescent="0.25">
      <c r="A4448">
        <v>4447</v>
      </c>
      <c r="B4448" s="2">
        <v>42647</v>
      </c>
      <c r="C4448">
        <v>3</v>
      </c>
      <c r="D4448">
        <v>5</v>
      </c>
      <c r="E4448">
        <v>2</v>
      </c>
    </row>
    <row r="4449" spans="1:5" x14ac:dyDescent="0.25">
      <c r="A4449">
        <v>4448</v>
      </c>
      <c r="B4449" s="2">
        <v>42647</v>
      </c>
      <c r="C4449">
        <v>13</v>
      </c>
      <c r="D4449">
        <v>71</v>
      </c>
      <c r="E4449">
        <v>2</v>
      </c>
    </row>
    <row r="4450" spans="1:5" x14ac:dyDescent="0.25">
      <c r="A4450">
        <v>4449</v>
      </c>
      <c r="B4450" s="2">
        <v>42647</v>
      </c>
      <c r="C4450">
        <v>13</v>
      </c>
      <c r="D4450">
        <v>31</v>
      </c>
      <c r="E4450">
        <v>1</v>
      </c>
    </row>
    <row r="4451" spans="1:5" x14ac:dyDescent="0.25">
      <c r="A4451">
        <v>4450</v>
      </c>
      <c r="B4451" s="2">
        <v>42647</v>
      </c>
      <c r="C4451">
        <v>8</v>
      </c>
      <c r="D4451">
        <v>45</v>
      </c>
      <c r="E4451">
        <v>2</v>
      </c>
    </row>
    <row r="4452" spans="1:5" x14ac:dyDescent="0.25">
      <c r="A4452">
        <v>4451</v>
      </c>
      <c r="B4452" s="2">
        <v>42648</v>
      </c>
      <c r="C4452">
        <v>9</v>
      </c>
      <c r="D4452">
        <v>87</v>
      </c>
      <c r="E4452">
        <v>3</v>
      </c>
    </row>
    <row r="4453" spans="1:5" x14ac:dyDescent="0.25">
      <c r="A4453">
        <v>4452</v>
      </c>
      <c r="B4453" s="2">
        <v>42648</v>
      </c>
      <c r="C4453">
        <v>10</v>
      </c>
      <c r="D4453">
        <v>17</v>
      </c>
      <c r="E4453">
        <v>2</v>
      </c>
    </row>
    <row r="4454" spans="1:5" x14ac:dyDescent="0.25">
      <c r="A4454">
        <v>4453</v>
      </c>
      <c r="B4454" s="2">
        <v>42648</v>
      </c>
      <c r="C4454">
        <v>12</v>
      </c>
      <c r="D4454">
        <v>7</v>
      </c>
      <c r="E4454">
        <v>2</v>
      </c>
    </row>
    <row r="4455" spans="1:5" x14ac:dyDescent="0.25">
      <c r="A4455">
        <v>4454</v>
      </c>
      <c r="B4455" s="2">
        <v>42648</v>
      </c>
      <c r="C4455">
        <v>13</v>
      </c>
      <c r="D4455">
        <v>47</v>
      </c>
      <c r="E4455">
        <v>2</v>
      </c>
    </row>
    <row r="4456" spans="1:5" x14ac:dyDescent="0.25">
      <c r="A4456">
        <v>4455</v>
      </c>
      <c r="B4456" s="2">
        <v>42648</v>
      </c>
      <c r="C4456">
        <v>9</v>
      </c>
      <c r="D4456">
        <v>21</v>
      </c>
      <c r="E4456">
        <v>2</v>
      </c>
    </row>
    <row r="4457" spans="1:5" x14ac:dyDescent="0.25">
      <c r="A4457">
        <v>4456</v>
      </c>
      <c r="B4457" s="2">
        <v>42648</v>
      </c>
      <c r="C4457">
        <v>6</v>
      </c>
      <c r="D4457">
        <v>29</v>
      </c>
      <c r="E4457">
        <v>1</v>
      </c>
    </row>
    <row r="4458" spans="1:5" x14ac:dyDescent="0.25">
      <c r="A4458">
        <v>4457</v>
      </c>
      <c r="B4458" s="2">
        <v>42648</v>
      </c>
      <c r="C4458">
        <v>15</v>
      </c>
      <c r="D4458">
        <v>74</v>
      </c>
      <c r="E4458">
        <v>1</v>
      </c>
    </row>
    <row r="4459" spans="1:5" x14ac:dyDescent="0.25">
      <c r="A4459">
        <v>4458</v>
      </c>
      <c r="B4459" s="2">
        <v>42648</v>
      </c>
      <c r="C4459">
        <v>14</v>
      </c>
      <c r="D4459">
        <v>28</v>
      </c>
      <c r="E4459">
        <v>3</v>
      </c>
    </row>
    <row r="4460" spans="1:5" x14ac:dyDescent="0.25">
      <c r="A4460">
        <v>4459</v>
      </c>
      <c r="B4460" s="2">
        <v>42648</v>
      </c>
      <c r="C4460">
        <v>16</v>
      </c>
      <c r="D4460">
        <v>5</v>
      </c>
      <c r="E4460">
        <v>3</v>
      </c>
    </row>
    <row r="4461" spans="1:5" x14ac:dyDescent="0.25">
      <c r="A4461">
        <v>4460</v>
      </c>
      <c r="B4461" s="2">
        <v>42648</v>
      </c>
      <c r="C4461">
        <v>9</v>
      </c>
      <c r="D4461">
        <v>63</v>
      </c>
      <c r="E4461">
        <v>3</v>
      </c>
    </row>
    <row r="4462" spans="1:5" x14ac:dyDescent="0.25">
      <c r="A4462">
        <v>4461</v>
      </c>
      <c r="B4462" s="2">
        <v>42649</v>
      </c>
      <c r="C4462">
        <v>19</v>
      </c>
      <c r="D4462">
        <v>87</v>
      </c>
      <c r="E4462">
        <v>1</v>
      </c>
    </row>
    <row r="4463" spans="1:5" x14ac:dyDescent="0.25">
      <c r="A4463">
        <v>4462</v>
      </c>
      <c r="B4463" s="2">
        <v>42649</v>
      </c>
      <c r="C4463">
        <v>18</v>
      </c>
      <c r="D4463">
        <v>21</v>
      </c>
      <c r="E4463">
        <v>1</v>
      </c>
    </row>
    <row r="4464" spans="1:5" x14ac:dyDescent="0.25">
      <c r="A4464">
        <v>4463</v>
      </c>
      <c r="B4464" s="2">
        <v>42649</v>
      </c>
      <c r="C4464">
        <v>8</v>
      </c>
      <c r="D4464">
        <v>19</v>
      </c>
      <c r="E4464">
        <v>3</v>
      </c>
    </row>
    <row r="4465" spans="1:5" x14ac:dyDescent="0.25">
      <c r="A4465">
        <v>4464</v>
      </c>
      <c r="B4465" s="2">
        <v>42649</v>
      </c>
      <c r="C4465">
        <v>7</v>
      </c>
      <c r="D4465">
        <v>32</v>
      </c>
      <c r="E4465">
        <v>1</v>
      </c>
    </row>
    <row r="4466" spans="1:5" x14ac:dyDescent="0.25">
      <c r="A4466">
        <v>4465</v>
      </c>
      <c r="B4466" s="2">
        <v>42649</v>
      </c>
      <c r="C4466">
        <v>2</v>
      </c>
      <c r="D4466">
        <v>3</v>
      </c>
      <c r="E4466">
        <v>2</v>
      </c>
    </row>
    <row r="4467" spans="1:5" x14ac:dyDescent="0.25">
      <c r="A4467">
        <v>4466</v>
      </c>
      <c r="B4467" s="2">
        <v>42650</v>
      </c>
      <c r="C4467">
        <v>11</v>
      </c>
      <c r="D4467">
        <v>33</v>
      </c>
      <c r="E4467">
        <v>1</v>
      </c>
    </row>
    <row r="4468" spans="1:5" x14ac:dyDescent="0.25">
      <c r="A4468">
        <v>4467</v>
      </c>
      <c r="B4468" s="2">
        <v>42650</v>
      </c>
      <c r="C4468">
        <v>13</v>
      </c>
      <c r="D4468">
        <v>22</v>
      </c>
      <c r="E4468">
        <v>1</v>
      </c>
    </row>
    <row r="4469" spans="1:5" x14ac:dyDescent="0.25">
      <c r="A4469">
        <v>4468</v>
      </c>
      <c r="B4469" s="2">
        <v>42650</v>
      </c>
      <c r="C4469">
        <v>6</v>
      </c>
      <c r="D4469">
        <v>66</v>
      </c>
      <c r="E4469">
        <v>1</v>
      </c>
    </row>
    <row r="4470" spans="1:5" x14ac:dyDescent="0.25">
      <c r="A4470">
        <v>4469</v>
      </c>
      <c r="B4470" s="2">
        <v>42650</v>
      </c>
      <c r="C4470">
        <v>15</v>
      </c>
      <c r="D4470">
        <v>67</v>
      </c>
      <c r="E4470">
        <v>1</v>
      </c>
    </row>
    <row r="4471" spans="1:5" x14ac:dyDescent="0.25">
      <c r="A4471">
        <v>4470</v>
      </c>
      <c r="B4471" s="2">
        <v>42650</v>
      </c>
      <c r="C4471">
        <v>14</v>
      </c>
      <c r="D4471">
        <v>78</v>
      </c>
      <c r="E4471">
        <v>3</v>
      </c>
    </row>
    <row r="4472" spans="1:5" x14ac:dyDescent="0.25">
      <c r="A4472">
        <v>4471</v>
      </c>
      <c r="B4472" s="2">
        <v>42650</v>
      </c>
      <c r="C4472">
        <v>18</v>
      </c>
      <c r="D4472">
        <v>74</v>
      </c>
      <c r="E4472">
        <v>2</v>
      </c>
    </row>
    <row r="4473" spans="1:5" x14ac:dyDescent="0.25">
      <c r="A4473">
        <v>4472</v>
      </c>
      <c r="B4473" s="2">
        <v>42650</v>
      </c>
      <c r="C4473">
        <v>5</v>
      </c>
      <c r="D4473">
        <v>53</v>
      </c>
      <c r="E4473">
        <v>1</v>
      </c>
    </row>
    <row r="4474" spans="1:5" x14ac:dyDescent="0.25">
      <c r="A4474">
        <v>4473</v>
      </c>
      <c r="B4474" s="2">
        <v>42651</v>
      </c>
      <c r="C4474">
        <v>1</v>
      </c>
      <c r="D4474">
        <v>77</v>
      </c>
      <c r="E4474">
        <v>2</v>
      </c>
    </row>
    <row r="4475" spans="1:5" x14ac:dyDescent="0.25">
      <c r="A4475">
        <v>4474</v>
      </c>
      <c r="B4475" s="2">
        <v>42651</v>
      </c>
      <c r="C4475">
        <v>12</v>
      </c>
      <c r="D4475">
        <v>1</v>
      </c>
      <c r="E4475">
        <v>3</v>
      </c>
    </row>
    <row r="4476" spans="1:5" x14ac:dyDescent="0.25">
      <c r="A4476">
        <v>4475</v>
      </c>
      <c r="B4476" s="2">
        <v>42651</v>
      </c>
      <c r="C4476">
        <v>20</v>
      </c>
      <c r="D4476">
        <v>94</v>
      </c>
      <c r="E4476">
        <v>1</v>
      </c>
    </row>
    <row r="4477" spans="1:5" x14ac:dyDescent="0.25">
      <c r="A4477">
        <v>4476</v>
      </c>
      <c r="B4477" s="2">
        <v>42651</v>
      </c>
      <c r="C4477">
        <v>16</v>
      </c>
      <c r="D4477">
        <v>84</v>
      </c>
      <c r="E4477">
        <v>3</v>
      </c>
    </row>
    <row r="4478" spans="1:5" x14ac:dyDescent="0.25">
      <c r="A4478">
        <v>4477</v>
      </c>
      <c r="B4478" s="2">
        <v>42651</v>
      </c>
      <c r="C4478">
        <v>1</v>
      </c>
      <c r="D4478">
        <v>2</v>
      </c>
      <c r="E4478">
        <v>2</v>
      </c>
    </row>
    <row r="4479" spans="1:5" x14ac:dyDescent="0.25">
      <c r="A4479">
        <v>4478</v>
      </c>
      <c r="B4479" s="2">
        <v>42651</v>
      </c>
      <c r="C4479">
        <v>4</v>
      </c>
      <c r="D4479">
        <v>1</v>
      </c>
      <c r="E4479">
        <v>1</v>
      </c>
    </row>
    <row r="4480" spans="1:5" x14ac:dyDescent="0.25">
      <c r="A4480">
        <v>4479</v>
      </c>
      <c r="B4480" s="2">
        <v>42651</v>
      </c>
      <c r="C4480">
        <v>10</v>
      </c>
      <c r="D4480">
        <v>28</v>
      </c>
      <c r="E4480">
        <v>2</v>
      </c>
    </row>
    <row r="4481" spans="1:5" x14ac:dyDescent="0.25">
      <c r="A4481">
        <v>4480</v>
      </c>
      <c r="B4481" s="2">
        <v>42651</v>
      </c>
      <c r="C4481">
        <v>19</v>
      </c>
      <c r="D4481">
        <v>73</v>
      </c>
      <c r="E4481">
        <v>2</v>
      </c>
    </row>
    <row r="4482" spans="1:5" x14ac:dyDescent="0.25">
      <c r="A4482">
        <v>4481</v>
      </c>
      <c r="B4482" s="2">
        <v>42651</v>
      </c>
      <c r="C4482">
        <v>3</v>
      </c>
      <c r="D4482">
        <v>35</v>
      </c>
      <c r="E4482">
        <v>1</v>
      </c>
    </row>
    <row r="4483" spans="1:5" x14ac:dyDescent="0.25">
      <c r="A4483">
        <v>4482</v>
      </c>
      <c r="B4483" s="2">
        <v>42651</v>
      </c>
      <c r="C4483">
        <v>19</v>
      </c>
      <c r="D4483">
        <v>81</v>
      </c>
      <c r="E4483">
        <v>1</v>
      </c>
    </row>
    <row r="4484" spans="1:5" x14ac:dyDescent="0.25">
      <c r="A4484">
        <v>4483</v>
      </c>
      <c r="B4484" s="2">
        <v>42652</v>
      </c>
      <c r="C4484">
        <v>14</v>
      </c>
      <c r="D4484">
        <v>33</v>
      </c>
      <c r="E4484">
        <v>2</v>
      </c>
    </row>
    <row r="4485" spans="1:5" x14ac:dyDescent="0.25">
      <c r="A4485">
        <v>4484</v>
      </c>
      <c r="B4485" s="2">
        <v>42652</v>
      </c>
      <c r="C4485">
        <v>13</v>
      </c>
      <c r="D4485">
        <v>33</v>
      </c>
      <c r="E4485">
        <v>1</v>
      </c>
    </row>
    <row r="4486" spans="1:5" x14ac:dyDescent="0.25">
      <c r="A4486">
        <v>4485</v>
      </c>
      <c r="B4486" s="2">
        <v>42653</v>
      </c>
      <c r="C4486">
        <v>16</v>
      </c>
      <c r="D4486">
        <v>71</v>
      </c>
      <c r="E4486">
        <v>1</v>
      </c>
    </row>
    <row r="4487" spans="1:5" x14ac:dyDescent="0.25">
      <c r="A4487">
        <v>4486</v>
      </c>
      <c r="B4487" s="2">
        <v>42653</v>
      </c>
      <c r="C4487">
        <v>12</v>
      </c>
      <c r="D4487">
        <v>80</v>
      </c>
      <c r="E4487">
        <v>3</v>
      </c>
    </row>
    <row r="4488" spans="1:5" x14ac:dyDescent="0.25">
      <c r="A4488">
        <v>4487</v>
      </c>
      <c r="B4488" s="2">
        <v>42653</v>
      </c>
      <c r="C4488">
        <v>20</v>
      </c>
      <c r="D4488">
        <v>60</v>
      </c>
      <c r="E4488">
        <v>3</v>
      </c>
    </row>
    <row r="4489" spans="1:5" x14ac:dyDescent="0.25">
      <c r="A4489">
        <v>4488</v>
      </c>
      <c r="B4489" s="2">
        <v>42653</v>
      </c>
      <c r="C4489">
        <v>9</v>
      </c>
      <c r="D4489">
        <v>64</v>
      </c>
      <c r="E4489">
        <v>3</v>
      </c>
    </row>
    <row r="4490" spans="1:5" x14ac:dyDescent="0.25">
      <c r="A4490">
        <v>4489</v>
      </c>
      <c r="B4490" s="2">
        <v>42653</v>
      </c>
      <c r="C4490">
        <v>14</v>
      </c>
      <c r="D4490">
        <v>39</v>
      </c>
      <c r="E4490">
        <v>1</v>
      </c>
    </row>
    <row r="4491" spans="1:5" x14ac:dyDescent="0.25">
      <c r="A4491">
        <v>4490</v>
      </c>
      <c r="B4491" s="2">
        <v>42653</v>
      </c>
      <c r="C4491">
        <v>19</v>
      </c>
      <c r="D4491">
        <v>4</v>
      </c>
      <c r="E4491">
        <v>2</v>
      </c>
    </row>
    <row r="4492" spans="1:5" x14ac:dyDescent="0.25">
      <c r="A4492">
        <v>4491</v>
      </c>
      <c r="B4492" s="2">
        <v>42653</v>
      </c>
      <c r="C4492">
        <v>14</v>
      </c>
      <c r="D4492">
        <v>88</v>
      </c>
      <c r="E4492">
        <v>2</v>
      </c>
    </row>
    <row r="4493" spans="1:5" x14ac:dyDescent="0.25">
      <c r="A4493">
        <v>4492</v>
      </c>
      <c r="B4493" s="2">
        <v>42654</v>
      </c>
      <c r="C4493">
        <v>7</v>
      </c>
      <c r="D4493">
        <v>62</v>
      </c>
      <c r="E4493">
        <v>3</v>
      </c>
    </row>
    <row r="4494" spans="1:5" x14ac:dyDescent="0.25">
      <c r="A4494">
        <v>4493</v>
      </c>
      <c r="B4494" s="2">
        <v>42654</v>
      </c>
      <c r="C4494">
        <v>19</v>
      </c>
      <c r="D4494">
        <v>29</v>
      </c>
      <c r="E4494">
        <v>1</v>
      </c>
    </row>
    <row r="4495" spans="1:5" x14ac:dyDescent="0.25">
      <c r="A4495">
        <v>4494</v>
      </c>
      <c r="B4495" s="2">
        <v>42654</v>
      </c>
      <c r="C4495">
        <v>5</v>
      </c>
      <c r="D4495">
        <v>29</v>
      </c>
      <c r="E4495">
        <v>2</v>
      </c>
    </row>
    <row r="4496" spans="1:5" x14ac:dyDescent="0.25">
      <c r="A4496">
        <v>4495</v>
      </c>
      <c r="B4496" s="2">
        <v>42654</v>
      </c>
      <c r="C4496">
        <v>4</v>
      </c>
      <c r="D4496">
        <v>34</v>
      </c>
      <c r="E4496">
        <v>1</v>
      </c>
    </row>
    <row r="4497" spans="1:5" x14ac:dyDescent="0.25">
      <c r="A4497">
        <v>4496</v>
      </c>
      <c r="B4497" s="2">
        <v>42654</v>
      </c>
      <c r="C4497">
        <v>9</v>
      </c>
      <c r="D4497">
        <v>1</v>
      </c>
      <c r="E4497">
        <v>1</v>
      </c>
    </row>
    <row r="4498" spans="1:5" x14ac:dyDescent="0.25">
      <c r="A4498">
        <v>4497</v>
      </c>
      <c r="B4498" s="2">
        <v>42654</v>
      </c>
      <c r="C4498">
        <v>1</v>
      </c>
      <c r="D4498">
        <v>83</v>
      </c>
      <c r="E4498">
        <v>2</v>
      </c>
    </row>
    <row r="4499" spans="1:5" x14ac:dyDescent="0.25">
      <c r="A4499">
        <v>4498</v>
      </c>
      <c r="B4499" s="2">
        <v>42654</v>
      </c>
      <c r="C4499">
        <v>6</v>
      </c>
      <c r="D4499">
        <v>22</v>
      </c>
      <c r="E4499">
        <v>2</v>
      </c>
    </row>
    <row r="4500" spans="1:5" x14ac:dyDescent="0.25">
      <c r="A4500">
        <v>4499</v>
      </c>
      <c r="B4500" s="2">
        <v>42654</v>
      </c>
      <c r="C4500">
        <v>2</v>
      </c>
      <c r="D4500">
        <v>25</v>
      </c>
      <c r="E4500">
        <v>3</v>
      </c>
    </row>
    <row r="4501" spans="1:5" x14ac:dyDescent="0.25">
      <c r="A4501">
        <v>4500</v>
      </c>
      <c r="B4501" s="2">
        <v>42655</v>
      </c>
      <c r="C4501">
        <v>4</v>
      </c>
      <c r="D4501">
        <v>26</v>
      </c>
      <c r="E4501">
        <v>2</v>
      </c>
    </row>
    <row r="4502" spans="1:5" x14ac:dyDescent="0.25">
      <c r="A4502">
        <v>4501</v>
      </c>
      <c r="B4502" s="2">
        <v>42655</v>
      </c>
      <c r="C4502">
        <v>7</v>
      </c>
      <c r="D4502">
        <v>48</v>
      </c>
      <c r="E4502">
        <v>3</v>
      </c>
    </row>
    <row r="4503" spans="1:5" x14ac:dyDescent="0.25">
      <c r="A4503">
        <v>4502</v>
      </c>
      <c r="B4503" s="2">
        <v>42655</v>
      </c>
      <c r="C4503">
        <v>1</v>
      </c>
      <c r="D4503">
        <v>23</v>
      </c>
      <c r="E4503">
        <v>3</v>
      </c>
    </row>
    <row r="4504" spans="1:5" x14ac:dyDescent="0.25">
      <c r="A4504">
        <v>4503</v>
      </c>
      <c r="B4504" s="2">
        <v>42656</v>
      </c>
      <c r="C4504">
        <v>12</v>
      </c>
      <c r="D4504">
        <v>55</v>
      </c>
      <c r="E4504">
        <v>1</v>
      </c>
    </row>
    <row r="4505" spans="1:5" x14ac:dyDescent="0.25">
      <c r="A4505">
        <v>4504</v>
      </c>
      <c r="B4505" s="2">
        <v>42656</v>
      </c>
      <c r="C4505">
        <v>1</v>
      </c>
      <c r="D4505">
        <v>81</v>
      </c>
      <c r="E4505">
        <v>2</v>
      </c>
    </row>
    <row r="4506" spans="1:5" x14ac:dyDescent="0.25">
      <c r="A4506">
        <v>4505</v>
      </c>
      <c r="B4506" s="2">
        <v>42656</v>
      </c>
      <c r="C4506">
        <v>16</v>
      </c>
      <c r="D4506">
        <v>24</v>
      </c>
      <c r="E4506">
        <v>3</v>
      </c>
    </row>
    <row r="4507" spans="1:5" x14ac:dyDescent="0.25">
      <c r="A4507">
        <v>4506</v>
      </c>
      <c r="B4507" s="2">
        <v>42656</v>
      </c>
      <c r="C4507">
        <v>14</v>
      </c>
      <c r="D4507">
        <v>4</v>
      </c>
      <c r="E4507">
        <v>3</v>
      </c>
    </row>
    <row r="4508" spans="1:5" x14ac:dyDescent="0.25">
      <c r="A4508">
        <v>4507</v>
      </c>
      <c r="B4508" s="2">
        <v>42656</v>
      </c>
      <c r="C4508">
        <v>15</v>
      </c>
      <c r="D4508">
        <v>5</v>
      </c>
      <c r="E4508">
        <v>1</v>
      </c>
    </row>
    <row r="4509" spans="1:5" x14ac:dyDescent="0.25">
      <c r="A4509">
        <v>4508</v>
      </c>
      <c r="B4509" s="2">
        <v>42656</v>
      </c>
      <c r="C4509">
        <v>12</v>
      </c>
      <c r="D4509">
        <v>15</v>
      </c>
      <c r="E4509">
        <v>3</v>
      </c>
    </row>
    <row r="4510" spans="1:5" x14ac:dyDescent="0.25">
      <c r="A4510">
        <v>4509</v>
      </c>
      <c r="B4510" s="2">
        <v>42657</v>
      </c>
      <c r="C4510">
        <v>2</v>
      </c>
      <c r="D4510">
        <v>11</v>
      </c>
      <c r="E4510">
        <v>1</v>
      </c>
    </row>
    <row r="4511" spans="1:5" x14ac:dyDescent="0.25">
      <c r="A4511">
        <v>4510</v>
      </c>
      <c r="B4511" s="2">
        <v>42657</v>
      </c>
      <c r="C4511">
        <v>11</v>
      </c>
      <c r="D4511">
        <v>11</v>
      </c>
      <c r="E4511">
        <v>1</v>
      </c>
    </row>
    <row r="4512" spans="1:5" x14ac:dyDescent="0.25">
      <c r="A4512">
        <v>4511</v>
      </c>
      <c r="B4512" s="2">
        <v>42657</v>
      </c>
      <c r="C4512">
        <v>17</v>
      </c>
      <c r="D4512">
        <v>8</v>
      </c>
      <c r="E4512">
        <v>2</v>
      </c>
    </row>
    <row r="4513" spans="1:5" x14ac:dyDescent="0.25">
      <c r="A4513">
        <v>4512</v>
      </c>
      <c r="B4513" s="2">
        <v>42658</v>
      </c>
      <c r="C4513">
        <v>5</v>
      </c>
      <c r="D4513">
        <v>41</v>
      </c>
      <c r="E4513">
        <v>2</v>
      </c>
    </row>
    <row r="4514" spans="1:5" x14ac:dyDescent="0.25">
      <c r="A4514">
        <v>4513</v>
      </c>
      <c r="B4514" s="2">
        <v>42658</v>
      </c>
      <c r="C4514">
        <v>16</v>
      </c>
      <c r="D4514">
        <v>90</v>
      </c>
      <c r="E4514">
        <v>1</v>
      </c>
    </row>
    <row r="4515" spans="1:5" x14ac:dyDescent="0.25">
      <c r="A4515">
        <v>4514</v>
      </c>
      <c r="B4515" s="2">
        <v>42658</v>
      </c>
      <c r="C4515">
        <v>13</v>
      </c>
      <c r="D4515">
        <v>24</v>
      </c>
      <c r="E4515">
        <v>2</v>
      </c>
    </row>
    <row r="4516" spans="1:5" x14ac:dyDescent="0.25">
      <c r="A4516">
        <v>4515</v>
      </c>
      <c r="B4516" s="2">
        <v>42658</v>
      </c>
      <c r="C4516">
        <v>6</v>
      </c>
      <c r="D4516">
        <v>25</v>
      </c>
      <c r="E4516">
        <v>1</v>
      </c>
    </row>
    <row r="4517" spans="1:5" x14ac:dyDescent="0.25">
      <c r="A4517">
        <v>4516</v>
      </c>
      <c r="B4517" s="2">
        <v>42658</v>
      </c>
      <c r="C4517">
        <v>3</v>
      </c>
      <c r="D4517">
        <v>88</v>
      </c>
      <c r="E4517">
        <v>3</v>
      </c>
    </row>
    <row r="4518" spans="1:5" x14ac:dyDescent="0.25">
      <c r="A4518">
        <v>4517</v>
      </c>
      <c r="B4518" s="2">
        <v>42658</v>
      </c>
      <c r="C4518">
        <v>9</v>
      </c>
      <c r="D4518">
        <v>88</v>
      </c>
      <c r="E4518">
        <v>1</v>
      </c>
    </row>
    <row r="4519" spans="1:5" x14ac:dyDescent="0.25">
      <c r="A4519">
        <v>4518</v>
      </c>
      <c r="B4519" s="2">
        <v>42658</v>
      </c>
      <c r="C4519">
        <v>18</v>
      </c>
      <c r="D4519">
        <v>6</v>
      </c>
      <c r="E4519">
        <v>1</v>
      </c>
    </row>
    <row r="4520" spans="1:5" x14ac:dyDescent="0.25">
      <c r="A4520">
        <v>4519</v>
      </c>
      <c r="B4520" s="2">
        <v>42658</v>
      </c>
      <c r="C4520">
        <v>5</v>
      </c>
      <c r="D4520">
        <v>59</v>
      </c>
      <c r="E4520">
        <v>3</v>
      </c>
    </row>
    <row r="4521" spans="1:5" x14ac:dyDescent="0.25">
      <c r="A4521">
        <v>4520</v>
      </c>
      <c r="B4521" s="2">
        <v>42659</v>
      </c>
      <c r="C4521">
        <v>9</v>
      </c>
      <c r="D4521">
        <v>34</v>
      </c>
      <c r="E4521">
        <v>3</v>
      </c>
    </row>
    <row r="4522" spans="1:5" x14ac:dyDescent="0.25">
      <c r="A4522">
        <v>4521</v>
      </c>
      <c r="B4522" s="2">
        <v>42659</v>
      </c>
      <c r="C4522">
        <v>5</v>
      </c>
      <c r="D4522">
        <v>57</v>
      </c>
      <c r="E4522">
        <v>2</v>
      </c>
    </row>
    <row r="4523" spans="1:5" x14ac:dyDescent="0.25">
      <c r="A4523">
        <v>4522</v>
      </c>
      <c r="B4523" s="2">
        <v>42660</v>
      </c>
      <c r="C4523">
        <v>13</v>
      </c>
      <c r="D4523">
        <v>10</v>
      </c>
      <c r="E4523">
        <v>3</v>
      </c>
    </row>
    <row r="4524" spans="1:5" x14ac:dyDescent="0.25">
      <c r="A4524">
        <v>4523</v>
      </c>
      <c r="B4524" s="2">
        <v>42660</v>
      </c>
      <c r="C4524">
        <v>17</v>
      </c>
      <c r="D4524">
        <v>7</v>
      </c>
      <c r="E4524">
        <v>3</v>
      </c>
    </row>
    <row r="4525" spans="1:5" x14ac:dyDescent="0.25">
      <c r="A4525">
        <v>4524</v>
      </c>
      <c r="B4525" s="2">
        <v>42660</v>
      </c>
      <c r="C4525">
        <v>12</v>
      </c>
      <c r="D4525">
        <v>24</v>
      </c>
      <c r="E4525">
        <v>3</v>
      </c>
    </row>
    <row r="4526" spans="1:5" x14ac:dyDescent="0.25">
      <c r="A4526">
        <v>4525</v>
      </c>
      <c r="B4526" s="2">
        <v>42660</v>
      </c>
      <c r="C4526">
        <v>20</v>
      </c>
      <c r="D4526">
        <v>46</v>
      </c>
      <c r="E4526">
        <v>2</v>
      </c>
    </row>
    <row r="4527" spans="1:5" x14ac:dyDescent="0.25">
      <c r="A4527">
        <v>4526</v>
      </c>
      <c r="B4527" s="2">
        <v>42660</v>
      </c>
      <c r="C4527">
        <v>12</v>
      </c>
      <c r="D4527">
        <v>24</v>
      </c>
      <c r="E4527">
        <v>2</v>
      </c>
    </row>
    <row r="4528" spans="1:5" x14ac:dyDescent="0.25">
      <c r="A4528">
        <v>4527</v>
      </c>
      <c r="B4528" s="2">
        <v>42660</v>
      </c>
      <c r="C4528">
        <v>15</v>
      </c>
      <c r="D4528">
        <v>38</v>
      </c>
      <c r="E4528">
        <v>2</v>
      </c>
    </row>
    <row r="4529" spans="1:5" x14ac:dyDescent="0.25">
      <c r="A4529">
        <v>4528</v>
      </c>
      <c r="B4529" s="2">
        <v>42660</v>
      </c>
      <c r="C4529">
        <v>19</v>
      </c>
      <c r="D4529">
        <v>94</v>
      </c>
      <c r="E4529">
        <v>2</v>
      </c>
    </row>
    <row r="4530" spans="1:5" x14ac:dyDescent="0.25">
      <c r="A4530">
        <v>4529</v>
      </c>
      <c r="B4530" s="2">
        <v>42660</v>
      </c>
      <c r="C4530">
        <v>2</v>
      </c>
      <c r="D4530">
        <v>94</v>
      </c>
      <c r="E4530">
        <v>1</v>
      </c>
    </row>
    <row r="4531" spans="1:5" x14ac:dyDescent="0.25">
      <c r="A4531">
        <v>4530</v>
      </c>
      <c r="B4531" s="2">
        <v>42660</v>
      </c>
      <c r="C4531">
        <v>7</v>
      </c>
      <c r="D4531">
        <v>58</v>
      </c>
      <c r="E4531">
        <v>1</v>
      </c>
    </row>
    <row r="4532" spans="1:5" x14ac:dyDescent="0.25">
      <c r="A4532">
        <v>4531</v>
      </c>
      <c r="B4532" s="2">
        <v>42661</v>
      </c>
      <c r="C4532">
        <v>3</v>
      </c>
      <c r="D4532">
        <v>8</v>
      </c>
      <c r="E4532">
        <v>2</v>
      </c>
    </row>
    <row r="4533" spans="1:5" x14ac:dyDescent="0.25">
      <c r="A4533">
        <v>4532</v>
      </c>
      <c r="B4533" s="2">
        <v>42661</v>
      </c>
      <c r="C4533">
        <v>5</v>
      </c>
      <c r="D4533">
        <v>39</v>
      </c>
      <c r="E4533">
        <v>1</v>
      </c>
    </row>
    <row r="4534" spans="1:5" x14ac:dyDescent="0.25">
      <c r="A4534">
        <v>4533</v>
      </c>
      <c r="B4534" s="2">
        <v>42661</v>
      </c>
      <c r="C4534">
        <v>13</v>
      </c>
      <c r="D4534">
        <v>26</v>
      </c>
      <c r="E4534">
        <v>3</v>
      </c>
    </row>
    <row r="4535" spans="1:5" x14ac:dyDescent="0.25">
      <c r="A4535">
        <v>4534</v>
      </c>
      <c r="B4535" s="2">
        <v>42661</v>
      </c>
      <c r="C4535">
        <v>9</v>
      </c>
      <c r="D4535">
        <v>3</v>
      </c>
      <c r="E4535">
        <v>1</v>
      </c>
    </row>
    <row r="4536" spans="1:5" x14ac:dyDescent="0.25">
      <c r="A4536">
        <v>4535</v>
      </c>
      <c r="B4536" s="2">
        <v>42661</v>
      </c>
      <c r="C4536">
        <v>6</v>
      </c>
      <c r="D4536">
        <v>56</v>
      </c>
      <c r="E4536">
        <v>3</v>
      </c>
    </row>
    <row r="4537" spans="1:5" x14ac:dyDescent="0.25">
      <c r="A4537">
        <v>4536</v>
      </c>
      <c r="B4537" s="2">
        <v>42661</v>
      </c>
      <c r="C4537">
        <v>6</v>
      </c>
      <c r="D4537">
        <v>82</v>
      </c>
      <c r="E4537">
        <v>3</v>
      </c>
    </row>
    <row r="4538" spans="1:5" x14ac:dyDescent="0.25">
      <c r="A4538">
        <v>4537</v>
      </c>
      <c r="B4538" s="2">
        <v>42662</v>
      </c>
      <c r="C4538">
        <v>8</v>
      </c>
      <c r="D4538">
        <v>17</v>
      </c>
      <c r="E4538">
        <v>2</v>
      </c>
    </row>
    <row r="4539" spans="1:5" x14ac:dyDescent="0.25">
      <c r="A4539">
        <v>4538</v>
      </c>
      <c r="B4539" s="2">
        <v>42662</v>
      </c>
      <c r="C4539">
        <v>2</v>
      </c>
      <c r="D4539">
        <v>69</v>
      </c>
      <c r="E4539">
        <v>2</v>
      </c>
    </row>
    <row r="4540" spans="1:5" x14ac:dyDescent="0.25">
      <c r="A4540">
        <v>4539</v>
      </c>
      <c r="B4540" s="2">
        <v>42663</v>
      </c>
      <c r="C4540">
        <v>16</v>
      </c>
      <c r="D4540">
        <v>92</v>
      </c>
      <c r="E4540">
        <v>2</v>
      </c>
    </row>
    <row r="4541" spans="1:5" x14ac:dyDescent="0.25">
      <c r="A4541">
        <v>4540</v>
      </c>
      <c r="B4541" s="2">
        <v>42663</v>
      </c>
      <c r="C4541">
        <v>2</v>
      </c>
      <c r="D4541">
        <v>38</v>
      </c>
      <c r="E4541">
        <v>2</v>
      </c>
    </row>
    <row r="4542" spans="1:5" x14ac:dyDescent="0.25">
      <c r="A4542">
        <v>4541</v>
      </c>
      <c r="B4542" s="2">
        <v>42663</v>
      </c>
      <c r="C4542">
        <v>12</v>
      </c>
      <c r="D4542">
        <v>45</v>
      </c>
      <c r="E4542">
        <v>2</v>
      </c>
    </row>
    <row r="4543" spans="1:5" x14ac:dyDescent="0.25">
      <c r="A4543">
        <v>4542</v>
      </c>
      <c r="B4543" s="2">
        <v>42663</v>
      </c>
      <c r="C4543">
        <v>17</v>
      </c>
      <c r="D4543">
        <v>12</v>
      </c>
      <c r="E4543">
        <v>3</v>
      </c>
    </row>
    <row r="4544" spans="1:5" x14ac:dyDescent="0.25">
      <c r="A4544">
        <v>4543</v>
      </c>
      <c r="B4544" s="2">
        <v>42663</v>
      </c>
      <c r="C4544">
        <v>12</v>
      </c>
      <c r="D4544">
        <v>83</v>
      </c>
      <c r="E4544">
        <v>2</v>
      </c>
    </row>
    <row r="4545" spans="1:5" x14ac:dyDescent="0.25">
      <c r="A4545">
        <v>4544</v>
      </c>
      <c r="B4545" s="2">
        <v>42663</v>
      </c>
      <c r="C4545">
        <v>6</v>
      </c>
      <c r="D4545">
        <v>18</v>
      </c>
      <c r="E4545">
        <v>2</v>
      </c>
    </row>
    <row r="4546" spans="1:5" x14ac:dyDescent="0.25">
      <c r="A4546">
        <v>4545</v>
      </c>
      <c r="B4546" s="2">
        <v>42664</v>
      </c>
      <c r="C4546">
        <v>18</v>
      </c>
      <c r="D4546">
        <v>16</v>
      </c>
      <c r="E4546">
        <v>3</v>
      </c>
    </row>
    <row r="4547" spans="1:5" x14ac:dyDescent="0.25">
      <c r="A4547">
        <v>4546</v>
      </c>
      <c r="B4547" s="2">
        <v>42664</v>
      </c>
      <c r="C4547">
        <v>16</v>
      </c>
      <c r="D4547">
        <v>13</v>
      </c>
      <c r="E4547">
        <v>3</v>
      </c>
    </row>
    <row r="4548" spans="1:5" x14ac:dyDescent="0.25">
      <c r="A4548">
        <v>4547</v>
      </c>
      <c r="B4548" s="2">
        <v>42664</v>
      </c>
      <c r="C4548">
        <v>14</v>
      </c>
      <c r="D4548">
        <v>18</v>
      </c>
      <c r="E4548">
        <v>1</v>
      </c>
    </row>
    <row r="4549" spans="1:5" x14ac:dyDescent="0.25">
      <c r="A4549">
        <v>4548</v>
      </c>
      <c r="B4549" s="2">
        <v>42664</v>
      </c>
      <c r="C4549">
        <v>18</v>
      </c>
      <c r="D4549">
        <v>37</v>
      </c>
      <c r="E4549">
        <v>1</v>
      </c>
    </row>
    <row r="4550" spans="1:5" x14ac:dyDescent="0.25">
      <c r="A4550">
        <v>4549</v>
      </c>
      <c r="B4550" s="2">
        <v>42664</v>
      </c>
      <c r="C4550">
        <v>16</v>
      </c>
      <c r="D4550">
        <v>20</v>
      </c>
      <c r="E4550">
        <v>2</v>
      </c>
    </row>
    <row r="4551" spans="1:5" x14ac:dyDescent="0.25">
      <c r="A4551">
        <v>4550</v>
      </c>
      <c r="B4551" s="2">
        <v>42664</v>
      </c>
      <c r="C4551">
        <v>17</v>
      </c>
      <c r="D4551">
        <v>18</v>
      </c>
      <c r="E4551">
        <v>3</v>
      </c>
    </row>
    <row r="4552" spans="1:5" x14ac:dyDescent="0.25">
      <c r="A4552">
        <v>4551</v>
      </c>
      <c r="B4552" s="2">
        <v>42664</v>
      </c>
      <c r="C4552">
        <v>8</v>
      </c>
      <c r="D4552">
        <v>14</v>
      </c>
      <c r="E4552">
        <v>3</v>
      </c>
    </row>
    <row r="4553" spans="1:5" x14ac:dyDescent="0.25">
      <c r="A4553">
        <v>4552</v>
      </c>
      <c r="B4553" s="2">
        <v>42664</v>
      </c>
      <c r="C4553">
        <v>11</v>
      </c>
      <c r="D4553">
        <v>82</v>
      </c>
      <c r="E4553">
        <v>3</v>
      </c>
    </row>
    <row r="4554" spans="1:5" x14ac:dyDescent="0.25">
      <c r="A4554">
        <v>4553</v>
      </c>
      <c r="B4554" s="2">
        <v>42664</v>
      </c>
      <c r="C4554">
        <v>6</v>
      </c>
      <c r="D4554">
        <v>45</v>
      </c>
      <c r="E4554">
        <v>1</v>
      </c>
    </row>
    <row r="4555" spans="1:5" x14ac:dyDescent="0.25">
      <c r="A4555">
        <v>4554</v>
      </c>
      <c r="B4555" s="2">
        <v>42665</v>
      </c>
      <c r="C4555">
        <v>4</v>
      </c>
      <c r="D4555">
        <v>14</v>
      </c>
      <c r="E4555">
        <v>1</v>
      </c>
    </row>
    <row r="4556" spans="1:5" x14ac:dyDescent="0.25">
      <c r="A4556">
        <v>4555</v>
      </c>
      <c r="B4556" s="2">
        <v>42665</v>
      </c>
      <c r="C4556">
        <v>12</v>
      </c>
      <c r="D4556">
        <v>68</v>
      </c>
      <c r="E4556">
        <v>3</v>
      </c>
    </row>
    <row r="4557" spans="1:5" x14ac:dyDescent="0.25">
      <c r="A4557">
        <v>4556</v>
      </c>
      <c r="B4557" s="2">
        <v>42665</v>
      </c>
      <c r="C4557">
        <v>17</v>
      </c>
      <c r="D4557">
        <v>36</v>
      </c>
      <c r="E4557">
        <v>3</v>
      </c>
    </row>
    <row r="4558" spans="1:5" x14ac:dyDescent="0.25">
      <c r="A4558">
        <v>4557</v>
      </c>
      <c r="B4558" s="2">
        <v>42665</v>
      </c>
      <c r="C4558">
        <v>18</v>
      </c>
      <c r="D4558">
        <v>3</v>
      </c>
      <c r="E4558">
        <v>3</v>
      </c>
    </row>
    <row r="4559" spans="1:5" x14ac:dyDescent="0.25">
      <c r="A4559">
        <v>4558</v>
      </c>
      <c r="B4559" s="2">
        <v>42665</v>
      </c>
      <c r="C4559">
        <v>12</v>
      </c>
      <c r="D4559">
        <v>23</v>
      </c>
      <c r="E4559">
        <v>2</v>
      </c>
    </row>
    <row r="4560" spans="1:5" x14ac:dyDescent="0.25">
      <c r="A4560">
        <v>4559</v>
      </c>
      <c r="B4560" s="2">
        <v>42666</v>
      </c>
      <c r="C4560">
        <v>5</v>
      </c>
      <c r="D4560">
        <v>80</v>
      </c>
      <c r="E4560">
        <v>2</v>
      </c>
    </row>
    <row r="4561" spans="1:5" x14ac:dyDescent="0.25">
      <c r="A4561">
        <v>4560</v>
      </c>
      <c r="B4561" s="2">
        <v>42666</v>
      </c>
      <c r="C4561">
        <v>2</v>
      </c>
      <c r="D4561">
        <v>12</v>
      </c>
      <c r="E4561">
        <v>1</v>
      </c>
    </row>
    <row r="4562" spans="1:5" x14ac:dyDescent="0.25">
      <c r="A4562">
        <v>4561</v>
      </c>
      <c r="B4562" s="2">
        <v>42666</v>
      </c>
      <c r="C4562">
        <v>16</v>
      </c>
      <c r="D4562">
        <v>68</v>
      </c>
      <c r="E4562">
        <v>2</v>
      </c>
    </row>
    <row r="4563" spans="1:5" x14ac:dyDescent="0.25">
      <c r="A4563">
        <v>4562</v>
      </c>
      <c r="B4563" s="2">
        <v>42666</v>
      </c>
      <c r="C4563">
        <v>1</v>
      </c>
      <c r="D4563">
        <v>67</v>
      </c>
      <c r="E4563">
        <v>3</v>
      </c>
    </row>
    <row r="4564" spans="1:5" x14ac:dyDescent="0.25">
      <c r="A4564">
        <v>4563</v>
      </c>
      <c r="B4564" s="2">
        <v>42666</v>
      </c>
      <c r="C4564">
        <v>15</v>
      </c>
      <c r="D4564">
        <v>16</v>
      </c>
      <c r="E4564">
        <v>3</v>
      </c>
    </row>
    <row r="4565" spans="1:5" x14ac:dyDescent="0.25">
      <c r="A4565">
        <v>4564</v>
      </c>
      <c r="B4565" s="2">
        <v>42666</v>
      </c>
      <c r="C4565">
        <v>1</v>
      </c>
      <c r="D4565">
        <v>34</v>
      </c>
      <c r="E4565">
        <v>1</v>
      </c>
    </row>
    <row r="4566" spans="1:5" x14ac:dyDescent="0.25">
      <c r="A4566">
        <v>4565</v>
      </c>
      <c r="B4566" s="2">
        <v>42666</v>
      </c>
      <c r="C4566">
        <v>4</v>
      </c>
      <c r="D4566">
        <v>43</v>
      </c>
      <c r="E4566">
        <v>1</v>
      </c>
    </row>
    <row r="4567" spans="1:5" x14ac:dyDescent="0.25">
      <c r="A4567">
        <v>4566</v>
      </c>
      <c r="B4567" s="2">
        <v>42666</v>
      </c>
      <c r="C4567">
        <v>13</v>
      </c>
      <c r="D4567">
        <v>46</v>
      </c>
      <c r="E4567">
        <v>2</v>
      </c>
    </row>
    <row r="4568" spans="1:5" x14ac:dyDescent="0.25">
      <c r="A4568">
        <v>4567</v>
      </c>
      <c r="B4568" s="2">
        <v>42666</v>
      </c>
      <c r="C4568">
        <v>9</v>
      </c>
      <c r="D4568">
        <v>23</v>
      </c>
      <c r="E4568">
        <v>2</v>
      </c>
    </row>
    <row r="4569" spans="1:5" x14ac:dyDescent="0.25">
      <c r="A4569">
        <v>4568</v>
      </c>
      <c r="B4569" s="2">
        <v>42666</v>
      </c>
      <c r="C4569">
        <v>17</v>
      </c>
      <c r="D4569">
        <v>3</v>
      </c>
      <c r="E4569">
        <v>3</v>
      </c>
    </row>
    <row r="4570" spans="1:5" x14ac:dyDescent="0.25">
      <c r="A4570">
        <v>4569</v>
      </c>
      <c r="B4570" s="2">
        <v>42667</v>
      </c>
      <c r="C4570">
        <v>7</v>
      </c>
      <c r="D4570">
        <v>38</v>
      </c>
      <c r="E4570">
        <v>3</v>
      </c>
    </row>
    <row r="4571" spans="1:5" x14ac:dyDescent="0.25">
      <c r="A4571">
        <v>4570</v>
      </c>
      <c r="B4571" s="2">
        <v>42667</v>
      </c>
      <c r="C4571">
        <v>16</v>
      </c>
      <c r="D4571">
        <v>32</v>
      </c>
      <c r="E4571">
        <v>1</v>
      </c>
    </row>
    <row r="4572" spans="1:5" x14ac:dyDescent="0.25">
      <c r="A4572">
        <v>4571</v>
      </c>
      <c r="B4572" s="2">
        <v>42667</v>
      </c>
      <c r="C4572">
        <v>10</v>
      </c>
      <c r="D4572">
        <v>34</v>
      </c>
      <c r="E4572">
        <v>3</v>
      </c>
    </row>
    <row r="4573" spans="1:5" x14ac:dyDescent="0.25">
      <c r="A4573">
        <v>4572</v>
      </c>
      <c r="B4573" s="2">
        <v>42667</v>
      </c>
      <c r="C4573">
        <v>13</v>
      </c>
      <c r="D4573">
        <v>43</v>
      </c>
      <c r="E4573">
        <v>3</v>
      </c>
    </row>
    <row r="4574" spans="1:5" x14ac:dyDescent="0.25">
      <c r="A4574">
        <v>4573</v>
      </c>
      <c r="B4574" s="2">
        <v>42667</v>
      </c>
      <c r="C4574">
        <v>4</v>
      </c>
      <c r="D4574">
        <v>22</v>
      </c>
      <c r="E4574">
        <v>1</v>
      </c>
    </row>
    <row r="4575" spans="1:5" x14ac:dyDescent="0.25">
      <c r="A4575">
        <v>4574</v>
      </c>
      <c r="B4575" s="2">
        <v>42667</v>
      </c>
      <c r="C4575">
        <v>6</v>
      </c>
      <c r="D4575">
        <v>41</v>
      </c>
      <c r="E4575">
        <v>2</v>
      </c>
    </row>
    <row r="4576" spans="1:5" x14ac:dyDescent="0.25">
      <c r="A4576">
        <v>4575</v>
      </c>
      <c r="B4576" s="2">
        <v>42667</v>
      </c>
      <c r="C4576">
        <v>7</v>
      </c>
      <c r="D4576">
        <v>58</v>
      </c>
      <c r="E4576">
        <v>1</v>
      </c>
    </row>
    <row r="4577" spans="1:5" x14ac:dyDescent="0.25">
      <c r="A4577">
        <v>4576</v>
      </c>
      <c r="B4577" s="2">
        <v>42667</v>
      </c>
      <c r="C4577">
        <v>1</v>
      </c>
      <c r="D4577">
        <v>49</v>
      </c>
      <c r="E4577">
        <v>3</v>
      </c>
    </row>
    <row r="4578" spans="1:5" x14ac:dyDescent="0.25">
      <c r="A4578">
        <v>4577</v>
      </c>
      <c r="B4578" s="2">
        <v>42667</v>
      </c>
      <c r="C4578">
        <v>12</v>
      </c>
      <c r="D4578">
        <v>27</v>
      </c>
      <c r="E4578">
        <v>2</v>
      </c>
    </row>
    <row r="4579" spans="1:5" x14ac:dyDescent="0.25">
      <c r="A4579">
        <v>4578</v>
      </c>
      <c r="B4579" s="2">
        <v>42667</v>
      </c>
      <c r="C4579">
        <v>15</v>
      </c>
      <c r="D4579">
        <v>92</v>
      </c>
      <c r="E4579">
        <v>3</v>
      </c>
    </row>
    <row r="4580" spans="1:5" x14ac:dyDescent="0.25">
      <c r="A4580">
        <v>4579</v>
      </c>
      <c r="B4580" s="2">
        <v>42668</v>
      </c>
      <c r="C4580">
        <v>4</v>
      </c>
      <c r="D4580">
        <v>19</v>
      </c>
      <c r="E4580">
        <v>2</v>
      </c>
    </row>
    <row r="4581" spans="1:5" x14ac:dyDescent="0.25">
      <c r="A4581">
        <v>4580</v>
      </c>
      <c r="B4581" s="2">
        <v>42668</v>
      </c>
      <c r="C4581">
        <v>12</v>
      </c>
      <c r="D4581">
        <v>56</v>
      </c>
      <c r="E4581">
        <v>1</v>
      </c>
    </row>
    <row r="4582" spans="1:5" x14ac:dyDescent="0.25">
      <c r="A4582">
        <v>4581</v>
      </c>
      <c r="B4582" s="2">
        <v>42668</v>
      </c>
      <c r="C4582">
        <v>13</v>
      </c>
      <c r="D4582">
        <v>81</v>
      </c>
      <c r="E4582">
        <v>1</v>
      </c>
    </row>
    <row r="4583" spans="1:5" x14ac:dyDescent="0.25">
      <c r="A4583">
        <v>4582</v>
      </c>
      <c r="B4583" s="2">
        <v>42668</v>
      </c>
      <c r="C4583">
        <v>9</v>
      </c>
      <c r="D4583">
        <v>18</v>
      </c>
      <c r="E4583">
        <v>3</v>
      </c>
    </row>
    <row r="4584" spans="1:5" x14ac:dyDescent="0.25">
      <c r="A4584">
        <v>4583</v>
      </c>
      <c r="B4584" s="2">
        <v>42668</v>
      </c>
      <c r="C4584">
        <v>14</v>
      </c>
      <c r="D4584">
        <v>84</v>
      </c>
      <c r="E4584">
        <v>1</v>
      </c>
    </row>
    <row r="4585" spans="1:5" x14ac:dyDescent="0.25">
      <c r="A4585">
        <v>4584</v>
      </c>
      <c r="B4585" s="2">
        <v>42668</v>
      </c>
      <c r="C4585">
        <v>4</v>
      </c>
      <c r="D4585">
        <v>29</v>
      </c>
      <c r="E4585">
        <v>3</v>
      </c>
    </row>
    <row r="4586" spans="1:5" x14ac:dyDescent="0.25">
      <c r="A4586">
        <v>4585</v>
      </c>
      <c r="B4586" s="2">
        <v>42669</v>
      </c>
      <c r="C4586">
        <v>9</v>
      </c>
      <c r="D4586">
        <v>11</v>
      </c>
      <c r="E4586">
        <v>2</v>
      </c>
    </row>
    <row r="4587" spans="1:5" x14ac:dyDescent="0.25">
      <c r="A4587">
        <v>4586</v>
      </c>
      <c r="B4587" s="2">
        <v>42669</v>
      </c>
      <c r="C4587">
        <v>6</v>
      </c>
      <c r="D4587">
        <v>65</v>
      </c>
      <c r="E4587">
        <v>1</v>
      </c>
    </row>
    <row r="4588" spans="1:5" x14ac:dyDescent="0.25">
      <c r="A4588">
        <v>4587</v>
      </c>
      <c r="B4588" s="2">
        <v>42669</v>
      </c>
      <c r="C4588">
        <v>9</v>
      </c>
      <c r="D4588">
        <v>43</v>
      </c>
      <c r="E4588">
        <v>3</v>
      </c>
    </row>
    <row r="4589" spans="1:5" x14ac:dyDescent="0.25">
      <c r="A4589">
        <v>4588</v>
      </c>
      <c r="B4589" s="2">
        <v>42669</v>
      </c>
      <c r="C4589">
        <v>20</v>
      </c>
      <c r="D4589">
        <v>73</v>
      </c>
      <c r="E4589">
        <v>3</v>
      </c>
    </row>
    <row r="4590" spans="1:5" x14ac:dyDescent="0.25">
      <c r="A4590">
        <v>4589</v>
      </c>
      <c r="B4590" s="2">
        <v>42669</v>
      </c>
      <c r="C4590">
        <v>15</v>
      </c>
      <c r="D4590">
        <v>84</v>
      </c>
      <c r="E4590">
        <v>2</v>
      </c>
    </row>
    <row r="4591" spans="1:5" x14ac:dyDescent="0.25">
      <c r="A4591">
        <v>4590</v>
      </c>
      <c r="B4591" s="2">
        <v>42669</v>
      </c>
      <c r="C4591">
        <v>9</v>
      </c>
      <c r="D4591">
        <v>4</v>
      </c>
      <c r="E4591">
        <v>2</v>
      </c>
    </row>
    <row r="4592" spans="1:5" x14ac:dyDescent="0.25">
      <c r="A4592">
        <v>4591</v>
      </c>
      <c r="B4592" s="2">
        <v>42669</v>
      </c>
      <c r="C4592">
        <v>20</v>
      </c>
      <c r="D4592">
        <v>26</v>
      </c>
      <c r="E4592">
        <v>3</v>
      </c>
    </row>
    <row r="4593" spans="1:5" x14ac:dyDescent="0.25">
      <c r="A4593">
        <v>4592</v>
      </c>
      <c r="B4593" s="2">
        <v>42669</v>
      </c>
      <c r="C4593">
        <v>2</v>
      </c>
      <c r="D4593">
        <v>11</v>
      </c>
      <c r="E4593">
        <v>1</v>
      </c>
    </row>
    <row r="4594" spans="1:5" x14ac:dyDescent="0.25">
      <c r="A4594">
        <v>4593</v>
      </c>
      <c r="B4594" s="2">
        <v>42670</v>
      </c>
      <c r="C4594">
        <v>19</v>
      </c>
      <c r="D4594">
        <v>41</v>
      </c>
      <c r="E4594">
        <v>3</v>
      </c>
    </row>
    <row r="4595" spans="1:5" x14ac:dyDescent="0.25">
      <c r="A4595">
        <v>4594</v>
      </c>
      <c r="B4595" s="2">
        <v>42670</v>
      </c>
      <c r="C4595">
        <v>10</v>
      </c>
      <c r="D4595">
        <v>28</v>
      </c>
      <c r="E4595">
        <v>3</v>
      </c>
    </row>
    <row r="4596" spans="1:5" x14ac:dyDescent="0.25">
      <c r="A4596">
        <v>4595</v>
      </c>
      <c r="B4596" s="2">
        <v>42670</v>
      </c>
      <c r="C4596">
        <v>14</v>
      </c>
      <c r="D4596">
        <v>10</v>
      </c>
      <c r="E4596">
        <v>1</v>
      </c>
    </row>
    <row r="4597" spans="1:5" x14ac:dyDescent="0.25">
      <c r="A4597">
        <v>4596</v>
      </c>
      <c r="B4597" s="2">
        <v>42670</v>
      </c>
      <c r="C4597">
        <v>18</v>
      </c>
      <c r="D4597">
        <v>73</v>
      </c>
      <c r="E4597">
        <v>1</v>
      </c>
    </row>
    <row r="4598" spans="1:5" x14ac:dyDescent="0.25">
      <c r="A4598">
        <v>4597</v>
      </c>
      <c r="B4598" s="2">
        <v>42670</v>
      </c>
      <c r="C4598">
        <v>8</v>
      </c>
      <c r="D4598">
        <v>44</v>
      </c>
      <c r="E4598">
        <v>1</v>
      </c>
    </row>
    <row r="4599" spans="1:5" x14ac:dyDescent="0.25">
      <c r="A4599">
        <v>4598</v>
      </c>
      <c r="B4599" s="2">
        <v>42670</v>
      </c>
      <c r="C4599">
        <v>10</v>
      </c>
      <c r="D4599">
        <v>2</v>
      </c>
      <c r="E4599">
        <v>3</v>
      </c>
    </row>
    <row r="4600" spans="1:5" x14ac:dyDescent="0.25">
      <c r="A4600">
        <v>4599</v>
      </c>
      <c r="B4600" s="2">
        <v>42670</v>
      </c>
      <c r="C4600">
        <v>8</v>
      </c>
      <c r="D4600">
        <v>59</v>
      </c>
      <c r="E4600">
        <v>1</v>
      </c>
    </row>
    <row r="4601" spans="1:5" x14ac:dyDescent="0.25">
      <c r="A4601">
        <v>4600</v>
      </c>
      <c r="B4601" s="2">
        <v>42670</v>
      </c>
      <c r="C4601">
        <v>4</v>
      </c>
      <c r="D4601">
        <v>34</v>
      </c>
      <c r="E4601">
        <v>3</v>
      </c>
    </row>
    <row r="4602" spans="1:5" x14ac:dyDescent="0.25">
      <c r="A4602">
        <v>4601</v>
      </c>
      <c r="B4602" s="2">
        <v>42671</v>
      </c>
      <c r="C4602">
        <v>2</v>
      </c>
      <c r="D4602">
        <v>15</v>
      </c>
      <c r="E4602">
        <v>1</v>
      </c>
    </row>
    <row r="4603" spans="1:5" x14ac:dyDescent="0.25">
      <c r="A4603">
        <v>4602</v>
      </c>
      <c r="B4603" s="2">
        <v>42671</v>
      </c>
      <c r="C4603">
        <v>20</v>
      </c>
      <c r="D4603">
        <v>17</v>
      </c>
      <c r="E4603">
        <v>1</v>
      </c>
    </row>
    <row r="4604" spans="1:5" x14ac:dyDescent="0.25">
      <c r="A4604">
        <v>4603</v>
      </c>
      <c r="B4604" s="2">
        <v>42671</v>
      </c>
      <c r="C4604">
        <v>3</v>
      </c>
      <c r="D4604">
        <v>59</v>
      </c>
      <c r="E4604">
        <v>1</v>
      </c>
    </row>
    <row r="4605" spans="1:5" x14ac:dyDescent="0.25">
      <c r="A4605">
        <v>4604</v>
      </c>
      <c r="B4605" s="2">
        <v>42671</v>
      </c>
      <c r="C4605">
        <v>13</v>
      </c>
      <c r="D4605">
        <v>71</v>
      </c>
      <c r="E4605">
        <v>2</v>
      </c>
    </row>
    <row r="4606" spans="1:5" x14ac:dyDescent="0.25">
      <c r="A4606">
        <v>4605</v>
      </c>
      <c r="B4606" s="2">
        <v>42671</v>
      </c>
      <c r="C4606">
        <v>15</v>
      </c>
      <c r="D4606">
        <v>64</v>
      </c>
      <c r="E4606">
        <v>2</v>
      </c>
    </row>
    <row r="4607" spans="1:5" x14ac:dyDescent="0.25">
      <c r="A4607">
        <v>4606</v>
      </c>
      <c r="B4607" s="2">
        <v>42671</v>
      </c>
      <c r="C4607">
        <v>3</v>
      </c>
      <c r="D4607">
        <v>60</v>
      </c>
      <c r="E4607">
        <v>1</v>
      </c>
    </row>
    <row r="4608" spans="1:5" x14ac:dyDescent="0.25">
      <c r="A4608">
        <v>4607</v>
      </c>
      <c r="B4608" s="2">
        <v>42671</v>
      </c>
      <c r="C4608">
        <v>8</v>
      </c>
      <c r="D4608">
        <v>80</v>
      </c>
      <c r="E4608">
        <v>3</v>
      </c>
    </row>
    <row r="4609" spans="1:5" x14ac:dyDescent="0.25">
      <c r="A4609">
        <v>4608</v>
      </c>
      <c r="B4609" s="2">
        <v>42671</v>
      </c>
      <c r="C4609">
        <v>5</v>
      </c>
      <c r="D4609">
        <v>36</v>
      </c>
      <c r="E4609">
        <v>1</v>
      </c>
    </row>
    <row r="4610" spans="1:5" x14ac:dyDescent="0.25">
      <c r="A4610">
        <v>4609</v>
      </c>
      <c r="B4610" s="2">
        <v>42671</v>
      </c>
      <c r="C4610">
        <v>11</v>
      </c>
      <c r="D4610">
        <v>33</v>
      </c>
      <c r="E4610">
        <v>3</v>
      </c>
    </row>
    <row r="4611" spans="1:5" x14ac:dyDescent="0.25">
      <c r="A4611">
        <v>4610</v>
      </c>
      <c r="B4611" s="2">
        <v>42671</v>
      </c>
      <c r="C4611">
        <v>2</v>
      </c>
      <c r="D4611">
        <v>74</v>
      </c>
      <c r="E4611">
        <v>2</v>
      </c>
    </row>
    <row r="4612" spans="1:5" x14ac:dyDescent="0.25">
      <c r="A4612">
        <v>4611</v>
      </c>
      <c r="B4612" s="2">
        <v>42672</v>
      </c>
      <c r="C4612">
        <v>9</v>
      </c>
      <c r="D4612">
        <v>61</v>
      </c>
      <c r="E4612">
        <v>3</v>
      </c>
    </row>
    <row r="4613" spans="1:5" x14ac:dyDescent="0.25">
      <c r="A4613">
        <v>4612</v>
      </c>
      <c r="B4613" s="2">
        <v>42672</v>
      </c>
      <c r="C4613">
        <v>14</v>
      </c>
      <c r="D4613">
        <v>78</v>
      </c>
      <c r="E4613">
        <v>3</v>
      </c>
    </row>
    <row r="4614" spans="1:5" x14ac:dyDescent="0.25">
      <c r="A4614">
        <v>4613</v>
      </c>
      <c r="B4614" s="2">
        <v>42672</v>
      </c>
      <c r="C4614">
        <v>1</v>
      </c>
      <c r="D4614">
        <v>76</v>
      </c>
      <c r="E4614">
        <v>3</v>
      </c>
    </row>
    <row r="4615" spans="1:5" x14ac:dyDescent="0.25">
      <c r="A4615">
        <v>4614</v>
      </c>
      <c r="B4615" s="2">
        <v>42672</v>
      </c>
      <c r="C4615">
        <v>12</v>
      </c>
      <c r="D4615">
        <v>79</v>
      </c>
      <c r="E4615">
        <v>2</v>
      </c>
    </row>
    <row r="4616" spans="1:5" x14ac:dyDescent="0.25">
      <c r="A4616">
        <v>4615</v>
      </c>
      <c r="B4616" s="2">
        <v>42672</v>
      </c>
      <c r="C4616">
        <v>2</v>
      </c>
      <c r="D4616">
        <v>68</v>
      </c>
      <c r="E4616">
        <v>3</v>
      </c>
    </row>
    <row r="4617" spans="1:5" x14ac:dyDescent="0.25">
      <c r="A4617">
        <v>4616</v>
      </c>
      <c r="B4617" s="2">
        <v>42672</v>
      </c>
      <c r="C4617">
        <v>4</v>
      </c>
      <c r="D4617">
        <v>35</v>
      </c>
      <c r="E4617">
        <v>1</v>
      </c>
    </row>
    <row r="4618" spans="1:5" x14ac:dyDescent="0.25">
      <c r="A4618">
        <v>4617</v>
      </c>
      <c r="B4618" s="2">
        <v>42673</v>
      </c>
      <c r="C4618">
        <v>7</v>
      </c>
      <c r="D4618">
        <v>35</v>
      </c>
      <c r="E4618">
        <v>1</v>
      </c>
    </row>
    <row r="4619" spans="1:5" x14ac:dyDescent="0.25">
      <c r="A4619">
        <v>4618</v>
      </c>
      <c r="B4619" s="2">
        <v>42673</v>
      </c>
      <c r="C4619">
        <v>14</v>
      </c>
      <c r="D4619">
        <v>26</v>
      </c>
      <c r="E4619">
        <v>2</v>
      </c>
    </row>
    <row r="4620" spans="1:5" x14ac:dyDescent="0.25">
      <c r="A4620">
        <v>4619</v>
      </c>
      <c r="B4620" s="2">
        <v>42673</v>
      </c>
      <c r="C4620">
        <v>7</v>
      </c>
      <c r="D4620">
        <v>46</v>
      </c>
      <c r="E4620">
        <v>2</v>
      </c>
    </row>
    <row r="4621" spans="1:5" x14ac:dyDescent="0.25">
      <c r="A4621">
        <v>4620</v>
      </c>
      <c r="B4621" s="2">
        <v>42673</v>
      </c>
      <c r="C4621">
        <v>11</v>
      </c>
      <c r="D4621">
        <v>51</v>
      </c>
      <c r="E4621">
        <v>3</v>
      </c>
    </row>
    <row r="4622" spans="1:5" x14ac:dyDescent="0.25">
      <c r="A4622">
        <v>4621</v>
      </c>
      <c r="B4622" s="2">
        <v>42673</v>
      </c>
      <c r="C4622">
        <v>10</v>
      </c>
      <c r="D4622">
        <v>92</v>
      </c>
      <c r="E4622">
        <v>3</v>
      </c>
    </row>
    <row r="4623" spans="1:5" x14ac:dyDescent="0.25">
      <c r="A4623">
        <v>4622</v>
      </c>
      <c r="B4623" s="2">
        <v>42673</v>
      </c>
      <c r="C4623">
        <v>8</v>
      </c>
      <c r="D4623">
        <v>63</v>
      </c>
      <c r="E4623">
        <v>1</v>
      </c>
    </row>
    <row r="4624" spans="1:5" x14ac:dyDescent="0.25">
      <c r="A4624">
        <v>4623</v>
      </c>
      <c r="B4624" s="2">
        <v>42673</v>
      </c>
      <c r="C4624">
        <v>16</v>
      </c>
      <c r="D4624">
        <v>94</v>
      </c>
      <c r="E4624">
        <v>1</v>
      </c>
    </row>
    <row r="4625" spans="1:5" x14ac:dyDescent="0.25">
      <c r="A4625">
        <v>4624</v>
      </c>
      <c r="B4625" s="2">
        <v>42674</v>
      </c>
      <c r="C4625">
        <v>7</v>
      </c>
      <c r="D4625">
        <v>62</v>
      </c>
      <c r="E4625">
        <v>2</v>
      </c>
    </row>
    <row r="4626" spans="1:5" x14ac:dyDescent="0.25">
      <c r="A4626">
        <v>4625</v>
      </c>
      <c r="B4626" s="2">
        <v>42674</v>
      </c>
      <c r="C4626">
        <v>17</v>
      </c>
      <c r="D4626">
        <v>19</v>
      </c>
      <c r="E4626">
        <v>3</v>
      </c>
    </row>
    <row r="4627" spans="1:5" x14ac:dyDescent="0.25">
      <c r="A4627">
        <v>4626</v>
      </c>
      <c r="B4627" s="2">
        <v>42674</v>
      </c>
      <c r="C4627">
        <v>11</v>
      </c>
      <c r="D4627">
        <v>85</v>
      </c>
      <c r="E4627">
        <v>3</v>
      </c>
    </row>
    <row r="4628" spans="1:5" x14ac:dyDescent="0.25">
      <c r="A4628">
        <v>4627</v>
      </c>
      <c r="B4628" s="2">
        <v>42674</v>
      </c>
      <c r="C4628">
        <v>17</v>
      </c>
      <c r="D4628">
        <v>13</v>
      </c>
      <c r="E4628">
        <v>2</v>
      </c>
    </row>
    <row r="4629" spans="1:5" x14ac:dyDescent="0.25">
      <c r="A4629">
        <v>4628</v>
      </c>
      <c r="B4629" s="2">
        <v>42674</v>
      </c>
      <c r="C4629">
        <v>16</v>
      </c>
      <c r="D4629">
        <v>11</v>
      </c>
      <c r="E4629">
        <v>2</v>
      </c>
    </row>
    <row r="4630" spans="1:5" x14ac:dyDescent="0.25">
      <c r="A4630">
        <v>4629</v>
      </c>
      <c r="B4630" s="2">
        <v>42674</v>
      </c>
      <c r="C4630">
        <v>13</v>
      </c>
      <c r="D4630">
        <v>10</v>
      </c>
      <c r="E4630">
        <v>1</v>
      </c>
    </row>
    <row r="4631" spans="1:5" x14ac:dyDescent="0.25">
      <c r="A4631">
        <v>4630</v>
      </c>
      <c r="B4631" s="2">
        <v>42674</v>
      </c>
      <c r="C4631">
        <v>13</v>
      </c>
      <c r="D4631">
        <v>41</v>
      </c>
      <c r="E4631">
        <v>3</v>
      </c>
    </row>
    <row r="4632" spans="1:5" x14ac:dyDescent="0.25">
      <c r="A4632">
        <v>4631</v>
      </c>
      <c r="B4632" s="2">
        <v>42674</v>
      </c>
      <c r="C4632">
        <v>5</v>
      </c>
      <c r="D4632">
        <v>14</v>
      </c>
      <c r="E4632">
        <v>3</v>
      </c>
    </row>
    <row r="4633" spans="1:5" x14ac:dyDescent="0.25">
      <c r="A4633">
        <v>4632</v>
      </c>
      <c r="B4633" s="2">
        <v>42675</v>
      </c>
      <c r="C4633">
        <v>12</v>
      </c>
      <c r="D4633">
        <v>59</v>
      </c>
      <c r="E4633">
        <v>1</v>
      </c>
    </row>
    <row r="4634" spans="1:5" x14ac:dyDescent="0.25">
      <c r="A4634">
        <v>4633</v>
      </c>
      <c r="B4634" s="2">
        <v>42675</v>
      </c>
      <c r="C4634">
        <v>18</v>
      </c>
      <c r="D4634">
        <v>27</v>
      </c>
      <c r="E4634">
        <v>3</v>
      </c>
    </row>
    <row r="4635" spans="1:5" x14ac:dyDescent="0.25">
      <c r="A4635">
        <v>4634</v>
      </c>
      <c r="B4635" s="2">
        <v>42675</v>
      </c>
      <c r="C4635">
        <v>18</v>
      </c>
      <c r="D4635">
        <v>34</v>
      </c>
      <c r="E4635">
        <v>1</v>
      </c>
    </row>
    <row r="4636" spans="1:5" x14ac:dyDescent="0.25">
      <c r="A4636">
        <v>4635</v>
      </c>
      <c r="B4636" s="2">
        <v>42675</v>
      </c>
      <c r="C4636">
        <v>12</v>
      </c>
      <c r="D4636">
        <v>86</v>
      </c>
      <c r="E4636">
        <v>2</v>
      </c>
    </row>
    <row r="4637" spans="1:5" x14ac:dyDescent="0.25">
      <c r="A4637">
        <v>4636</v>
      </c>
      <c r="B4637" s="2">
        <v>42676</v>
      </c>
      <c r="C4637">
        <v>19</v>
      </c>
      <c r="D4637">
        <v>49</v>
      </c>
      <c r="E4637">
        <v>3</v>
      </c>
    </row>
    <row r="4638" spans="1:5" x14ac:dyDescent="0.25">
      <c r="A4638">
        <v>4637</v>
      </c>
      <c r="B4638" s="2">
        <v>42676</v>
      </c>
      <c r="C4638">
        <v>4</v>
      </c>
      <c r="D4638">
        <v>85</v>
      </c>
      <c r="E4638">
        <v>2</v>
      </c>
    </row>
    <row r="4639" spans="1:5" x14ac:dyDescent="0.25">
      <c r="A4639">
        <v>4638</v>
      </c>
      <c r="B4639" s="2">
        <v>42676</v>
      </c>
      <c r="C4639">
        <v>4</v>
      </c>
      <c r="D4639">
        <v>56</v>
      </c>
      <c r="E4639">
        <v>2</v>
      </c>
    </row>
    <row r="4640" spans="1:5" x14ac:dyDescent="0.25">
      <c r="A4640">
        <v>4639</v>
      </c>
      <c r="B4640" s="2">
        <v>42676</v>
      </c>
      <c r="C4640">
        <v>14</v>
      </c>
      <c r="D4640">
        <v>37</v>
      </c>
      <c r="E4640">
        <v>1</v>
      </c>
    </row>
    <row r="4641" spans="1:5" x14ac:dyDescent="0.25">
      <c r="A4641">
        <v>4640</v>
      </c>
      <c r="B4641" s="2">
        <v>42676</v>
      </c>
      <c r="C4641">
        <v>2</v>
      </c>
      <c r="D4641">
        <v>14</v>
      </c>
      <c r="E4641">
        <v>3</v>
      </c>
    </row>
    <row r="4642" spans="1:5" x14ac:dyDescent="0.25">
      <c r="A4642">
        <v>4641</v>
      </c>
      <c r="B4642" s="2">
        <v>42676</v>
      </c>
      <c r="C4642">
        <v>3</v>
      </c>
      <c r="D4642">
        <v>19</v>
      </c>
      <c r="E4642">
        <v>3</v>
      </c>
    </row>
    <row r="4643" spans="1:5" x14ac:dyDescent="0.25">
      <c r="A4643">
        <v>4642</v>
      </c>
      <c r="B4643" s="2">
        <v>42676</v>
      </c>
      <c r="C4643">
        <v>11</v>
      </c>
      <c r="D4643">
        <v>67</v>
      </c>
      <c r="E4643">
        <v>3</v>
      </c>
    </row>
    <row r="4644" spans="1:5" x14ac:dyDescent="0.25">
      <c r="A4644">
        <v>4643</v>
      </c>
      <c r="B4644" s="2">
        <v>42677</v>
      </c>
      <c r="C4644">
        <v>4</v>
      </c>
      <c r="D4644">
        <v>62</v>
      </c>
      <c r="E4644">
        <v>3</v>
      </c>
    </row>
    <row r="4645" spans="1:5" x14ac:dyDescent="0.25">
      <c r="A4645">
        <v>4644</v>
      </c>
      <c r="B4645" s="2">
        <v>42677</v>
      </c>
      <c r="C4645">
        <v>18</v>
      </c>
      <c r="D4645">
        <v>31</v>
      </c>
      <c r="E4645">
        <v>2</v>
      </c>
    </row>
    <row r="4646" spans="1:5" x14ac:dyDescent="0.25">
      <c r="A4646">
        <v>4645</v>
      </c>
      <c r="B4646" s="2">
        <v>42677</v>
      </c>
      <c r="C4646">
        <v>12</v>
      </c>
      <c r="D4646">
        <v>39</v>
      </c>
      <c r="E4646">
        <v>1</v>
      </c>
    </row>
    <row r="4647" spans="1:5" x14ac:dyDescent="0.25">
      <c r="A4647">
        <v>4646</v>
      </c>
      <c r="B4647" s="2">
        <v>42677</v>
      </c>
      <c r="C4647">
        <v>1</v>
      </c>
      <c r="D4647">
        <v>80</v>
      </c>
      <c r="E4647">
        <v>3</v>
      </c>
    </row>
    <row r="4648" spans="1:5" x14ac:dyDescent="0.25">
      <c r="A4648">
        <v>4647</v>
      </c>
      <c r="B4648" s="2">
        <v>42677</v>
      </c>
      <c r="C4648">
        <v>4</v>
      </c>
      <c r="D4648">
        <v>28</v>
      </c>
      <c r="E4648">
        <v>2</v>
      </c>
    </row>
    <row r="4649" spans="1:5" x14ac:dyDescent="0.25">
      <c r="A4649">
        <v>4648</v>
      </c>
      <c r="B4649" s="2">
        <v>42677</v>
      </c>
      <c r="C4649">
        <v>5</v>
      </c>
      <c r="D4649">
        <v>69</v>
      </c>
      <c r="E4649">
        <v>2</v>
      </c>
    </row>
    <row r="4650" spans="1:5" x14ac:dyDescent="0.25">
      <c r="A4650">
        <v>4649</v>
      </c>
      <c r="B4650" s="2">
        <v>42677</v>
      </c>
      <c r="C4650">
        <v>13</v>
      </c>
      <c r="D4650">
        <v>26</v>
      </c>
      <c r="E4650">
        <v>2</v>
      </c>
    </row>
    <row r="4651" spans="1:5" x14ac:dyDescent="0.25">
      <c r="A4651">
        <v>4650</v>
      </c>
      <c r="B4651" s="2">
        <v>42677</v>
      </c>
      <c r="C4651">
        <v>5</v>
      </c>
      <c r="D4651">
        <v>5</v>
      </c>
      <c r="E4651">
        <v>3</v>
      </c>
    </row>
    <row r="4652" spans="1:5" x14ac:dyDescent="0.25">
      <c r="A4652">
        <v>4651</v>
      </c>
      <c r="B4652" s="2">
        <v>42677</v>
      </c>
      <c r="C4652">
        <v>8</v>
      </c>
      <c r="D4652">
        <v>30</v>
      </c>
      <c r="E4652">
        <v>3</v>
      </c>
    </row>
    <row r="4653" spans="1:5" x14ac:dyDescent="0.25">
      <c r="A4653">
        <v>4652</v>
      </c>
      <c r="B4653" s="2">
        <v>42677</v>
      </c>
      <c r="C4653">
        <v>12</v>
      </c>
      <c r="D4653">
        <v>66</v>
      </c>
      <c r="E4653">
        <v>1</v>
      </c>
    </row>
    <row r="4654" spans="1:5" x14ac:dyDescent="0.25">
      <c r="A4654">
        <v>4653</v>
      </c>
      <c r="B4654" s="2">
        <v>42678</v>
      </c>
      <c r="C4654">
        <v>14</v>
      </c>
      <c r="D4654">
        <v>38</v>
      </c>
      <c r="E4654">
        <v>2</v>
      </c>
    </row>
    <row r="4655" spans="1:5" x14ac:dyDescent="0.25">
      <c r="A4655">
        <v>4654</v>
      </c>
      <c r="B4655" s="2">
        <v>42678</v>
      </c>
      <c r="C4655">
        <v>9</v>
      </c>
      <c r="D4655">
        <v>94</v>
      </c>
      <c r="E4655">
        <v>3</v>
      </c>
    </row>
    <row r="4656" spans="1:5" x14ac:dyDescent="0.25">
      <c r="A4656">
        <v>4655</v>
      </c>
      <c r="B4656" s="2">
        <v>42678</v>
      </c>
      <c r="C4656">
        <v>13</v>
      </c>
      <c r="D4656">
        <v>36</v>
      </c>
      <c r="E4656">
        <v>3</v>
      </c>
    </row>
    <row r="4657" spans="1:5" x14ac:dyDescent="0.25">
      <c r="A4657">
        <v>4656</v>
      </c>
      <c r="B4657" s="2">
        <v>42678</v>
      </c>
      <c r="C4657">
        <v>6</v>
      </c>
      <c r="D4657">
        <v>66</v>
      </c>
      <c r="E4657">
        <v>3</v>
      </c>
    </row>
    <row r="4658" spans="1:5" x14ac:dyDescent="0.25">
      <c r="A4658">
        <v>4657</v>
      </c>
      <c r="B4658" s="2">
        <v>42678</v>
      </c>
      <c r="C4658">
        <v>9</v>
      </c>
      <c r="D4658">
        <v>34</v>
      </c>
      <c r="E4658">
        <v>3</v>
      </c>
    </row>
    <row r="4659" spans="1:5" x14ac:dyDescent="0.25">
      <c r="A4659">
        <v>4658</v>
      </c>
      <c r="B4659" s="2">
        <v>42678</v>
      </c>
      <c r="C4659">
        <v>20</v>
      </c>
      <c r="D4659">
        <v>7</v>
      </c>
      <c r="E4659">
        <v>1</v>
      </c>
    </row>
    <row r="4660" spans="1:5" x14ac:dyDescent="0.25">
      <c r="A4660">
        <v>4659</v>
      </c>
      <c r="B4660" s="2">
        <v>42678</v>
      </c>
      <c r="C4660">
        <v>12</v>
      </c>
      <c r="D4660">
        <v>41</v>
      </c>
      <c r="E4660">
        <v>1</v>
      </c>
    </row>
    <row r="4661" spans="1:5" x14ac:dyDescent="0.25">
      <c r="A4661">
        <v>4660</v>
      </c>
      <c r="B4661" s="2">
        <v>42678</v>
      </c>
      <c r="C4661">
        <v>11</v>
      </c>
      <c r="D4661">
        <v>34</v>
      </c>
      <c r="E4661">
        <v>2</v>
      </c>
    </row>
    <row r="4662" spans="1:5" x14ac:dyDescent="0.25">
      <c r="A4662">
        <v>4661</v>
      </c>
      <c r="B4662" s="2">
        <v>42679</v>
      </c>
      <c r="C4662">
        <v>8</v>
      </c>
      <c r="D4662">
        <v>24</v>
      </c>
      <c r="E4662">
        <v>1</v>
      </c>
    </row>
    <row r="4663" spans="1:5" x14ac:dyDescent="0.25">
      <c r="A4663">
        <v>4662</v>
      </c>
      <c r="B4663" s="2">
        <v>42679</v>
      </c>
      <c r="C4663">
        <v>20</v>
      </c>
      <c r="D4663">
        <v>74</v>
      </c>
      <c r="E4663">
        <v>1</v>
      </c>
    </row>
    <row r="4664" spans="1:5" x14ac:dyDescent="0.25">
      <c r="A4664">
        <v>4663</v>
      </c>
      <c r="B4664" s="2">
        <v>42679</v>
      </c>
      <c r="C4664">
        <v>4</v>
      </c>
      <c r="D4664">
        <v>67</v>
      </c>
      <c r="E4664">
        <v>3</v>
      </c>
    </row>
    <row r="4665" spans="1:5" x14ac:dyDescent="0.25">
      <c r="A4665">
        <v>4664</v>
      </c>
      <c r="B4665" s="2">
        <v>42679</v>
      </c>
      <c r="C4665">
        <v>5</v>
      </c>
      <c r="D4665">
        <v>46</v>
      </c>
      <c r="E4665">
        <v>3</v>
      </c>
    </row>
    <row r="4666" spans="1:5" x14ac:dyDescent="0.25">
      <c r="A4666">
        <v>4665</v>
      </c>
      <c r="B4666" s="2">
        <v>42680</v>
      </c>
      <c r="C4666">
        <v>7</v>
      </c>
      <c r="D4666">
        <v>79</v>
      </c>
      <c r="E4666">
        <v>2</v>
      </c>
    </row>
    <row r="4667" spans="1:5" x14ac:dyDescent="0.25">
      <c r="A4667">
        <v>4666</v>
      </c>
      <c r="B4667" s="2">
        <v>42680</v>
      </c>
      <c r="C4667">
        <v>1</v>
      </c>
      <c r="D4667">
        <v>91</v>
      </c>
      <c r="E4667">
        <v>2</v>
      </c>
    </row>
    <row r="4668" spans="1:5" x14ac:dyDescent="0.25">
      <c r="A4668">
        <v>4667</v>
      </c>
      <c r="B4668" s="2">
        <v>42680</v>
      </c>
      <c r="C4668">
        <v>11</v>
      </c>
      <c r="D4668">
        <v>23</v>
      </c>
      <c r="E4668">
        <v>1</v>
      </c>
    </row>
    <row r="4669" spans="1:5" x14ac:dyDescent="0.25">
      <c r="A4669">
        <v>4668</v>
      </c>
      <c r="B4669" s="2">
        <v>42680</v>
      </c>
      <c r="C4669">
        <v>14</v>
      </c>
      <c r="D4669">
        <v>7</v>
      </c>
      <c r="E4669">
        <v>2</v>
      </c>
    </row>
    <row r="4670" spans="1:5" x14ac:dyDescent="0.25">
      <c r="A4670">
        <v>4669</v>
      </c>
      <c r="B4670" s="2">
        <v>42680</v>
      </c>
      <c r="C4670">
        <v>14</v>
      </c>
      <c r="D4670">
        <v>56</v>
      </c>
      <c r="E4670">
        <v>1</v>
      </c>
    </row>
    <row r="4671" spans="1:5" x14ac:dyDescent="0.25">
      <c r="A4671">
        <v>4670</v>
      </c>
      <c r="B4671" s="2">
        <v>42680</v>
      </c>
      <c r="C4671">
        <v>8</v>
      </c>
      <c r="D4671">
        <v>16</v>
      </c>
      <c r="E4671">
        <v>1</v>
      </c>
    </row>
    <row r="4672" spans="1:5" x14ac:dyDescent="0.25">
      <c r="A4672">
        <v>4671</v>
      </c>
      <c r="B4672" s="2">
        <v>42680</v>
      </c>
      <c r="C4672">
        <v>12</v>
      </c>
      <c r="D4672">
        <v>13</v>
      </c>
      <c r="E4672">
        <v>2</v>
      </c>
    </row>
    <row r="4673" spans="1:5" x14ac:dyDescent="0.25">
      <c r="A4673">
        <v>4672</v>
      </c>
      <c r="B4673" s="2">
        <v>42681</v>
      </c>
      <c r="C4673">
        <v>5</v>
      </c>
      <c r="D4673">
        <v>71</v>
      </c>
      <c r="E4673">
        <v>1</v>
      </c>
    </row>
    <row r="4674" spans="1:5" x14ac:dyDescent="0.25">
      <c r="A4674">
        <v>4673</v>
      </c>
      <c r="B4674" s="2">
        <v>42681</v>
      </c>
      <c r="C4674">
        <v>13</v>
      </c>
      <c r="D4674">
        <v>22</v>
      </c>
      <c r="E4674">
        <v>2</v>
      </c>
    </row>
    <row r="4675" spans="1:5" x14ac:dyDescent="0.25">
      <c r="A4675">
        <v>4674</v>
      </c>
      <c r="B4675" s="2">
        <v>42681</v>
      </c>
      <c r="C4675">
        <v>11</v>
      </c>
      <c r="D4675">
        <v>77</v>
      </c>
      <c r="E4675">
        <v>1</v>
      </c>
    </row>
    <row r="4676" spans="1:5" x14ac:dyDescent="0.25">
      <c r="A4676">
        <v>4675</v>
      </c>
      <c r="B4676" s="2">
        <v>42681</v>
      </c>
      <c r="C4676">
        <v>4</v>
      </c>
      <c r="D4676">
        <v>31</v>
      </c>
      <c r="E4676">
        <v>3</v>
      </c>
    </row>
    <row r="4677" spans="1:5" x14ac:dyDescent="0.25">
      <c r="A4677">
        <v>4676</v>
      </c>
      <c r="B4677" s="2">
        <v>42682</v>
      </c>
      <c r="C4677">
        <v>15</v>
      </c>
      <c r="D4677">
        <v>63</v>
      </c>
      <c r="E4677">
        <v>3</v>
      </c>
    </row>
    <row r="4678" spans="1:5" x14ac:dyDescent="0.25">
      <c r="A4678">
        <v>4677</v>
      </c>
      <c r="B4678" s="2">
        <v>42682</v>
      </c>
      <c r="C4678">
        <v>20</v>
      </c>
      <c r="D4678">
        <v>28</v>
      </c>
      <c r="E4678">
        <v>3</v>
      </c>
    </row>
    <row r="4679" spans="1:5" x14ac:dyDescent="0.25">
      <c r="A4679">
        <v>4678</v>
      </c>
      <c r="B4679" s="2">
        <v>42682</v>
      </c>
      <c r="C4679">
        <v>19</v>
      </c>
      <c r="D4679">
        <v>38</v>
      </c>
      <c r="E4679">
        <v>1</v>
      </c>
    </row>
    <row r="4680" spans="1:5" x14ac:dyDescent="0.25">
      <c r="A4680">
        <v>4679</v>
      </c>
      <c r="B4680" s="2">
        <v>42682</v>
      </c>
      <c r="C4680">
        <v>18</v>
      </c>
      <c r="D4680">
        <v>15</v>
      </c>
      <c r="E4680">
        <v>3</v>
      </c>
    </row>
    <row r="4681" spans="1:5" x14ac:dyDescent="0.25">
      <c r="A4681">
        <v>4680</v>
      </c>
      <c r="B4681" s="2">
        <v>42682</v>
      </c>
      <c r="C4681">
        <v>15</v>
      </c>
      <c r="D4681">
        <v>16</v>
      </c>
      <c r="E4681">
        <v>3</v>
      </c>
    </row>
    <row r="4682" spans="1:5" x14ac:dyDescent="0.25">
      <c r="A4682">
        <v>4681</v>
      </c>
      <c r="B4682" s="2">
        <v>42682</v>
      </c>
      <c r="C4682">
        <v>2</v>
      </c>
      <c r="D4682">
        <v>31</v>
      </c>
      <c r="E4682">
        <v>3</v>
      </c>
    </row>
    <row r="4683" spans="1:5" x14ac:dyDescent="0.25">
      <c r="A4683">
        <v>4682</v>
      </c>
      <c r="B4683" s="2">
        <v>42682</v>
      </c>
      <c r="C4683">
        <v>15</v>
      </c>
      <c r="D4683">
        <v>7</v>
      </c>
      <c r="E4683">
        <v>2</v>
      </c>
    </row>
    <row r="4684" spans="1:5" x14ac:dyDescent="0.25">
      <c r="A4684">
        <v>4683</v>
      </c>
      <c r="B4684" s="2">
        <v>42683</v>
      </c>
      <c r="C4684">
        <v>2</v>
      </c>
      <c r="D4684">
        <v>17</v>
      </c>
      <c r="E4684">
        <v>1</v>
      </c>
    </row>
    <row r="4685" spans="1:5" x14ac:dyDescent="0.25">
      <c r="A4685">
        <v>4684</v>
      </c>
      <c r="B4685" s="2">
        <v>42683</v>
      </c>
      <c r="C4685">
        <v>5</v>
      </c>
      <c r="D4685">
        <v>85</v>
      </c>
      <c r="E4685">
        <v>1</v>
      </c>
    </row>
    <row r="4686" spans="1:5" x14ac:dyDescent="0.25">
      <c r="A4686">
        <v>4685</v>
      </c>
      <c r="B4686" s="2">
        <v>42684</v>
      </c>
      <c r="C4686">
        <v>17</v>
      </c>
      <c r="D4686">
        <v>9</v>
      </c>
      <c r="E4686">
        <v>1</v>
      </c>
    </row>
    <row r="4687" spans="1:5" x14ac:dyDescent="0.25">
      <c r="A4687">
        <v>4686</v>
      </c>
      <c r="B4687" s="2">
        <v>42684</v>
      </c>
      <c r="C4687">
        <v>2</v>
      </c>
      <c r="D4687">
        <v>37</v>
      </c>
      <c r="E4687">
        <v>2</v>
      </c>
    </row>
    <row r="4688" spans="1:5" x14ac:dyDescent="0.25">
      <c r="A4688">
        <v>4687</v>
      </c>
      <c r="B4688" s="2">
        <v>42684</v>
      </c>
      <c r="C4688">
        <v>11</v>
      </c>
      <c r="D4688">
        <v>55</v>
      </c>
      <c r="E4688">
        <v>2</v>
      </c>
    </row>
    <row r="4689" spans="1:5" x14ac:dyDescent="0.25">
      <c r="A4689">
        <v>4688</v>
      </c>
      <c r="B4689" s="2">
        <v>42684</v>
      </c>
      <c r="C4689">
        <v>4</v>
      </c>
      <c r="D4689">
        <v>23</v>
      </c>
      <c r="E4689">
        <v>2</v>
      </c>
    </row>
    <row r="4690" spans="1:5" x14ac:dyDescent="0.25">
      <c r="A4690">
        <v>4689</v>
      </c>
      <c r="B4690" s="2">
        <v>42684</v>
      </c>
      <c r="C4690">
        <v>2</v>
      </c>
      <c r="D4690">
        <v>25</v>
      </c>
      <c r="E4690">
        <v>1</v>
      </c>
    </row>
    <row r="4691" spans="1:5" x14ac:dyDescent="0.25">
      <c r="A4691">
        <v>4690</v>
      </c>
      <c r="B4691" s="2">
        <v>42684</v>
      </c>
      <c r="C4691">
        <v>16</v>
      </c>
      <c r="D4691">
        <v>41</v>
      </c>
      <c r="E4691">
        <v>1</v>
      </c>
    </row>
    <row r="4692" spans="1:5" x14ac:dyDescent="0.25">
      <c r="A4692">
        <v>4691</v>
      </c>
      <c r="B4692" s="2">
        <v>42684</v>
      </c>
      <c r="C4692">
        <v>19</v>
      </c>
      <c r="D4692">
        <v>60</v>
      </c>
      <c r="E4692">
        <v>3</v>
      </c>
    </row>
    <row r="4693" spans="1:5" x14ac:dyDescent="0.25">
      <c r="A4693">
        <v>4692</v>
      </c>
      <c r="B4693" s="2">
        <v>42684</v>
      </c>
      <c r="C4693">
        <v>1</v>
      </c>
      <c r="D4693">
        <v>20</v>
      </c>
      <c r="E4693">
        <v>3</v>
      </c>
    </row>
    <row r="4694" spans="1:5" x14ac:dyDescent="0.25">
      <c r="A4694">
        <v>4693</v>
      </c>
      <c r="B4694" s="2">
        <v>42684</v>
      </c>
      <c r="C4694">
        <v>7</v>
      </c>
      <c r="D4694">
        <v>1</v>
      </c>
      <c r="E4694">
        <v>2</v>
      </c>
    </row>
    <row r="4695" spans="1:5" x14ac:dyDescent="0.25">
      <c r="A4695">
        <v>4694</v>
      </c>
      <c r="B4695" s="2">
        <v>42685</v>
      </c>
      <c r="C4695">
        <v>14</v>
      </c>
      <c r="D4695">
        <v>60</v>
      </c>
      <c r="E4695">
        <v>2</v>
      </c>
    </row>
    <row r="4696" spans="1:5" x14ac:dyDescent="0.25">
      <c r="A4696">
        <v>4695</v>
      </c>
      <c r="B4696" s="2">
        <v>42685</v>
      </c>
      <c r="C4696">
        <v>17</v>
      </c>
      <c r="D4696">
        <v>29</v>
      </c>
      <c r="E4696">
        <v>1</v>
      </c>
    </row>
    <row r="4697" spans="1:5" x14ac:dyDescent="0.25">
      <c r="A4697">
        <v>4696</v>
      </c>
      <c r="B4697" s="2">
        <v>42685</v>
      </c>
      <c r="C4697">
        <v>16</v>
      </c>
      <c r="D4697">
        <v>59</v>
      </c>
      <c r="E4697">
        <v>2</v>
      </c>
    </row>
    <row r="4698" spans="1:5" x14ac:dyDescent="0.25">
      <c r="A4698">
        <v>4697</v>
      </c>
      <c r="B4698" s="2">
        <v>42685</v>
      </c>
      <c r="C4698">
        <v>17</v>
      </c>
      <c r="D4698">
        <v>63</v>
      </c>
      <c r="E4698">
        <v>2</v>
      </c>
    </row>
    <row r="4699" spans="1:5" x14ac:dyDescent="0.25">
      <c r="A4699">
        <v>4698</v>
      </c>
      <c r="B4699" s="2">
        <v>42685</v>
      </c>
      <c r="C4699">
        <v>1</v>
      </c>
      <c r="D4699">
        <v>42</v>
      </c>
      <c r="E4699">
        <v>1</v>
      </c>
    </row>
    <row r="4700" spans="1:5" x14ac:dyDescent="0.25">
      <c r="A4700">
        <v>4699</v>
      </c>
      <c r="B4700" s="2">
        <v>42685</v>
      </c>
      <c r="C4700">
        <v>19</v>
      </c>
      <c r="D4700">
        <v>35</v>
      </c>
      <c r="E4700">
        <v>2</v>
      </c>
    </row>
    <row r="4701" spans="1:5" x14ac:dyDescent="0.25">
      <c r="A4701">
        <v>4700</v>
      </c>
      <c r="B4701" s="2">
        <v>42685</v>
      </c>
      <c r="C4701">
        <v>5</v>
      </c>
      <c r="D4701">
        <v>12</v>
      </c>
      <c r="E4701">
        <v>2</v>
      </c>
    </row>
    <row r="4702" spans="1:5" x14ac:dyDescent="0.25">
      <c r="A4702">
        <v>4701</v>
      </c>
      <c r="B4702" s="2">
        <v>42685</v>
      </c>
      <c r="C4702">
        <v>15</v>
      </c>
      <c r="D4702">
        <v>32</v>
      </c>
      <c r="E4702">
        <v>3</v>
      </c>
    </row>
    <row r="4703" spans="1:5" x14ac:dyDescent="0.25">
      <c r="A4703">
        <v>4702</v>
      </c>
      <c r="B4703" s="2">
        <v>42685</v>
      </c>
      <c r="C4703">
        <v>10</v>
      </c>
      <c r="D4703">
        <v>94</v>
      </c>
      <c r="E4703">
        <v>2</v>
      </c>
    </row>
    <row r="4704" spans="1:5" x14ac:dyDescent="0.25">
      <c r="A4704">
        <v>4703</v>
      </c>
      <c r="B4704" s="2">
        <v>42686</v>
      </c>
      <c r="C4704">
        <v>5</v>
      </c>
      <c r="D4704">
        <v>94</v>
      </c>
      <c r="E4704">
        <v>2</v>
      </c>
    </row>
    <row r="4705" spans="1:5" x14ac:dyDescent="0.25">
      <c r="A4705">
        <v>4704</v>
      </c>
      <c r="B4705" s="2">
        <v>42686</v>
      </c>
      <c r="C4705">
        <v>11</v>
      </c>
      <c r="D4705">
        <v>55</v>
      </c>
      <c r="E4705">
        <v>2</v>
      </c>
    </row>
    <row r="4706" spans="1:5" x14ac:dyDescent="0.25">
      <c r="A4706">
        <v>4705</v>
      </c>
      <c r="B4706" s="2">
        <v>42686</v>
      </c>
      <c r="C4706">
        <v>3</v>
      </c>
      <c r="D4706">
        <v>81</v>
      </c>
      <c r="E4706">
        <v>3</v>
      </c>
    </row>
    <row r="4707" spans="1:5" x14ac:dyDescent="0.25">
      <c r="A4707">
        <v>4706</v>
      </c>
      <c r="B4707" s="2">
        <v>42686</v>
      </c>
      <c r="C4707">
        <v>10</v>
      </c>
      <c r="D4707">
        <v>82</v>
      </c>
      <c r="E4707">
        <v>3</v>
      </c>
    </row>
    <row r="4708" spans="1:5" x14ac:dyDescent="0.25">
      <c r="A4708">
        <v>4707</v>
      </c>
      <c r="B4708" s="2">
        <v>42687</v>
      </c>
      <c r="C4708">
        <v>19</v>
      </c>
      <c r="D4708">
        <v>31</v>
      </c>
      <c r="E4708">
        <v>1</v>
      </c>
    </row>
    <row r="4709" spans="1:5" x14ac:dyDescent="0.25">
      <c r="A4709">
        <v>4708</v>
      </c>
      <c r="B4709" s="2">
        <v>42687</v>
      </c>
      <c r="C4709">
        <v>14</v>
      </c>
      <c r="D4709">
        <v>61</v>
      </c>
      <c r="E4709">
        <v>3</v>
      </c>
    </row>
    <row r="4710" spans="1:5" x14ac:dyDescent="0.25">
      <c r="A4710">
        <v>4709</v>
      </c>
      <c r="B4710" s="2">
        <v>42687</v>
      </c>
      <c r="C4710">
        <v>13</v>
      </c>
      <c r="D4710">
        <v>42</v>
      </c>
      <c r="E4710">
        <v>1</v>
      </c>
    </row>
    <row r="4711" spans="1:5" x14ac:dyDescent="0.25">
      <c r="A4711">
        <v>4710</v>
      </c>
      <c r="B4711" s="2">
        <v>42687</v>
      </c>
      <c r="C4711">
        <v>9</v>
      </c>
      <c r="D4711">
        <v>38</v>
      </c>
      <c r="E4711">
        <v>3</v>
      </c>
    </row>
    <row r="4712" spans="1:5" x14ac:dyDescent="0.25">
      <c r="A4712">
        <v>4711</v>
      </c>
      <c r="B4712" s="2">
        <v>42688</v>
      </c>
      <c r="C4712">
        <v>17</v>
      </c>
      <c r="D4712">
        <v>27</v>
      </c>
      <c r="E4712">
        <v>3</v>
      </c>
    </row>
    <row r="4713" spans="1:5" x14ac:dyDescent="0.25">
      <c r="A4713">
        <v>4712</v>
      </c>
      <c r="B4713" s="2">
        <v>42688</v>
      </c>
      <c r="C4713">
        <v>4</v>
      </c>
      <c r="D4713">
        <v>12</v>
      </c>
      <c r="E4713">
        <v>1</v>
      </c>
    </row>
    <row r="4714" spans="1:5" x14ac:dyDescent="0.25">
      <c r="A4714">
        <v>4713</v>
      </c>
      <c r="B4714" s="2">
        <v>42688</v>
      </c>
      <c r="C4714">
        <v>17</v>
      </c>
      <c r="D4714">
        <v>11</v>
      </c>
      <c r="E4714">
        <v>3</v>
      </c>
    </row>
    <row r="4715" spans="1:5" x14ac:dyDescent="0.25">
      <c r="A4715">
        <v>4714</v>
      </c>
      <c r="B4715" s="2">
        <v>42688</v>
      </c>
      <c r="C4715">
        <v>6</v>
      </c>
      <c r="D4715">
        <v>16</v>
      </c>
      <c r="E4715">
        <v>1</v>
      </c>
    </row>
    <row r="4716" spans="1:5" x14ac:dyDescent="0.25">
      <c r="A4716">
        <v>4715</v>
      </c>
      <c r="B4716" s="2">
        <v>42688</v>
      </c>
      <c r="C4716">
        <v>18</v>
      </c>
      <c r="D4716">
        <v>34</v>
      </c>
      <c r="E4716">
        <v>3</v>
      </c>
    </row>
    <row r="4717" spans="1:5" x14ac:dyDescent="0.25">
      <c r="A4717">
        <v>4716</v>
      </c>
      <c r="B4717" s="2">
        <v>42688</v>
      </c>
      <c r="C4717">
        <v>19</v>
      </c>
      <c r="D4717">
        <v>93</v>
      </c>
      <c r="E4717">
        <v>2</v>
      </c>
    </row>
    <row r="4718" spans="1:5" x14ac:dyDescent="0.25">
      <c r="A4718">
        <v>4717</v>
      </c>
      <c r="B4718" s="2">
        <v>42688</v>
      </c>
      <c r="C4718">
        <v>9</v>
      </c>
      <c r="D4718">
        <v>22</v>
      </c>
      <c r="E4718">
        <v>3</v>
      </c>
    </row>
    <row r="4719" spans="1:5" x14ac:dyDescent="0.25">
      <c r="A4719">
        <v>4718</v>
      </c>
      <c r="B4719" s="2">
        <v>42688</v>
      </c>
      <c r="C4719">
        <v>9</v>
      </c>
      <c r="D4719">
        <v>87</v>
      </c>
      <c r="E4719">
        <v>2</v>
      </c>
    </row>
    <row r="4720" spans="1:5" x14ac:dyDescent="0.25">
      <c r="A4720">
        <v>4719</v>
      </c>
      <c r="B4720" s="2">
        <v>42689</v>
      </c>
      <c r="C4720">
        <v>7</v>
      </c>
      <c r="D4720">
        <v>46</v>
      </c>
      <c r="E4720">
        <v>3</v>
      </c>
    </row>
    <row r="4721" spans="1:5" x14ac:dyDescent="0.25">
      <c r="A4721">
        <v>4720</v>
      </c>
      <c r="B4721" s="2">
        <v>42689</v>
      </c>
      <c r="C4721">
        <v>17</v>
      </c>
      <c r="D4721">
        <v>45</v>
      </c>
      <c r="E4721">
        <v>1</v>
      </c>
    </row>
    <row r="4722" spans="1:5" x14ac:dyDescent="0.25">
      <c r="A4722">
        <v>4721</v>
      </c>
      <c r="B4722" s="2">
        <v>42689</v>
      </c>
      <c r="C4722">
        <v>15</v>
      </c>
      <c r="D4722">
        <v>65</v>
      </c>
      <c r="E4722">
        <v>2</v>
      </c>
    </row>
    <row r="4723" spans="1:5" x14ac:dyDescent="0.25">
      <c r="A4723">
        <v>4722</v>
      </c>
      <c r="B4723" s="2">
        <v>42689</v>
      </c>
      <c r="C4723">
        <v>17</v>
      </c>
      <c r="D4723">
        <v>92</v>
      </c>
      <c r="E4723">
        <v>2</v>
      </c>
    </row>
    <row r="4724" spans="1:5" x14ac:dyDescent="0.25">
      <c r="A4724">
        <v>4723</v>
      </c>
      <c r="B4724" s="2">
        <v>42689</v>
      </c>
      <c r="C4724">
        <v>4</v>
      </c>
      <c r="D4724">
        <v>78</v>
      </c>
      <c r="E4724">
        <v>3</v>
      </c>
    </row>
    <row r="4725" spans="1:5" x14ac:dyDescent="0.25">
      <c r="A4725">
        <v>4724</v>
      </c>
      <c r="B4725" s="2">
        <v>42690</v>
      </c>
      <c r="C4725">
        <v>6</v>
      </c>
      <c r="D4725">
        <v>90</v>
      </c>
      <c r="E4725">
        <v>3</v>
      </c>
    </row>
    <row r="4726" spans="1:5" x14ac:dyDescent="0.25">
      <c r="A4726">
        <v>4725</v>
      </c>
      <c r="B4726" s="2">
        <v>42690</v>
      </c>
      <c r="C4726">
        <v>6</v>
      </c>
      <c r="D4726">
        <v>68</v>
      </c>
      <c r="E4726">
        <v>3</v>
      </c>
    </row>
    <row r="4727" spans="1:5" x14ac:dyDescent="0.25">
      <c r="A4727">
        <v>4726</v>
      </c>
      <c r="B4727" s="2">
        <v>42690</v>
      </c>
      <c r="C4727">
        <v>6</v>
      </c>
      <c r="D4727">
        <v>53</v>
      </c>
      <c r="E4727">
        <v>3</v>
      </c>
    </row>
    <row r="4728" spans="1:5" x14ac:dyDescent="0.25">
      <c r="A4728">
        <v>4727</v>
      </c>
      <c r="B4728" s="2">
        <v>42690</v>
      </c>
      <c r="C4728">
        <v>1</v>
      </c>
      <c r="D4728">
        <v>6</v>
      </c>
      <c r="E4728">
        <v>3</v>
      </c>
    </row>
    <row r="4729" spans="1:5" x14ac:dyDescent="0.25">
      <c r="A4729">
        <v>4728</v>
      </c>
      <c r="B4729" s="2">
        <v>42690</v>
      </c>
      <c r="C4729">
        <v>12</v>
      </c>
      <c r="D4729">
        <v>68</v>
      </c>
      <c r="E4729">
        <v>2</v>
      </c>
    </row>
    <row r="4730" spans="1:5" x14ac:dyDescent="0.25">
      <c r="A4730">
        <v>4729</v>
      </c>
      <c r="B4730" s="2">
        <v>42690</v>
      </c>
      <c r="C4730">
        <v>9</v>
      </c>
      <c r="D4730">
        <v>48</v>
      </c>
      <c r="E4730">
        <v>3</v>
      </c>
    </row>
    <row r="4731" spans="1:5" x14ac:dyDescent="0.25">
      <c r="A4731">
        <v>4730</v>
      </c>
      <c r="B4731" s="2">
        <v>42690</v>
      </c>
      <c r="C4731">
        <v>8</v>
      </c>
      <c r="D4731">
        <v>8</v>
      </c>
      <c r="E4731">
        <v>1</v>
      </c>
    </row>
    <row r="4732" spans="1:5" x14ac:dyDescent="0.25">
      <c r="A4732">
        <v>4731</v>
      </c>
      <c r="B4732" s="2">
        <v>42690</v>
      </c>
      <c r="C4732">
        <v>16</v>
      </c>
      <c r="D4732">
        <v>71</v>
      </c>
      <c r="E4732">
        <v>3</v>
      </c>
    </row>
    <row r="4733" spans="1:5" x14ac:dyDescent="0.25">
      <c r="A4733">
        <v>4732</v>
      </c>
      <c r="B4733" s="2">
        <v>42691</v>
      </c>
      <c r="C4733">
        <v>20</v>
      </c>
      <c r="D4733">
        <v>31</v>
      </c>
      <c r="E4733">
        <v>2</v>
      </c>
    </row>
    <row r="4734" spans="1:5" x14ac:dyDescent="0.25">
      <c r="A4734">
        <v>4733</v>
      </c>
      <c r="B4734" s="2">
        <v>42691</v>
      </c>
      <c r="C4734">
        <v>13</v>
      </c>
      <c r="D4734">
        <v>46</v>
      </c>
      <c r="E4734">
        <v>1</v>
      </c>
    </row>
    <row r="4735" spans="1:5" x14ac:dyDescent="0.25">
      <c r="A4735">
        <v>4734</v>
      </c>
      <c r="B4735" s="2">
        <v>42691</v>
      </c>
      <c r="C4735">
        <v>20</v>
      </c>
      <c r="D4735">
        <v>23</v>
      </c>
      <c r="E4735">
        <v>1</v>
      </c>
    </row>
    <row r="4736" spans="1:5" x14ac:dyDescent="0.25">
      <c r="A4736">
        <v>4735</v>
      </c>
      <c r="B4736" s="2">
        <v>42691</v>
      </c>
      <c r="C4736">
        <v>13</v>
      </c>
      <c r="D4736">
        <v>78</v>
      </c>
      <c r="E4736">
        <v>3</v>
      </c>
    </row>
    <row r="4737" spans="1:5" x14ac:dyDescent="0.25">
      <c r="A4737">
        <v>4736</v>
      </c>
      <c r="B4737" s="2">
        <v>42691</v>
      </c>
      <c r="C4737">
        <v>6</v>
      </c>
      <c r="D4737">
        <v>17</v>
      </c>
      <c r="E4737">
        <v>1</v>
      </c>
    </row>
    <row r="4738" spans="1:5" x14ac:dyDescent="0.25">
      <c r="A4738">
        <v>4737</v>
      </c>
      <c r="B4738" s="2">
        <v>42691</v>
      </c>
      <c r="C4738">
        <v>8</v>
      </c>
      <c r="D4738">
        <v>3</v>
      </c>
      <c r="E4738">
        <v>3</v>
      </c>
    </row>
    <row r="4739" spans="1:5" x14ac:dyDescent="0.25">
      <c r="A4739">
        <v>4738</v>
      </c>
      <c r="B4739" s="2">
        <v>42691</v>
      </c>
      <c r="C4739">
        <v>15</v>
      </c>
      <c r="D4739">
        <v>16</v>
      </c>
      <c r="E4739">
        <v>3</v>
      </c>
    </row>
    <row r="4740" spans="1:5" x14ac:dyDescent="0.25">
      <c r="A4740">
        <v>4739</v>
      </c>
      <c r="B4740" s="2">
        <v>42692</v>
      </c>
      <c r="C4740">
        <v>18</v>
      </c>
      <c r="D4740">
        <v>37</v>
      </c>
      <c r="E4740">
        <v>1</v>
      </c>
    </row>
    <row r="4741" spans="1:5" x14ac:dyDescent="0.25">
      <c r="A4741">
        <v>4740</v>
      </c>
      <c r="B4741" s="2">
        <v>42692</v>
      </c>
      <c r="C4741">
        <v>5</v>
      </c>
      <c r="D4741">
        <v>90</v>
      </c>
      <c r="E4741">
        <v>1</v>
      </c>
    </row>
    <row r="4742" spans="1:5" x14ac:dyDescent="0.25">
      <c r="A4742">
        <v>4741</v>
      </c>
      <c r="B4742" s="2">
        <v>42692</v>
      </c>
      <c r="C4742">
        <v>13</v>
      </c>
      <c r="D4742">
        <v>74</v>
      </c>
      <c r="E4742">
        <v>3</v>
      </c>
    </row>
    <row r="4743" spans="1:5" x14ac:dyDescent="0.25">
      <c r="A4743">
        <v>4742</v>
      </c>
      <c r="B4743" s="2">
        <v>42692</v>
      </c>
      <c r="C4743">
        <v>1</v>
      </c>
      <c r="D4743">
        <v>5</v>
      </c>
      <c r="E4743">
        <v>3</v>
      </c>
    </row>
    <row r="4744" spans="1:5" x14ac:dyDescent="0.25">
      <c r="A4744">
        <v>4743</v>
      </c>
      <c r="B4744" s="2">
        <v>42692</v>
      </c>
      <c r="C4744">
        <v>16</v>
      </c>
      <c r="D4744">
        <v>38</v>
      </c>
      <c r="E4744">
        <v>3</v>
      </c>
    </row>
    <row r="4745" spans="1:5" x14ac:dyDescent="0.25">
      <c r="A4745">
        <v>4744</v>
      </c>
      <c r="B4745" s="2">
        <v>42693</v>
      </c>
      <c r="C4745">
        <v>9</v>
      </c>
      <c r="D4745">
        <v>60</v>
      </c>
      <c r="E4745">
        <v>3</v>
      </c>
    </row>
    <row r="4746" spans="1:5" x14ac:dyDescent="0.25">
      <c r="A4746">
        <v>4745</v>
      </c>
      <c r="B4746" s="2">
        <v>42693</v>
      </c>
      <c r="C4746">
        <v>6</v>
      </c>
      <c r="D4746">
        <v>35</v>
      </c>
      <c r="E4746">
        <v>1</v>
      </c>
    </row>
    <row r="4747" spans="1:5" x14ac:dyDescent="0.25">
      <c r="A4747">
        <v>4746</v>
      </c>
      <c r="B4747" s="2">
        <v>42693</v>
      </c>
      <c r="C4747">
        <v>15</v>
      </c>
      <c r="D4747">
        <v>86</v>
      </c>
      <c r="E4747">
        <v>3</v>
      </c>
    </row>
    <row r="4748" spans="1:5" x14ac:dyDescent="0.25">
      <c r="A4748">
        <v>4747</v>
      </c>
      <c r="B4748" s="2">
        <v>42693</v>
      </c>
      <c r="C4748">
        <v>12</v>
      </c>
      <c r="D4748">
        <v>6</v>
      </c>
      <c r="E4748">
        <v>3</v>
      </c>
    </row>
    <row r="4749" spans="1:5" x14ac:dyDescent="0.25">
      <c r="A4749">
        <v>4748</v>
      </c>
      <c r="B4749" s="2">
        <v>42693</v>
      </c>
      <c r="C4749">
        <v>19</v>
      </c>
      <c r="D4749">
        <v>11</v>
      </c>
      <c r="E4749">
        <v>1</v>
      </c>
    </row>
    <row r="4750" spans="1:5" x14ac:dyDescent="0.25">
      <c r="A4750">
        <v>4749</v>
      </c>
      <c r="B4750" s="2">
        <v>42693</v>
      </c>
      <c r="C4750">
        <v>19</v>
      </c>
      <c r="D4750">
        <v>27</v>
      </c>
      <c r="E4750">
        <v>3</v>
      </c>
    </row>
    <row r="4751" spans="1:5" x14ac:dyDescent="0.25">
      <c r="A4751">
        <v>4750</v>
      </c>
      <c r="B4751" s="2">
        <v>42693</v>
      </c>
      <c r="C4751">
        <v>3</v>
      </c>
      <c r="D4751">
        <v>79</v>
      </c>
      <c r="E4751">
        <v>3</v>
      </c>
    </row>
    <row r="4752" spans="1:5" x14ac:dyDescent="0.25">
      <c r="A4752">
        <v>4751</v>
      </c>
      <c r="B4752" s="2">
        <v>42693</v>
      </c>
      <c r="C4752">
        <v>7</v>
      </c>
      <c r="D4752">
        <v>7</v>
      </c>
      <c r="E4752">
        <v>3</v>
      </c>
    </row>
    <row r="4753" spans="1:5" x14ac:dyDescent="0.25">
      <c r="A4753">
        <v>4752</v>
      </c>
      <c r="B4753" s="2">
        <v>42693</v>
      </c>
      <c r="C4753">
        <v>1</v>
      </c>
      <c r="D4753">
        <v>66</v>
      </c>
      <c r="E4753">
        <v>2</v>
      </c>
    </row>
    <row r="4754" spans="1:5" x14ac:dyDescent="0.25">
      <c r="A4754">
        <v>4753</v>
      </c>
      <c r="B4754" s="2">
        <v>42693</v>
      </c>
      <c r="C4754">
        <v>2</v>
      </c>
      <c r="D4754">
        <v>11</v>
      </c>
      <c r="E4754">
        <v>3</v>
      </c>
    </row>
    <row r="4755" spans="1:5" x14ac:dyDescent="0.25">
      <c r="A4755">
        <v>4754</v>
      </c>
      <c r="B4755" s="2">
        <v>42693</v>
      </c>
      <c r="C4755">
        <v>1</v>
      </c>
      <c r="D4755">
        <v>39</v>
      </c>
      <c r="E4755">
        <v>1</v>
      </c>
    </row>
    <row r="4756" spans="1:5" x14ac:dyDescent="0.25">
      <c r="A4756">
        <v>4755</v>
      </c>
      <c r="B4756" s="2">
        <v>42693</v>
      </c>
      <c r="C4756">
        <v>3</v>
      </c>
      <c r="D4756">
        <v>94</v>
      </c>
      <c r="E4756">
        <v>3</v>
      </c>
    </row>
    <row r="4757" spans="1:5" x14ac:dyDescent="0.25">
      <c r="A4757">
        <v>4756</v>
      </c>
      <c r="B4757" s="2">
        <v>42694</v>
      </c>
      <c r="C4757">
        <v>3</v>
      </c>
      <c r="D4757">
        <v>49</v>
      </c>
      <c r="E4757">
        <v>1</v>
      </c>
    </row>
    <row r="4758" spans="1:5" x14ac:dyDescent="0.25">
      <c r="A4758">
        <v>4757</v>
      </c>
      <c r="B4758" s="2">
        <v>42694</v>
      </c>
      <c r="C4758">
        <v>3</v>
      </c>
      <c r="D4758">
        <v>90</v>
      </c>
      <c r="E4758">
        <v>2</v>
      </c>
    </row>
    <row r="4759" spans="1:5" x14ac:dyDescent="0.25">
      <c r="A4759">
        <v>4758</v>
      </c>
      <c r="B4759" s="2">
        <v>42694</v>
      </c>
      <c r="C4759">
        <v>4</v>
      </c>
      <c r="D4759">
        <v>16</v>
      </c>
      <c r="E4759">
        <v>2</v>
      </c>
    </row>
    <row r="4760" spans="1:5" x14ac:dyDescent="0.25">
      <c r="A4760">
        <v>4759</v>
      </c>
      <c r="B4760" s="2">
        <v>42694</v>
      </c>
      <c r="C4760">
        <v>19</v>
      </c>
      <c r="D4760">
        <v>25</v>
      </c>
      <c r="E4760">
        <v>2</v>
      </c>
    </row>
    <row r="4761" spans="1:5" x14ac:dyDescent="0.25">
      <c r="A4761">
        <v>4760</v>
      </c>
      <c r="B4761" s="2">
        <v>42694</v>
      </c>
      <c r="C4761">
        <v>15</v>
      </c>
      <c r="D4761">
        <v>91</v>
      </c>
      <c r="E4761">
        <v>1</v>
      </c>
    </row>
    <row r="4762" spans="1:5" x14ac:dyDescent="0.25">
      <c r="A4762">
        <v>4761</v>
      </c>
      <c r="B4762" s="2">
        <v>42695</v>
      </c>
      <c r="C4762">
        <v>7</v>
      </c>
      <c r="D4762">
        <v>55</v>
      </c>
      <c r="E4762">
        <v>3</v>
      </c>
    </row>
    <row r="4763" spans="1:5" x14ac:dyDescent="0.25">
      <c r="A4763">
        <v>4762</v>
      </c>
      <c r="B4763" s="2">
        <v>42695</v>
      </c>
      <c r="C4763">
        <v>18</v>
      </c>
      <c r="D4763">
        <v>69</v>
      </c>
      <c r="E4763">
        <v>1</v>
      </c>
    </row>
    <row r="4764" spans="1:5" x14ac:dyDescent="0.25">
      <c r="A4764">
        <v>4763</v>
      </c>
      <c r="B4764" s="2">
        <v>42696</v>
      </c>
      <c r="C4764">
        <v>17</v>
      </c>
      <c r="D4764">
        <v>50</v>
      </c>
      <c r="E4764">
        <v>3</v>
      </c>
    </row>
    <row r="4765" spans="1:5" x14ac:dyDescent="0.25">
      <c r="A4765">
        <v>4764</v>
      </c>
      <c r="B4765" s="2">
        <v>42696</v>
      </c>
      <c r="C4765">
        <v>10</v>
      </c>
      <c r="D4765">
        <v>35</v>
      </c>
      <c r="E4765">
        <v>1</v>
      </c>
    </row>
    <row r="4766" spans="1:5" x14ac:dyDescent="0.25">
      <c r="A4766">
        <v>4765</v>
      </c>
      <c r="B4766" s="2">
        <v>42696</v>
      </c>
      <c r="C4766">
        <v>8</v>
      </c>
      <c r="D4766">
        <v>56</v>
      </c>
      <c r="E4766">
        <v>2</v>
      </c>
    </row>
    <row r="4767" spans="1:5" x14ac:dyDescent="0.25">
      <c r="A4767">
        <v>4766</v>
      </c>
      <c r="B4767" s="2">
        <v>42696</v>
      </c>
      <c r="C4767">
        <v>18</v>
      </c>
      <c r="D4767">
        <v>86</v>
      </c>
      <c r="E4767">
        <v>3</v>
      </c>
    </row>
    <row r="4768" spans="1:5" x14ac:dyDescent="0.25">
      <c r="A4768">
        <v>4767</v>
      </c>
      <c r="B4768" s="2">
        <v>42696</v>
      </c>
      <c r="C4768">
        <v>3</v>
      </c>
      <c r="D4768">
        <v>85</v>
      </c>
      <c r="E4768">
        <v>2</v>
      </c>
    </row>
    <row r="4769" spans="1:5" x14ac:dyDescent="0.25">
      <c r="A4769">
        <v>4768</v>
      </c>
      <c r="B4769" s="2">
        <v>42696</v>
      </c>
      <c r="C4769">
        <v>13</v>
      </c>
      <c r="D4769">
        <v>86</v>
      </c>
      <c r="E4769">
        <v>2</v>
      </c>
    </row>
    <row r="4770" spans="1:5" x14ac:dyDescent="0.25">
      <c r="A4770">
        <v>4769</v>
      </c>
      <c r="B4770" s="2">
        <v>42696</v>
      </c>
      <c r="C4770">
        <v>10</v>
      </c>
      <c r="D4770">
        <v>34</v>
      </c>
      <c r="E4770">
        <v>2</v>
      </c>
    </row>
    <row r="4771" spans="1:5" x14ac:dyDescent="0.25">
      <c r="A4771">
        <v>4770</v>
      </c>
      <c r="B4771" s="2">
        <v>42697</v>
      </c>
      <c r="C4771">
        <v>5</v>
      </c>
      <c r="D4771">
        <v>38</v>
      </c>
      <c r="E4771">
        <v>1</v>
      </c>
    </row>
    <row r="4772" spans="1:5" x14ac:dyDescent="0.25">
      <c r="A4772">
        <v>4771</v>
      </c>
      <c r="B4772" s="2">
        <v>42697</v>
      </c>
      <c r="C4772">
        <v>18</v>
      </c>
      <c r="D4772">
        <v>5</v>
      </c>
      <c r="E4772">
        <v>1</v>
      </c>
    </row>
    <row r="4773" spans="1:5" x14ac:dyDescent="0.25">
      <c r="A4773">
        <v>4772</v>
      </c>
      <c r="B4773" s="2">
        <v>42697</v>
      </c>
      <c r="C4773">
        <v>6</v>
      </c>
      <c r="D4773">
        <v>21</v>
      </c>
      <c r="E4773">
        <v>2</v>
      </c>
    </row>
    <row r="4774" spans="1:5" x14ac:dyDescent="0.25">
      <c r="A4774">
        <v>4773</v>
      </c>
      <c r="B4774" s="2">
        <v>42697</v>
      </c>
      <c r="C4774">
        <v>5</v>
      </c>
      <c r="D4774">
        <v>53</v>
      </c>
      <c r="E4774">
        <v>3</v>
      </c>
    </row>
    <row r="4775" spans="1:5" x14ac:dyDescent="0.25">
      <c r="A4775">
        <v>4774</v>
      </c>
      <c r="B4775" s="2">
        <v>42697</v>
      </c>
      <c r="C4775">
        <v>18</v>
      </c>
      <c r="D4775">
        <v>58</v>
      </c>
      <c r="E4775">
        <v>3</v>
      </c>
    </row>
    <row r="4776" spans="1:5" x14ac:dyDescent="0.25">
      <c r="A4776">
        <v>4775</v>
      </c>
      <c r="B4776" s="2">
        <v>42697</v>
      </c>
      <c r="C4776">
        <v>5</v>
      </c>
      <c r="D4776">
        <v>70</v>
      </c>
      <c r="E4776">
        <v>3</v>
      </c>
    </row>
    <row r="4777" spans="1:5" x14ac:dyDescent="0.25">
      <c r="A4777">
        <v>4776</v>
      </c>
      <c r="B4777" s="2">
        <v>42697</v>
      </c>
      <c r="C4777">
        <v>18</v>
      </c>
      <c r="D4777">
        <v>24</v>
      </c>
      <c r="E4777">
        <v>3</v>
      </c>
    </row>
    <row r="4778" spans="1:5" x14ac:dyDescent="0.25">
      <c r="A4778">
        <v>4777</v>
      </c>
      <c r="B4778" s="2">
        <v>42698</v>
      </c>
      <c r="C4778">
        <v>7</v>
      </c>
      <c r="D4778">
        <v>53</v>
      </c>
      <c r="E4778">
        <v>2</v>
      </c>
    </row>
    <row r="4779" spans="1:5" x14ac:dyDescent="0.25">
      <c r="A4779">
        <v>4778</v>
      </c>
      <c r="B4779" s="2">
        <v>42698</v>
      </c>
      <c r="C4779">
        <v>10</v>
      </c>
      <c r="D4779">
        <v>35</v>
      </c>
      <c r="E4779">
        <v>3</v>
      </c>
    </row>
    <row r="4780" spans="1:5" x14ac:dyDescent="0.25">
      <c r="A4780">
        <v>4779</v>
      </c>
      <c r="B4780" s="2">
        <v>42698</v>
      </c>
      <c r="C4780">
        <v>12</v>
      </c>
      <c r="D4780">
        <v>91</v>
      </c>
      <c r="E4780">
        <v>1</v>
      </c>
    </row>
    <row r="4781" spans="1:5" x14ac:dyDescent="0.25">
      <c r="A4781">
        <v>4780</v>
      </c>
      <c r="B4781" s="2">
        <v>42698</v>
      </c>
      <c r="C4781">
        <v>13</v>
      </c>
      <c r="D4781">
        <v>88</v>
      </c>
      <c r="E4781">
        <v>3</v>
      </c>
    </row>
    <row r="4782" spans="1:5" x14ac:dyDescent="0.25">
      <c r="A4782">
        <v>4781</v>
      </c>
      <c r="B4782" s="2">
        <v>42698</v>
      </c>
      <c r="C4782">
        <v>16</v>
      </c>
      <c r="D4782">
        <v>6</v>
      </c>
      <c r="E4782">
        <v>3</v>
      </c>
    </row>
    <row r="4783" spans="1:5" x14ac:dyDescent="0.25">
      <c r="A4783">
        <v>4782</v>
      </c>
      <c r="B4783" s="2">
        <v>42699</v>
      </c>
      <c r="C4783">
        <v>1</v>
      </c>
      <c r="D4783">
        <v>61</v>
      </c>
      <c r="E4783">
        <v>3</v>
      </c>
    </row>
    <row r="4784" spans="1:5" x14ac:dyDescent="0.25">
      <c r="A4784">
        <v>4783</v>
      </c>
      <c r="B4784" s="2">
        <v>42699</v>
      </c>
      <c r="C4784">
        <v>2</v>
      </c>
      <c r="D4784">
        <v>53</v>
      </c>
      <c r="E4784">
        <v>3</v>
      </c>
    </row>
    <row r="4785" spans="1:5" x14ac:dyDescent="0.25">
      <c r="A4785">
        <v>4784</v>
      </c>
      <c r="B4785" s="2">
        <v>42699</v>
      </c>
      <c r="C4785">
        <v>4</v>
      </c>
      <c r="D4785">
        <v>25</v>
      </c>
      <c r="E4785">
        <v>1</v>
      </c>
    </row>
    <row r="4786" spans="1:5" x14ac:dyDescent="0.25">
      <c r="A4786">
        <v>4785</v>
      </c>
      <c r="B4786" s="2">
        <v>42700</v>
      </c>
      <c r="C4786">
        <v>20</v>
      </c>
      <c r="D4786">
        <v>72</v>
      </c>
      <c r="E4786">
        <v>2</v>
      </c>
    </row>
    <row r="4787" spans="1:5" x14ac:dyDescent="0.25">
      <c r="A4787">
        <v>4786</v>
      </c>
      <c r="B4787" s="2">
        <v>42700</v>
      </c>
      <c r="C4787">
        <v>6</v>
      </c>
      <c r="D4787">
        <v>34</v>
      </c>
      <c r="E4787">
        <v>3</v>
      </c>
    </row>
    <row r="4788" spans="1:5" x14ac:dyDescent="0.25">
      <c r="A4788">
        <v>4787</v>
      </c>
      <c r="B4788" s="2">
        <v>42700</v>
      </c>
      <c r="C4788">
        <v>19</v>
      </c>
      <c r="D4788">
        <v>60</v>
      </c>
      <c r="E4788">
        <v>3</v>
      </c>
    </row>
    <row r="4789" spans="1:5" x14ac:dyDescent="0.25">
      <c r="A4789">
        <v>4788</v>
      </c>
      <c r="B4789" s="2">
        <v>42700</v>
      </c>
      <c r="C4789">
        <v>9</v>
      </c>
      <c r="D4789">
        <v>57</v>
      </c>
      <c r="E4789">
        <v>2</v>
      </c>
    </row>
    <row r="4790" spans="1:5" x14ac:dyDescent="0.25">
      <c r="A4790">
        <v>4789</v>
      </c>
      <c r="B4790" s="2">
        <v>42700</v>
      </c>
      <c r="C4790">
        <v>20</v>
      </c>
      <c r="D4790">
        <v>85</v>
      </c>
      <c r="E4790">
        <v>2</v>
      </c>
    </row>
    <row r="4791" spans="1:5" x14ac:dyDescent="0.25">
      <c r="A4791">
        <v>4790</v>
      </c>
      <c r="B4791" s="2">
        <v>42700</v>
      </c>
      <c r="C4791">
        <v>8</v>
      </c>
      <c r="D4791">
        <v>19</v>
      </c>
      <c r="E4791">
        <v>2</v>
      </c>
    </row>
    <row r="4792" spans="1:5" x14ac:dyDescent="0.25">
      <c r="A4792">
        <v>4791</v>
      </c>
      <c r="B4792" s="2">
        <v>42700</v>
      </c>
      <c r="C4792">
        <v>13</v>
      </c>
      <c r="D4792">
        <v>41</v>
      </c>
      <c r="E4792">
        <v>3</v>
      </c>
    </row>
    <row r="4793" spans="1:5" x14ac:dyDescent="0.25">
      <c r="A4793">
        <v>4792</v>
      </c>
      <c r="B4793" s="2">
        <v>42701</v>
      </c>
      <c r="C4793">
        <v>8</v>
      </c>
      <c r="D4793">
        <v>76</v>
      </c>
      <c r="E4793">
        <v>3</v>
      </c>
    </row>
    <row r="4794" spans="1:5" x14ac:dyDescent="0.25">
      <c r="A4794">
        <v>4793</v>
      </c>
      <c r="B4794" s="2">
        <v>42701</v>
      </c>
      <c r="C4794">
        <v>14</v>
      </c>
      <c r="D4794">
        <v>37</v>
      </c>
      <c r="E4794">
        <v>3</v>
      </c>
    </row>
    <row r="4795" spans="1:5" x14ac:dyDescent="0.25">
      <c r="A4795">
        <v>4794</v>
      </c>
      <c r="B4795" s="2">
        <v>42701</v>
      </c>
      <c r="C4795">
        <v>19</v>
      </c>
      <c r="D4795">
        <v>8</v>
      </c>
      <c r="E4795">
        <v>2</v>
      </c>
    </row>
    <row r="4796" spans="1:5" x14ac:dyDescent="0.25">
      <c r="A4796">
        <v>4795</v>
      </c>
      <c r="B4796" s="2">
        <v>42702</v>
      </c>
      <c r="C4796">
        <v>10</v>
      </c>
      <c r="D4796">
        <v>83</v>
      </c>
      <c r="E4796">
        <v>1</v>
      </c>
    </row>
    <row r="4797" spans="1:5" x14ac:dyDescent="0.25">
      <c r="A4797">
        <v>4796</v>
      </c>
      <c r="B4797" s="2">
        <v>42702</v>
      </c>
      <c r="C4797">
        <v>3</v>
      </c>
      <c r="D4797">
        <v>4</v>
      </c>
      <c r="E4797">
        <v>2</v>
      </c>
    </row>
    <row r="4798" spans="1:5" x14ac:dyDescent="0.25">
      <c r="A4798">
        <v>4797</v>
      </c>
      <c r="B4798" s="2">
        <v>42702</v>
      </c>
      <c r="C4798">
        <v>12</v>
      </c>
      <c r="D4798">
        <v>24</v>
      </c>
      <c r="E4798">
        <v>1</v>
      </c>
    </row>
    <row r="4799" spans="1:5" x14ac:dyDescent="0.25">
      <c r="A4799">
        <v>4798</v>
      </c>
      <c r="B4799" s="2">
        <v>42702</v>
      </c>
      <c r="C4799">
        <v>4</v>
      </c>
      <c r="D4799">
        <v>37</v>
      </c>
      <c r="E4799">
        <v>2</v>
      </c>
    </row>
    <row r="4800" spans="1:5" x14ac:dyDescent="0.25">
      <c r="A4800">
        <v>4799</v>
      </c>
      <c r="B4800" s="2">
        <v>42702</v>
      </c>
      <c r="C4800">
        <v>16</v>
      </c>
      <c r="D4800">
        <v>62</v>
      </c>
      <c r="E4800">
        <v>2</v>
      </c>
    </row>
    <row r="4801" spans="1:5" x14ac:dyDescent="0.25">
      <c r="A4801">
        <v>4800</v>
      </c>
      <c r="B4801" s="2">
        <v>42702</v>
      </c>
      <c r="C4801">
        <v>15</v>
      </c>
      <c r="D4801">
        <v>34</v>
      </c>
      <c r="E4801">
        <v>1</v>
      </c>
    </row>
    <row r="4802" spans="1:5" x14ac:dyDescent="0.25">
      <c r="A4802">
        <v>4801</v>
      </c>
      <c r="B4802" s="2">
        <v>42703</v>
      </c>
      <c r="C4802">
        <v>14</v>
      </c>
      <c r="D4802">
        <v>14</v>
      </c>
      <c r="E4802">
        <v>3</v>
      </c>
    </row>
    <row r="4803" spans="1:5" x14ac:dyDescent="0.25">
      <c r="A4803">
        <v>4802</v>
      </c>
      <c r="B4803" s="2">
        <v>42703</v>
      </c>
      <c r="C4803">
        <v>12</v>
      </c>
      <c r="D4803">
        <v>64</v>
      </c>
      <c r="E4803">
        <v>2</v>
      </c>
    </row>
    <row r="4804" spans="1:5" x14ac:dyDescent="0.25">
      <c r="A4804">
        <v>4803</v>
      </c>
      <c r="B4804" s="2">
        <v>42703</v>
      </c>
      <c r="C4804">
        <v>10</v>
      </c>
      <c r="D4804">
        <v>12</v>
      </c>
      <c r="E4804">
        <v>2</v>
      </c>
    </row>
    <row r="4805" spans="1:5" x14ac:dyDescent="0.25">
      <c r="A4805">
        <v>4804</v>
      </c>
      <c r="B4805" s="2">
        <v>42703</v>
      </c>
      <c r="C4805">
        <v>2</v>
      </c>
      <c r="D4805">
        <v>86</v>
      </c>
      <c r="E4805">
        <v>2</v>
      </c>
    </row>
    <row r="4806" spans="1:5" x14ac:dyDescent="0.25">
      <c r="A4806">
        <v>4805</v>
      </c>
      <c r="B4806" s="2">
        <v>42703</v>
      </c>
      <c r="C4806">
        <v>17</v>
      </c>
      <c r="D4806">
        <v>3</v>
      </c>
      <c r="E4806">
        <v>2</v>
      </c>
    </row>
    <row r="4807" spans="1:5" x14ac:dyDescent="0.25">
      <c r="A4807">
        <v>4806</v>
      </c>
      <c r="B4807" s="2">
        <v>42703</v>
      </c>
      <c r="C4807">
        <v>5</v>
      </c>
      <c r="D4807">
        <v>37</v>
      </c>
      <c r="E4807">
        <v>1</v>
      </c>
    </row>
    <row r="4808" spans="1:5" x14ac:dyDescent="0.25">
      <c r="A4808">
        <v>4807</v>
      </c>
      <c r="B4808" s="2">
        <v>42703</v>
      </c>
      <c r="C4808">
        <v>2</v>
      </c>
      <c r="D4808">
        <v>64</v>
      </c>
      <c r="E4808">
        <v>1</v>
      </c>
    </row>
    <row r="4809" spans="1:5" x14ac:dyDescent="0.25">
      <c r="A4809">
        <v>4808</v>
      </c>
      <c r="B4809" s="2">
        <v>42703</v>
      </c>
      <c r="C4809">
        <v>7</v>
      </c>
      <c r="D4809">
        <v>27</v>
      </c>
      <c r="E4809">
        <v>2</v>
      </c>
    </row>
    <row r="4810" spans="1:5" x14ac:dyDescent="0.25">
      <c r="A4810">
        <v>4809</v>
      </c>
      <c r="B4810" s="2">
        <v>42703</v>
      </c>
      <c r="C4810">
        <v>18</v>
      </c>
      <c r="D4810">
        <v>63</v>
      </c>
      <c r="E4810">
        <v>1</v>
      </c>
    </row>
    <row r="4811" spans="1:5" x14ac:dyDescent="0.25">
      <c r="A4811">
        <v>4810</v>
      </c>
      <c r="B4811" s="2">
        <v>42704</v>
      </c>
      <c r="C4811">
        <v>5</v>
      </c>
      <c r="D4811">
        <v>69</v>
      </c>
      <c r="E4811">
        <v>3</v>
      </c>
    </row>
    <row r="4812" spans="1:5" x14ac:dyDescent="0.25">
      <c r="A4812">
        <v>4811</v>
      </c>
      <c r="B4812" s="2">
        <v>42704</v>
      </c>
      <c r="C4812">
        <v>1</v>
      </c>
      <c r="D4812">
        <v>64</v>
      </c>
      <c r="E4812">
        <v>1</v>
      </c>
    </row>
    <row r="4813" spans="1:5" x14ac:dyDescent="0.25">
      <c r="A4813">
        <v>4812</v>
      </c>
      <c r="B4813" s="2">
        <v>42704</v>
      </c>
      <c r="C4813">
        <v>14</v>
      </c>
      <c r="D4813">
        <v>24</v>
      </c>
      <c r="E4813">
        <v>2</v>
      </c>
    </row>
    <row r="4814" spans="1:5" x14ac:dyDescent="0.25">
      <c r="A4814">
        <v>4813</v>
      </c>
      <c r="B4814" s="2">
        <v>42705</v>
      </c>
      <c r="C4814">
        <v>3</v>
      </c>
      <c r="D4814">
        <v>67</v>
      </c>
      <c r="E4814">
        <v>1</v>
      </c>
    </row>
    <row r="4815" spans="1:5" x14ac:dyDescent="0.25">
      <c r="A4815">
        <v>4814</v>
      </c>
      <c r="B4815" s="2">
        <v>42705</v>
      </c>
      <c r="C4815">
        <v>18</v>
      </c>
      <c r="D4815">
        <v>27</v>
      </c>
      <c r="E4815">
        <v>3</v>
      </c>
    </row>
    <row r="4816" spans="1:5" x14ac:dyDescent="0.25">
      <c r="A4816">
        <v>4815</v>
      </c>
      <c r="B4816" s="2">
        <v>42705</v>
      </c>
      <c r="C4816">
        <v>8</v>
      </c>
      <c r="D4816">
        <v>1</v>
      </c>
      <c r="E4816">
        <v>1</v>
      </c>
    </row>
    <row r="4817" spans="1:5" x14ac:dyDescent="0.25">
      <c r="A4817">
        <v>4816</v>
      </c>
      <c r="B4817" s="2">
        <v>42705</v>
      </c>
      <c r="C4817">
        <v>19</v>
      </c>
      <c r="D4817">
        <v>18</v>
      </c>
      <c r="E4817">
        <v>1</v>
      </c>
    </row>
    <row r="4818" spans="1:5" x14ac:dyDescent="0.25">
      <c r="A4818">
        <v>4817</v>
      </c>
      <c r="B4818" s="2">
        <v>42705</v>
      </c>
      <c r="C4818">
        <v>7</v>
      </c>
      <c r="D4818">
        <v>59</v>
      </c>
      <c r="E4818">
        <v>2</v>
      </c>
    </row>
    <row r="4819" spans="1:5" x14ac:dyDescent="0.25">
      <c r="A4819">
        <v>4818</v>
      </c>
      <c r="B4819" s="2">
        <v>42705</v>
      </c>
      <c r="C4819">
        <v>7</v>
      </c>
      <c r="D4819">
        <v>34</v>
      </c>
      <c r="E4819">
        <v>3</v>
      </c>
    </row>
    <row r="4820" spans="1:5" x14ac:dyDescent="0.25">
      <c r="A4820">
        <v>4819</v>
      </c>
      <c r="B4820" s="2">
        <v>42705</v>
      </c>
      <c r="C4820">
        <v>1</v>
      </c>
      <c r="D4820">
        <v>31</v>
      </c>
      <c r="E4820">
        <v>2</v>
      </c>
    </row>
    <row r="4821" spans="1:5" x14ac:dyDescent="0.25">
      <c r="A4821">
        <v>4820</v>
      </c>
      <c r="B4821" s="2">
        <v>42705</v>
      </c>
      <c r="C4821">
        <v>19</v>
      </c>
      <c r="D4821">
        <v>11</v>
      </c>
      <c r="E4821">
        <v>3</v>
      </c>
    </row>
    <row r="4822" spans="1:5" x14ac:dyDescent="0.25">
      <c r="A4822">
        <v>4821</v>
      </c>
      <c r="B4822" s="2">
        <v>42706</v>
      </c>
      <c r="C4822">
        <v>19</v>
      </c>
      <c r="D4822">
        <v>89</v>
      </c>
      <c r="E4822">
        <v>2</v>
      </c>
    </row>
    <row r="4823" spans="1:5" x14ac:dyDescent="0.25">
      <c r="A4823">
        <v>4822</v>
      </c>
      <c r="B4823" s="2">
        <v>42706</v>
      </c>
      <c r="C4823">
        <v>1</v>
      </c>
      <c r="D4823">
        <v>76</v>
      </c>
      <c r="E4823">
        <v>1</v>
      </c>
    </row>
    <row r="4824" spans="1:5" x14ac:dyDescent="0.25">
      <c r="A4824">
        <v>4823</v>
      </c>
      <c r="B4824" s="2">
        <v>42706</v>
      </c>
      <c r="C4824">
        <v>9</v>
      </c>
      <c r="D4824">
        <v>45</v>
      </c>
      <c r="E4824">
        <v>3</v>
      </c>
    </row>
    <row r="4825" spans="1:5" x14ac:dyDescent="0.25">
      <c r="A4825">
        <v>4824</v>
      </c>
      <c r="B4825" s="2">
        <v>42706</v>
      </c>
      <c r="C4825">
        <v>7</v>
      </c>
      <c r="D4825">
        <v>86</v>
      </c>
      <c r="E4825">
        <v>3</v>
      </c>
    </row>
    <row r="4826" spans="1:5" x14ac:dyDescent="0.25">
      <c r="A4826">
        <v>4825</v>
      </c>
      <c r="B4826" s="2">
        <v>42706</v>
      </c>
      <c r="C4826">
        <v>14</v>
      </c>
      <c r="D4826">
        <v>36</v>
      </c>
      <c r="E4826">
        <v>2</v>
      </c>
    </row>
    <row r="4827" spans="1:5" x14ac:dyDescent="0.25">
      <c r="A4827">
        <v>4826</v>
      </c>
      <c r="B4827" s="2">
        <v>42706</v>
      </c>
      <c r="C4827">
        <v>14</v>
      </c>
      <c r="D4827">
        <v>92</v>
      </c>
      <c r="E4827">
        <v>3</v>
      </c>
    </row>
    <row r="4828" spans="1:5" x14ac:dyDescent="0.25">
      <c r="A4828">
        <v>4827</v>
      </c>
      <c r="B4828" s="2">
        <v>42706</v>
      </c>
      <c r="C4828">
        <v>13</v>
      </c>
      <c r="D4828">
        <v>73</v>
      </c>
      <c r="E4828">
        <v>2</v>
      </c>
    </row>
    <row r="4829" spans="1:5" x14ac:dyDescent="0.25">
      <c r="A4829">
        <v>4828</v>
      </c>
      <c r="B4829" s="2">
        <v>42706</v>
      </c>
      <c r="C4829">
        <v>17</v>
      </c>
      <c r="D4829">
        <v>51</v>
      </c>
      <c r="E4829">
        <v>3</v>
      </c>
    </row>
    <row r="4830" spans="1:5" x14ac:dyDescent="0.25">
      <c r="A4830">
        <v>4829</v>
      </c>
      <c r="B4830" s="2">
        <v>42706</v>
      </c>
      <c r="C4830">
        <v>10</v>
      </c>
      <c r="D4830">
        <v>53</v>
      </c>
      <c r="E4830">
        <v>3</v>
      </c>
    </row>
    <row r="4831" spans="1:5" x14ac:dyDescent="0.25">
      <c r="A4831">
        <v>4830</v>
      </c>
      <c r="B4831" s="2">
        <v>42706</v>
      </c>
      <c r="C4831">
        <v>11</v>
      </c>
      <c r="D4831">
        <v>63</v>
      </c>
      <c r="E4831">
        <v>1</v>
      </c>
    </row>
    <row r="4832" spans="1:5" x14ac:dyDescent="0.25">
      <c r="A4832">
        <v>4831</v>
      </c>
      <c r="B4832" s="2">
        <v>42706</v>
      </c>
      <c r="C4832">
        <v>14</v>
      </c>
      <c r="D4832">
        <v>68</v>
      </c>
      <c r="E4832">
        <v>2</v>
      </c>
    </row>
    <row r="4833" spans="1:5" x14ac:dyDescent="0.25">
      <c r="A4833">
        <v>4832</v>
      </c>
      <c r="B4833" s="2">
        <v>42707</v>
      </c>
      <c r="C4833">
        <v>18</v>
      </c>
      <c r="D4833">
        <v>77</v>
      </c>
      <c r="E4833">
        <v>3</v>
      </c>
    </row>
    <row r="4834" spans="1:5" x14ac:dyDescent="0.25">
      <c r="A4834">
        <v>4833</v>
      </c>
      <c r="B4834" s="2">
        <v>42707</v>
      </c>
      <c r="C4834">
        <v>12</v>
      </c>
      <c r="D4834">
        <v>15</v>
      </c>
      <c r="E4834">
        <v>2</v>
      </c>
    </row>
    <row r="4835" spans="1:5" x14ac:dyDescent="0.25">
      <c r="A4835">
        <v>4834</v>
      </c>
      <c r="B4835" s="2">
        <v>42707</v>
      </c>
      <c r="C4835">
        <v>3</v>
      </c>
      <c r="D4835">
        <v>42</v>
      </c>
      <c r="E4835">
        <v>2</v>
      </c>
    </row>
    <row r="4836" spans="1:5" x14ac:dyDescent="0.25">
      <c r="A4836">
        <v>4835</v>
      </c>
      <c r="B4836" s="2">
        <v>42707</v>
      </c>
      <c r="C4836">
        <v>9</v>
      </c>
      <c r="D4836">
        <v>73</v>
      </c>
      <c r="E4836">
        <v>1</v>
      </c>
    </row>
    <row r="4837" spans="1:5" x14ac:dyDescent="0.25">
      <c r="A4837">
        <v>4836</v>
      </c>
      <c r="B4837" s="2">
        <v>42708</v>
      </c>
      <c r="C4837">
        <v>18</v>
      </c>
      <c r="D4837">
        <v>44</v>
      </c>
      <c r="E4837">
        <v>1</v>
      </c>
    </row>
    <row r="4838" spans="1:5" x14ac:dyDescent="0.25">
      <c r="A4838">
        <v>4837</v>
      </c>
      <c r="B4838" s="2">
        <v>42708</v>
      </c>
      <c r="C4838">
        <v>4</v>
      </c>
      <c r="D4838">
        <v>11</v>
      </c>
      <c r="E4838">
        <v>1</v>
      </c>
    </row>
    <row r="4839" spans="1:5" x14ac:dyDescent="0.25">
      <c r="A4839">
        <v>4838</v>
      </c>
      <c r="B4839" s="2">
        <v>42708</v>
      </c>
      <c r="C4839">
        <v>10</v>
      </c>
      <c r="D4839">
        <v>52</v>
      </c>
      <c r="E4839">
        <v>1</v>
      </c>
    </row>
    <row r="4840" spans="1:5" x14ac:dyDescent="0.25">
      <c r="A4840">
        <v>4839</v>
      </c>
      <c r="B4840" s="2">
        <v>42708</v>
      </c>
      <c r="C4840">
        <v>7</v>
      </c>
      <c r="D4840">
        <v>86</v>
      </c>
      <c r="E4840">
        <v>1</v>
      </c>
    </row>
    <row r="4841" spans="1:5" x14ac:dyDescent="0.25">
      <c r="A4841">
        <v>4840</v>
      </c>
      <c r="B4841" s="2">
        <v>42708</v>
      </c>
      <c r="C4841">
        <v>15</v>
      </c>
      <c r="D4841">
        <v>21</v>
      </c>
      <c r="E4841">
        <v>2</v>
      </c>
    </row>
    <row r="4842" spans="1:5" x14ac:dyDescent="0.25">
      <c r="A4842">
        <v>4841</v>
      </c>
      <c r="B4842" s="2">
        <v>42708</v>
      </c>
      <c r="C4842">
        <v>15</v>
      </c>
      <c r="D4842">
        <v>91</v>
      </c>
      <c r="E4842">
        <v>1</v>
      </c>
    </row>
    <row r="4843" spans="1:5" x14ac:dyDescent="0.25">
      <c r="A4843">
        <v>4842</v>
      </c>
      <c r="B4843" s="2">
        <v>42708</v>
      </c>
      <c r="C4843">
        <v>14</v>
      </c>
      <c r="D4843">
        <v>54</v>
      </c>
      <c r="E4843">
        <v>1</v>
      </c>
    </row>
    <row r="4844" spans="1:5" x14ac:dyDescent="0.25">
      <c r="A4844">
        <v>4843</v>
      </c>
      <c r="B4844" s="2">
        <v>42708</v>
      </c>
      <c r="C4844">
        <v>14</v>
      </c>
      <c r="D4844">
        <v>50</v>
      </c>
      <c r="E4844">
        <v>1</v>
      </c>
    </row>
    <row r="4845" spans="1:5" x14ac:dyDescent="0.25">
      <c r="A4845">
        <v>4844</v>
      </c>
      <c r="B4845" s="2">
        <v>42708</v>
      </c>
      <c r="C4845">
        <v>9</v>
      </c>
      <c r="D4845">
        <v>56</v>
      </c>
      <c r="E4845">
        <v>2</v>
      </c>
    </row>
    <row r="4846" spans="1:5" x14ac:dyDescent="0.25">
      <c r="A4846">
        <v>4845</v>
      </c>
      <c r="B4846" s="2">
        <v>42708</v>
      </c>
      <c r="C4846">
        <v>15</v>
      </c>
      <c r="D4846">
        <v>8</v>
      </c>
      <c r="E4846">
        <v>3</v>
      </c>
    </row>
    <row r="4847" spans="1:5" x14ac:dyDescent="0.25">
      <c r="A4847">
        <v>4846</v>
      </c>
      <c r="B4847" s="2">
        <v>42708</v>
      </c>
      <c r="C4847">
        <v>11</v>
      </c>
      <c r="D4847">
        <v>4</v>
      </c>
      <c r="E4847">
        <v>2</v>
      </c>
    </row>
    <row r="4848" spans="1:5" x14ac:dyDescent="0.25">
      <c r="A4848">
        <v>4847</v>
      </c>
      <c r="B4848" s="2">
        <v>42708</v>
      </c>
      <c r="C4848">
        <v>12</v>
      </c>
      <c r="D4848">
        <v>25</v>
      </c>
      <c r="E4848">
        <v>3</v>
      </c>
    </row>
    <row r="4849" spans="1:5" x14ac:dyDescent="0.25">
      <c r="A4849">
        <v>4848</v>
      </c>
      <c r="B4849" s="2">
        <v>42708</v>
      </c>
      <c r="C4849">
        <v>1</v>
      </c>
      <c r="D4849">
        <v>55</v>
      </c>
      <c r="E4849">
        <v>1</v>
      </c>
    </row>
    <row r="4850" spans="1:5" x14ac:dyDescent="0.25">
      <c r="A4850">
        <v>4849</v>
      </c>
      <c r="B4850" s="2">
        <v>42708</v>
      </c>
      <c r="C4850">
        <v>12</v>
      </c>
      <c r="D4850">
        <v>22</v>
      </c>
      <c r="E4850">
        <v>2</v>
      </c>
    </row>
    <row r="4851" spans="1:5" x14ac:dyDescent="0.25">
      <c r="A4851">
        <v>4850</v>
      </c>
      <c r="B4851" s="2">
        <v>42709</v>
      </c>
      <c r="C4851">
        <v>7</v>
      </c>
      <c r="D4851">
        <v>46</v>
      </c>
      <c r="E4851">
        <v>2</v>
      </c>
    </row>
    <row r="4852" spans="1:5" x14ac:dyDescent="0.25">
      <c r="A4852">
        <v>4851</v>
      </c>
      <c r="B4852" s="2">
        <v>42709</v>
      </c>
      <c r="C4852">
        <v>9</v>
      </c>
      <c r="D4852">
        <v>85</v>
      </c>
      <c r="E4852">
        <v>1</v>
      </c>
    </row>
    <row r="4853" spans="1:5" x14ac:dyDescent="0.25">
      <c r="A4853">
        <v>4852</v>
      </c>
      <c r="B4853" s="2">
        <v>42709</v>
      </c>
      <c r="C4853">
        <v>16</v>
      </c>
      <c r="D4853">
        <v>38</v>
      </c>
      <c r="E4853">
        <v>2</v>
      </c>
    </row>
    <row r="4854" spans="1:5" x14ac:dyDescent="0.25">
      <c r="A4854">
        <v>4853</v>
      </c>
      <c r="B4854" s="2">
        <v>42709</v>
      </c>
      <c r="C4854">
        <v>4</v>
      </c>
      <c r="D4854">
        <v>52</v>
      </c>
      <c r="E4854">
        <v>2</v>
      </c>
    </row>
    <row r="4855" spans="1:5" x14ac:dyDescent="0.25">
      <c r="A4855">
        <v>4854</v>
      </c>
      <c r="B4855" s="2">
        <v>42709</v>
      </c>
      <c r="C4855">
        <v>9</v>
      </c>
      <c r="D4855">
        <v>44</v>
      </c>
      <c r="E4855">
        <v>3</v>
      </c>
    </row>
    <row r="4856" spans="1:5" x14ac:dyDescent="0.25">
      <c r="A4856">
        <v>4855</v>
      </c>
      <c r="B4856" s="2">
        <v>42709</v>
      </c>
      <c r="C4856">
        <v>9</v>
      </c>
      <c r="D4856">
        <v>79</v>
      </c>
      <c r="E4856">
        <v>2</v>
      </c>
    </row>
    <row r="4857" spans="1:5" x14ac:dyDescent="0.25">
      <c r="A4857">
        <v>4856</v>
      </c>
      <c r="B4857" s="2">
        <v>42710</v>
      </c>
      <c r="C4857">
        <v>7</v>
      </c>
      <c r="D4857">
        <v>60</v>
      </c>
      <c r="E4857">
        <v>1</v>
      </c>
    </row>
    <row r="4858" spans="1:5" x14ac:dyDescent="0.25">
      <c r="A4858">
        <v>4857</v>
      </c>
      <c r="B4858" s="2">
        <v>42710</v>
      </c>
      <c r="C4858">
        <v>15</v>
      </c>
      <c r="D4858">
        <v>76</v>
      </c>
      <c r="E4858">
        <v>2</v>
      </c>
    </row>
    <row r="4859" spans="1:5" x14ac:dyDescent="0.25">
      <c r="A4859">
        <v>4858</v>
      </c>
      <c r="B4859" s="2">
        <v>42710</v>
      </c>
      <c r="C4859">
        <v>15</v>
      </c>
      <c r="D4859">
        <v>39</v>
      </c>
      <c r="E4859">
        <v>1</v>
      </c>
    </row>
    <row r="4860" spans="1:5" x14ac:dyDescent="0.25">
      <c r="A4860">
        <v>4859</v>
      </c>
      <c r="B4860" s="2">
        <v>42710</v>
      </c>
      <c r="C4860">
        <v>12</v>
      </c>
      <c r="D4860">
        <v>22</v>
      </c>
      <c r="E4860">
        <v>1</v>
      </c>
    </row>
    <row r="4861" spans="1:5" x14ac:dyDescent="0.25">
      <c r="A4861">
        <v>4860</v>
      </c>
      <c r="B4861" s="2">
        <v>42710</v>
      </c>
      <c r="C4861">
        <v>16</v>
      </c>
      <c r="D4861">
        <v>91</v>
      </c>
      <c r="E4861">
        <v>2</v>
      </c>
    </row>
    <row r="4862" spans="1:5" x14ac:dyDescent="0.25">
      <c r="A4862">
        <v>4861</v>
      </c>
      <c r="B4862" s="2">
        <v>42710</v>
      </c>
      <c r="C4862">
        <v>13</v>
      </c>
      <c r="D4862">
        <v>76</v>
      </c>
      <c r="E4862">
        <v>1</v>
      </c>
    </row>
    <row r="4863" spans="1:5" x14ac:dyDescent="0.25">
      <c r="A4863">
        <v>4862</v>
      </c>
      <c r="B4863" s="2">
        <v>42710</v>
      </c>
      <c r="C4863">
        <v>14</v>
      </c>
      <c r="D4863">
        <v>34</v>
      </c>
      <c r="E4863">
        <v>3</v>
      </c>
    </row>
    <row r="4864" spans="1:5" x14ac:dyDescent="0.25">
      <c r="A4864">
        <v>4863</v>
      </c>
      <c r="B4864" s="2">
        <v>42711</v>
      </c>
      <c r="C4864">
        <v>11</v>
      </c>
      <c r="D4864">
        <v>36</v>
      </c>
      <c r="E4864">
        <v>3</v>
      </c>
    </row>
    <row r="4865" spans="1:5" x14ac:dyDescent="0.25">
      <c r="A4865">
        <v>4864</v>
      </c>
      <c r="B4865" s="2">
        <v>42711</v>
      </c>
      <c r="C4865">
        <v>4</v>
      </c>
      <c r="D4865">
        <v>9</v>
      </c>
      <c r="E4865">
        <v>3</v>
      </c>
    </row>
    <row r="4866" spans="1:5" x14ac:dyDescent="0.25">
      <c r="A4866">
        <v>4865</v>
      </c>
      <c r="B4866" s="2">
        <v>42711</v>
      </c>
      <c r="C4866">
        <v>5</v>
      </c>
      <c r="D4866">
        <v>88</v>
      </c>
      <c r="E4866">
        <v>2</v>
      </c>
    </row>
    <row r="4867" spans="1:5" x14ac:dyDescent="0.25">
      <c r="A4867">
        <v>4866</v>
      </c>
      <c r="B4867" s="2">
        <v>42711</v>
      </c>
      <c r="C4867">
        <v>2</v>
      </c>
      <c r="D4867">
        <v>83</v>
      </c>
      <c r="E4867">
        <v>3</v>
      </c>
    </row>
    <row r="4868" spans="1:5" x14ac:dyDescent="0.25">
      <c r="A4868">
        <v>4867</v>
      </c>
      <c r="B4868" s="2">
        <v>42711</v>
      </c>
      <c r="C4868">
        <v>10</v>
      </c>
      <c r="D4868">
        <v>73</v>
      </c>
      <c r="E4868">
        <v>3</v>
      </c>
    </row>
    <row r="4869" spans="1:5" x14ac:dyDescent="0.25">
      <c r="A4869">
        <v>4868</v>
      </c>
      <c r="B4869" s="2">
        <v>42711</v>
      </c>
      <c r="C4869">
        <v>3</v>
      </c>
      <c r="D4869">
        <v>38</v>
      </c>
      <c r="E4869">
        <v>2</v>
      </c>
    </row>
    <row r="4870" spans="1:5" x14ac:dyDescent="0.25">
      <c r="A4870">
        <v>4869</v>
      </c>
      <c r="B4870" s="2">
        <v>42711</v>
      </c>
      <c r="C4870">
        <v>5</v>
      </c>
      <c r="D4870">
        <v>42</v>
      </c>
      <c r="E4870">
        <v>2</v>
      </c>
    </row>
    <row r="4871" spans="1:5" x14ac:dyDescent="0.25">
      <c r="A4871">
        <v>4870</v>
      </c>
      <c r="B4871" s="2">
        <v>42711</v>
      </c>
      <c r="C4871">
        <v>4</v>
      </c>
      <c r="D4871">
        <v>33</v>
      </c>
      <c r="E4871">
        <v>2</v>
      </c>
    </row>
    <row r="4872" spans="1:5" x14ac:dyDescent="0.25">
      <c r="A4872">
        <v>4871</v>
      </c>
      <c r="B4872" s="2">
        <v>42712</v>
      </c>
      <c r="C4872">
        <v>13</v>
      </c>
      <c r="D4872">
        <v>65</v>
      </c>
      <c r="E4872">
        <v>3</v>
      </c>
    </row>
    <row r="4873" spans="1:5" x14ac:dyDescent="0.25">
      <c r="A4873">
        <v>4872</v>
      </c>
      <c r="B4873" s="2">
        <v>42712</v>
      </c>
      <c r="C4873">
        <v>8</v>
      </c>
      <c r="D4873">
        <v>32</v>
      </c>
      <c r="E4873">
        <v>3</v>
      </c>
    </row>
    <row r="4874" spans="1:5" x14ac:dyDescent="0.25">
      <c r="A4874">
        <v>4873</v>
      </c>
      <c r="B4874" s="2">
        <v>42712</v>
      </c>
      <c r="C4874">
        <v>10</v>
      </c>
      <c r="D4874">
        <v>38</v>
      </c>
      <c r="E4874">
        <v>1</v>
      </c>
    </row>
    <row r="4875" spans="1:5" x14ac:dyDescent="0.25">
      <c r="A4875">
        <v>4874</v>
      </c>
      <c r="B4875" s="2">
        <v>42712</v>
      </c>
      <c r="C4875">
        <v>9</v>
      </c>
      <c r="D4875">
        <v>19</v>
      </c>
      <c r="E4875">
        <v>1</v>
      </c>
    </row>
    <row r="4876" spans="1:5" x14ac:dyDescent="0.25">
      <c r="A4876">
        <v>4875</v>
      </c>
      <c r="B4876" s="2">
        <v>42712</v>
      </c>
      <c r="C4876">
        <v>14</v>
      </c>
      <c r="D4876">
        <v>63</v>
      </c>
      <c r="E4876">
        <v>3</v>
      </c>
    </row>
    <row r="4877" spans="1:5" x14ac:dyDescent="0.25">
      <c r="A4877">
        <v>4876</v>
      </c>
      <c r="B4877" s="2">
        <v>42712</v>
      </c>
      <c r="C4877">
        <v>4</v>
      </c>
      <c r="D4877">
        <v>32</v>
      </c>
      <c r="E4877">
        <v>3</v>
      </c>
    </row>
    <row r="4878" spans="1:5" x14ac:dyDescent="0.25">
      <c r="A4878">
        <v>4877</v>
      </c>
      <c r="B4878" s="2">
        <v>42713</v>
      </c>
      <c r="C4878">
        <v>18</v>
      </c>
      <c r="D4878">
        <v>65</v>
      </c>
      <c r="E4878">
        <v>2</v>
      </c>
    </row>
    <row r="4879" spans="1:5" x14ac:dyDescent="0.25">
      <c r="A4879">
        <v>4878</v>
      </c>
      <c r="B4879" s="2">
        <v>42713</v>
      </c>
      <c r="C4879">
        <v>3</v>
      </c>
      <c r="D4879">
        <v>34</v>
      </c>
      <c r="E4879">
        <v>1</v>
      </c>
    </row>
    <row r="4880" spans="1:5" x14ac:dyDescent="0.25">
      <c r="A4880">
        <v>4879</v>
      </c>
      <c r="B4880" s="2">
        <v>42713</v>
      </c>
      <c r="C4880">
        <v>15</v>
      </c>
      <c r="D4880">
        <v>70</v>
      </c>
      <c r="E4880">
        <v>3</v>
      </c>
    </row>
    <row r="4881" spans="1:5" x14ac:dyDescent="0.25">
      <c r="A4881">
        <v>4880</v>
      </c>
      <c r="B4881" s="2">
        <v>42713</v>
      </c>
      <c r="C4881">
        <v>16</v>
      </c>
      <c r="D4881">
        <v>66</v>
      </c>
      <c r="E4881">
        <v>2</v>
      </c>
    </row>
    <row r="4882" spans="1:5" x14ac:dyDescent="0.25">
      <c r="A4882">
        <v>4881</v>
      </c>
      <c r="B4882" s="2">
        <v>42713</v>
      </c>
      <c r="C4882">
        <v>19</v>
      </c>
      <c r="D4882">
        <v>82</v>
      </c>
      <c r="E4882">
        <v>3</v>
      </c>
    </row>
    <row r="4883" spans="1:5" x14ac:dyDescent="0.25">
      <c r="A4883">
        <v>4882</v>
      </c>
      <c r="B4883" s="2">
        <v>42713</v>
      </c>
      <c r="C4883">
        <v>10</v>
      </c>
      <c r="D4883">
        <v>72</v>
      </c>
      <c r="E4883">
        <v>3</v>
      </c>
    </row>
    <row r="4884" spans="1:5" x14ac:dyDescent="0.25">
      <c r="A4884">
        <v>4883</v>
      </c>
      <c r="B4884" s="2">
        <v>42714</v>
      </c>
      <c r="C4884">
        <v>5</v>
      </c>
      <c r="D4884">
        <v>25</v>
      </c>
      <c r="E4884">
        <v>3</v>
      </c>
    </row>
    <row r="4885" spans="1:5" x14ac:dyDescent="0.25">
      <c r="A4885">
        <v>4884</v>
      </c>
      <c r="B4885" s="2">
        <v>42714</v>
      </c>
      <c r="C4885">
        <v>8</v>
      </c>
      <c r="D4885">
        <v>24</v>
      </c>
      <c r="E4885">
        <v>2</v>
      </c>
    </row>
    <row r="4886" spans="1:5" x14ac:dyDescent="0.25">
      <c r="A4886">
        <v>4885</v>
      </c>
      <c r="B4886" s="2">
        <v>42714</v>
      </c>
      <c r="C4886">
        <v>3</v>
      </c>
      <c r="D4886">
        <v>61</v>
      </c>
      <c r="E4886">
        <v>1</v>
      </c>
    </row>
    <row r="4887" spans="1:5" x14ac:dyDescent="0.25">
      <c r="A4887">
        <v>4886</v>
      </c>
      <c r="B4887" s="2">
        <v>42715</v>
      </c>
      <c r="C4887">
        <v>10</v>
      </c>
      <c r="D4887">
        <v>54</v>
      </c>
      <c r="E4887">
        <v>3</v>
      </c>
    </row>
    <row r="4888" spans="1:5" x14ac:dyDescent="0.25">
      <c r="A4888">
        <v>4887</v>
      </c>
      <c r="B4888" s="2">
        <v>42715</v>
      </c>
      <c r="C4888">
        <v>8</v>
      </c>
      <c r="D4888">
        <v>52</v>
      </c>
      <c r="E4888">
        <v>1</v>
      </c>
    </row>
    <row r="4889" spans="1:5" x14ac:dyDescent="0.25">
      <c r="A4889">
        <v>4888</v>
      </c>
      <c r="B4889" s="2">
        <v>42715</v>
      </c>
      <c r="C4889">
        <v>4</v>
      </c>
      <c r="D4889">
        <v>7</v>
      </c>
      <c r="E4889">
        <v>3</v>
      </c>
    </row>
    <row r="4890" spans="1:5" x14ac:dyDescent="0.25">
      <c r="A4890">
        <v>4889</v>
      </c>
      <c r="B4890" s="2">
        <v>42715</v>
      </c>
      <c r="C4890">
        <v>2</v>
      </c>
      <c r="D4890">
        <v>79</v>
      </c>
      <c r="E4890">
        <v>3</v>
      </c>
    </row>
    <row r="4891" spans="1:5" x14ac:dyDescent="0.25">
      <c r="A4891">
        <v>4890</v>
      </c>
      <c r="B4891" s="2">
        <v>42715</v>
      </c>
      <c r="C4891">
        <v>6</v>
      </c>
      <c r="D4891">
        <v>86</v>
      </c>
      <c r="E4891">
        <v>1</v>
      </c>
    </row>
    <row r="4892" spans="1:5" x14ac:dyDescent="0.25">
      <c r="A4892">
        <v>4891</v>
      </c>
      <c r="B4892" s="2">
        <v>42716</v>
      </c>
      <c r="C4892">
        <v>8</v>
      </c>
      <c r="D4892">
        <v>14</v>
      </c>
      <c r="E4892">
        <v>1</v>
      </c>
    </row>
    <row r="4893" spans="1:5" x14ac:dyDescent="0.25">
      <c r="A4893">
        <v>4892</v>
      </c>
      <c r="B4893" s="2">
        <v>42716</v>
      </c>
      <c r="C4893">
        <v>18</v>
      </c>
      <c r="D4893">
        <v>32</v>
      </c>
      <c r="E4893">
        <v>2</v>
      </c>
    </row>
    <row r="4894" spans="1:5" x14ac:dyDescent="0.25">
      <c r="A4894">
        <v>4893</v>
      </c>
      <c r="B4894" s="2">
        <v>42716</v>
      </c>
      <c r="C4894">
        <v>19</v>
      </c>
      <c r="D4894">
        <v>58</v>
      </c>
      <c r="E4894">
        <v>3</v>
      </c>
    </row>
    <row r="4895" spans="1:5" x14ac:dyDescent="0.25">
      <c r="A4895">
        <v>4894</v>
      </c>
      <c r="B4895" s="2">
        <v>42716</v>
      </c>
      <c r="C4895">
        <v>13</v>
      </c>
      <c r="D4895">
        <v>88</v>
      </c>
      <c r="E4895">
        <v>1</v>
      </c>
    </row>
    <row r="4896" spans="1:5" x14ac:dyDescent="0.25">
      <c r="A4896">
        <v>4895</v>
      </c>
      <c r="B4896" s="2">
        <v>42717</v>
      </c>
      <c r="C4896">
        <v>13</v>
      </c>
      <c r="D4896">
        <v>66</v>
      </c>
      <c r="E4896">
        <v>3</v>
      </c>
    </row>
    <row r="4897" spans="1:5" x14ac:dyDescent="0.25">
      <c r="A4897">
        <v>4896</v>
      </c>
      <c r="B4897" s="2">
        <v>42717</v>
      </c>
      <c r="C4897">
        <v>19</v>
      </c>
      <c r="D4897">
        <v>53</v>
      </c>
      <c r="E4897">
        <v>2</v>
      </c>
    </row>
    <row r="4898" spans="1:5" x14ac:dyDescent="0.25">
      <c r="A4898">
        <v>4897</v>
      </c>
      <c r="B4898" s="2">
        <v>42717</v>
      </c>
      <c r="C4898">
        <v>1</v>
      </c>
      <c r="D4898">
        <v>32</v>
      </c>
      <c r="E4898">
        <v>1</v>
      </c>
    </row>
    <row r="4899" spans="1:5" x14ac:dyDescent="0.25">
      <c r="A4899">
        <v>4898</v>
      </c>
      <c r="B4899" s="2">
        <v>42717</v>
      </c>
      <c r="C4899">
        <v>6</v>
      </c>
      <c r="D4899">
        <v>9</v>
      </c>
      <c r="E4899">
        <v>3</v>
      </c>
    </row>
    <row r="4900" spans="1:5" x14ac:dyDescent="0.25">
      <c r="A4900">
        <v>4899</v>
      </c>
      <c r="B4900" s="2">
        <v>42717</v>
      </c>
      <c r="C4900">
        <v>11</v>
      </c>
      <c r="D4900">
        <v>83</v>
      </c>
      <c r="E4900">
        <v>1</v>
      </c>
    </row>
    <row r="4901" spans="1:5" x14ac:dyDescent="0.25">
      <c r="A4901">
        <v>4900</v>
      </c>
      <c r="B4901" s="2">
        <v>42718</v>
      </c>
      <c r="C4901">
        <v>11</v>
      </c>
      <c r="D4901">
        <v>73</v>
      </c>
      <c r="E4901">
        <v>3</v>
      </c>
    </row>
    <row r="4902" spans="1:5" x14ac:dyDescent="0.25">
      <c r="A4902">
        <v>4901</v>
      </c>
      <c r="B4902" s="2">
        <v>42718</v>
      </c>
      <c r="C4902">
        <v>10</v>
      </c>
      <c r="D4902">
        <v>67</v>
      </c>
      <c r="E4902">
        <v>1</v>
      </c>
    </row>
    <row r="4903" spans="1:5" x14ac:dyDescent="0.25">
      <c r="A4903">
        <v>4902</v>
      </c>
      <c r="B4903" s="2">
        <v>42718</v>
      </c>
      <c r="C4903">
        <v>14</v>
      </c>
      <c r="D4903">
        <v>43</v>
      </c>
      <c r="E4903">
        <v>2</v>
      </c>
    </row>
    <row r="4904" spans="1:5" x14ac:dyDescent="0.25">
      <c r="A4904">
        <v>4903</v>
      </c>
      <c r="B4904" s="2">
        <v>42718</v>
      </c>
      <c r="C4904">
        <v>14</v>
      </c>
      <c r="D4904">
        <v>76</v>
      </c>
      <c r="E4904">
        <v>3</v>
      </c>
    </row>
    <row r="4905" spans="1:5" x14ac:dyDescent="0.25">
      <c r="A4905">
        <v>4904</v>
      </c>
      <c r="B4905" s="2">
        <v>42718</v>
      </c>
      <c r="C4905">
        <v>18</v>
      </c>
      <c r="D4905">
        <v>56</v>
      </c>
      <c r="E4905">
        <v>1</v>
      </c>
    </row>
    <row r="4906" spans="1:5" x14ac:dyDescent="0.25">
      <c r="A4906">
        <v>4905</v>
      </c>
      <c r="B4906" s="2">
        <v>42718</v>
      </c>
      <c r="C4906">
        <v>17</v>
      </c>
      <c r="D4906">
        <v>12</v>
      </c>
      <c r="E4906">
        <v>2</v>
      </c>
    </row>
    <row r="4907" spans="1:5" x14ac:dyDescent="0.25">
      <c r="A4907">
        <v>4906</v>
      </c>
      <c r="B4907" s="2">
        <v>42718</v>
      </c>
      <c r="C4907">
        <v>10</v>
      </c>
      <c r="D4907">
        <v>91</v>
      </c>
      <c r="E4907">
        <v>3</v>
      </c>
    </row>
    <row r="4908" spans="1:5" x14ac:dyDescent="0.25">
      <c r="A4908">
        <v>4907</v>
      </c>
      <c r="B4908" s="2">
        <v>42719</v>
      </c>
      <c r="C4908">
        <v>17</v>
      </c>
      <c r="D4908">
        <v>85</v>
      </c>
      <c r="E4908">
        <v>2</v>
      </c>
    </row>
    <row r="4909" spans="1:5" x14ac:dyDescent="0.25">
      <c r="A4909">
        <v>4908</v>
      </c>
      <c r="B4909" s="2">
        <v>42719</v>
      </c>
      <c r="C4909">
        <v>18</v>
      </c>
      <c r="D4909">
        <v>23</v>
      </c>
      <c r="E4909">
        <v>2</v>
      </c>
    </row>
    <row r="4910" spans="1:5" x14ac:dyDescent="0.25">
      <c r="A4910">
        <v>4909</v>
      </c>
      <c r="B4910" s="2">
        <v>42719</v>
      </c>
      <c r="C4910">
        <v>15</v>
      </c>
      <c r="D4910">
        <v>62</v>
      </c>
      <c r="E4910">
        <v>1</v>
      </c>
    </row>
    <row r="4911" spans="1:5" x14ac:dyDescent="0.25">
      <c r="A4911">
        <v>4910</v>
      </c>
      <c r="B4911" s="2">
        <v>42719</v>
      </c>
      <c r="C4911">
        <v>7</v>
      </c>
      <c r="D4911">
        <v>14</v>
      </c>
      <c r="E4911">
        <v>2</v>
      </c>
    </row>
    <row r="4912" spans="1:5" x14ac:dyDescent="0.25">
      <c r="A4912">
        <v>4911</v>
      </c>
      <c r="B4912" s="2">
        <v>42719</v>
      </c>
      <c r="C4912">
        <v>13</v>
      </c>
      <c r="D4912">
        <v>20</v>
      </c>
      <c r="E4912">
        <v>3</v>
      </c>
    </row>
    <row r="4913" spans="1:5" x14ac:dyDescent="0.25">
      <c r="A4913">
        <v>4912</v>
      </c>
      <c r="B4913" s="2">
        <v>42719</v>
      </c>
      <c r="C4913">
        <v>7</v>
      </c>
      <c r="D4913">
        <v>88</v>
      </c>
      <c r="E4913">
        <v>2</v>
      </c>
    </row>
    <row r="4914" spans="1:5" x14ac:dyDescent="0.25">
      <c r="A4914">
        <v>4913</v>
      </c>
      <c r="B4914" s="2">
        <v>42719</v>
      </c>
      <c r="C4914">
        <v>14</v>
      </c>
      <c r="D4914">
        <v>22</v>
      </c>
      <c r="E4914">
        <v>2</v>
      </c>
    </row>
    <row r="4915" spans="1:5" x14ac:dyDescent="0.25">
      <c r="A4915">
        <v>4914</v>
      </c>
      <c r="B4915" s="2">
        <v>42720</v>
      </c>
      <c r="C4915">
        <v>11</v>
      </c>
      <c r="D4915">
        <v>94</v>
      </c>
      <c r="E4915">
        <v>2</v>
      </c>
    </row>
    <row r="4916" spans="1:5" x14ac:dyDescent="0.25">
      <c r="A4916">
        <v>4915</v>
      </c>
      <c r="B4916" s="2">
        <v>42720</v>
      </c>
      <c r="C4916">
        <v>16</v>
      </c>
      <c r="D4916">
        <v>23</v>
      </c>
      <c r="E4916">
        <v>2</v>
      </c>
    </row>
    <row r="4917" spans="1:5" x14ac:dyDescent="0.25">
      <c r="A4917">
        <v>4916</v>
      </c>
      <c r="B4917" s="2">
        <v>42720</v>
      </c>
      <c r="C4917">
        <v>20</v>
      </c>
      <c r="D4917">
        <v>30</v>
      </c>
      <c r="E4917">
        <v>3</v>
      </c>
    </row>
    <row r="4918" spans="1:5" x14ac:dyDescent="0.25">
      <c r="A4918">
        <v>4917</v>
      </c>
      <c r="B4918" s="2">
        <v>42720</v>
      </c>
      <c r="C4918">
        <v>17</v>
      </c>
      <c r="D4918">
        <v>52</v>
      </c>
      <c r="E4918">
        <v>2</v>
      </c>
    </row>
    <row r="4919" spans="1:5" x14ac:dyDescent="0.25">
      <c r="A4919">
        <v>4918</v>
      </c>
      <c r="B4919" s="2">
        <v>42720</v>
      </c>
      <c r="C4919">
        <v>12</v>
      </c>
      <c r="D4919">
        <v>88</v>
      </c>
      <c r="E4919">
        <v>3</v>
      </c>
    </row>
    <row r="4920" spans="1:5" x14ac:dyDescent="0.25">
      <c r="A4920">
        <v>4919</v>
      </c>
      <c r="B4920" s="2">
        <v>42720</v>
      </c>
      <c r="C4920">
        <v>7</v>
      </c>
      <c r="D4920">
        <v>75</v>
      </c>
      <c r="E4920">
        <v>2</v>
      </c>
    </row>
    <row r="4921" spans="1:5" x14ac:dyDescent="0.25">
      <c r="A4921">
        <v>4920</v>
      </c>
      <c r="B4921" s="2">
        <v>42720</v>
      </c>
      <c r="C4921">
        <v>8</v>
      </c>
      <c r="D4921">
        <v>35</v>
      </c>
      <c r="E4921">
        <v>3</v>
      </c>
    </row>
    <row r="4922" spans="1:5" x14ac:dyDescent="0.25">
      <c r="A4922">
        <v>4921</v>
      </c>
      <c r="B4922" s="2">
        <v>42721</v>
      </c>
      <c r="C4922">
        <v>15</v>
      </c>
      <c r="D4922">
        <v>21</v>
      </c>
      <c r="E4922">
        <v>3</v>
      </c>
    </row>
    <row r="4923" spans="1:5" x14ac:dyDescent="0.25">
      <c r="A4923">
        <v>4922</v>
      </c>
      <c r="B4923" s="2">
        <v>42721</v>
      </c>
      <c r="C4923">
        <v>20</v>
      </c>
      <c r="D4923">
        <v>4</v>
      </c>
      <c r="E4923">
        <v>1</v>
      </c>
    </row>
    <row r="4924" spans="1:5" x14ac:dyDescent="0.25">
      <c r="A4924">
        <v>4923</v>
      </c>
      <c r="B4924" s="2">
        <v>42721</v>
      </c>
      <c r="C4924">
        <v>13</v>
      </c>
      <c r="D4924">
        <v>85</v>
      </c>
      <c r="E4924">
        <v>2</v>
      </c>
    </row>
    <row r="4925" spans="1:5" x14ac:dyDescent="0.25">
      <c r="A4925">
        <v>4924</v>
      </c>
      <c r="B4925" s="2">
        <v>42721</v>
      </c>
      <c r="C4925">
        <v>6</v>
      </c>
      <c r="D4925">
        <v>22</v>
      </c>
      <c r="E4925">
        <v>2</v>
      </c>
    </row>
    <row r="4926" spans="1:5" x14ac:dyDescent="0.25">
      <c r="A4926">
        <v>4925</v>
      </c>
      <c r="B4926" s="2">
        <v>42721</v>
      </c>
      <c r="C4926">
        <v>15</v>
      </c>
      <c r="D4926">
        <v>28</v>
      </c>
      <c r="E4926">
        <v>2</v>
      </c>
    </row>
    <row r="4927" spans="1:5" x14ac:dyDescent="0.25">
      <c r="A4927">
        <v>4926</v>
      </c>
      <c r="B4927" s="2">
        <v>42721</v>
      </c>
      <c r="C4927">
        <v>11</v>
      </c>
      <c r="D4927">
        <v>34</v>
      </c>
      <c r="E4927">
        <v>2</v>
      </c>
    </row>
    <row r="4928" spans="1:5" x14ac:dyDescent="0.25">
      <c r="A4928">
        <v>4927</v>
      </c>
      <c r="B4928" s="2">
        <v>42721</v>
      </c>
      <c r="C4928">
        <v>3</v>
      </c>
      <c r="D4928">
        <v>90</v>
      </c>
      <c r="E4928">
        <v>3</v>
      </c>
    </row>
    <row r="4929" spans="1:5" x14ac:dyDescent="0.25">
      <c r="A4929">
        <v>4928</v>
      </c>
      <c r="B4929" s="2">
        <v>42721</v>
      </c>
      <c r="C4929">
        <v>1</v>
      </c>
      <c r="D4929">
        <v>62</v>
      </c>
      <c r="E4929">
        <v>2</v>
      </c>
    </row>
    <row r="4930" spans="1:5" x14ac:dyDescent="0.25">
      <c r="A4930">
        <v>4929</v>
      </c>
      <c r="B4930" s="2">
        <v>42722</v>
      </c>
      <c r="C4930">
        <v>1</v>
      </c>
      <c r="D4930">
        <v>6</v>
      </c>
      <c r="E4930">
        <v>3</v>
      </c>
    </row>
    <row r="4931" spans="1:5" x14ac:dyDescent="0.25">
      <c r="A4931">
        <v>4930</v>
      </c>
      <c r="B4931" s="2">
        <v>42722</v>
      </c>
      <c r="C4931">
        <v>18</v>
      </c>
      <c r="D4931">
        <v>44</v>
      </c>
      <c r="E4931">
        <v>2</v>
      </c>
    </row>
    <row r="4932" spans="1:5" x14ac:dyDescent="0.25">
      <c r="A4932">
        <v>4931</v>
      </c>
      <c r="B4932" s="2">
        <v>42722</v>
      </c>
      <c r="C4932">
        <v>10</v>
      </c>
      <c r="D4932">
        <v>44</v>
      </c>
      <c r="E4932">
        <v>3</v>
      </c>
    </row>
    <row r="4933" spans="1:5" x14ac:dyDescent="0.25">
      <c r="A4933">
        <v>4932</v>
      </c>
      <c r="B4933" s="2">
        <v>42722</v>
      </c>
      <c r="C4933">
        <v>10</v>
      </c>
      <c r="D4933">
        <v>71</v>
      </c>
      <c r="E4933">
        <v>1</v>
      </c>
    </row>
    <row r="4934" spans="1:5" x14ac:dyDescent="0.25">
      <c r="A4934">
        <v>4933</v>
      </c>
      <c r="B4934" s="2">
        <v>42722</v>
      </c>
      <c r="C4934">
        <v>19</v>
      </c>
      <c r="D4934">
        <v>16</v>
      </c>
      <c r="E4934">
        <v>3</v>
      </c>
    </row>
    <row r="4935" spans="1:5" x14ac:dyDescent="0.25">
      <c r="A4935">
        <v>4934</v>
      </c>
      <c r="B4935" s="2">
        <v>42722</v>
      </c>
      <c r="C4935">
        <v>12</v>
      </c>
      <c r="D4935">
        <v>19</v>
      </c>
      <c r="E4935">
        <v>2</v>
      </c>
    </row>
    <row r="4936" spans="1:5" x14ac:dyDescent="0.25">
      <c r="A4936">
        <v>4935</v>
      </c>
      <c r="B4936" s="2">
        <v>42722</v>
      </c>
      <c r="C4936">
        <v>9</v>
      </c>
      <c r="D4936">
        <v>56</v>
      </c>
      <c r="E4936">
        <v>2</v>
      </c>
    </row>
    <row r="4937" spans="1:5" x14ac:dyDescent="0.25">
      <c r="A4937">
        <v>4936</v>
      </c>
      <c r="B4937" s="2">
        <v>42722</v>
      </c>
      <c r="C4937">
        <v>2</v>
      </c>
      <c r="D4937">
        <v>11</v>
      </c>
      <c r="E4937">
        <v>1</v>
      </c>
    </row>
    <row r="4938" spans="1:5" x14ac:dyDescent="0.25">
      <c r="A4938">
        <v>4937</v>
      </c>
      <c r="B4938" s="2">
        <v>42723</v>
      </c>
      <c r="C4938">
        <v>11</v>
      </c>
      <c r="D4938">
        <v>85</v>
      </c>
      <c r="E4938">
        <v>2</v>
      </c>
    </row>
    <row r="4939" spans="1:5" x14ac:dyDescent="0.25">
      <c r="A4939">
        <v>4938</v>
      </c>
      <c r="B4939" s="2">
        <v>42723</v>
      </c>
      <c r="C4939">
        <v>18</v>
      </c>
      <c r="D4939">
        <v>24</v>
      </c>
      <c r="E4939">
        <v>1</v>
      </c>
    </row>
    <row r="4940" spans="1:5" x14ac:dyDescent="0.25">
      <c r="A4940">
        <v>4939</v>
      </c>
      <c r="B4940" s="2">
        <v>42723</v>
      </c>
      <c r="C4940">
        <v>19</v>
      </c>
      <c r="D4940">
        <v>2</v>
      </c>
      <c r="E4940">
        <v>3</v>
      </c>
    </row>
    <row r="4941" spans="1:5" x14ac:dyDescent="0.25">
      <c r="A4941">
        <v>4940</v>
      </c>
      <c r="B4941" s="2">
        <v>42723</v>
      </c>
      <c r="C4941">
        <v>2</v>
      </c>
      <c r="D4941">
        <v>54</v>
      </c>
      <c r="E4941">
        <v>2</v>
      </c>
    </row>
    <row r="4942" spans="1:5" x14ac:dyDescent="0.25">
      <c r="A4942">
        <v>4941</v>
      </c>
      <c r="B4942" s="2">
        <v>42723</v>
      </c>
      <c r="C4942">
        <v>5</v>
      </c>
      <c r="D4942">
        <v>12</v>
      </c>
      <c r="E4942">
        <v>2</v>
      </c>
    </row>
    <row r="4943" spans="1:5" x14ac:dyDescent="0.25">
      <c r="A4943">
        <v>4942</v>
      </c>
      <c r="B4943" s="2">
        <v>42723</v>
      </c>
      <c r="C4943">
        <v>16</v>
      </c>
      <c r="D4943">
        <v>43</v>
      </c>
      <c r="E4943">
        <v>3</v>
      </c>
    </row>
    <row r="4944" spans="1:5" x14ac:dyDescent="0.25">
      <c r="A4944">
        <v>4943</v>
      </c>
      <c r="B4944" s="2">
        <v>42723</v>
      </c>
      <c r="C4944">
        <v>12</v>
      </c>
      <c r="D4944">
        <v>11</v>
      </c>
      <c r="E4944">
        <v>2</v>
      </c>
    </row>
    <row r="4945" spans="1:5" x14ac:dyDescent="0.25">
      <c r="A4945">
        <v>4944</v>
      </c>
      <c r="B4945" s="2">
        <v>42724</v>
      </c>
      <c r="C4945">
        <v>8</v>
      </c>
      <c r="D4945">
        <v>61</v>
      </c>
      <c r="E4945">
        <v>3</v>
      </c>
    </row>
    <row r="4946" spans="1:5" x14ac:dyDescent="0.25">
      <c r="A4946">
        <v>4945</v>
      </c>
      <c r="B4946" s="2">
        <v>42725</v>
      </c>
      <c r="C4946">
        <v>15</v>
      </c>
      <c r="D4946">
        <v>61</v>
      </c>
      <c r="E4946">
        <v>1</v>
      </c>
    </row>
    <row r="4947" spans="1:5" x14ac:dyDescent="0.25">
      <c r="A4947">
        <v>4946</v>
      </c>
      <c r="B4947" s="2">
        <v>42726</v>
      </c>
      <c r="C4947">
        <v>14</v>
      </c>
      <c r="D4947">
        <v>92</v>
      </c>
      <c r="E4947">
        <v>3</v>
      </c>
    </row>
    <row r="4948" spans="1:5" x14ac:dyDescent="0.25">
      <c r="A4948">
        <v>4947</v>
      </c>
      <c r="B4948" s="2">
        <v>42726</v>
      </c>
      <c r="C4948">
        <v>5</v>
      </c>
      <c r="D4948">
        <v>20</v>
      </c>
      <c r="E4948">
        <v>1</v>
      </c>
    </row>
    <row r="4949" spans="1:5" x14ac:dyDescent="0.25">
      <c r="A4949">
        <v>4948</v>
      </c>
      <c r="B4949" s="2">
        <v>42726</v>
      </c>
      <c r="C4949">
        <v>1</v>
      </c>
      <c r="D4949">
        <v>12</v>
      </c>
      <c r="E4949">
        <v>1</v>
      </c>
    </row>
    <row r="4950" spans="1:5" x14ac:dyDescent="0.25">
      <c r="A4950">
        <v>4949</v>
      </c>
      <c r="B4950" s="2">
        <v>42726</v>
      </c>
      <c r="C4950">
        <v>7</v>
      </c>
      <c r="D4950">
        <v>90</v>
      </c>
      <c r="E4950">
        <v>3</v>
      </c>
    </row>
    <row r="4951" spans="1:5" x14ac:dyDescent="0.25">
      <c r="A4951">
        <v>4950</v>
      </c>
      <c r="B4951" s="2">
        <v>42726</v>
      </c>
      <c r="C4951">
        <v>20</v>
      </c>
      <c r="D4951">
        <v>36</v>
      </c>
      <c r="E4951">
        <v>1</v>
      </c>
    </row>
    <row r="4952" spans="1:5" x14ac:dyDescent="0.25">
      <c r="A4952">
        <v>4951</v>
      </c>
      <c r="B4952" s="2">
        <v>42727</v>
      </c>
      <c r="C4952">
        <v>5</v>
      </c>
      <c r="D4952">
        <v>13</v>
      </c>
      <c r="E4952">
        <v>2</v>
      </c>
    </row>
    <row r="4953" spans="1:5" x14ac:dyDescent="0.25">
      <c r="A4953">
        <v>4952</v>
      </c>
      <c r="B4953" s="2">
        <v>42727</v>
      </c>
      <c r="C4953">
        <v>13</v>
      </c>
      <c r="D4953">
        <v>56</v>
      </c>
      <c r="E4953">
        <v>1</v>
      </c>
    </row>
    <row r="4954" spans="1:5" x14ac:dyDescent="0.25">
      <c r="A4954">
        <v>4953</v>
      </c>
      <c r="B4954" s="2">
        <v>42727</v>
      </c>
      <c r="C4954">
        <v>2</v>
      </c>
      <c r="D4954">
        <v>91</v>
      </c>
      <c r="E4954">
        <v>1</v>
      </c>
    </row>
    <row r="4955" spans="1:5" x14ac:dyDescent="0.25">
      <c r="A4955">
        <v>4954</v>
      </c>
      <c r="B4955" s="2">
        <v>42727</v>
      </c>
      <c r="C4955">
        <v>19</v>
      </c>
      <c r="D4955">
        <v>63</v>
      </c>
      <c r="E4955">
        <v>2</v>
      </c>
    </row>
    <row r="4956" spans="1:5" x14ac:dyDescent="0.25">
      <c r="A4956">
        <v>4955</v>
      </c>
      <c r="B4956" s="2">
        <v>42727</v>
      </c>
      <c r="C4956">
        <v>2</v>
      </c>
      <c r="D4956">
        <v>49</v>
      </c>
      <c r="E4956">
        <v>2</v>
      </c>
    </row>
    <row r="4957" spans="1:5" x14ac:dyDescent="0.25">
      <c r="A4957">
        <v>4956</v>
      </c>
      <c r="B4957" s="2">
        <v>42727</v>
      </c>
      <c r="C4957">
        <v>10</v>
      </c>
      <c r="D4957">
        <v>19</v>
      </c>
      <c r="E4957">
        <v>3</v>
      </c>
    </row>
    <row r="4958" spans="1:5" x14ac:dyDescent="0.25">
      <c r="A4958">
        <v>4957</v>
      </c>
      <c r="B4958" s="2">
        <v>42727</v>
      </c>
      <c r="C4958">
        <v>20</v>
      </c>
      <c r="D4958">
        <v>51</v>
      </c>
      <c r="E4958">
        <v>1</v>
      </c>
    </row>
    <row r="4959" spans="1:5" x14ac:dyDescent="0.25">
      <c r="A4959">
        <v>4958</v>
      </c>
      <c r="B4959" s="2">
        <v>42727</v>
      </c>
      <c r="C4959">
        <v>17</v>
      </c>
      <c r="D4959">
        <v>13</v>
      </c>
      <c r="E4959">
        <v>1</v>
      </c>
    </row>
    <row r="4960" spans="1:5" x14ac:dyDescent="0.25">
      <c r="A4960">
        <v>4959</v>
      </c>
      <c r="B4960" s="2">
        <v>42727</v>
      </c>
      <c r="C4960">
        <v>9</v>
      </c>
      <c r="D4960">
        <v>85</v>
      </c>
      <c r="E4960">
        <v>1</v>
      </c>
    </row>
    <row r="4961" spans="1:5" x14ac:dyDescent="0.25">
      <c r="A4961">
        <v>4960</v>
      </c>
      <c r="B4961" s="2">
        <v>42728</v>
      </c>
      <c r="C4961">
        <v>14</v>
      </c>
      <c r="D4961">
        <v>91</v>
      </c>
      <c r="E4961">
        <v>2</v>
      </c>
    </row>
    <row r="4962" spans="1:5" x14ac:dyDescent="0.25">
      <c r="A4962">
        <v>4961</v>
      </c>
      <c r="B4962" s="2">
        <v>42728</v>
      </c>
      <c r="C4962">
        <v>19</v>
      </c>
      <c r="D4962">
        <v>73</v>
      </c>
      <c r="E4962">
        <v>1</v>
      </c>
    </row>
    <row r="4963" spans="1:5" x14ac:dyDescent="0.25">
      <c r="A4963">
        <v>4962</v>
      </c>
      <c r="B4963" s="2">
        <v>42728</v>
      </c>
      <c r="C4963">
        <v>17</v>
      </c>
      <c r="D4963">
        <v>23</v>
      </c>
      <c r="E4963">
        <v>1</v>
      </c>
    </row>
    <row r="4964" spans="1:5" x14ac:dyDescent="0.25">
      <c r="A4964">
        <v>4963</v>
      </c>
      <c r="B4964" s="2">
        <v>42728</v>
      </c>
      <c r="C4964">
        <v>6</v>
      </c>
      <c r="D4964">
        <v>27</v>
      </c>
      <c r="E4964">
        <v>2</v>
      </c>
    </row>
    <row r="4965" spans="1:5" x14ac:dyDescent="0.25">
      <c r="A4965">
        <v>4964</v>
      </c>
      <c r="B4965" s="2">
        <v>42728</v>
      </c>
      <c r="C4965">
        <v>6</v>
      </c>
      <c r="D4965">
        <v>40</v>
      </c>
      <c r="E4965">
        <v>1</v>
      </c>
    </row>
    <row r="4966" spans="1:5" x14ac:dyDescent="0.25">
      <c r="A4966">
        <v>4965</v>
      </c>
      <c r="B4966" s="2">
        <v>42729</v>
      </c>
      <c r="C4966">
        <v>6</v>
      </c>
      <c r="D4966">
        <v>20</v>
      </c>
      <c r="E4966">
        <v>1</v>
      </c>
    </row>
    <row r="4967" spans="1:5" x14ac:dyDescent="0.25">
      <c r="A4967">
        <v>4966</v>
      </c>
      <c r="B4967" s="2">
        <v>42730</v>
      </c>
      <c r="C4967">
        <v>4</v>
      </c>
      <c r="D4967">
        <v>45</v>
      </c>
      <c r="E4967">
        <v>1</v>
      </c>
    </row>
    <row r="4968" spans="1:5" x14ac:dyDescent="0.25">
      <c r="A4968">
        <v>4967</v>
      </c>
      <c r="B4968" s="2">
        <v>42730</v>
      </c>
      <c r="C4968">
        <v>14</v>
      </c>
      <c r="D4968">
        <v>11</v>
      </c>
      <c r="E4968">
        <v>2</v>
      </c>
    </row>
    <row r="4969" spans="1:5" x14ac:dyDescent="0.25">
      <c r="A4969">
        <v>4968</v>
      </c>
      <c r="B4969" s="2">
        <v>42730</v>
      </c>
      <c r="C4969">
        <v>6</v>
      </c>
      <c r="D4969">
        <v>87</v>
      </c>
      <c r="E4969">
        <v>3</v>
      </c>
    </row>
    <row r="4970" spans="1:5" x14ac:dyDescent="0.25">
      <c r="A4970">
        <v>4969</v>
      </c>
      <c r="B4970" s="2">
        <v>42730</v>
      </c>
      <c r="C4970">
        <v>9</v>
      </c>
      <c r="D4970">
        <v>93</v>
      </c>
      <c r="E4970">
        <v>2</v>
      </c>
    </row>
    <row r="4971" spans="1:5" x14ac:dyDescent="0.25">
      <c r="A4971">
        <v>4970</v>
      </c>
      <c r="B4971" s="2">
        <v>42730</v>
      </c>
      <c r="C4971">
        <v>1</v>
      </c>
      <c r="D4971">
        <v>90</v>
      </c>
      <c r="E4971">
        <v>3</v>
      </c>
    </row>
    <row r="4972" spans="1:5" x14ac:dyDescent="0.25">
      <c r="A4972">
        <v>4971</v>
      </c>
      <c r="B4972" s="2">
        <v>42730</v>
      </c>
      <c r="C4972">
        <v>11</v>
      </c>
      <c r="D4972">
        <v>4</v>
      </c>
      <c r="E4972">
        <v>1</v>
      </c>
    </row>
    <row r="4973" spans="1:5" x14ac:dyDescent="0.25">
      <c r="A4973">
        <v>4972</v>
      </c>
      <c r="B4973" s="2">
        <v>42730</v>
      </c>
      <c r="C4973">
        <v>8</v>
      </c>
      <c r="D4973">
        <v>78</v>
      </c>
      <c r="E4973">
        <v>2</v>
      </c>
    </row>
    <row r="4974" spans="1:5" x14ac:dyDescent="0.25">
      <c r="A4974">
        <v>4973</v>
      </c>
      <c r="B4974" s="2">
        <v>42731</v>
      </c>
      <c r="C4974">
        <v>11</v>
      </c>
      <c r="D4974">
        <v>81</v>
      </c>
      <c r="E4974">
        <v>3</v>
      </c>
    </row>
    <row r="4975" spans="1:5" x14ac:dyDescent="0.25">
      <c r="A4975">
        <v>4974</v>
      </c>
      <c r="B4975" s="2">
        <v>42731</v>
      </c>
      <c r="C4975">
        <v>11</v>
      </c>
      <c r="D4975">
        <v>1</v>
      </c>
      <c r="E4975">
        <v>3</v>
      </c>
    </row>
    <row r="4976" spans="1:5" x14ac:dyDescent="0.25">
      <c r="A4976">
        <v>4975</v>
      </c>
      <c r="B4976" s="2">
        <v>42731</v>
      </c>
      <c r="C4976">
        <v>3</v>
      </c>
      <c r="D4976">
        <v>16</v>
      </c>
      <c r="E4976">
        <v>3</v>
      </c>
    </row>
    <row r="4977" spans="1:5" x14ac:dyDescent="0.25">
      <c r="A4977">
        <v>4976</v>
      </c>
      <c r="B4977" s="2">
        <v>42731</v>
      </c>
      <c r="C4977">
        <v>13</v>
      </c>
      <c r="D4977">
        <v>66</v>
      </c>
      <c r="E4977">
        <v>2</v>
      </c>
    </row>
    <row r="4978" spans="1:5" x14ac:dyDescent="0.25">
      <c r="A4978">
        <v>4977</v>
      </c>
      <c r="B4978" s="2">
        <v>42731</v>
      </c>
      <c r="C4978">
        <v>10</v>
      </c>
      <c r="D4978">
        <v>19</v>
      </c>
      <c r="E4978">
        <v>2</v>
      </c>
    </row>
    <row r="4979" spans="1:5" x14ac:dyDescent="0.25">
      <c r="A4979">
        <v>4978</v>
      </c>
      <c r="B4979" s="2">
        <v>42732</v>
      </c>
      <c r="C4979">
        <v>6</v>
      </c>
      <c r="D4979">
        <v>90</v>
      </c>
      <c r="E4979">
        <v>3</v>
      </c>
    </row>
    <row r="4980" spans="1:5" x14ac:dyDescent="0.25">
      <c r="A4980">
        <v>4979</v>
      </c>
      <c r="B4980" s="2">
        <v>42732</v>
      </c>
      <c r="C4980">
        <v>12</v>
      </c>
      <c r="D4980">
        <v>6</v>
      </c>
      <c r="E4980">
        <v>3</v>
      </c>
    </row>
    <row r="4981" spans="1:5" x14ac:dyDescent="0.25">
      <c r="A4981">
        <v>4980</v>
      </c>
      <c r="B4981" s="2">
        <v>42732</v>
      </c>
      <c r="C4981">
        <v>12</v>
      </c>
      <c r="D4981">
        <v>44</v>
      </c>
      <c r="E4981">
        <v>2</v>
      </c>
    </row>
    <row r="4982" spans="1:5" x14ac:dyDescent="0.25">
      <c r="A4982">
        <v>4981</v>
      </c>
      <c r="B4982" s="2">
        <v>42732</v>
      </c>
      <c r="C4982">
        <v>11</v>
      </c>
      <c r="D4982">
        <v>90</v>
      </c>
      <c r="E4982">
        <v>2</v>
      </c>
    </row>
    <row r="4983" spans="1:5" x14ac:dyDescent="0.25">
      <c r="A4983">
        <v>4982</v>
      </c>
      <c r="B4983" s="2">
        <v>42733</v>
      </c>
      <c r="C4983">
        <v>17</v>
      </c>
      <c r="D4983">
        <v>60</v>
      </c>
      <c r="E4983">
        <v>1</v>
      </c>
    </row>
    <row r="4984" spans="1:5" x14ac:dyDescent="0.25">
      <c r="A4984">
        <v>4983</v>
      </c>
      <c r="B4984" s="2">
        <v>42733</v>
      </c>
      <c r="C4984">
        <v>5</v>
      </c>
      <c r="D4984">
        <v>42</v>
      </c>
      <c r="E4984">
        <v>1</v>
      </c>
    </row>
    <row r="4985" spans="1:5" x14ac:dyDescent="0.25">
      <c r="A4985">
        <v>4984</v>
      </c>
      <c r="B4985" s="2">
        <v>42733</v>
      </c>
      <c r="C4985">
        <v>5</v>
      </c>
      <c r="D4985">
        <v>80</v>
      </c>
      <c r="E4985">
        <v>1</v>
      </c>
    </row>
    <row r="4986" spans="1:5" x14ac:dyDescent="0.25">
      <c r="A4986">
        <v>4985</v>
      </c>
      <c r="B4986" s="2">
        <v>42733</v>
      </c>
      <c r="C4986">
        <v>18</v>
      </c>
      <c r="D4986">
        <v>73</v>
      </c>
      <c r="E4986">
        <v>2</v>
      </c>
    </row>
    <row r="4987" spans="1:5" x14ac:dyDescent="0.25">
      <c r="A4987">
        <v>4986</v>
      </c>
      <c r="B4987" s="2">
        <v>42733</v>
      </c>
      <c r="C4987">
        <v>20</v>
      </c>
      <c r="D4987">
        <v>8</v>
      </c>
      <c r="E4987">
        <v>1</v>
      </c>
    </row>
    <row r="4988" spans="1:5" x14ac:dyDescent="0.25">
      <c r="A4988">
        <v>4987</v>
      </c>
      <c r="B4988" s="2">
        <v>42733</v>
      </c>
      <c r="C4988">
        <v>18</v>
      </c>
      <c r="D4988">
        <v>68</v>
      </c>
      <c r="E4988">
        <v>2</v>
      </c>
    </row>
    <row r="4989" spans="1:5" x14ac:dyDescent="0.25">
      <c r="A4989">
        <v>4988</v>
      </c>
      <c r="B4989" s="2">
        <v>42734</v>
      </c>
      <c r="C4989">
        <v>16</v>
      </c>
      <c r="D4989">
        <v>21</v>
      </c>
      <c r="E4989">
        <v>2</v>
      </c>
    </row>
    <row r="4990" spans="1:5" x14ac:dyDescent="0.25">
      <c r="A4990">
        <v>4989</v>
      </c>
      <c r="B4990" s="2">
        <v>42734</v>
      </c>
      <c r="C4990">
        <v>17</v>
      </c>
      <c r="D4990">
        <v>19</v>
      </c>
      <c r="E4990">
        <v>1</v>
      </c>
    </row>
    <row r="4991" spans="1:5" x14ac:dyDescent="0.25">
      <c r="A4991">
        <v>4990</v>
      </c>
      <c r="B4991" s="2">
        <v>42734</v>
      </c>
      <c r="C4991">
        <v>10</v>
      </c>
      <c r="D4991">
        <v>32</v>
      </c>
      <c r="E4991">
        <v>1</v>
      </c>
    </row>
    <row r="4992" spans="1:5" x14ac:dyDescent="0.25">
      <c r="A4992">
        <v>4991</v>
      </c>
      <c r="B4992" s="2">
        <v>42734</v>
      </c>
      <c r="C4992">
        <v>7</v>
      </c>
      <c r="D4992">
        <v>10</v>
      </c>
      <c r="E4992">
        <v>3</v>
      </c>
    </row>
    <row r="4993" spans="1:5" x14ac:dyDescent="0.25">
      <c r="A4993">
        <v>4992</v>
      </c>
      <c r="B4993" s="2">
        <v>42734</v>
      </c>
      <c r="C4993">
        <v>9</v>
      </c>
      <c r="D4993">
        <v>57</v>
      </c>
      <c r="E4993">
        <v>2</v>
      </c>
    </row>
    <row r="4994" spans="1:5" x14ac:dyDescent="0.25">
      <c r="A4994">
        <v>4993</v>
      </c>
      <c r="B4994" s="2">
        <v>42734</v>
      </c>
      <c r="C4994">
        <v>1</v>
      </c>
      <c r="D4994">
        <v>76</v>
      </c>
      <c r="E4994">
        <v>3</v>
      </c>
    </row>
    <row r="4995" spans="1:5" x14ac:dyDescent="0.25">
      <c r="A4995">
        <v>4994</v>
      </c>
      <c r="B4995" s="2">
        <v>42734</v>
      </c>
      <c r="C4995">
        <v>17</v>
      </c>
      <c r="D4995">
        <v>56</v>
      </c>
      <c r="E4995">
        <v>1</v>
      </c>
    </row>
    <row r="4996" spans="1:5" x14ac:dyDescent="0.25">
      <c r="A4996">
        <v>4995</v>
      </c>
      <c r="B4996" s="2">
        <v>42735</v>
      </c>
      <c r="C4996">
        <v>5</v>
      </c>
      <c r="D4996">
        <v>48</v>
      </c>
      <c r="E4996">
        <v>1</v>
      </c>
    </row>
    <row r="4997" spans="1:5" x14ac:dyDescent="0.25">
      <c r="A4997">
        <v>4996</v>
      </c>
      <c r="B4997" s="2">
        <v>42735</v>
      </c>
      <c r="C4997">
        <v>3</v>
      </c>
      <c r="D4997">
        <v>47</v>
      </c>
      <c r="E4997">
        <v>2</v>
      </c>
    </row>
    <row r="4998" spans="1:5" x14ac:dyDescent="0.25">
      <c r="A4998">
        <v>4997</v>
      </c>
      <c r="B4998" s="2">
        <v>42735</v>
      </c>
      <c r="C4998">
        <v>12</v>
      </c>
      <c r="D4998">
        <v>57</v>
      </c>
      <c r="E4998">
        <v>1</v>
      </c>
    </row>
    <row r="4999" spans="1:5" x14ac:dyDescent="0.25">
      <c r="A4999">
        <v>4998</v>
      </c>
      <c r="B4999" s="2">
        <v>42735</v>
      </c>
      <c r="C4999">
        <v>7</v>
      </c>
      <c r="D4999">
        <v>77</v>
      </c>
      <c r="E4999">
        <v>1</v>
      </c>
    </row>
    <row r="5000" spans="1:5" x14ac:dyDescent="0.25">
      <c r="A5000">
        <v>4999</v>
      </c>
      <c r="B5000" s="2">
        <v>42735</v>
      </c>
      <c r="C5000">
        <v>17</v>
      </c>
      <c r="D5000">
        <v>57</v>
      </c>
      <c r="E5000">
        <v>1</v>
      </c>
    </row>
    <row r="5001" spans="1:5" x14ac:dyDescent="0.25">
      <c r="A5001">
        <v>5000</v>
      </c>
      <c r="B5001" s="2">
        <v>42735</v>
      </c>
      <c r="C5001">
        <v>1</v>
      </c>
      <c r="D5001">
        <v>9</v>
      </c>
      <c r="E5001">
        <v>2</v>
      </c>
    </row>
  </sheetData>
  <sheetProtection algorithmName="SHA-512" hashValue="+bPAor2NAGcaSrMMqbH8zmjJ06EfI3ck+BFnXBBGX+8HOfcfNWuneUB5sxcXh8l9kVnXCex1H5YlagaWFOtu6A==" saltValue="Dqkgy1dBBGCGxJdpLGb+HA==" spinCount="100000" sheet="1" objects="1" scenarios="1"/>
  <phoneticPr fontId="1"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62EED-663F-479D-BF0E-5E76C1E65F64}">
  <dimension ref="A1:D95"/>
  <sheetViews>
    <sheetView workbookViewId="0">
      <selection activeCell="Y21" sqref="Y21"/>
    </sheetView>
  </sheetViews>
  <sheetFormatPr defaultRowHeight="15" x14ac:dyDescent="0.25"/>
  <cols>
    <col min="1" max="1" width="12" bestFit="1" customWidth="1"/>
    <col min="2" max="2" width="18.85546875" bestFit="1" customWidth="1"/>
    <col min="3" max="3" width="18.140625" bestFit="1" customWidth="1"/>
    <col min="4" max="4" width="7.7109375" style="3" bestFit="1" customWidth="1"/>
  </cols>
  <sheetData>
    <row r="1" spans="1:4" x14ac:dyDescent="0.25">
      <c r="A1" t="s">
        <v>3</v>
      </c>
      <c r="B1" t="s">
        <v>5</v>
      </c>
      <c r="C1" t="s">
        <v>6</v>
      </c>
      <c r="D1" s="3" t="s">
        <v>7</v>
      </c>
    </row>
    <row r="2" spans="1:4" x14ac:dyDescent="0.25">
      <c r="A2">
        <v>1</v>
      </c>
      <c r="B2" s="1" t="s">
        <v>8</v>
      </c>
      <c r="C2" s="1" t="s">
        <v>9</v>
      </c>
      <c r="D2" s="3">
        <v>9</v>
      </c>
    </row>
    <row r="3" spans="1:4" x14ac:dyDescent="0.25">
      <c r="A3">
        <v>2</v>
      </c>
      <c r="B3" s="1" t="s">
        <v>10</v>
      </c>
      <c r="C3" s="1" t="s">
        <v>9</v>
      </c>
      <c r="D3" s="3">
        <v>5</v>
      </c>
    </row>
    <row r="4" spans="1:4" x14ac:dyDescent="0.25">
      <c r="A4">
        <v>3</v>
      </c>
      <c r="B4" s="1" t="s">
        <v>11</v>
      </c>
      <c r="C4" s="1" t="s">
        <v>9</v>
      </c>
      <c r="D4" s="3">
        <v>3</v>
      </c>
    </row>
    <row r="5" spans="1:4" x14ac:dyDescent="0.25">
      <c r="A5">
        <v>4</v>
      </c>
      <c r="B5" s="1" t="s">
        <v>12</v>
      </c>
      <c r="C5" s="1" t="s">
        <v>9</v>
      </c>
      <c r="D5" s="3">
        <v>40</v>
      </c>
    </row>
    <row r="6" spans="1:4" x14ac:dyDescent="0.25">
      <c r="A6">
        <v>5</v>
      </c>
      <c r="B6" s="1" t="s">
        <v>13</v>
      </c>
      <c r="C6" s="1" t="s">
        <v>9</v>
      </c>
      <c r="D6" s="3">
        <v>40</v>
      </c>
    </row>
    <row r="7" spans="1:4" x14ac:dyDescent="0.25">
      <c r="A7">
        <v>6</v>
      </c>
      <c r="B7" s="1" t="s">
        <v>14</v>
      </c>
      <c r="C7" s="1" t="s">
        <v>9</v>
      </c>
      <c r="D7" s="3">
        <v>40</v>
      </c>
    </row>
    <row r="8" spans="1:4" x14ac:dyDescent="0.25">
      <c r="A8">
        <v>7</v>
      </c>
      <c r="B8" s="1" t="s">
        <v>15</v>
      </c>
      <c r="C8" s="1" t="s">
        <v>9</v>
      </c>
      <c r="D8" s="3">
        <v>35</v>
      </c>
    </row>
    <row r="9" spans="1:4" x14ac:dyDescent="0.25">
      <c r="A9">
        <v>8</v>
      </c>
      <c r="B9" s="1" t="s">
        <v>16</v>
      </c>
      <c r="C9" s="1" t="s">
        <v>9</v>
      </c>
      <c r="D9" s="3">
        <v>35</v>
      </c>
    </row>
    <row r="10" spans="1:4" x14ac:dyDescent="0.25">
      <c r="A10">
        <v>9</v>
      </c>
      <c r="B10" s="1" t="s">
        <v>17</v>
      </c>
      <c r="C10" s="1" t="s">
        <v>9</v>
      </c>
      <c r="D10" s="3">
        <v>14</v>
      </c>
    </row>
    <row r="11" spans="1:4" x14ac:dyDescent="0.25">
      <c r="A11">
        <v>10</v>
      </c>
      <c r="B11" s="1" t="s">
        <v>18</v>
      </c>
      <c r="C11" s="1" t="s">
        <v>9</v>
      </c>
      <c r="D11" s="3">
        <v>19</v>
      </c>
    </row>
    <row r="12" spans="1:4" x14ac:dyDescent="0.25">
      <c r="A12">
        <v>11</v>
      </c>
      <c r="B12" s="1" t="s">
        <v>19</v>
      </c>
      <c r="C12" s="1" t="s">
        <v>9</v>
      </c>
      <c r="D12" s="3">
        <v>10</v>
      </c>
    </row>
    <row r="13" spans="1:4" x14ac:dyDescent="0.25">
      <c r="A13">
        <v>12</v>
      </c>
      <c r="B13" s="1" t="s">
        <v>20</v>
      </c>
      <c r="C13" s="1" t="s">
        <v>9</v>
      </c>
      <c r="D13" s="3">
        <v>29</v>
      </c>
    </row>
    <row r="14" spans="1:4" x14ac:dyDescent="0.25">
      <c r="A14">
        <v>13</v>
      </c>
      <c r="B14" s="1" t="s">
        <v>21</v>
      </c>
      <c r="C14" s="1" t="s">
        <v>9</v>
      </c>
      <c r="D14" s="3">
        <v>20</v>
      </c>
    </row>
    <row r="15" spans="1:4" x14ac:dyDescent="0.25">
      <c r="A15">
        <v>14</v>
      </c>
      <c r="B15" s="1" t="s">
        <v>22</v>
      </c>
      <c r="C15" s="1" t="s">
        <v>9</v>
      </c>
      <c r="D15" s="3">
        <v>15</v>
      </c>
    </row>
    <row r="16" spans="1:4" x14ac:dyDescent="0.25">
      <c r="A16">
        <v>15</v>
      </c>
      <c r="B16" s="1" t="s">
        <v>23</v>
      </c>
      <c r="C16" s="1" t="s">
        <v>9</v>
      </c>
      <c r="D16" s="3">
        <v>24</v>
      </c>
    </row>
    <row r="17" spans="1:4" x14ac:dyDescent="0.25">
      <c r="A17">
        <v>16</v>
      </c>
      <c r="B17" s="1" t="s">
        <v>24</v>
      </c>
      <c r="C17" s="1" t="s">
        <v>9</v>
      </c>
      <c r="D17" s="3">
        <v>40</v>
      </c>
    </row>
    <row r="18" spans="1:4" x14ac:dyDescent="0.25">
      <c r="A18">
        <v>17</v>
      </c>
      <c r="B18" s="1" t="s">
        <v>25</v>
      </c>
      <c r="C18" s="1" t="s">
        <v>9</v>
      </c>
      <c r="D18" s="3">
        <v>18</v>
      </c>
    </row>
    <row r="19" spans="1:4" x14ac:dyDescent="0.25">
      <c r="A19">
        <v>18</v>
      </c>
      <c r="B19" s="1" t="s">
        <v>26</v>
      </c>
      <c r="C19" s="1" t="s">
        <v>9</v>
      </c>
      <c r="D19" s="3">
        <v>24</v>
      </c>
    </row>
    <row r="20" spans="1:4" x14ac:dyDescent="0.25">
      <c r="A20">
        <v>19</v>
      </c>
      <c r="B20" s="1" t="s">
        <v>27</v>
      </c>
      <c r="C20" s="1" t="s">
        <v>9</v>
      </c>
      <c r="D20" s="3">
        <v>17</v>
      </c>
    </row>
    <row r="21" spans="1:4" x14ac:dyDescent="0.25">
      <c r="A21">
        <v>20</v>
      </c>
      <c r="B21" s="1" t="s">
        <v>28</v>
      </c>
      <c r="C21" s="1" t="s">
        <v>29</v>
      </c>
      <c r="D21" s="3">
        <v>30</v>
      </c>
    </row>
    <row r="22" spans="1:4" x14ac:dyDescent="0.25">
      <c r="A22">
        <v>21</v>
      </c>
      <c r="B22" s="1" t="s">
        <v>30</v>
      </c>
      <c r="C22" s="1" t="s">
        <v>29</v>
      </c>
      <c r="D22" s="3">
        <v>50</v>
      </c>
    </row>
    <row r="23" spans="1:4" x14ac:dyDescent="0.25">
      <c r="A23">
        <v>22</v>
      </c>
      <c r="B23" s="1" t="s">
        <v>31</v>
      </c>
      <c r="C23" s="1" t="s">
        <v>29</v>
      </c>
      <c r="D23" s="3">
        <v>3</v>
      </c>
    </row>
    <row r="24" spans="1:4" x14ac:dyDescent="0.25">
      <c r="A24">
        <v>23</v>
      </c>
      <c r="B24" s="1" t="s">
        <v>32</v>
      </c>
      <c r="C24" s="1" t="s">
        <v>29</v>
      </c>
      <c r="D24" s="3">
        <v>85</v>
      </c>
    </row>
    <row r="25" spans="1:4" x14ac:dyDescent="0.25">
      <c r="A25">
        <v>24</v>
      </c>
      <c r="B25" s="1" t="s">
        <v>33</v>
      </c>
      <c r="C25" s="1" t="s">
        <v>29</v>
      </c>
      <c r="D25" s="3">
        <v>24</v>
      </c>
    </row>
    <row r="26" spans="1:4" x14ac:dyDescent="0.25">
      <c r="A26">
        <v>25</v>
      </c>
      <c r="B26" s="1" t="s">
        <v>34</v>
      </c>
      <c r="C26" s="1" t="s">
        <v>29</v>
      </c>
      <c r="D26" s="3">
        <v>28</v>
      </c>
    </row>
    <row r="27" spans="1:4" x14ac:dyDescent="0.25">
      <c r="A27">
        <v>26</v>
      </c>
      <c r="B27" s="1" t="s">
        <v>35</v>
      </c>
      <c r="C27" s="1" t="s">
        <v>29</v>
      </c>
      <c r="D27" s="3">
        <v>13</v>
      </c>
    </row>
    <row r="28" spans="1:4" x14ac:dyDescent="0.25">
      <c r="A28">
        <v>27</v>
      </c>
      <c r="B28" s="1" t="s">
        <v>36</v>
      </c>
      <c r="C28" s="1" t="s">
        <v>29</v>
      </c>
      <c r="D28" s="3">
        <v>8</v>
      </c>
    </row>
    <row r="29" spans="1:4" x14ac:dyDescent="0.25">
      <c r="A29">
        <v>28</v>
      </c>
      <c r="B29" s="1" t="s">
        <v>37</v>
      </c>
      <c r="C29" s="1" t="s">
        <v>29</v>
      </c>
      <c r="D29" s="3">
        <v>8</v>
      </c>
    </row>
    <row r="30" spans="1:4" x14ac:dyDescent="0.25">
      <c r="A30">
        <v>29</v>
      </c>
      <c r="B30" s="1" t="s">
        <v>38</v>
      </c>
      <c r="C30" s="1" t="s">
        <v>29</v>
      </c>
      <c r="D30" s="3">
        <v>6</v>
      </c>
    </row>
    <row r="31" spans="1:4" x14ac:dyDescent="0.25">
      <c r="A31">
        <v>30</v>
      </c>
      <c r="B31" s="1" t="s">
        <v>39</v>
      </c>
      <c r="C31" s="1" t="s">
        <v>29</v>
      </c>
      <c r="D31" s="3">
        <v>6</v>
      </c>
    </row>
    <row r="32" spans="1:4" x14ac:dyDescent="0.25">
      <c r="A32">
        <v>31</v>
      </c>
      <c r="B32" s="1" t="s">
        <v>40</v>
      </c>
      <c r="C32" s="1" t="s">
        <v>29</v>
      </c>
      <c r="D32" s="3">
        <v>20</v>
      </c>
    </row>
    <row r="33" spans="1:4" x14ac:dyDescent="0.25">
      <c r="A33">
        <v>32</v>
      </c>
      <c r="B33" s="1" t="s">
        <v>41</v>
      </c>
      <c r="C33" s="1" t="s">
        <v>29</v>
      </c>
      <c r="D33" s="3">
        <v>14</v>
      </c>
    </row>
    <row r="34" spans="1:4" x14ac:dyDescent="0.25">
      <c r="A34">
        <v>33</v>
      </c>
      <c r="B34" s="1" t="s">
        <v>42</v>
      </c>
      <c r="C34" s="1" t="s">
        <v>43</v>
      </c>
      <c r="D34" s="3">
        <v>10</v>
      </c>
    </row>
    <row r="35" spans="1:4" x14ac:dyDescent="0.25">
      <c r="A35">
        <v>34</v>
      </c>
      <c r="B35" s="1" t="s">
        <v>44</v>
      </c>
      <c r="C35" s="1" t="s">
        <v>43</v>
      </c>
      <c r="D35" s="3">
        <v>5</v>
      </c>
    </row>
    <row r="36" spans="1:4" x14ac:dyDescent="0.25">
      <c r="A36">
        <v>35</v>
      </c>
      <c r="B36" s="1" t="s">
        <v>45</v>
      </c>
      <c r="C36" s="1" t="s">
        <v>43</v>
      </c>
      <c r="D36" s="3">
        <v>25</v>
      </c>
    </row>
    <row r="37" spans="1:4" x14ac:dyDescent="0.25">
      <c r="A37">
        <v>36</v>
      </c>
      <c r="B37" s="1" t="s">
        <v>46</v>
      </c>
      <c r="C37" s="1" t="s">
        <v>43</v>
      </c>
      <c r="D37" s="3">
        <v>115</v>
      </c>
    </row>
    <row r="38" spans="1:4" x14ac:dyDescent="0.25">
      <c r="A38">
        <v>37</v>
      </c>
      <c r="B38" s="1" t="s">
        <v>47</v>
      </c>
      <c r="C38" s="1" t="s">
        <v>43</v>
      </c>
      <c r="D38" s="3">
        <v>300</v>
      </c>
    </row>
    <row r="39" spans="1:4" x14ac:dyDescent="0.25">
      <c r="A39">
        <v>38</v>
      </c>
      <c r="B39" s="1" t="s">
        <v>48</v>
      </c>
      <c r="C39" s="1" t="s">
        <v>43</v>
      </c>
      <c r="D39" s="3">
        <v>250</v>
      </c>
    </row>
    <row r="40" spans="1:4" x14ac:dyDescent="0.25">
      <c r="A40">
        <v>39</v>
      </c>
      <c r="B40" s="1" t="s">
        <v>49</v>
      </c>
      <c r="C40" s="1" t="s">
        <v>43</v>
      </c>
      <c r="D40" s="3">
        <v>45</v>
      </c>
    </row>
    <row r="41" spans="1:4" x14ac:dyDescent="0.25">
      <c r="A41">
        <v>40</v>
      </c>
      <c r="B41" s="1" t="s">
        <v>50</v>
      </c>
      <c r="C41" s="1" t="s">
        <v>43</v>
      </c>
      <c r="D41" s="3">
        <v>119</v>
      </c>
    </row>
    <row r="42" spans="1:4" x14ac:dyDescent="0.25">
      <c r="A42">
        <v>41</v>
      </c>
      <c r="B42" s="1" t="s">
        <v>51</v>
      </c>
      <c r="C42" s="1" t="s">
        <v>43</v>
      </c>
      <c r="D42" s="3">
        <v>85</v>
      </c>
    </row>
    <row r="43" spans="1:4" x14ac:dyDescent="0.25">
      <c r="A43">
        <v>42</v>
      </c>
      <c r="B43" s="1" t="s">
        <v>52</v>
      </c>
      <c r="C43" s="1" t="s">
        <v>43</v>
      </c>
      <c r="D43" s="3">
        <v>70</v>
      </c>
    </row>
    <row r="44" spans="1:4" x14ac:dyDescent="0.25">
      <c r="A44">
        <v>43</v>
      </c>
      <c r="B44" s="1" t="s">
        <v>53</v>
      </c>
      <c r="C44" s="1" t="s">
        <v>43</v>
      </c>
      <c r="D44" s="3">
        <v>38</v>
      </c>
    </row>
    <row r="45" spans="1:4" x14ac:dyDescent="0.25">
      <c r="A45">
        <v>44</v>
      </c>
      <c r="B45" s="1" t="s">
        <v>54</v>
      </c>
      <c r="C45" s="1" t="s">
        <v>43</v>
      </c>
      <c r="D45" s="3">
        <v>55</v>
      </c>
    </row>
    <row r="46" spans="1:4" x14ac:dyDescent="0.25">
      <c r="A46">
        <v>45</v>
      </c>
      <c r="B46" s="1" t="s">
        <v>55</v>
      </c>
      <c r="C46" s="1" t="s">
        <v>43</v>
      </c>
      <c r="D46" s="3">
        <v>102</v>
      </c>
    </row>
    <row r="47" spans="1:4" x14ac:dyDescent="0.25">
      <c r="A47">
        <v>46</v>
      </c>
      <c r="B47" s="1" t="s">
        <v>56</v>
      </c>
      <c r="C47" s="1" t="s">
        <v>43</v>
      </c>
      <c r="D47" s="3">
        <v>115</v>
      </c>
    </row>
    <row r="48" spans="1:4" x14ac:dyDescent="0.25">
      <c r="A48">
        <v>47</v>
      </c>
      <c r="B48" s="1" t="s">
        <v>57</v>
      </c>
      <c r="C48" s="1" t="s">
        <v>43</v>
      </c>
      <c r="D48" s="3">
        <v>75</v>
      </c>
    </row>
    <row r="49" spans="1:4" x14ac:dyDescent="0.25">
      <c r="A49">
        <v>48</v>
      </c>
      <c r="B49" s="1" t="s">
        <v>58</v>
      </c>
      <c r="C49" s="1" t="s">
        <v>43</v>
      </c>
      <c r="D49" s="3">
        <v>40</v>
      </c>
    </row>
    <row r="50" spans="1:4" x14ac:dyDescent="0.25">
      <c r="A50">
        <v>49</v>
      </c>
      <c r="B50" s="1" t="s">
        <v>59</v>
      </c>
      <c r="C50" s="1" t="s">
        <v>43</v>
      </c>
      <c r="D50" s="3">
        <v>27</v>
      </c>
    </row>
    <row r="51" spans="1:4" x14ac:dyDescent="0.25">
      <c r="A51">
        <v>50</v>
      </c>
      <c r="B51" s="1" t="s">
        <v>60</v>
      </c>
      <c r="C51" s="1" t="s">
        <v>43</v>
      </c>
      <c r="D51" s="3">
        <v>33</v>
      </c>
    </row>
    <row r="52" spans="1:4" x14ac:dyDescent="0.25">
      <c r="A52">
        <v>51</v>
      </c>
      <c r="B52" s="1" t="s">
        <v>61</v>
      </c>
      <c r="C52" s="1" t="s">
        <v>43</v>
      </c>
      <c r="D52" s="3">
        <v>85</v>
      </c>
    </row>
    <row r="53" spans="1:4" x14ac:dyDescent="0.25">
      <c r="A53">
        <v>52</v>
      </c>
      <c r="B53" s="1" t="s">
        <v>62</v>
      </c>
      <c r="C53" s="1" t="s">
        <v>43</v>
      </c>
      <c r="D53" s="3">
        <v>18</v>
      </c>
    </row>
    <row r="54" spans="1:4" x14ac:dyDescent="0.25">
      <c r="A54">
        <v>53</v>
      </c>
      <c r="B54" s="1" t="s">
        <v>63</v>
      </c>
      <c r="C54" s="1" t="s">
        <v>43</v>
      </c>
      <c r="D54" s="3">
        <v>20</v>
      </c>
    </row>
    <row r="55" spans="1:4" x14ac:dyDescent="0.25">
      <c r="A55">
        <v>54</v>
      </c>
      <c r="B55" s="1" t="s">
        <v>64</v>
      </c>
      <c r="C55" s="1" t="s">
        <v>43</v>
      </c>
      <c r="D55" s="3">
        <v>150</v>
      </c>
    </row>
    <row r="56" spans="1:4" x14ac:dyDescent="0.25">
      <c r="A56">
        <v>55</v>
      </c>
      <c r="B56" s="1" t="s">
        <v>65</v>
      </c>
      <c r="C56" s="1" t="s">
        <v>43</v>
      </c>
      <c r="D56" s="3">
        <v>200</v>
      </c>
    </row>
    <row r="57" spans="1:4" x14ac:dyDescent="0.25">
      <c r="A57">
        <v>56</v>
      </c>
      <c r="B57" s="1" t="s">
        <v>66</v>
      </c>
      <c r="C57" s="1" t="s">
        <v>43</v>
      </c>
      <c r="D57" s="3">
        <v>38</v>
      </c>
    </row>
    <row r="58" spans="1:4" x14ac:dyDescent="0.25">
      <c r="A58">
        <v>57</v>
      </c>
      <c r="B58" s="1" t="s">
        <v>67</v>
      </c>
      <c r="C58" s="1" t="s">
        <v>43</v>
      </c>
      <c r="D58" s="3">
        <v>70</v>
      </c>
    </row>
    <row r="59" spans="1:4" x14ac:dyDescent="0.25">
      <c r="A59">
        <v>58</v>
      </c>
      <c r="B59" s="1" t="s">
        <v>68</v>
      </c>
      <c r="C59" s="1" t="s">
        <v>43</v>
      </c>
      <c r="D59" s="3">
        <v>85</v>
      </c>
    </row>
    <row r="60" spans="1:4" x14ac:dyDescent="0.25">
      <c r="A60">
        <v>59</v>
      </c>
      <c r="B60" s="1" t="s">
        <v>69</v>
      </c>
      <c r="C60" s="1" t="s">
        <v>70</v>
      </c>
      <c r="D60" s="3">
        <v>14</v>
      </c>
    </row>
    <row r="61" spans="1:4" x14ac:dyDescent="0.25">
      <c r="A61">
        <v>60</v>
      </c>
      <c r="B61" s="1" t="s">
        <v>71</v>
      </c>
      <c r="C61" s="1" t="s">
        <v>70</v>
      </c>
      <c r="D61" s="3">
        <v>195</v>
      </c>
    </row>
    <row r="62" spans="1:4" x14ac:dyDescent="0.25">
      <c r="A62">
        <v>61</v>
      </c>
      <c r="B62" s="1" t="s">
        <v>72</v>
      </c>
      <c r="C62" s="1" t="s">
        <v>70</v>
      </c>
      <c r="D62" s="3">
        <v>8</v>
      </c>
    </row>
    <row r="63" spans="1:4" x14ac:dyDescent="0.25">
      <c r="A63">
        <v>62</v>
      </c>
      <c r="B63" s="1" t="s">
        <v>73</v>
      </c>
      <c r="C63" s="1" t="s">
        <v>70</v>
      </c>
      <c r="D63" s="3">
        <v>202</v>
      </c>
    </row>
    <row r="64" spans="1:4" x14ac:dyDescent="0.25">
      <c r="A64">
        <v>63</v>
      </c>
      <c r="B64" s="1" t="s">
        <v>74</v>
      </c>
      <c r="C64" s="1" t="s">
        <v>70</v>
      </c>
      <c r="D64" s="3">
        <v>27</v>
      </c>
    </row>
    <row r="65" spans="1:4" x14ac:dyDescent="0.25">
      <c r="A65">
        <v>64</v>
      </c>
      <c r="B65" s="1" t="s">
        <v>75</v>
      </c>
      <c r="C65" s="1" t="s">
        <v>70</v>
      </c>
      <c r="D65" s="3">
        <v>27</v>
      </c>
    </row>
    <row r="66" spans="1:4" x14ac:dyDescent="0.25">
      <c r="A66">
        <v>65</v>
      </c>
      <c r="B66" s="1" t="s">
        <v>76</v>
      </c>
      <c r="C66" s="1" t="s">
        <v>70</v>
      </c>
      <c r="D66" s="3">
        <v>89</v>
      </c>
    </row>
    <row r="67" spans="1:4" x14ac:dyDescent="0.25">
      <c r="A67">
        <v>66</v>
      </c>
      <c r="B67" s="1" t="s">
        <v>77</v>
      </c>
      <c r="C67" s="1" t="s">
        <v>70</v>
      </c>
      <c r="D67" s="3">
        <v>21</v>
      </c>
    </row>
    <row r="68" spans="1:4" x14ac:dyDescent="0.25">
      <c r="A68">
        <v>67</v>
      </c>
      <c r="B68" s="1" t="s">
        <v>78</v>
      </c>
      <c r="C68" s="1" t="s">
        <v>70</v>
      </c>
      <c r="D68" s="3">
        <v>10</v>
      </c>
    </row>
    <row r="69" spans="1:4" x14ac:dyDescent="0.25">
      <c r="A69">
        <v>68</v>
      </c>
      <c r="B69" s="1" t="s">
        <v>79</v>
      </c>
      <c r="C69" s="1" t="s">
        <v>70</v>
      </c>
      <c r="D69" s="3">
        <v>30</v>
      </c>
    </row>
    <row r="70" spans="1:4" x14ac:dyDescent="0.25">
      <c r="A70">
        <v>69</v>
      </c>
      <c r="B70" s="1" t="s">
        <v>80</v>
      </c>
      <c r="C70" s="1" t="s">
        <v>70</v>
      </c>
      <c r="D70" s="3">
        <v>41</v>
      </c>
    </row>
    <row r="71" spans="1:4" x14ac:dyDescent="0.25">
      <c r="A71">
        <v>70</v>
      </c>
      <c r="B71" s="1" t="s">
        <v>81</v>
      </c>
      <c r="C71" s="1" t="s">
        <v>70</v>
      </c>
      <c r="D71" s="3">
        <v>117</v>
      </c>
    </row>
    <row r="72" spans="1:4" x14ac:dyDescent="0.25">
      <c r="A72">
        <v>71</v>
      </c>
      <c r="B72" s="1" t="s">
        <v>82</v>
      </c>
      <c r="C72" s="1" t="s">
        <v>70</v>
      </c>
      <c r="D72" s="3">
        <v>17</v>
      </c>
    </row>
    <row r="73" spans="1:4" x14ac:dyDescent="0.25">
      <c r="A73">
        <v>72</v>
      </c>
      <c r="B73" s="1" t="s">
        <v>83</v>
      </c>
      <c r="C73" s="1" t="s">
        <v>70</v>
      </c>
      <c r="D73" s="3">
        <v>12</v>
      </c>
    </row>
    <row r="74" spans="1:4" x14ac:dyDescent="0.25">
      <c r="A74">
        <v>73</v>
      </c>
      <c r="B74" s="1" t="s">
        <v>84</v>
      </c>
      <c r="C74" s="1" t="s">
        <v>70</v>
      </c>
      <c r="D74" s="3">
        <v>15</v>
      </c>
    </row>
    <row r="75" spans="1:4" x14ac:dyDescent="0.25">
      <c r="A75">
        <v>74</v>
      </c>
      <c r="B75" s="1" t="s">
        <v>85</v>
      </c>
      <c r="C75" s="1" t="s">
        <v>86</v>
      </c>
      <c r="D75" s="3">
        <v>35</v>
      </c>
    </row>
    <row r="76" spans="1:4" x14ac:dyDescent="0.25">
      <c r="A76">
        <v>75</v>
      </c>
      <c r="B76" s="1" t="s">
        <v>87</v>
      </c>
      <c r="C76" s="1" t="s">
        <v>86</v>
      </c>
      <c r="D76" s="3">
        <v>25</v>
      </c>
    </row>
    <row r="77" spans="1:4" x14ac:dyDescent="0.25">
      <c r="A77">
        <v>76</v>
      </c>
      <c r="B77" s="1" t="s">
        <v>88</v>
      </c>
      <c r="C77" s="1" t="s">
        <v>86</v>
      </c>
      <c r="D77" s="3">
        <v>80</v>
      </c>
    </row>
    <row r="78" spans="1:4" x14ac:dyDescent="0.25">
      <c r="A78">
        <v>77</v>
      </c>
      <c r="B78" s="1" t="s">
        <v>89</v>
      </c>
      <c r="C78" s="1" t="s">
        <v>86</v>
      </c>
      <c r="D78" s="3">
        <v>40</v>
      </c>
    </row>
    <row r="79" spans="1:4" x14ac:dyDescent="0.25">
      <c r="A79">
        <v>78</v>
      </c>
      <c r="B79" s="1" t="s">
        <v>90</v>
      </c>
      <c r="C79" s="1" t="s">
        <v>86</v>
      </c>
      <c r="D79" s="3">
        <v>20</v>
      </c>
    </row>
    <row r="80" spans="1:4" x14ac:dyDescent="0.25">
      <c r="A80">
        <v>79</v>
      </c>
      <c r="B80" s="1" t="s">
        <v>91</v>
      </c>
      <c r="C80" s="1" t="s">
        <v>86</v>
      </c>
      <c r="D80" s="3">
        <v>103</v>
      </c>
    </row>
    <row r="81" spans="1:4" x14ac:dyDescent="0.25">
      <c r="A81">
        <v>80</v>
      </c>
      <c r="B81" s="1" t="s">
        <v>92</v>
      </c>
      <c r="C81" s="1" t="s">
        <v>86</v>
      </c>
      <c r="D81" s="3">
        <v>27</v>
      </c>
    </row>
    <row r="82" spans="1:4" x14ac:dyDescent="0.25">
      <c r="A82">
        <v>81</v>
      </c>
      <c r="B82" s="1" t="s">
        <v>93</v>
      </c>
      <c r="C82" s="1" t="s">
        <v>86</v>
      </c>
      <c r="D82" s="3">
        <v>3</v>
      </c>
    </row>
    <row r="83" spans="1:4" x14ac:dyDescent="0.25">
      <c r="A83">
        <v>82</v>
      </c>
      <c r="B83" s="1" t="s">
        <v>94</v>
      </c>
      <c r="C83" s="1" t="s">
        <v>86</v>
      </c>
      <c r="D83" s="3">
        <v>60</v>
      </c>
    </row>
    <row r="84" spans="1:4" x14ac:dyDescent="0.25">
      <c r="A84">
        <v>83</v>
      </c>
      <c r="B84" s="1" t="s">
        <v>95</v>
      </c>
      <c r="C84" s="1" t="s">
        <v>86</v>
      </c>
      <c r="D84" s="3">
        <v>60</v>
      </c>
    </row>
    <row r="85" spans="1:4" x14ac:dyDescent="0.25">
      <c r="A85">
        <v>84</v>
      </c>
      <c r="B85" s="1" t="s">
        <v>96</v>
      </c>
      <c r="C85" s="1" t="s">
        <v>86</v>
      </c>
      <c r="D85" s="3">
        <v>75</v>
      </c>
    </row>
    <row r="86" spans="1:4" x14ac:dyDescent="0.25">
      <c r="A86">
        <v>85</v>
      </c>
      <c r="B86" s="1" t="s">
        <v>97</v>
      </c>
      <c r="C86" s="1" t="s">
        <v>86</v>
      </c>
      <c r="D86" s="3">
        <v>80</v>
      </c>
    </row>
    <row r="87" spans="1:4" x14ac:dyDescent="0.25">
      <c r="A87">
        <v>86</v>
      </c>
      <c r="B87" s="1" t="s">
        <v>98</v>
      </c>
      <c r="C87" s="1" t="s">
        <v>86</v>
      </c>
      <c r="D87" s="3">
        <v>215</v>
      </c>
    </row>
    <row r="88" spans="1:4" x14ac:dyDescent="0.25">
      <c r="A88">
        <v>87</v>
      </c>
      <c r="B88" s="1" t="s">
        <v>99</v>
      </c>
      <c r="C88" s="1" t="s">
        <v>86</v>
      </c>
      <c r="D88" s="3">
        <v>30</v>
      </c>
    </row>
    <row r="89" spans="1:4" x14ac:dyDescent="0.25">
      <c r="A89">
        <v>88</v>
      </c>
      <c r="B89" s="1" t="s">
        <v>100</v>
      </c>
      <c r="C89" s="1" t="s">
        <v>86</v>
      </c>
      <c r="D89" s="3">
        <v>6</v>
      </c>
    </row>
    <row r="90" spans="1:4" x14ac:dyDescent="0.25">
      <c r="A90">
        <v>89</v>
      </c>
      <c r="B90" s="1" t="s">
        <v>101</v>
      </c>
      <c r="C90" s="1" t="s">
        <v>86</v>
      </c>
      <c r="D90" s="3">
        <v>45</v>
      </c>
    </row>
    <row r="91" spans="1:4" x14ac:dyDescent="0.25">
      <c r="A91">
        <v>90</v>
      </c>
      <c r="B91" s="1" t="s">
        <v>102</v>
      </c>
      <c r="C91" s="1" t="s">
        <v>86</v>
      </c>
      <c r="D91" s="3">
        <v>138</v>
      </c>
    </row>
    <row r="92" spans="1:4" x14ac:dyDescent="0.25">
      <c r="A92">
        <v>91</v>
      </c>
      <c r="B92" s="1" t="s">
        <v>103</v>
      </c>
      <c r="C92" s="1" t="s">
        <v>86</v>
      </c>
      <c r="D92" s="3">
        <v>14</v>
      </c>
    </row>
    <row r="93" spans="1:4" x14ac:dyDescent="0.25">
      <c r="A93">
        <v>92</v>
      </c>
      <c r="B93" s="1" t="s">
        <v>104</v>
      </c>
      <c r="C93" s="1" t="s">
        <v>86</v>
      </c>
      <c r="D93" s="3">
        <v>20</v>
      </c>
    </row>
    <row r="94" spans="1:4" x14ac:dyDescent="0.25">
      <c r="A94">
        <v>93</v>
      </c>
      <c r="B94" s="1" t="s">
        <v>105</v>
      </c>
      <c r="C94" s="1" t="s">
        <v>86</v>
      </c>
      <c r="D94" s="3">
        <v>85</v>
      </c>
    </row>
    <row r="95" spans="1:4" x14ac:dyDescent="0.25">
      <c r="A95">
        <v>94</v>
      </c>
      <c r="B95" s="1" t="s">
        <v>106</v>
      </c>
      <c r="C95" s="1" t="s">
        <v>86</v>
      </c>
      <c r="D95" s="3">
        <v>70</v>
      </c>
    </row>
  </sheetData>
  <sheetProtection algorithmName="SHA-512" hashValue="Xu4+G0rg9btt+CTDC8+kY30MrEKYjaVOjUse+wSvvZJwnkm6P1azFXBmIThEP8cLGlXKN/aUfJ5x9IIXpSutXA==" saltValue="JMn8uHOdTZpFeWbGtolUqw==" spinCount="100000" sheet="1" objects="1" scenarios="1"/>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46CD9-F06A-481A-9642-F31C6A2276CB}">
  <dimension ref="A1:C21"/>
  <sheetViews>
    <sheetView workbookViewId="0">
      <selection activeCell="Y21" sqref="Y21"/>
    </sheetView>
  </sheetViews>
  <sheetFormatPr defaultRowHeight="15" x14ac:dyDescent="0.25"/>
  <cols>
    <col min="1" max="1" width="9.7109375" bestFit="1" customWidth="1"/>
    <col min="2" max="2" width="14.42578125" bestFit="1" customWidth="1"/>
    <col min="3" max="3" width="15.7109375" bestFit="1" customWidth="1"/>
  </cols>
  <sheetData>
    <row r="1" spans="1:3" x14ac:dyDescent="0.25">
      <c r="A1" t="s">
        <v>107</v>
      </c>
      <c r="B1" t="s">
        <v>108</v>
      </c>
      <c r="C1" t="s">
        <v>109</v>
      </c>
    </row>
    <row r="2" spans="1:3" x14ac:dyDescent="0.25">
      <c r="A2">
        <v>1</v>
      </c>
      <c r="B2" s="1" t="s">
        <v>110</v>
      </c>
      <c r="C2" s="1" t="s">
        <v>110</v>
      </c>
    </row>
    <row r="3" spans="1:3" x14ac:dyDescent="0.25">
      <c r="A3">
        <v>2</v>
      </c>
      <c r="B3" s="1" t="s">
        <v>111</v>
      </c>
      <c r="C3" s="1" t="s">
        <v>112</v>
      </c>
    </row>
    <row r="4" spans="1:3" x14ac:dyDescent="0.25">
      <c r="A4">
        <v>3</v>
      </c>
      <c r="B4" s="1" t="s">
        <v>113</v>
      </c>
      <c r="C4" s="1" t="s">
        <v>114</v>
      </c>
    </row>
    <row r="5" spans="1:3" x14ac:dyDescent="0.25">
      <c r="A5">
        <v>4</v>
      </c>
      <c r="B5" s="1" t="s">
        <v>115</v>
      </c>
      <c r="C5" s="1" t="s">
        <v>116</v>
      </c>
    </row>
    <row r="6" spans="1:3" x14ac:dyDescent="0.25">
      <c r="A6">
        <v>5</v>
      </c>
      <c r="B6" s="1" t="s">
        <v>117</v>
      </c>
      <c r="C6" s="1" t="s">
        <v>118</v>
      </c>
    </row>
    <row r="7" spans="1:3" x14ac:dyDescent="0.25">
      <c r="A7">
        <v>6</v>
      </c>
      <c r="B7" s="1" t="s">
        <v>119</v>
      </c>
      <c r="C7" s="1" t="s">
        <v>120</v>
      </c>
    </row>
    <row r="8" spans="1:3" x14ac:dyDescent="0.25">
      <c r="A8">
        <v>7</v>
      </c>
      <c r="B8" s="1" t="s">
        <v>121</v>
      </c>
      <c r="C8" s="1" t="s">
        <v>122</v>
      </c>
    </row>
    <row r="9" spans="1:3" x14ac:dyDescent="0.25">
      <c r="A9">
        <v>8</v>
      </c>
      <c r="B9" s="1" t="s">
        <v>123</v>
      </c>
      <c r="C9" s="1" t="s">
        <v>124</v>
      </c>
    </row>
    <row r="10" spans="1:3" x14ac:dyDescent="0.25">
      <c r="A10">
        <v>9</v>
      </c>
      <c r="B10" s="1" t="s">
        <v>125</v>
      </c>
      <c r="C10" s="1" t="s">
        <v>126</v>
      </c>
    </row>
    <row r="11" spans="1:3" x14ac:dyDescent="0.25">
      <c r="A11">
        <v>10</v>
      </c>
      <c r="B11" s="1" t="s">
        <v>127</v>
      </c>
      <c r="C11" s="1" t="s">
        <v>126</v>
      </c>
    </row>
    <row r="12" spans="1:3" x14ac:dyDescent="0.25">
      <c r="A12">
        <v>11</v>
      </c>
      <c r="B12" s="1" t="s">
        <v>128</v>
      </c>
      <c r="C12" s="1" t="s">
        <v>129</v>
      </c>
    </row>
    <row r="13" spans="1:3" x14ac:dyDescent="0.25">
      <c r="A13">
        <v>12</v>
      </c>
      <c r="B13" s="1" t="s">
        <v>130</v>
      </c>
      <c r="C13" s="1" t="s">
        <v>131</v>
      </c>
    </row>
    <row r="14" spans="1:3" x14ac:dyDescent="0.25">
      <c r="A14">
        <v>13</v>
      </c>
      <c r="B14" s="1" t="s">
        <v>132</v>
      </c>
      <c r="C14" s="1" t="s">
        <v>133</v>
      </c>
    </row>
    <row r="15" spans="1:3" x14ac:dyDescent="0.25">
      <c r="A15">
        <v>14</v>
      </c>
      <c r="B15" s="1" t="s">
        <v>134</v>
      </c>
      <c r="C15" s="1" t="s">
        <v>135</v>
      </c>
    </row>
    <row r="16" spans="1:3" x14ac:dyDescent="0.25">
      <c r="A16">
        <v>15</v>
      </c>
      <c r="B16" s="1" t="s">
        <v>136</v>
      </c>
      <c r="C16" s="1" t="s">
        <v>137</v>
      </c>
    </row>
    <row r="17" spans="1:3" x14ac:dyDescent="0.25">
      <c r="A17">
        <v>16</v>
      </c>
      <c r="B17" s="1" t="s">
        <v>138</v>
      </c>
      <c r="C17" s="1" t="s">
        <v>139</v>
      </c>
    </row>
    <row r="18" spans="1:3" x14ac:dyDescent="0.25">
      <c r="A18">
        <v>17</v>
      </c>
      <c r="B18" s="1" t="s">
        <v>140</v>
      </c>
      <c r="C18" s="1" t="s">
        <v>141</v>
      </c>
    </row>
    <row r="19" spans="1:3" x14ac:dyDescent="0.25">
      <c r="A19">
        <v>18</v>
      </c>
      <c r="B19" s="1" t="s">
        <v>142</v>
      </c>
      <c r="C19" s="1" t="s">
        <v>143</v>
      </c>
    </row>
    <row r="20" spans="1:3" x14ac:dyDescent="0.25">
      <c r="A20">
        <v>19</v>
      </c>
      <c r="B20" s="1" t="s">
        <v>144</v>
      </c>
      <c r="C20" s="1" t="s">
        <v>145</v>
      </c>
    </row>
    <row r="21" spans="1:3" x14ac:dyDescent="0.25">
      <c r="A21">
        <v>20</v>
      </c>
      <c r="B21" s="1" t="s">
        <v>146</v>
      </c>
      <c r="C21" s="1" t="s">
        <v>145</v>
      </c>
    </row>
  </sheetData>
  <sheetProtection algorithmName="SHA-512" hashValue="Ebt2croH3t6d2qdbEFV/kzqE2dFk8N8SMyQgRvMFAUgWZp/TQt6piZhi8ANydT39p3wHy5rB+UjirAbsfk4oFg==" saltValue="9HGD+rC1LrK3tnGTEkWxJQ==" spinCount="100000" sheet="1" objects="1" scenarios="1"/>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EF9BCD62-7E17-4694-9842-02473DAEF4AC}">
  <ds:schemaRefs/>
</ds:datastoreItem>
</file>

<file path=customXml/itemProps2.xml><?xml version="1.0" encoding="utf-8"?>
<ds:datastoreItem xmlns:ds="http://schemas.openxmlformats.org/officeDocument/2006/customXml" ds:itemID="{0A860005-93D8-4D55-A6E9-664ABEFCD87B}">
  <ds:schemaRefs/>
</ds:datastoreItem>
</file>

<file path=customXml/itemProps3.xml><?xml version="1.0" encoding="utf-8"?>
<ds:datastoreItem xmlns:ds="http://schemas.openxmlformats.org/officeDocument/2006/customXml" ds:itemID="{51A4DF83-5023-4426-8A0A-5291D4714A6D}">
  <ds:schemaRefs/>
</ds:datastoreItem>
</file>

<file path=customXml/itemProps4.xml><?xml version="1.0" encoding="utf-8"?>
<ds:datastoreItem xmlns:ds="http://schemas.openxmlformats.org/officeDocument/2006/customXml" ds:itemID="{8D75059F-8C34-4AEE-9C94-27203F600FC1}">
  <ds:schemaRefs/>
</ds:datastoreItem>
</file>

<file path=customXml/itemProps5.xml><?xml version="1.0" encoding="utf-8"?>
<ds:datastoreItem xmlns:ds="http://schemas.openxmlformats.org/officeDocument/2006/customXml" ds:itemID="{53D82BAB-F3D6-47A5-B7EC-6A652A3689DA}">
  <ds:schemaRefs/>
</ds:datastoreItem>
</file>

<file path=customXml/itemProps6.xml><?xml version="1.0" encoding="utf-8"?>
<ds:datastoreItem xmlns:ds="http://schemas.openxmlformats.org/officeDocument/2006/customXml" ds:itemID="{759D07BF-FD0E-4E3F-8958-20E0D013B9D4}">
  <ds:schemaRefs/>
</ds:datastoreItem>
</file>

<file path=customXml/itemProps7.xml><?xml version="1.0" encoding="utf-8"?>
<ds:datastoreItem xmlns:ds="http://schemas.openxmlformats.org/officeDocument/2006/customXml" ds:itemID="{A84653C3-1691-44E0-839C-C2D5E901EEB6}">
  <ds:schemaRefs/>
</ds:datastoreItem>
</file>

<file path=customXml/itemProps8.xml><?xml version="1.0" encoding="utf-8"?>
<ds:datastoreItem xmlns:ds="http://schemas.openxmlformats.org/officeDocument/2006/customXml" ds:itemID="{5955F3A3-A012-43D2-B180-E19BBACEB909}">
  <ds:schemaRefs/>
</ds:datastoreItem>
</file>

<file path=customXml/itemProps9.xml><?xml version="1.0" encoding="utf-8"?>
<ds:datastoreItem xmlns:ds="http://schemas.openxmlformats.org/officeDocument/2006/customXml" ds:itemID="{A2FF5E95-2D6B-4FA0-9A0B-679A79D6A3C7}">
  <ds:schemaRefs/>
</ds:datastoreItem>
</file>

<file path=customXml/itemProps10.xml><?xml version="1.0" encoding="utf-8"?>
<ds:datastoreItem xmlns:ds="http://schemas.openxmlformats.org/officeDocument/2006/customXml" ds:itemID="{8AA0F394-D34A-47DC-A299-F39FCB98A0F6}">
  <ds:schemaRefs/>
</ds:datastoreItem>
</file>

<file path=customXml/itemProps11.xml><?xml version="1.0" encoding="utf-8"?>
<ds:datastoreItem xmlns:ds="http://schemas.openxmlformats.org/officeDocument/2006/customXml" ds:itemID="{437AB254-D078-4AF2-B809-4FFC268B1049}">
  <ds:schemaRefs/>
</ds:datastoreItem>
</file>

<file path=customXml/itemProps12.xml><?xml version="1.0" encoding="utf-8"?>
<ds:datastoreItem xmlns:ds="http://schemas.openxmlformats.org/officeDocument/2006/customXml" ds:itemID="{DCD736CD-4426-48BC-8ED4-BBD484DD00B6}">
  <ds:schemaRefs/>
</ds:datastoreItem>
</file>

<file path=customXml/itemProps13.xml><?xml version="1.0" encoding="utf-8"?>
<ds:datastoreItem xmlns:ds="http://schemas.openxmlformats.org/officeDocument/2006/customXml" ds:itemID="{43EC3C5C-5A10-4F63-80F0-177E4806EEAB}">
  <ds:schemaRefs/>
</ds:datastoreItem>
</file>

<file path=customXml/itemProps14.xml><?xml version="1.0" encoding="utf-8"?>
<ds:datastoreItem xmlns:ds="http://schemas.openxmlformats.org/officeDocument/2006/customXml" ds:itemID="{BAA6EFDA-248F-4810-B9BE-D43BBEE5F733}">
  <ds:schemaRefs/>
</ds:datastoreItem>
</file>

<file path=customXml/itemProps15.xml><?xml version="1.0" encoding="utf-8"?>
<ds:datastoreItem xmlns:ds="http://schemas.openxmlformats.org/officeDocument/2006/customXml" ds:itemID="{FE98D7FF-C74F-4C6C-B6B5-3DFBFCC0A355}">
  <ds:schemaRefs/>
</ds:datastoreItem>
</file>

<file path=customXml/itemProps16.xml><?xml version="1.0" encoding="utf-8"?>
<ds:datastoreItem xmlns:ds="http://schemas.openxmlformats.org/officeDocument/2006/customXml" ds:itemID="{63E5BF78-7C4F-4973-BE04-70AEE9BEADE1}">
  <ds:schemaRefs/>
</ds:datastoreItem>
</file>

<file path=customXml/itemProps17.xml><?xml version="1.0" encoding="utf-8"?>
<ds:datastoreItem xmlns:ds="http://schemas.openxmlformats.org/officeDocument/2006/customXml" ds:itemID="{31E7CACA-67FE-40EA-95E6-33E595061B84}">
  <ds:schemaRefs/>
</ds:datastoreItem>
</file>

<file path=customXml/itemProps18.xml><?xml version="1.0" encoding="utf-8"?>
<ds:datastoreItem xmlns:ds="http://schemas.openxmlformats.org/officeDocument/2006/customXml" ds:itemID="{8D037D3F-8767-450F-93A0-BA072A3AF639}">
  <ds:schemaRefs>
    <ds:schemaRef ds:uri="http://schemas.microsoft.com/DataMashup"/>
  </ds:schemaRefs>
</ds:datastoreItem>
</file>

<file path=customXml/itemProps19.xml><?xml version="1.0" encoding="utf-8"?>
<ds:datastoreItem xmlns:ds="http://schemas.openxmlformats.org/officeDocument/2006/customXml" ds:itemID="{FF6D643A-E9B2-4378-9080-D86A5378D355}">
  <ds:schemaRefs/>
</ds:datastoreItem>
</file>

<file path=customXml/itemProps20.xml><?xml version="1.0" encoding="utf-8"?>
<ds:datastoreItem xmlns:ds="http://schemas.openxmlformats.org/officeDocument/2006/customXml" ds:itemID="{4C42A9B0-1E2E-4DB7-BAD7-A6EC69A3E2F4}">
  <ds:schemaRefs/>
</ds:datastoreItem>
</file>

<file path=customXml/itemProps21.xml><?xml version="1.0" encoding="utf-8"?>
<ds:datastoreItem xmlns:ds="http://schemas.openxmlformats.org/officeDocument/2006/customXml" ds:itemID="{88A1E83E-F7D8-4E22-A8B4-7821E471581B}">
  <ds:schemaRefs/>
</ds:datastoreItem>
</file>

<file path=customXml/itemProps22.xml><?xml version="1.0" encoding="utf-8"?>
<ds:datastoreItem xmlns:ds="http://schemas.openxmlformats.org/officeDocument/2006/customXml" ds:itemID="{61594BEB-6967-426D-828A-1B649B02543C}">
  <ds:schemaRefs/>
</ds:datastoreItem>
</file>

<file path=customXml/itemProps23.xml><?xml version="1.0" encoding="utf-8"?>
<ds:datastoreItem xmlns:ds="http://schemas.openxmlformats.org/officeDocument/2006/customXml" ds:itemID="{06A8F65C-AFAB-4DD6-B08A-E33B4C031E0C}">
  <ds:schemaRefs/>
</ds:datastoreItem>
</file>

<file path=customXml/itemProps24.xml><?xml version="1.0" encoding="utf-8"?>
<ds:datastoreItem xmlns:ds="http://schemas.openxmlformats.org/officeDocument/2006/customXml" ds:itemID="{5BA1EE26-2F7A-43F0-B1B8-81618677374C}">
  <ds:schemaRefs/>
</ds:datastoreItem>
</file>

<file path=customXml/itemProps25.xml><?xml version="1.0" encoding="utf-8"?>
<ds:datastoreItem xmlns:ds="http://schemas.openxmlformats.org/officeDocument/2006/customXml" ds:itemID="{B6FF56A4-12D4-41F8-B99D-7C5471E0C3B8}">
  <ds:schemaRefs/>
</ds:datastoreItem>
</file>

<file path=customXml/itemProps26.xml><?xml version="1.0" encoding="utf-8"?>
<ds:datastoreItem xmlns:ds="http://schemas.openxmlformats.org/officeDocument/2006/customXml" ds:itemID="{3BF8E416-3E22-437F-A0E4-8CF2BF47E494}">
  <ds:schemaRefs/>
</ds:datastoreItem>
</file>

<file path=customXml/itemProps27.xml><?xml version="1.0" encoding="utf-8"?>
<ds:datastoreItem xmlns:ds="http://schemas.openxmlformats.org/officeDocument/2006/customXml" ds:itemID="{001E7B82-FBD7-422C-9F01-A1F9206C10A1}">
  <ds:schemaRefs/>
</ds:datastoreItem>
</file>

<file path=customXml/itemProps28.xml><?xml version="1.0" encoding="utf-8"?>
<ds:datastoreItem xmlns:ds="http://schemas.openxmlformats.org/officeDocument/2006/customXml" ds:itemID="{631026CA-9D0D-4BE5-ABD9-7CAD2CC28708}">
  <ds:schemaRefs/>
</ds:datastoreItem>
</file>

<file path=customXml/itemProps29.xml><?xml version="1.0" encoding="utf-8"?>
<ds:datastoreItem xmlns:ds="http://schemas.openxmlformats.org/officeDocument/2006/customXml" ds:itemID="{55C798E4-9FDB-4F77-A4BC-7D0BE3162F0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Analysis</vt:lpstr>
      <vt:lpstr>OrderDetails</vt:lpstr>
      <vt:lpstr>Products</vt:lpstr>
      <vt:lpstr>PropertyInfo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Swapnilbandekar</dc:creator>
  <cp:lastModifiedBy>Swapnilbandekar</cp:lastModifiedBy>
  <dcterms:created xsi:type="dcterms:W3CDTF">2022-09-26T06:51:01Z</dcterms:created>
  <dcterms:modified xsi:type="dcterms:W3CDTF">2022-09-27T07:44:03Z</dcterms:modified>
</cp:coreProperties>
</file>