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b781823dfad095f2/Escritorio/Datasets/"/>
    </mc:Choice>
  </mc:AlternateContent>
  <xr:revisionPtr revIDLastSave="1" documentId="8_{99BAED8C-7362-4C19-B6BB-D1D9031396A8}" xr6:coauthVersionLast="47" xr6:coauthVersionMax="47" xr10:uidLastSave="{F2E31CBF-6327-42EA-888F-5C998D87E38E}"/>
  <bookViews>
    <workbookView xWindow="-120" yWindow="-120" windowWidth="20730" windowHeight="11040" xr2:uid="{00000000-000D-0000-FFFF-FFFF00000000}"/>
  </bookViews>
  <sheets>
    <sheet name="DatosVuelo" sheetId="1" r:id="rId1"/>
  </sheets>
  <definedNames>
    <definedName name="_xlnm._FilterDatabase" localSheetId="0" hidden="1">DatosVuelo!$A$1:$F$361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D3" i="1" s="1"/>
  <c r="H4" i="1"/>
  <c r="D4" i="1" s="1"/>
  <c r="H5" i="1"/>
  <c r="D5" i="1" s="1"/>
  <c r="H6" i="1"/>
  <c r="D6" i="1" s="1"/>
  <c r="H7" i="1"/>
  <c r="D7" i="1" s="1"/>
  <c r="H8" i="1"/>
  <c r="D8" i="1" s="1"/>
  <c r="H9" i="1"/>
  <c r="D9" i="1" s="1"/>
  <c r="H10" i="1"/>
  <c r="D10" i="1" s="1"/>
  <c r="H11" i="1"/>
  <c r="D11" i="1" s="1"/>
  <c r="H12" i="1"/>
  <c r="D12" i="1" s="1"/>
  <c r="H13" i="1"/>
  <c r="D13" i="1" s="1"/>
  <c r="H14" i="1"/>
  <c r="D14" i="1" s="1"/>
  <c r="H15" i="1"/>
  <c r="D15" i="1" s="1"/>
  <c r="H16" i="1"/>
  <c r="D16" i="1" s="1"/>
  <c r="H17" i="1"/>
  <c r="D17" i="1" s="1"/>
  <c r="H18" i="1"/>
  <c r="D18" i="1" s="1"/>
  <c r="H19" i="1"/>
  <c r="D19" i="1" s="1"/>
  <c r="H20" i="1"/>
  <c r="D20" i="1" s="1"/>
  <c r="H21" i="1"/>
  <c r="D21" i="1" s="1"/>
  <c r="H22" i="1"/>
  <c r="D22" i="1" s="1"/>
  <c r="H23" i="1"/>
  <c r="D23" i="1" s="1"/>
  <c r="H24" i="1"/>
  <c r="D24" i="1" s="1"/>
  <c r="H25" i="1"/>
  <c r="D25" i="1" s="1"/>
  <c r="H26" i="1"/>
  <c r="D26" i="1" s="1"/>
  <c r="H27" i="1"/>
  <c r="D27" i="1" s="1"/>
  <c r="H28" i="1"/>
  <c r="D28" i="1" s="1"/>
  <c r="H29" i="1"/>
  <c r="D29" i="1" s="1"/>
  <c r="H30" i="1"/>
  <c r="D30" i="1" s="1"/>
  <c r="H31" i="1"/>
  <c r="D31" i="1" s="1"/>
  <c r="H32" i="1"/>
  <c r="D32" i="1" s="1"/>
  <c r="H33" i="1"/>
  <c r="D33" i="1" s="1"/>
  <c r="H34" i="1"/>
  <c r="D34" i="1" s="1"/>
  <c r="H35" i="1"/>
  <c r="D35" i="1" s="1"/>
  <c r="H36" i="1"/>
  <c r="D36" i="1" s="1"/>
  <c r="H37" i="1"/>
  <c r="D37" i="1" s="1"/>
  <c r="H38" i="1"/>
  <c r="D38" i="1" s="1"/>
  <c r="H39" i="1"/>
  <c r="D39" i="1" s="1"/>
  <c r="H40" i="1"/>
  <c r="D40" i="1" s="1"/>
  <c r="H41" i="1"/>
  <c r="D41" i="1" s="1"/>
  <c r="H42" i="1"/>
  <c r="D42" i="1" s="1"/>
  <c r="H43" i="1"/>
  <c r="D43" i="1" s="1"/>
  <c r="H44" i="1"/>
  <c r="D44" i="1" s="1"/>
  <c r="H45" i="1"/>
  <c r="D45" i="1" s="1"/>
  <c r="H46" i="1"/>
  <c r="D46" i="1" s="1"/>
  <c r="H47" i="1"/>
  <c r="D47" i="1" s="1"/>
  <c r="H48" i="1"/>
  <c r="D48" i="1" s="1"/>
  <c r="H49" i="1"/>
  <c r="D49" i="1" s="1"/>
  <c r="H50" i="1"/>
  <c r="D50" i="1" s="1"/>
  <c r="H51" i="1"/>
  <c r="D51" i="1" s="1"/>
  <c r="H52" i="1"/>
  <c r="D52" i="1" s="1"/>
  <c r="H53" i="1"/>
  <c r="D53" i="1" s="1"/>
  <c r="H54" i="1"/>
  <c r="D54" i="1" s="1"/>
  <c r="H55" i="1"/>
  <c r="D55" i="1" s="1"/>
  <c r="H56" i="1"/>
  <c r="D56" i="1" s="1"/>
  <c r="H57" i="1"/>
  <c r="D57" i="1" s="1"/>
  <c r="H58" i="1"/>
  <c r="D58" i="1" s="1"/>
  <c r="H59" i="1"/>
  <c r="D59" i="1" s="1"/>
  <c r="H60" i="1"/>
  <c r="D60" i="1" s="1"/>
  <c r="H61" i="1"/>
  <c r="D61" i="1" s="1"/>
  <c r="H62" i="1"/>
  <c r="D62" i="1" s="1"/>
  <c r="H63" i="1"/>
  <c r="D63" i="1" s="1"/>
  <c r="H64" i="1"/>
  <c r="D64" i="1" s="1"/>
  <c r="H65" i="1"/>
  <c r="D65" i="1" s="1"/>
  <c r="H66" i="1"/>
  <c r="D66" i="1" s="1"/>
  <c r="H67" i="1"/>
  <c r="D67" i="1" s="1"/>
  <c r="H68" i="1"/>
  <c r="D68" i="1" s="1"/>
  <c r="H69" i="1"/>
  <c r="D69" i="1" s="1"/>
  <c r="H70" i="1"/>
  <c r="D70" i="1" s="1"/>
  <c r="H71" i="1"/>
  <c r="D71" i="1" s="1"/>
  <c r="H72" i="1"/>
  <c r="D72" i="1" s="1"/>
  <c r="H73" i="1"/>
  <c r="D73" i="1" s="1"/>
  <c r="H74" i="1"/>
  <c r="D74" i="1" s="1"/>
  <c r="H75" i="1"/>
  <c r="D75" i="1" s="1"/>
  <c r="H76" i="1"/>
  <c r="D76" i="1" s="1"/>
  <c r="H77" i="1"/>
  <c r="D77" i="1" s="1"/>
  <c r="H78" i="1"/>
  <c r="D78" i="1" s="1"/>
  <c r="H79" i="1"/>
  <c r="D79" i="1" s="1"/>
  <c r="H80" i="1"/>
  <c r="D80" i="1" s="1"/>
  <c r="H81" i="1"/>
  <c r="D81" i="1" s="1"/>
  <c r="H82" i="1"/>
  <c r="D82" i="1" s="1"/>
  <c r="H83" i="1"/>
  <c r="D83" i="1" s="1"/>
  <c r="H84" i="1"/>
  <c r="D84" i="1" s="1"/>
  <c r="H85" i="1"/>
  <c r="D85" i="1" s="1"/>
  <c r="H86" i="1"/>
  <c r="D86" i="1" s="1"/>
  <c r="H87" i="1"/>
  <c r="D87" i="1" s="1"/>
  <c r="H88" i="1"/>
  <c r="D88" i="1" s="1"/>
  <c r="H89" i="1"/>
  <c r="D89" i="1" s="1"/>
  <c r="H90" i="1"/>
  <c r="D90" i="1" s="1"/>
  <c r="H91" i="1"/>
  <c r="D91" i="1" s="1"/>
  <c r="H92" i="1"/>
  <c r="D92" i="1" s="1"/>
  <c r="H93" i="1"/>
  <c r="D93" i="1" s="1"/>
  <c r="H94" i="1"/>
  <c r="D94" i="1" s="1"/>
  <c r="H95" i="1"/>
  <c r="D95" i="1" s="1"/>
  <c r="H96" i="1"/>
  <c r="D96" i="1" s="1"/>
  <c r="H97" i="1"/>
  <c r="D97" i="1" s="1"/>
  <c r="H98" i="1"/>
  <c r="D98" i="1" s="1"/>
  <c r="H99" i="1"/>
  <c r="D99" i="1" s="1"/>
  <c r="H100" i="1"/>
  <c r="D100" i="1" s="1"/>
  <c r="H101" i="1"/>
  <c r="D101" i="1" s="1"/>
  <c r="H102" i="1"/>
  <c r="D102" i="1" s="1"/>
  <c r="H103" i="1"/>
  <c r="D103" i="1" s="1"/>
  <c r="H104" i="1"/>
  <c r="D104" i="1" s="1"/>
  <c r="H105" i="1"/>
  <c r="D105" i="1" s="1"/>
  <c r="H106" i="1"/>
  <c r="D106" i="1" s="1"/>
  <c r="H107" i="1"/>
  <c r="D107" i="1" s="1"/>
  <c r="H108" i="1"/>
  <c r="D108" i="1" s="1"/>
  <c r="H109" i="1"/>
  <c r="D109" i="1" s="1"/>
  <c r="H110" i="1"/>
  <c r="D110" i="1" s="1"/>
  <c r="H111" i="1"/>
  <c r="D111" i="1" s="1"/>
  <c r="H112" i="1"/>
  <c r="D112" i="1" s="1"/>
  <c r="H113" i="1"/>
  <c r="D113" i="1" s="1"/>
  <c r="H114" i="1"/>
  <c r="D114" i="1" s="1"/>
  <c r="H115" i="1"/>
  <c r="D115" i="1" s="1"/>
  <c r="H116" i="1"/>
  <c r="D116" i="1" s="1"/>
  <c r="H117" i="1"/>
  <c r="D117" i="1" s="1"/>
  <c r="H118" i="1"/>
  <c r="D118" i="1" s="1"/>
  <c r="H119" i="1"/>
  <c r="D119" i="1" s="1"/>
  <c r="H120" i="1"/>
  <c r="D120" i="1" s="1"/>
  <c r="H121" i="1"/>
  <c r="D121" i="1" s="1"/>
  <c r="H122" i="1"/>
  <c r="D122" i="1" s="1"/>
  <c r="H123" i="1"/>
  <c r="D123" i="1" s="1"/>
  <c r="H124" i="1"/>
  <c r="D124" i="1" s="1"/>
  <c r="H125" i="1"/>
  <c r="D125" i="1" s="1"/>
  <c r="H126" i="1"/>
  <c r="D126" i="1" s="1"/>
  <c r="H127" i="1"/>
  <c r="D127" i="1" s="1"/>
  <c r="H128" i="1"/>
  <c r="D128" i="1" s="1"/>
  <c r="H129" i="1"/>
  <c r="D129" i="1" s="1"/>
  <c r="H130" i="1"/>
  <c r="D130" i="1" s="1"/>
  <c r="H131" i="1"/>
  <c r="D131" i="1" s="1"/>
  <c r="H132" i="1"/>
  <c r="D132" i="1" s="1"/>
  <c r="H133" i="1"/>
  <c r="D133" i="1" s="1"/>
  <c r="H134" i="1"/>
  <c r="D134" i="1" s="1"/>
  <c r="H135" i="1"/>
  <c r="D135" i="1" s="1"/>
  <c r="H136" i="1"/>
  <c r="D136" i="1" s="1"/>
  <c r="H137" i="1"/>
  <c r="D137" i="1" s="1"/>
  <c r="H138" i="1"/>
  <c r="D138" i="1" s="1"/>
  <c r="H139" i="1"/>
  <c r="D139" i="1" s="1"/>
  <c r="H140" i="1"/>
  <c r="D140" i="1" s="1"/>
  <c r="H141" i="1"/>
  <c r="D141" i="1" s="1"/>
  <c r="H142" i="1"/>
  <c r="D142" i="1" s="1"/>
  <c r="H143" i="1"/>
  <c r="D143" i="1" s="1"/>
  <c r="H144" i="1"/>
  <c r="D144" i="1" s="1"/>
  <c r="H145" i="1"/>
  <c r="D145" i="1" s="1"/>
  <c r="H146" i="1"/>
  <c r="D146" i="1" s="1"/>
  <c r="H147" i="1"/>
  <c r="D147" i="1" s="1"/>
  <c r="H148" i="1"/>
  <c r="D148" i="1" s="1"/>
  <c r="H149" i="1"/>
  <c r="D149" i="1" s="1"/>
  <c r="H150" i="1"/>
  <c r="D150" i="1" s="1"/>
  <c r="H151" i="1"/>
  <c r="D151" i="1" s="1"/>
  <c r="H152" i="1"/>
  <c r="D152" i="1" s="1"/>
  <c r="H153" i="1"/>
  <c r="D153" i="1" s="1"/>
  <c r="H154" i="1"/>
  <c r="D154" i="1" s="1"/>
  <c r="H155" i="1"/>
  <c r="D155" i="1" s="1"/>
  <c r="H156" i="1"/>
  <c r="D156" i="1" s="1"/>
  <c r="H157" i="1"/>
  <c r="D157" i="1" s="1"/>
  <c r="H158" i="1"/>
  <c r="D158" i="1" s="1"/>
  <c r="H159" i="1"/>
  <c r="D159" i="1" s="1"/>
  <c r="H160" i="1"/>
  <c r="D160" i="1" s="1"/>
  <c r="H161" i="1"/>
  <c r="D161" i="1" s="1"/>
  <c r="H162" i="1"/>
  <c r="D162" i="1" s="1"/>
  <c r="H163" i="1"/>
  <c r="D163" i="1" s="1"/>
  <c r="H164" i="1"/>
  <c r="D164" i="1" s="1"/>
  <c r="H165" i="1"/>
  <c r="D165" i="1" s="1"/>
  <c r="H166" i="1"/>
  <c r="D166" i="1" s="1"/>
  <c r="H167" i="1"/>
  <c r="D167" i="1" s="1"/>
  <c r="H168" i="1"/>
  <c r="D168" i="1" s="1"/>
  <c r="H169" i="1"/>
  <c r="D169" i="1" s="1"/>
  <c r="H170" i="1"/>
  <c r="D170" i="1" s="1"/>
  <c r="H171" i="1"/>
  <c r="D171" i="1" s="1"/>
  <c r="H172" i="1"/>
  <c r="D172" i="1" s="1"/>
  <c r="H173" i="1"/>
  <c r="D173" i="1" s="1"/>
  <c r="H174" i="1"/>
  <c r="D174" i="1" s="1"/>
  <c r="H175" i="1"/>
  <c r="D175" i="1" s="1"/>
  <c r="H176" i="1"/>
  <c r="D176" i="1" s="1"/>
  <c r="H177" i="1"/>
  <c r="D177" i="1" s="1"/>
  <c r="H178" i="1"/>
  <c r="D178" i="1" s="1"/>
  <c r="H179" i="1"/>
  <c r="D179" i="1" s="1"/>
  <c r="H180" i="1"/>
  <c r="D180" i="1" s="1"/>
  <c r="H181" i="1"/>
  <c r="D181" i="1" s="1"/>
  <c r="H182" i="1"/>
  <c r="D182" i="1" s="1"/>
  <c r="H183" i="1"/>
  <c r="D183" i="1" s="1"/>
  <c r="H184" i="1"/>
  <c r="D184" i="1" s="1"/>
  <c r="H185" i="1"/>
  <c r="D185" i="1" s="1"/>
  <c r="H186" i="1"/>
  <c r="D186" i="1" s="1"/>
  <c r="H187" i="1"/>
  <c r="D187" i="1" s="1"/>
  <c r="H188" i="1"/>
  <c r="D188" i="1" s="1"/>
  <c r="H189" i="1"/>
  <c r="D189" i="1" s="1"/>
  <c r="H190" i="1"/>
  <c r="D190" i="1" s="1"/>
  <c r="H191" i="1"/>
  <c r="D191" i="1" s="1"/>
  <c r="H192" i="1"/>
  <c r="D192" i="1" s="1"/>
  <c r="H193" i="1"/>
  <c r="D193" i="1" s="1"/>
  <c r="H194" i="1"/>
  <c r="D194" i="1" s="1"/>
  <c r="H195" i="1"/>
  <c r="D195" i="1" s="1"/>
  <c r="H196" i="1"/>
  <c r="D196" i="1" s="1"/>
  <c r="H197" i="1"/>
  <c r="D197" i="1" s="1"/>
  <c r="H198" i="1"/>
  <c r="D198" i="1" s="1"/>
  <c r="H199" i="1"/>
  <c r="D199" i="1" s="1"/>
  <c r="H200" i="1"/>
  <c r="D200" i="1" s="1"/>
  <c r="H201" i="1"/>
  <c r="D201" i="1" s="1"/>
  <c r="H202" i="1"/>
  <c r="D202" i="1" s="1"/>
  <c r="H203" i="1"/>
  <c r="D203" i="1" s="1"/>
  <c r="H204" i="1"/>
  <c r="D204" i="1" s="1"/>
  <c r="H205" i="1"/>
  <c r="D205" i="1" s="1"/>
  <c r="H206" i="1"/>
  <c r="D206" i="1" s="1"/>
  <c r="H207" i="1"/>
  <c r="D207" i="1" s="1"/>
  <c r="H208" i="1"/>
  <c r="D208" i="1" s="1"/>
  <c r="H209" i="1"/>
  <c r="D209" i="1" s="1"/>
  <c r="H210" i="1"/>
  <c r="D210" i="1" s="1"/>
  <c r="H211" i="1"/>
  <c r="D211" i="1" s="1"/>
  <c r="H212" i="1"/>
  <c r="D212" i="1" s="1"/>
  <c r="H213" i="1"/>
  <c r="D213" i="1" s="1"/>
  <c r="H214" i="1"/>
  <c r="D214" i="1" s="1"/>
  <c r="H215" i="1"/>
  <c r="D215" i="1" s="1"/>
  <c r="H216" i="1"/>
  <c r="D216" i="1" s="1"/>
  <c r="H217" i="1"/>
  <c r="D217" i="1" s="1"/>
  <c r="H218" i="1"/>
  <c r="D218" i="1" s="1"/>
  <c r="H219" i="1"/>
  <c r="D219" i="1" s="1"/>
  <c r="H220" i="1"/>
  <c r="D220" i="1" s="1"/>
  <c r="H221" i="1"/>
  <c r="D221" i="1" s="1"/>
  <c r="H222" i="1"/>
  <c r="D222" i="1" s="1"/>
  <c r="H223" i="1"/>
  <c r="D223" i="1" s="1"/>
  <c r="H224" i="1"/>
  <c r="D224" i="1" s="1"/>
  <c r="H225" i="1"/>
  <c r="D225" i="1" s="1"/>
  <c r="H226" i="1"/>
  <c r="D226" i="1" s="1"/>
  <c r="H227" i="1"/>
  <c r="D227" i="1" s="1"/>
  <c r="H228" i="1"/>
  <c r="D228" i="1" s="1"/>
  <c r="H229" i="1"/>
  <c r="D229" i="1" s="1"/>
  <c r="H230" i="1"/>
  <c r="D230" i="1" s="1"/>
  <c r="H231" i="1"/>
  <c r="D231" i="1" s="1"/>
  <c r="H232" i="1"/>
  <c r="D232" i="1" s="1"/>
  <c r="H233" i="1"/>
  <c r="D233" i="1" s="1"/>
  <c r="H234" i="1"/>
  <c r="D234" i="1" s="1"/>
  <c r="H235" i="1"/>
  <c r="D235" i="1" s="1"/>
  <c r="H236" i="1"/>
  <c r="D236" i="1" s="1"/>
  <c r="H237" i="1"/>
  <c r="D237" i="1" s="1"/>
  <c r="H238" i="1"/>
  <c r="D238" i="1" s="1"/>
  <c r="H239" i="1"/>
  <c r="D239" i="1" s="1"/>
  <c r="H240" i="1"/>
  <c r="D240" i="1" s="1"/>
  <c r="H241" i="1"/>
  <c r="D241" i="1" s="1"/>
  <c r="H242" i="1"/>
  <c r="D242" i="1" s="1"/>
  <c r="H243" i="1"/>
  <c r="D243" i="1" s="1"/>
  <c r="H244" i="1"/>
  <c r="D244" i="1" s="1"/>
  <c r="H245" i="1"/>
  <c r="D245" i="1" s="1"/>
  <c r="H246" i="1"/>
  <c r="D246" i="1" s="1"/>
  <c r="H247" i="1"/>
  <c r="D247" i="1" s="1"/>
  <c r="H248" i="1"/>
  <c r="D248" i="1" s="1"/>
  <c r="H249" i="1"/>
  <c r="D249" i="1" s="1"/>
  <c r="H250" i="1"/>
  <c r="D250" i="1" s="1"/>
  <c r="H251" i="1"/>
  <c r="D251" i="1" s="1"/>
  <c r="H252" i="1"/>
  <c r="D252" i="1" s="1"/>
  <c r="H253" i="1"/>
  <c r="D253" i="1" s="1"/>
  <c r="H254" i="1"/>
  <c r="D254" i="1" s="1"/>
  <c r="H255" i="1"/>
  <c r="D255" i="1" s="1"/>
  <c r="H256" i="1"/>
  <c r="D256" i="1" s="1"/>
  <c r="H257" i="1"/>
  <c r="D257" i="1" s="1"/>
  <c r="H258" i="1"/>
  <c r="D258" i="1" s="1"/>
  <c r="H259" i="1"/>
  <c r="D259" i="1" s="1"/>
  <c r="H260" i="1"/>
  <c r="D260" i="1" s="1"/>
  <c r="H261" i="1"/>
  <c r="D261" i="1" s="1"/>
  <c r="H262" i="1"/>
  <c r="D262" i="1" s="1"/>
  <c r="H263" i="1"/>
  <c r="D263" i="1" s="1"/>
  <c r="H264" i="1"/>
  <c r="D264" i="1" s="1"/>
  <c r="H265" i="1"/>
  <c r="D265" i="1" s="1"/>
  <c r="H266" i="1"/>
  <c r="D266" i="1" s="1"/>
  <c r="H267" i="1"/>
  <c r="D267" i="1" s="1"/>
  <c r="H268" i="1"/>
  <c r="D268" i="1" s="1"/>
  <c r="H269" i="1"/>
  <c r="D269" i="1" s="1"/>
  <c r="H270" i="1"/>
  <c r="D270" i="1" s="1"/>
  <c r="H271" i="1"/>
  <c r="D271" i="1" s="1"/>
  <c r="H272" i="1"/>
  <c r="D272" i="1" s="1"/>
  <c r="H273" i="1"/>
  <c r="D273" i="1" s="1"/>
  <c r="H274" i="1"/>
  <c r="D274" i="1" s="1"/>
  <c r="H275" i="1"/>
  <c r="D275" i="1" s="1"/>
  <c r="H276" i="1"/>
  <c r="D276" i="1" s="1"/>
  <c r="H277" i="1"/>
  <c r="D277" i="1" s="1"/>
  <c r="H278" i="1"/>
  <c r="D278" i="1" s="1"/>
  <c r="H279" i="1"/>
  <c r="D279" i="1" s="1"/>
  <c r="H280" i="1"/>
  <c r="D280" i="1" s="1"/>
  <c r="H281" i="1"/>
  <c r="D281" i="1" s="1"/>
  <c r="H282" i="1"/>
  <c r="D282" i="1" s="1"/>
  <c r="H283" i="1"/>
  <c r="D283" i="1" s="1"/>
  <c r="H284" i="1"/>
  <c r="D284" i="1" s="1"/>
  <c r="H285" i="1"/>
  <c r="D285" i="1" s="1"/>
  <c r="H286" i="1"/>
  <c r="D286" i="1" s="1"/>
  <c r="H287" i="1"/>
  <c r="D287" i="1" s="1"/>
  <c r="H288" i="1"/>
  <c r="D288" i="1" s="1"/>
  <c r="H289" i="1"/>
  <c r="D289" i="1" s="1"/>
  <c r="H290" i="1"/>
  <c r="D290" i="1" s="1"/>
  <c r="H291" i="1"/>
  <c r="D291" i="1" s="1"/>
  <c r="H292" i="1"/>
  <c r="D292" i="1" s="1"/>
  <c r="H293" i="1"/>
  <c r="D293" i="1" s="1"/>
  <c r="H294" i="1"/>
  <c r="D294" i="1" s="1"/>
  <c r="H295" i="1"/>
  <c r="D295" i="1" s="1"/>
  <c r="H296" i="1"/>
  <c r="D296" i="1" s="1"/>
  <c r="H297" i="1"/>
  <c r="D297" i="1" s="1"/>
  <c r="H298" i="1"/>
  <c r="D298" i="1" s="1"/>
  <c r="H299" i="1"/>
  <c r="D299" i="1" s="1"/>
  <c r="H300" i="1"/>
  <c r="D300" i="1" s="1"/>
  <c r="H301" i="1"/>
  <c r="D301" i="1" s="1"/>
  <c r="H302" i="1"/>
  <c r="D302" i="1" s="1"/>
  <c r="H303" i="1"/>
  <c r="D303" i="1" s="1"/>
  <c r="H304" i="1"/>
  <c r="D304" i="1" s="1"/>
  <c r="H305" i="1"/>
  <c r="D305" i="1" s="1"/>
  <c r="H306" i="1"/>
  <c r="D306" i="1" s="1"/>
  <c r="H307" i="1"/>
  <c r="D307" i="1" s="1"/>
  <c r="H308" i="1"/>
  <c r="D308" i="1" s="1"/>
  <c r="H309" i="1"/>
  <c r="D309" i="1" s="1"/>
  <c r="H310" i="1"/>
  <c r="D310" i="1" s="1"/>
  <c r="H311" i="1"/>
  <c r="D311" i="1" s="1"/>
  <c r="H312" i="1"/>
  <c r="D312" i="1" s="1"/>
  <c r="H313" i="1"/>
  <c r="D313" i="1" s="1"/>
  <c r="H314" i="1"/>
  <c r="D314" i="1" s="1"/>
  <c r="H315" i="1"/>
  <c r="D315" i="1" s="1"/>
  <c r="H316" i="1"/>
  <c r="D316" i="1" s="1"/>
  <c r="H317" i="1"/>
  <c r="D317" i="1" s="1"/>
  <c r="H318" i="1"/>
  <c r="D318" i="1" s="1"/>
  <c r="H319" i="1"/>
  <c r="D319" i="1" s="1"/>
  <c r="H320" i="1"/>
  <c r="D320" i="1" s="1"/>
  <c r="H321" i="1"/>
  <c r="D321" i="1" s="1"/>
  <c r="H322" i="1"/>
  <c r="D322" i="1" s="1"/>
  <c r="H323" i="1"/>
  <c r="D323" i="1" s="1"/>
  <c r="H324" i="1"/>
  <c r="D324" i="1" s="1"/>
  <c r="H325" i="1"/>
  <c r="D325" i="1" s="1"/>
  <c r="H326" i="1"/>
  <c r="D326" i="1" s="1"/>
  <c r="H327" i="1"/>
  <c r="D327" i="1" s="1"/>
  <c r="H328" i="1"/>
  <c r="D328" i="1" s="1"/>
  <c r="H329" i="1"/>
  <c r="D329" i="1" s="1"/>
  <c r="H330" i="1"/>
  <c r="D330" i="1" s="1"/>
  <c r="H331" i="1"/>
  <c r="D331" i="1" s="1"/>
  <c r="H332" i="1"/>
  <c r="D332" i="1" s="1"/>
  <c r="H333" i="1"/>
  <c r="D333" i="1" s="1"/>
  <c r="H334" i="1"/>
  <c r="D334" i="1" s="1"/>
  <c r="H335" i="1"/>
  <c r="D335" i="1" s="1"/>
  <c r="H336" i="1"/>
  <c r="D336" i="1" s="1"/>
  <c r="H337" i="1"/>
  <c r="D337" i="1" s="1"/>
  <c r="H338" i="1"/>
  <c r="D338" i="1" s="1"/>
  <c r="H339" i="1"/>
  <c r="D339" i="1" s="1"/>
  <c r="H340" i="1"/>
  <c r="D340" i="1" s="1"/>
  <c r="H341" i="1"/>
  <c r="D341" i="1" s="1"/>
  <c r="H342" i="1"/>
  <c r="D342" i="1" s="1"/>
  <c r="H343" i="1"/>
  <c r="D343" i="1" s="1"/>
  <c r="H344" i="1"/>
  <c r="D344" i="1" s="1"/>
  <c r="H345" i="1"/>
  <c r="D345" i="1" s="1"/>
  <c r="H346" i="1"/>
  <c r="D346" i="1" s="1"/>
  <c r="H347" i="1"/>
  <c r="D347" i="1" s="1"/>
  <c r="H348" i="1"/>
  <c r="D348" i="1" s="1"/>
  <c r="H349" i="1"/>
  <c r="D349" i="1" s="1"/>
  <c r="H350" i="1"/>
  <c r="D350" i="1" s="1"/>
  <c r="H351" i="1"/>
  <c r="D351" i="1" s="1"/>
  <c r="H352" i="1"/>
  <c r="D352" i="1" s="1"/>
  <c r="H353" i="1"/>
  <c r="D353" i="1" s="1"/>
  <c r="H354" i="1"/>
  <c r="D354" i="1" s="1"/>
  <c r="H355" i="1"/>
  <c r="D355" i="1" s="1"/>
  <c r="H356" i="1"/>
  <c r="D356" i="1" s="1"/>
  <c r="H357" i="1"/>
  <c r="D357" i="1" s="1"/>
  <c r="H358" i="1"/>
  <c r="D358" i="1" s="1"/>
  <c r="H359" i="1"/>
  <c r="D359" i="1" s="1"/>
  <c r="H360" i="1"/>
  <c r="D360" i="1" s="1"/>
  <c r="H361" i="1"/>
  <c r="D361" i="1" s="1"/>
  <c r="H362" i="1"/>
  <c r="D362" i="1" s="1"/>
  <c r="H363" i="1"/>
  <c r="D363" i="1" s="1"/>
  <c r="H364" i="1"/>
  <c r="D364" i="1" s="1"/>
  <c r="H365" i="1"/>
  <c r="D365" i="1" s="1"/>
  <c r="H366" i="1"/>
  <c r="D366" i="1" s="1"/>
  <c r="H367" i="1"/>
  <c r="D367" i="1" s="1"/>
  <c r="H368" i="1"/>
  <c r="D368" i="1" s="1"/>
  <c r="H369" i="1"/>
  <c r="D369" i="1" s="1"/>
  <c r="H370" i="1"/>
  <c r="D370" i="1" s="1"/>
  <c r="H371" i="1"/>
  <c r="D371" i="1" s="1"/>
  <c r="H372" i="1"/>
  <c r="D372" i="1" s="1"/>
  <c r="H373" i="1"/>
  <c r="D373" i="1" s="1"/>
  <c r="H374" i="1"/>
  <c r="D374" i="1" s="1"/>
  <c r="H375" i="1"/>
  <c r="D375" i="1" s="1"/>
  <c r="H376" i="1"/>
  <c r="D376" i="1" s="1"/>
  <c r="H377" i="1"/>
  <c r="D377" i="1" s="1"/>
  <c r="H378" i="1"/>
  <c r="D378" i="1" s="1"/>
  <c r="H379" i="1"/>
  <c r="D379" i="1" s="1"/>
  <c r="H380" i="1"/>
  <c r="D380" i="1" s="1"/>
  <c r="H381" i="1"/>
  <c r="D381" i="1" s="1"/>
  <c r="H382" i="1"/>
  <c r="D382" i="1" s="1"/>
  <c r="H383" i="1"/>
  <c r="D383" i="1" s="1"/>
  <c r="H384" i="1"/>
  <c r="D384" i="1" s="1"/>
  <c r="H385" i="1"/>
  <c r="D385" i="1" s="1"/>
  <c r="H386" i="1"/>
  <c r="D386" i="1" s="1"/>
  <c r="H387" i="1"/>
  <c r="D387" i="1" s="1"/>
  <c r="H388" i="1"/>
  <c r="D388" i="1" s="1"/>
  <c r="H389" i="1"/>
  <c r="D389" i="1" s="1"/>
  <c r="H390" i="1"/>
  <c r="D390" i="1" s="1"/>
  <c r="H391" i="1"/>
  <c r="D391" i="1" s="1"/>
  <c r="H392" i="1"/>
  <c r="D392" i="1" s="1"/>
  <c r="H393" i="1"/>
  <c r="D393" i="1" s="1"/>
  <c r="H394" i="1"/>
  <c r="D394" i="1" s="1"/>
  <c r="H395" i="1"/>
  <c r="D395" i="1" s="1"/>
  <c r="H396" i="1"/>
  <c r="D396" i="1" s="1"/>
  <c r="H397" i="1"/>
  <c r="D397" i="1" s="1"/>
  <c r="H398" i="1"/>
  <c r="D398" i="1" s="1"/>
  <c r="H399" i="1"/>
  <c r="D399" i="1" s="1"/>
  <c r="H400" i="1"/>
  <c r="D400" i="1" s="1"/>
  <c r="H401" i="1"/>
  <c r="D401" i="1" s="1"/>
  <c r="H402" i="1"/>
  <c r="D402" i="1" s="1"/>
  <c r="H403" i="1"/>
  <c r="D403" i="1" s="1"/>
  <c r="H404" i="1"/>
  <c r="D404" i="1" s="1"/>
  <c r="H405" i="1"/>
  <c r="D405" i="1" s="1"/>
  <c r="H406" i="1"/>
  <c r="D406" i="1" s="1"/>
  <c r="H407" i="1"/>
  <c r="D407" i="1" s="1"/>
  <c r="H408" i="1"/>
  <c r="D408" i="1" s="1"/>
  <c r="H409" i="1"/>
  <c r="D409" i="1" s="1"/>
  <c r="H410" i="1"/>
  <c r="D410" i="1" s="1"/>
  <c r="H411" i="1"/>
  <c r="D411" i="1" s="1"/>
  <c r="H412" i="1"/>
  <c r="D412" i="1" s="1"/>
  <c r="H413" i="1"/>
  <c r="D413" i="1" s="1"/>
  <c r="H414" i="1"/>
  <c r="D414" i="1" s="1"/>
  <c r="H415" i="1"/>
  <c r="D415" i="1" s="1"/>
  <c r="H416" i="1"/>
  <c r="D416" i="1" s="1"/>
  <c r="H417" i="1"/>
  <c r="D417" i="1" s="1"/>
  <c r="H418" i="1"/>
  <c r="D418" i="1" s="1"/>
  <c r="H419" i="1"/>
  <c r="D419" i="1" s="1"/>
  <c r="H420" i="1"/>
  <c r="D420" i="1" s="1"/>
  <c r="H421" i="1"/>
  <c r="D421" i="1" s="1"/>
  <c r="H422" i="1"/>
  <c r="D422" i="1" s="1"/>
  <c r="H423" i="1"/>
  <c r="D423" i="1" s="1"/>
  <c r="H424" i="1"/>
  <c r="D424" i="1" s="1"/>
  <c r="H425" i="1"/>
  <c r="D425" i="1" s="1"/>
  <c r="H426" i="1"/>
  <c r="D426" i="1" s="1"/>
  <c r="H427" i="1"/>
  <c r="D427" i="1" s="1"/>
  <c r="H428" i="1"/>
  <c r="D428" i="1" s="1"/>
  <c r="H429" i="1"/>
  <c r="D429" i="1" s="1"/>
  <c r="H430" i="1"/>
  <c r="D430" i="1" s="1"/>
  <c r="H431" i="1"/>
  <c r="D431" i="1" s="1"/>
  <c r="H432" i="1"/>
  <c r="D432" i="1" s="1"/>
  <c r="H433" i="1"/>
  <c r="D433" i="1" s="1"/>
  <c r="H434" i="1"/>
  <c r="D434" i="1" s="1"/>
  <c r="H435" i="1"/>
  <c r="D435" i="1" s="1"/>
  <c r="H436" i="1"/>
  <c r="D436" i="1" s="1"/>
  <c r="H437" i="1"/>
  <c r="D437" i="1" s="1"/>
  <c r="H438" i="1"/>
  <c r="D438" i="1" s="1"/>
  <c r="H439" i="1"/>
  <c r="D439" i="1" s="1"/>
  <c r="H440" i="1"/>
  <c r="D440" i="1" s="1"/>
  <c r="H441" i="1"/>
  <c r="D441" i="1" s="1"/>
  <c r="H442" i="1"/>
  <c r="D442" i="1" s="1"/>
  <c r="H443" i="1"/>
  <c r="D443" i="1" s="1"/>
  <c r="H444" i="1"/>
  <c r="D444" i="1" s="1"/>
  <c r="H445" i="1"/>
  <c r="D445" i="1" s="1"/>
  <c r="H446" i="1"/>
  <c r="D446" i="1" s="1"/>
  <c r="H447" i="1"/>
  <c r="D447" i="1" s="1"/>
  <c r="H448" i="1"/>
  <c r="D448" i="1" s="1"/>
  <c r="H449" i="1"/>
  <c r="D449" i="1" s="1"/>
  <c r="H450" i="1"/>
  <c r="D450" i="1" s="1"/>
  <c r="H451" i="1"/>
  <c r="D451" i="1" s="1"/>
  <c r="H452" i="1"/>
  <c r="D452" i="1" s="1"/>
  <c r="H453" i="1"/>
  <c r="D453" i="1" s="1"/>
  <c r="H454" i="1"/>
  <c r="D454" i="1" s="1"/>
  <c r="H455" i="1"/>
  <c r="D455" i="1" s="1"/>
  <c r="H456" i="1"/>
  <c r="D456" i="1" s="1"/>
  <c r="H457" i="1"/>
  <c r="D457" i="1" s="1"/>
  <c r="H458" i="1"/>
  <c r="D458" i="1" s="1"/>
  <c r="H459" i="1"/>
  <c r="D459" i="1" s="1"/>
  <c r="H460" i="1"/>
  <c r="D460" i="1" s="1"/>
  <c r="H461" i="1"/>
  <c r="D461" i="1" s="1"/>
  <c r="H462" i="1"/>
  <c r="D462" i="1" s="1"/>
  <c r="H463" i="1"/>
  <c r="D463" i="1" s="1"/>
  <c r="H464" i="1"/>
  <c r="D464" i="1" s="1"/>
  <c r="H465" i="1"/>
  <c r="D465" i="1" s="1"/>
  <c r="H466" i="1"/>
  <c r="D466" i="1" s="1"/>
  <c r="H467" i="1"/>
  <c r="D467" i="1" s="1"/>
  <c r="H468" i="1"/>
  <c r="D468" i="1" s="1"/>
  <c r="H469" i="1"/>
  <c r="D469" i="1" s="1"/>
  <c r="H470" i="1"/>
  <c r="D470" i="1" s="1"/>
  <c r="H471" i="1"/>
  <c r="D471" i="1" s="1"/>
  <c r="H472" i="1"/>
  <c r="D472" i="1" s="1"/>
  <c r="H473" i="1"/>
  <c r="D473" i="1" s="1"/>
  <c r="H474" i="1"/>
  <c r="D474" i="1" s="1"/>
  <c r="H475" i="1"/>
  <c r="D475" i="1" s="1"/>
  <c r="H476" i="1"/>
  <c r="D476" i="1" s="1"/>
  <c r="H477" i="1"/>
  <c r="D477" i="1" s="1"/>
  <c r="H478" i="1"/>
  <c r="D478" i="1" s="1"/>
  <c r="H479" i="1"/>
  <c r="D479" i="1" s="1"/>
  <c r="H480" i="1"/>
  <c r="D480" i="1" s="1"/>
  <c r="H481" i="1"/>
  <c r="D481" i="1" s="1"/>
  <c r="H482" i="1"/>
  <c r="D482" i="1" s="1"/>
  <c r="H483" i="1"/>
  <c r="D483" i="1" s="1"/>
  <c r="H484" i="1"/>
  <c r="D484" i="1" s="1"/>
  <c r="H485" i="1"/>
  <c r="D485" i="1" s="1"/>
  <c r="H486" i="1"/>
  <c r="D486" i="1" s="1"/>
  <c r="H487" i="1"/>
  <c r="D487" i="1" s="1"/>
  <c r="H488" i="1"/>
  <c r="D488" i="1" s="1"/>
  <c r="H489" i="1"/>
  <c r="D489" i="1" s="1"/>
  <c r="H490" i="1"/>
  <c r="D490" i="1" s="1"/>
  <c r="H491" i="1"/>
  <c r="D491" i="1" s="1"/>
  <c r="H492" i="1"/>
  <c r="D492" i="1" s="1"/>
  <c r="H493" i="1"/>
  <c r="D493" i="1" s="1"/>
  <c r="H494" i="1"/>
  <c r="D494" i="1" s="1"/>
  <c r="H495" i="1"/>
  <c r="D495" i="1" s="1"/>
  <c r="H496" i="1"/>
  <c r="D496" i="1" s="1"/>
  <c r="H497" i="1"/>
  <c r="D497" i="1" s="1"/>
  <c r="H498" i="1"/>
  <c r="D498" i="1" s="1"/>
  <c r="H499" i="1"/>
  <c r="D499" i="1" s="1"/>
  <c r="H500" i="1"/>
  <c r="D500" i="1" s="1"/>
  <c r="H501" i="1"/>
  <c r="D501" i="1" s="1"/>
  <c r="H502" i="1"/>
  <c r="D502" i="1" s="1"/>
  <c r="H503" i="1"/>
  <c r="D503" i="1" s="1"/>
  <c r="H504" i="1"/>
  <c r="D504" i="1" s="1"/>
  <c r="H505" i="1"/>
  <c r="D505" i="1" s="1"/>
  <c r="H506" i="1"/>
  <c r="D506" i="1" s="1"/>
  <c r="H507" i="1"/>
  <c r="D507" i="1" s="1"/>
  <c r="H508" i="1"/>
  <c r="D508" i="1" s="1"/>
  <c r="H509" i="1"/>
  <c r="D509" i="1" s="1"/>
  <c r="H510" i="1"/>
  <c r="D510" i="1" s="1"/>
  <c r="H511" i="1"/>
  <c r="D511" i="1" s="1"/>
  <c r="H512" i="1"/>
  <c r="D512" i="1" s="1"/>
  <c r="H513" i="1"/>
  <c r="D513" i="1" s="1"/>
  <c r="H514" i="1"/>
  <c r="D514" i="1" s="1"/>
  <c r="H515" i="1"/>
  <c r="D515" i="1" s="1"/>
  <c r="H516" i="1"/>
  <c r="D516" i="1" s="1"/>
  <c r="H517" i="1"/>
  <c r="D517" i="1" s="1"/>
  <c r="H518" i="1"/>
  <c r="D518" i="1" s="1"/>
  <c r="H519" i="1"/>
  <c r="D519" i="1" s="1"/>
  <c r="H520" i="1"/>
  <c r="D520" i="1" s="1"/>
  <c r="H521" i="1"/>
  <c r="D521" i="1" s="1"/>
  <c r="H522" i="1"/>
  <c r="D522" i="1" s="1"/>
  <c r="H523" i="1"/>
  <c r="D523" i="1" s="1"/>
  <c r="H524" i="1"/>
  <c r="D524" i="1" s="1"/>
  <c r="H525" i="1"/>
  <c r="D525" i="1" s="1"/>
  <c r="H526" i="1"/>
  <c r="D526" i="1" s="1"/>
  <c r="H527" i="1"/>
  <c r="D527" i="1" s="1"/>
  <c r="H528" i="1"/>
  <c r="D528" i="1" s="1"/>
  <c r="H529" i="1"/>
  <c r="D529" i="1" s="1"/>
  <c r="H530" i="1"/>
  <c r="D530" i="1" s="1"/>
  <c r="H531" i="1"/>
  <c r="D531" i="1" s="1"/>
  <c r="H532" i="1"/>
  <c r="D532" i="1" s="1"/>
  <c r="H533" i="1"/>
  <c r="D533" i="1" s="1"/>
  <c r="H534" i="1"/>
  <c r="D534" i="1" s="1"/>
  <c r="H535" i="1"/>
  <c r="D535" i="1" s="1"/>
  <c r="H536" i="1"/>
  <c r="D536" i="1" s="1"/>
  <c r="H537" i="1"/>
  <c r="D537" i="1" s="1"/>
  <c r="H538" i="1"/>
  <c r="D538" i="1" s="1"/>
  <c r="H539" i="1"/>
  <c r="D539" i="1" s="1"/>
  <c r="H540" i="1"/>
  <c r="D540" i="1" s="1"/>
  <c r="H541" i="1"/>
  <c r="D541" i="1" s="1"/>
  <c r="H2" i="1"/>
  <c r="D2" i="1" s="1"/>
  <c r="F3" i="1"/>
  <c r="G3" i="1" s="1"/>
  <c r="C3" i="1" s="1"/>
  <c r="F4" i="1"/>
  <c r="G4" i="1" s="1"/>
  <c r="C4" i="1" s="1"/>
  <c r="F5" i="1"/>
  <c r="G5" i="1" s="1"/>
  <c r="C5" i="1" s="1"/>
  <c r="F6" i="1"/>
  <c r="G6" i="1" s="1"/>
  <c r="C6" i="1" s="1"/>
  <c r="F7" i="1"/>
  <c r="G7" i="1" s="1"/>
  <c r="C7" i="1" s="1"/>
  <c r="F8" i="1"/>
  <c r="G8" i="1" s="1"/>
  <c r="C8" i="1" s="1"/>
  <c r="F9" i="1"/>
  <c r="G9" i="1" s="1"/>
  <c r="C9" i="1" s="1"/>
  <c r="F10" i="1"/>
  <c r="G10" i="1" s="1"/>
  <c r="C10" i="1" s="1"/>
  <c r="F11" i="1"/>
  <c r="G11" i="1" s="1"/>
  <c r="C11" i="1" s="1"/>
  <c r="F12" i="1"/>
  <c r="G12" i="1" s="1"/>
  <c r="C12" i="1" s="1"/>
  <c r="F13" i="1"/>
  <c r="G13" i="1" s="1"/>
  <c r="C13" i="1" s="1"/>
  <c r="F14" i="1"/>
  <c r="G14" i="1" s="1"/>
  <c r="C14" i="1" s="1"/>
  <c r="F15" i="1"/>
  <c r="G15" i="1" s="1"/>
  <c r="C15" i="1" s="1"/>
  <c r="F16" i="1"/>
  <c r="G16" i="1" s="1"/>
  <c r="C16" i="1" s="1"/>
  <c r="F17" i="1"/>
  <c r="G17" i="1" s="1"/>
  <c r="C17" i="1" s="1"/>
  <c r="F18" i="1"/>
  <c r="G18" i="1" s="1"/>
  <c r="C18" i="1" s="1"/>
  <c r="F19" i="1"/>
  <c r="G19" i="1" s="1"/>
  <c r="C19" i="1" s="1"/>
  <c r="F20" i="1"/>
  <c r="G20" i="1" s="1"/>
  <c r="C20" i="1" s="1"/>
  <c r="F21" i="1"/>
  <c r="G21" i="1" s="1"/>
  <c r="C21" i="1" s="1"/>
  <c r="F22" i="1"/>
  <c r="G22" i="1" s="1"/>
  <c r="C22" i="1" s="1"/>
  <c r="F23" i="1"/>
  <c r="G23" i="1" s="1"/>
  <c r="C23" i="1" s="1"/>
  <c r="F24" i="1"/>
  <c r="G24" i="1" s="1"/>
  <c r="C24" i="1" s="1"/>
  <c r="F25" i="1"/>
  <c r="G25" i="1" s="1"/>
  <c r="C25" i="1" s="1"/>
  <c r="F26" i="1"/>
  <c r="G26" i="1" s="1"/>
  <c r="C26" i="1" s="1"/>
  <c r="F27" i="1"/>
  <c r="G27" i="1" s="1"/>
  <c r="C27" i="1" s="1"/>
  <c r="F28" i="1"/>
  <c r="G28" i="1" s="1"/>
  <c r="C28" i="1" s="1"/>
  <c r="F29" i="1"/>
  <c r="G29" i="1" s="1"/>
  <c r="C29" i="1" s="1"/>
  <c r="F30" i="1"/>
  <c r="G30" i="1" s="1"/>
  <c r="C30" i="1" s="1"/>
  <c r="F31" i="1"/>
  <c r="G31" i="1" s="1"/>
  <c r="C31" i="1" s="1"/>
  <c r="F32" i="1"/>
  <c r="G32" i="1" s="1"/>
  <c r="C32" i="1" s="1"/>
  <c r="F33" i="1"/>
  <c r="G33" i="1" s="1"/>
  <c r="C33" i="1" s="1"/>
  <c r="F34" i="1"/>
  <c r="G34" i="1" s="1"/>
  <c r="C34" i="1" s="1"/>
  <c r="F35" i="1"/>
  <c r="G35" i="1" s="1"/>
  <c r="C35" i="1" s="1"/>
  <c r="F36" i="1"/>
  <c r="G36" i="1" s="1"/>
  <c r="C36" i="1" s="1"/>
  <c r="F37" i="1"/>
  <c r="G37" i="1" s="1"/>
  <c r="C37" i="1" s="1"/>
  <c r="F38" i="1"/>
  <c r="G38" i="1" s="1"/>
  <c r="C38" i="1" s="1"/>
  <c r="F39" i="1"/>
  <c r="G39" i="1" s="1"/>
  <c r="C39" i="1" s="1"/>
  <c r="F40" i="1"/>
  <c r="G40" i="1" s="1"/>
  <c r="C40" i="1" s="1"/>
  <c r="F41" i="1"/>
  <c r="G41" i="1" s="1"/>
  <c r="C41" i="1" s="1"/>
  <c r="F42" i="1"/>
  <c r="G42" i="1" s="1"/>
  <c r="C42" i="1" s="1"/>
  <c r="F43" i="1"/>
  <c r="G43" i="1" s="1"/>
  <c r="C43" i="1" s="1"/>
  <c r="F44" i="1"/>
  <c r="G44" i="1" s="1"/>
  <c r="C44" i="1" s="1"/>
  <c r="F45" i="1"/>
  <c r="G45" i="1" s="1"/>
  <c r="C45" i="1" s="1"/>
  <c r="F46" i="1"/>
  <c r="G46" i="1" s="1"/>
  <c r="C46" i="1" s="1"/>
  <c r="F47" i="1"/>
  <c r="G47" i="1" s="1"/>
  <c r="C47" i="1" s="1"/>
  <c r="F48" i="1"/>
  <c r="G48" i="1" s="1"/>
  <c r="C48" i="1" s="1"/>
  <c r="F49" i="1"/>
  <c r="G49" i="1" s="1"/>
  <c r="C49" i="1" s="1"/>
  <c r="F50" i="1"/>
  <c r="G50" i="1" s="1"/>
  <c r="C50" i="1" s="1"/>
  <c r="F51" i="1"/>
  <c r="G51" i="1" s="1"/>
  <c r="C51" i="1" s="1"/>
  <c r="F52" i="1"/>
  <c r="G52" i="1" s="1"/>
  <c r="C52" i="1" s="1"/>
  <c r="F53" i="1"/>
  <c r="G53" i="1" s="1"/>
  <c r="C53" i="1" s="1"/>
  <c r="F54" i="1"/>
  <c r="G54" i="1" s="1"/>
  <c r="C54" i="1" s="1"/>
  <c r="F55" i="1"/>
  <c r="G55" i="1" s="1"/>
  <c r="C55" i="1" s="1"/>
  <c r="F56" i="1"/>
  <c r="G56" i="1" s="1"/>
  <c r="C56" i="1" s="1"/>
  <c r="F57" i="1"/>
  <c r="G57" i="1" s="1"/>
  <c r="C57" i="1" s="1"/>
  <c r="F58" i="1"/>
  <c r="G58" i="1" s="1"/>
  <c r="C58" i="1" s="1"/>
  <c r="F59" i="1"/>
  <c r="G59" i="1" s="1"/>
  <c r="C59" i="1" s="1"/>
  <c r="F60" i="1"/>
  <c r="G60" i="1" s="1"/>
  <c r="C60" i="1" s="1"/>
  <c r="F61" i="1"/>
  <c r="G61" i="1" s="1"/>
  <c r="C61" i="1" s="1"/>
  <c r="F62" i="1"/>
  <c r="G62" i="1" s="1"/>
  <c r="C62" i="1" s="1"/>
  <c r="F63" i="1"/>
  <c r="G63" i="1" s="1"/>
  <c r="C63" i="1" s="1"/>
  <c r="F64" i="1"/>
  <c r="G64" i="1" s="1"/>
  <c r="C64" i="1" s="1"/>
  <c r="F65" i="1"/>
  <c r="G65" i="1" s="1"/>
  <c r="C65" i="1" s="1"/>
  <c r="F66" i="1"/>
  <c r="G66" i="1" s="1"/>
  <c r="C66" i="1" s="1"/>
  <c r="F67" i="1"/>
  <c r="G67" i="1" s="1"/>
  <c r="C67" i="1" s="1"/>
  <c r="F68" i="1"/>
  <c r="G68" i="1" s="1"/>
  <c r="C68" i="1" s="1"/>
  <c r="F69" i="1"/>
  <c r="G69" i="1" s="1"/>
  <c r="C69" i="1" s="1"/>
  <c r="F70" i="1"/>
  <c r="G70" i="1" s="1"/>
  <c r="C70" i="1" s="1"/>
  <c r="F71" i="1"/>
  <c r="G71" i="1" s="1"/>
  <c r="C71" i="1" s="1"/>
  <c r="F72" i="1"/>
  <c r="G72" i="1" s="1"/>
  <c r="C72" i="1" s="1"/>
  <c r="F73" i="1"/>
  <c r="G73" i="1" s="1"/>
  <c r="C73" i="1" s="1"/>
  <c r="F74" i="1"/>
  <c r="G74" i="1" s="1"/>
  <c r="C74" i="1" s="1"/>
  <c r="F75" i="1"/>
  <c r="G75" i="1" s="1"/>
  <c r="C75" i="1" s="1"/>
  <c r="F76" i="1"/>
  <c r="G76" i="1" s="1"/>
  <c r="C76" i="1" s="1"/>
  <c r="F77" i="1"/>
  <c r="G77" i="1" s="1"/>
  <c r="C77" i="1" s="1"/>
  <c r="F78" i="1"/>
  <c r="G78" i="1" s="1"/>
  <c r="C78" i="1" s="1"/>
  <c r="F79" i="1"/>
  <c r="G79" i="1" s="1"/>
  <c r="C79" i="1" s="1"/>
  <c r="F80" i="1"/>
  <c r="G80" i="1" s="1"/>
  <c r="C80" i="1" s="1"/>
  <c r="F81" i="1"/>
  <c r="G81" i="1" s="1"/>
  <c r="C81" i="1" s="1"/>
  <c r="F82" i="1"/>
  <c r="G82" i="1" s="1"/>
  <c r="C82" i="1" s="1"/>
  <c r="F83" i="1"/>
  <c r="G83" i="1" s="1"/>
  <c r="C83" i="1" s="1"/>
  <c r="F84" i="1"/>
  <c r="G84" i="1" s="1"/>
  <c r="C84" i="1" s="1"/>
  <c r="F85" i="1"/>
  <c r="G85" i="1" s="1"/>
  <c r="C85" i="1" s="1"/>
  <c r="F86" i="1"/>
  <c r="G86" i="1" s="1"/>
  <c r="C86" i="1" s="1"/>
  <c r="F87" i="1"/>
  <c r="G87" i="1" s="1"/>
  <c r="C87" i="1" s="1"/>
  <c r="F88" i="1"/>
  <c r="G88" i="1" s="1"/>
  <c r="C88" i="1" s="1"/>
  <c r="F89" i="1"/>
  <c r="G89" i="1" s="1"/>
  <c r="C89" i="1" s="1"/>
  <c r="F90" i="1"/>
  <c r="G90" i="1" s="1"/>
  <c r="C90" i="1" s="1"/>
  <c r="F91" i="1"/>
  <c r="G91" i="1" s="1"/>
  <c r="C91" i="1" s="1"/>
  <c r="F92" i="1"/>
  <c r="G92" i="1" s="1"/>
  <c r="C92" i="1" s="1"/>
  <c r="F93" i="1"/>
  <c r="G93" i="1" s="1"/>
  <c r="C93" i="1" s="1"/>
  <c r="F94" i="1"/>
  <c r="G94" i="1" s="1"/>
  <c r="C94" i="1" s="1"/>
  <c r="F95" i="1"/>
  <c r="G95" i="1" s="1"/>
  <c r="C95" i="1" s="1"/>
  <c r="F96" i="1"/>
  <c r="G96" i="1" s="1"/>
  <c r="C96" i="1" s="1"/>
  <c r="F97" i="1"/>
  <c r="G97" i="1" s="1"/>
  <c r="C97" i="1" s="1"/>
  <c r="F98" i="1"/>
  <c r="G98" i="1" s="1"/>
  <c r="C98" i="1" s="1"/>
  <c r="F99" i="1"/>
  <c r="G99" i="1" s="1"/>
  <c r="C99" i="1" s="1"/>
  <c r="F100" i="1"/>
  <c r="G100" i="1" s="1"/>
  <c r="C100" i="1" s="1"/>
  <c r="F101" i="1"/>
  <c r="G101" i="1" s="1"/>
  <c r="C101" i="1" s="1"/>
  <c r="F102" i="1"/>
  <c r="G102" i="1" s="1"/>
  <c r="C102" i="1" s="1"/>
  <c r="F103" i="1"/>
  <c r="G103" i="1" s="1"/>
  <c r="C103" i="1" s="1"/>
  <c r="F104" i="1"/>
  <c r="G104" i="1" s="1"/>
  <c r="C104" i="1" s="1"/>
  <c r="F105" i="1"/>
  <c r="G105" i="1" s="1"/>
  <c r="C105" i="1" s="1"/>
  <c r="F106" i="1"/>
  <c r="G106" i="1" s="1"/>
  <c r="C106" i="1" s="1"/>
  <c r="F107" i="1"/>
  <c r="G107" i="1" s="1"/>
  <c r="C107" i="1" s="1"/>
  <c r="F108" i="1"/>
  <c r="G108" i="1" s="1"/>
  <c r="C108" i="1" s="1"/>
  <c r="F109" i="1"/>
  <c r="G109" i="1" s="1"/>
  <c r="C109" i="1" s="1"/>
  <c r="F110" i="1"/>
  <c r="G110" i="1" s="1"/>
  <c r="C110" i="1" s="1"/>
  <c r="F111" i="1"/>
  <c r="G111" i="1" s="1"/>
  <c r="C111" i="1" s="1"/>
  <c r="F112" i="1"/>
  <c r="G112" i="1" s="1"/>
  <c r="C112" i="1" s="1"/>
  <c r="F113" i="1"/>
  <c r="G113" i="1" s="1"/>
  <c r="C113" i="1" s="1"/>
  <c r="F114" i="1"/>
  <c r="G114" i="1" s="1"/>
  <c r="C114" i="1" s="1"/>
  <c r="F115" i="1"/>
  <c r="G115" i="1" s="1"/>
  <c r="C115" i="1" s="1"/>
  <c r="F116" i="1"/>
  <c r="G116" i="1" s="1"/>
  <c r="C116" i="1" s="1"/>
  <c r="F117" i="1"/>
  <c r="G117" i="1" s="1"/>
  <c r="C117" i="1" s="1"/>
  <c r="F118" i="1"/>
  <c r="G118" i="1" s="1"/>
  <c r="C118" i="1" s="1"/>
  <c r="F119" i="1"/>
  <c r="G119" i="1" s="1"/>
  <c r="C119" i="1" s="1"/>
  <c r="F120" i="1"/>
  <c r="G120" i="1" s="1"/>
  <c r="C120" i="1" s="1"/>
  <c r="F121" i="1"/>
  <c r="G121" i="1" s="1"/>
  <c r="C121" i="1" s="1"/>
  <c r="F122" i="1"/>
  <c r="G122" i="1" s="1"/>
  <c r="C122" i="1" s="1"/>
  <c r="F123" i="1"/>
  <c r="G123" i="1" s="1"/>
  <c r="C123" i="1" s="1"/>
  <c r="F124" i="1"/>
  <c r="G124" i="1" s="1"/>
  <c r="C124" i="1" s="1"/>
  <c r="F125" i="1"/>
  <c r="G125" i="1" s="1"/>
  <c r="C125" i="1" s="1"/>
  <c r="F126" i="1"/>
  <c r="G126" i="1" s="1"/>
  <c r="C126" i="1" s="1"/>
  <c r="F127" i="1"/>
  <c r="G127" i="1" s="1"/>
  <c r="C127" i="1" s="1"/>
  <c r="F128" i="1"/>
  <c r="G128" i="1" s="1"/>
  <c r="C128" i="1" s="1"/>
  <c r="F129" i="1"/>
  <c r="G129" i="1" s="1"/>
  <c r="C129" i="1" s="1"/>
  <c r="F130" i="1"/>
  <c r="G130" i="1" s="1"/>
  <c r="C130" i="1" s="1"/>
  <c r="F131" i="1"/>
  <c r="G131" i="1" s="1"/>
  <c r="C131" i="1" s="1"/>
  <c r="F132" i="1"/>
  <c r="G132" i="1" s="1"/>
  <c r="C132" i="1" s="1"/>
  <c r="F133" i="1"/>
  <c r="G133" i="1" s="1"/>
  <c r="C133" i="1" s="1"/>
  <c r="F134" i="1"/>
  <c r="G134" i="1" s="1"/>
  <c r="C134" i="1" s="1"/>
  <c r="F135" i="1"/>
  <c r="G135" i="1" s="1"/>
  <c r="C135" i="1" s="1"/>
  <c r="F136" i="1"/>
  <c r="G136" i="1" s="1"/>
  <c r="C136" i="1" s="1"/>
  <c r="F137" i="1"/>
  <c r="G137" i="1" s="1"/>
  <c r="C137" i="1" s="1"/>
  <c r="F138" i="1"/>
  <c r="G138" i="1" s="1"/>
  <c r="C138" i="1" s="1"/>
  <c r="F139" i="1"/>
  <c r="G139" i="1" s="1"/>
  <c r="C139" i="1" s="1"/>
  <c r="F140" i="1"/>
  <c r="G140" i="1" s="1"/>
  <c r="C140" i="1" s="1"/>
  <c r="F141" i="1"/>
  <c r="G141" i="1" s="1"/>
  <c r="C141" i="1" s="1"/>
  <c r="F142" i="1"/>
  <c r="G142" i="1" s="1"/>
  <c r="C142" i="1" s="1"/>
  <c r="F143" i="1"/>
  <c r="G143" i="1" s="1"/>
  <c r="C143" i="1" s="1"/>
  <c r="F144" i="1"/>
  <c r="G144" i="1" s="1"/>
  <c r="C144" i="1" s="1"/>
  <c r="F145" i="1"/>
  <c r="G145" i="1" s="1"/>
  <c r="C145" i="1" s="1"/>
  <c r="F146" i="1"/>
  <c r="G146" i="1" s="1"/>
  <c r="C146" i="1" s="1"/>
  <c r="F147" i="1"/>
  <c r="G147" i="1" s="1"/>
  <c r="C147" i="1" s="1"/>
  <c r="F148" i="1"/>
  <c r="G148" i="1" s="1"/>
  <c r="C148" i="1" s="1"/>
  <c r="F149" i="1"/>
  <c r="G149" i="1" s="1"/>
  <c r="C149" i="1" s="1"/>
  <c r="F150" i="1"/>
  <c r="G150" i="1" s="1"/>
  <c r="C150" i="1" s="1"/>
  <c r="F151" i="1"/>
  <c r="G151" i="1" s="1"/>
  <c r="C151" i="1" s="1"/>
  <c r="F152" i="1"/>
  <c r="G152" i="1" s="1"/>
  <c r="C152" i="1" s="1"/>
  <c r="F153" i="1"/>
  <c r="G153" i="1" s="1"/>
  <c r="C153" i="1" s="1"/>
  <c r="F154" i="1"/>
  <c r="G154" i="1" s="1"/>
  <c r="C154" i="1" s="1"/>
  <c r="F155" i="1"/>
  <c r="G155" i="1" s="1"/>
  <c r="C155" i="1" s="1"/>
  <c r="F156" i="1"/>
  <c r="G156" i="1" s="1"/>
  <c r="C156" i="1" s="1"/>
  <c r="F157" i="1"/>
  <c r="G157" i="1" s="1"/>
  <c r="C157" i="1" s="1"/>
  <c r="F158" i="1"/>
  <c r="G158" i="1" s="1"/>
  <c r="C158" i="1" s="1"/>
  <c r="F159" i="1"/>
  <c r="G159" i="1" s="1"/>
  <c r="C159" i="1" s="1"/>
  <c r="F160" i="1"/>
  <c r="G160" i="1" s="1"/>
  <c r="C160" i="1" s="1"/>
  <c r="F161" i="1"/>
  <c r="G161" i="1" s="1"/>
  <c r="C161" i="1" s="1"/>
  <c r="F162" i="1"/>
  <c r="G162" i="1" s="1"/>
  <c r="C162" i="1" s="1"/>
  <c r="F163" i="1"/>
  <c r="G163" i="1" s="1"/>
  <c r="C163" i="1" s="1"/>
  <c r="F164" i="1"/>
  <c r="G164" i="1" s="1"/>
  <c r="C164" i="1" s="1"/>
  <c r="F165" i="1"/>
  <c r="G165" i="1" s="1"/>
  <c r="C165" i="1" s="1"/>
  <c r="F166" i="1"/>
  <c r="G166" i="1" s="1"/>
  <c r="C166" i="1" s="1"/>
  <c r="F167" i="1"/>
  <c r="G167" i="1" s="1"/>
  <c r="C167" i="1" s="1"/>
  <c r="F168" i="1"/>
  <c r="G168" i="1" s="1"/>
  <c r="C168" i="1" s="1"/>
  <c r="F169" i="1"/>
  <c r="G169" i="1" s="1"/>
  <c r="C169" i="1" s="1"/>
  <c r="F170" i="1"/>
  <c r="G170" i="1" s="1"/>
  <c r="C170" i="1" s="1"/>
  <c r="F171" i="1"/>
  <c r="G171" i="1" s="1"/>
  <c r="C171" i="1" s="1"/>
  <c r="F172" i="1"/>
  <c r="G172" i="1" s="1"/>
  <c r="C172" i="1" s="1"/>
  <c r="F173" i="1"/>
  <c r="G173" i="1" s="1"/>
  <c r="C173" i="1" s="1"/>
  <c r="F174" i="1"/>
  <c r="G174" i="1" s="1"/>
  <c r="C174" i="1" s="1"/>
  <c r="F175" i="1"/>
  <c r="G175" i="1" s="1"/>
  <c r="C175" i="1" s="1"/>
  <c r="F176" i="1"/>
  <c r="G176" i="1" s="1"/>
  <c r="C176" i="1" s="1"/>
  <c r="F177" i="1"/>
  <c r="G177" i="1" s="1"/>
  <c r="C177" i="1" s="1"/>
  <c r="F178" i="1"/>
  <c r="G178" i="1" s="1"/>
  <c r="C178" i="1" s="1"/>
  <c r="F179" i="1"/>
  <c r="G179" i="1" s="1"/>
  <c r="C179" i="1" s="1"/>
  <c r="F180" i="1"/>
  <c r="G180" i="1" s="1"/>
  <c r="C180" i="1" s="1"/>
  <c r="F181" i="1"/>
  <c r="G181" i="1" s="1"/>
  <c r="C181" i="1" s="1"/>
  <c r="F182" i="1"/>
  <c r="G182" i="1" s="1"/>
  <c r="C182" i="1" s="1"/>
  <c r="F183" i="1"/>
  <c r="G183" i="1" s="1"/>
  <c r="C183" i="1" s="1"/>
  <c r="F184" i="1"/>
  <c r="G184" i="1" s="1"/>
  <c r="C184" i="1" s="1"/>
  <c r="F185" i="1"/>
  <c r="G185" i="1" s="1"/>
  <c r="C185" i="1" s="1"/>
  <c r="F186" i="1"/>
  <c r="G186" i="1" s="1"/>
  <c r="C186" i="1" s="1"/>
  <c r="F187" i="1"/>
  <c r="G187" i="1" s="1"/>
  <c r="C187" i="1" s="1"/>
  <c r="F188" i="1"/>
  <c r="G188" i="1" s="1"/>
  <c r="C188" i="1" s="1"/>
  <c r="F189" i="1"/>
  <c r="G189" i="1" s="1"/>
  <c r="C189" i="1" s="1"/>
  <c r="F190" i="1"/>
  <c r="G190" i="1" s="1"/>
  <c r="C190" i="1" s="1"/>
  <c r="F191" i="1"/>
  <c r="G191" i="1" s="1"/>
  <c r="C191" i="1" s="1"/>
  <c r="F192" i="1"/>
  <c r="G192" i="1" s="1"/>
  <c r="C192" i="1" s="1"/>
  <c r="F193" i="1"/>
  <c r="G193" i="1" s="1"/>
  <c r="C193" i="1" s="1"/>
  <c r="F194" i="1"/>
  <c r="G194" i="1" s="1"/>
  <c r="C194" i="1" s="1"/>
  <c r="F195" i="1"/>
  <c r="G195" i="1" s="1"/>
  <c r="C195" i="1" s="1"/>
  <c r="F196" i="1"/>
  <c r="G196" i="1" s="1"/>
  <c r="C196" i="1" s="1"/>
  <c r="F197" i="1"/>
  <c r="G197" i="1" s="1"/>
  <c r="C197" i="1" s="1"/>
  <c r="F198" i="1"/>
  <c r="G198" i="1" s="1"/>
  <c r="C198" i="1" s="1"/>
  <c r="F199" i="1"/>
  <c r="G199" i="1" s="1"/>
  <c r="C199" i="1" s="1"/>
  <c r="F200" i="1"/>
  <c r="G200" i="1" s="1"/>
  <c r="C200" i="1" s="1"/>
  <c r="F201" i="1"/>
  <c r="G201" i="1" s="1"/>
  <c r="C201" i="1" s="1"/>
  <c r="F202" i="1"/>
  <c r="G202" i="1" s="1"/>
  <c r="C202" i="1" s="1"/>
  <c r="F203" i="1"/>
  <c r="G203" i="1" s="1"/>
  <c r="C203" i="1" s="1"/>
  <c r="F204" i="1"/>
  <c r="G204" i="1" s="1"/>
  <c r="C204" i="1" s="1"/>
  <c r="F205" i="1"/>
  <c r="G205" i="1" s="1"/>
  <c r="C205" i="1" s="1"/>
  <c r="F206" i="1"/>
  <c r="G206" i="1" s="1"/>
  <c r="C206" i="1" s="1"/>
  <c r="F207" i="1"/>
  <c r="G207" i="1" s="1"/>
  <c r="C207" i="1" s="1"/>
  <c r="F208" i="1"/>
  <c r="G208" i="1" s="1"/>
  <c r="C208" i="1" s="1"/>
  <c r="F209" i="1"/>
  <c r="G209" i="1" s="1"/>
  <c r="C209" i="1" s="1"/>
  <c r="F210" i="1"/>
  <c r="G210" i="1" s="1"/>
  <c r="C210" i="1" s="1"/>
  <c r="F211" i="1"/>
  <c r="G211" i="1" s="1"/>
  <c r="C211" i="1" s="1"/>
  <c r="F212" i="1"/>
  <c r="G212" i="1" s="1"/>
  <c r="C212" i="1" s="1"/>
  <c r="F213" i="1"/>
  <c r="G213" i="1" s="1"/>
  <c r="C213" i="1" s="1"/>
  <c r="F214" i="1"/>
  <c r="G214" i="1" s="1"/>
  <c r="C214" i="1" s="1"/>
  <c r="F215" i="1"/>
  <c r="G215" i="1" s="1"/>
  <c r="C215" i="1" s="1"/>
  <c r="F216" i="1"/>
  <c r="G216" i="1" s="1"/>
  <c r="C216" i="1" s="1"/>
  <c r="F217" i="1"/>
  <c r="G217" i="1" s="1"/>
  <c r="C217" i="1" s="1"/>
  <c r="F218" i="1"/>
  <c r="G218" i="1" s="1"/>
  <c r="C218" i="1" s="1"/>
  <c r="F219" i="1"/>
  <c r="G219" i="1" s="1"/>
  <c r="C219" i="1" s="1"/>
  <c r="F220" i="1"/>
  <c r="G220" i="1" s="1"/>
  <c r="C220" i="1" s="1"/>
  <c r="F221" i="1"/>
  <c r="G221" i="1" s="1"/>
  <c r="C221" i="1" s="1"/>
  <c r="F222" i="1"/>
  <c r="G222" i="1" s="1"/>
  <c r="C222" i="1" s="1"/>
  <c r="F223" i="1"/>
  <c r="G223" i="1" s="1"/>
  <c r="C223" i="1" s="1"/>
  <c r="F224" i="1"/>
  <c r="G224" i="1" s="1"/>
  <c r="C224" i="1" s="1"/>
  <c r="F225" i="1"/>
  <c r="G225" i="1" s="1"/>
  <c r="C225" i="1" s="1"/>
  <c r="F226" i="1"/>
  <c r="G226" i="1" s="1"/>
  <c r="C226" i="1" s="1"/>
  <c r="F227" i="1"/>
  <c r="G227" i="1" s="1"/>
  <c r="C227" i="1" s="1"/>
  <c r="F228" i="1"/>
  <c r="G228" i="1" s="1"/>
  <c r="C228" i="1" s="1"/>
  <c r="F229" i="1"/>
  <c r="G229" i="1" s="1"/>
  <c r="C229" i="1" s="1"/>
  <c r="F230" i="1"/>
  <c r="G230" i="1" s="1"/>
  <c r="C230" i="1" s="1"/>
  <c r="F231" i="1"/>
  <c r="G231" i="1" s="1"/>
  <c r="C231" i="1" s="1"/>
  <c r="F232" i="1"/>
  <c r="G232" i="1" s="1"/>
  <c r="C232" i="1" s="1"/>
  <c r="F233" i="1"/>
  <c r="G233" i="1" s="1"/>
  <c r="C233" i="1" s="1"/>
  <c r="F234" i="1"/>
  <c r="G234" i="1" s="1"/>
  <c r="C234" i="1" s="1"/>
  <c r="F235" i="1"/>
  <c r="G235" i="1" s="1"/>
  <c r="C235" i="1" s="1"/>
  <c r="F236" i="1"/>
  <c r="G236" i="1" s="1"/>
  <c r="C236" i="1" s="1"/>
  <c r="F237" i="1"/>
  <c r="G237" i="1" s="1"/>
  <c r="C237" i="1" s="1"/>
  <c r="F238" i="1"/>
  <c r="G238" i="1" s="1"/>
  <c r="C238" i="1" s="1"/>
  <c r="F239" i="1"/>
  <c r="G239" i="1" s="1"/>
  <c r="C239" i="1" s="1"/>
  <c r="F240" i="1"/>
  <c r="G240" i="1" s="1"/>
  <c r="C240" i="1" s="1"/>
  <c r="F241" i="1"/>
  <c r="G241" i="1" s="1"/>
  <c r="C241" i="1" s="1"/>
  <c r="F242" i="1"/>
  <c r="G242" i="1" s="1"/>
  <c r="C242" i="1" s="1"/>
  <c r="F243" i="1"/>
  <c r="G243" i="1" s="1"/>
  <c r="C243" i="1" s="1"/>
  <c r="F244" i="1"/>
  <c r="G244" i="1" s="1"/>
  <c r="C244" i="1" s="1"/>
  <c r="F245" i="1"/>
  <c r="G245" i="1" s="1"/>
  <c r="C245" i="1" s="1"/>
  <c r="F246" i="1"/>
  <c r="G246" i="1" s="1"/>
  <c r="C246" i="1" s="1"/>
  <c r="F247" i="1"/>
  <c r="G247" i="1" s="1"/>
  <c r="C247" i="1" s="1"/>
  <c r="F248" i="1"/>
  <c r="G248" i="1" s="1"/>
  <c r="C248" i="1" s="1"/>
  <c r="F249" i="1"/>
  <c r="G249" i="1" s="1"/>
  <c r="C249" i="1" s="1"/>
  <c r="F250" i="1"/>
  <c r="G250" i="1" s="1"/>
  <c r="C250" i="1" s="1"/>
  <c r="F251" i="1"/>
  <c r="G251" i="1" s="1"/>
  <c r="C251" i="1" s="1"/>
  <c r="F252" i="1"/>
  <c r="G252" i="1" s="1"/>
  <c r="C252" i="1" s="1"/>
  <c r="F253" i="1"/>
  <c r="G253" i="1" s="1"/>
  <c r="C253" i="1" s="1"/>
  <c r="F254" i="1"/>
  <c r="G254" i="1" s="1"/>
  <c r="C254" i="1" s="1"/>
  <c r="F255" i="1"/>
  <c r="G255" i="1" s="1"/>
  <c r="C255" i="1" s="1"/>
  <c r="F256" i="1"/>
  <c r="G256" i="1" s="1"/>
  <c r="C256" i="1" s="1"/>
  <c r="F257" i="1"/>
  <c r="G257" i="1" s="1"/>
  <c r="C257" i="1" s="1"/>
  <c r="F258" i="1"/>
  <c r="G258" i="1" s="1"/>
  <c r="C258" i="1" s="1"/>
  <c r="F259" i="1"/>
  <c r="G259" i="1" s="1"/>
  <c r="C259" i="1" s="1"/>
  <c r="F260" i="1"/>
  <c r="G260" i="1" s="1"/>
  <c r="C260" i="1" s="1"/>
  <c r="F261" i="1"/>
  <c r="G261" i="1" s="1"/>
  <c r="C261" i="1" s="1"/>
  <c r="F262" i="1"/>
  <c r="G262" i="1" s="1"/>
  <c r="C262" i="1" s="1"/>
  <c r="F263" i="1"/>
  <c r="G263" i="1" s="1"/>
  <c r="C263" i="1" s="1"/>
  <c r="F264" i="1"/>
  <c r="G264" i="1" s="1"/>
  <c r="C264" i="1" s="1"/>
  <c r="F265" i="1"/>
  <c r="G265" i="1" s="1"/>
  <c r="C265" i="1" s="1"/>
  <c r="F266" i="1"/>
  <c r="G266" i="1" s="1"/>
  <c r="C266" i="1" s="1"/>
  <c r="F267" i="1"/>
  <c r="G267" i="1" s="1"/>
  <c r="C267" i="1" s="1"/>
  <c r="F268" i="1"/>
  <c r="G268" i="1" s="1"/>
  <c r="C268" i="1" s="1"/>
  <c r="F269" i="1"/>
  <c r="G269" i="1" s="1"/>
  <c r="C269" i="1" s="1"/>
  <c r="F270" i="1"/>
  <c r="G270" i="1" s="1"/>
  <c r="C270" i="1" s="1"/>
  <c r="F271" i="1"/>
  <c r="G271" i="1" s="1"/>
  <c r="C271" i="1" s="1"/>
  <c r="F272" i="1"/>
  <c r="G272" i="1" s="1"/>
  <c r="C272" i="1" s="1"/>
  <c r="F273" i="1"/>
  <c r="G273" i="1" s="1"/>
  <c r="C273" i="1" s="1"/>
  <c r="F274" i="1"/>
  <c r="G274" i="1" s="1"/>
  <c r="C274" i="1" s="1"/>
  <c r="F275" i="1"/>
  <c r="G275" i="1" s="1"/>
  <c r="C275" i="1" s="1"/>
  <c r="F276" i="1"/>
  <c r="G276" i="1" s="1"/>
  <c r="C276" i="1" s="1"/>
  <c r="F277" i="1"/>
  <c r="G277" i="1" s="1"/>
  <c r="C277" i="1" s="1"/>
  <c r="F278" i="1"/>
  <c r="G278" i="1" s="1"/>
  <c r="C278" i="1" s="1"/>
  <c r="F279" i="1"/>
  <c r="G279" i="1" s="1"/>
  <c r="C279" i="1" s="1"/>
  <c r="F280" i="1"/>
  <c r="G280" i="1" s="1"/>
  <c r="C280" i="1" s="1"/>
  <c r="F281" i="1"/>
  <c r="G281" i="1" s="1"/>
  <c r="C281" i="1" s="1"/>
  <c r="F282" i="1"/>
  <c r="G282" i="1" s="1"/>
  <c r="C282" i="1" s="1"/>
  <c r="F283" i="1"/>
  <c r="G283" i="1" s="1"/>
  <c r="C283" i="1" s="1"/>
  <c r="F284" i="1"/>
  <c r="G284" i="1" s="1"/>
  <c r="C284" i="1" s="1"/>
  <c r="F285" i="1"/>
  <c r="G285" i="1" s="1"/>
  <c r="C285" i="1" s="1"/>
  <c r="F286" i="1"/>
  <c r="G286" i="1" s="1"/>
  <c r="C286" i="1" s="1"/>
  <c r="F287" i="1"/>
  <c r="G287" i="1" s="1"/>
  <c r="C287" i="1" s="1"/>
  <c r="F288" i="1"/>
  <c r="G288" i="1" s="1"/>
  <c r="C288" i="1" s="1"/>
  <c r="F289" i="1"/>
  <c r="G289" i="1" s="1"/>
  <c r="C289" i="1" s="1"/>
  <c r="F290" i="1"/>
  <c r="G290" i="1" s="1"/>
  <c r="C290" i="1" s="1"/>
  <c r="F291" i="1"/>
  <c r="G291" i="1" s="1"/>
  <c r="C291" i="1" s="1"/>
  <c r="F292" i="1"/>
  <c r="G292" i="1" s="1"/>
  <c r="C292" i="1" s="1"/>
  <c r="F293" i="1"/>
  <c r="G293" i="1" s="1"/>
  <c r="C293" i="1" s="1"/>
  <c r="F294" i="1"/>
  <c r="G294" i="1" s="1"/>
  <c r="C294" i="1" s="1"/>
  <c r="F295" i="1"/>
  <c r="G295" i="1" s="1"/>
  <c r="C295" i="1" s="1"/>
  <c r="F296" i="1"/>
  <c r="G296" i="1" s="1"/>
  <c r="C296" i="1" s="1"/>
  <c r="F297" i="1"/>
  <c r="G297" i="1" s="1"/>
  <c r="C297" i="1" s="1"/>
  <c r="F298" i="1"/>
  <c r="G298" i="1" s="1"/>
  <c r="C298" i="1" s="1"/>
  <c r="F299" i="1"/>
  <c r="G299" i="1" s="1"/>
  <c r="C299" i="1" s="1"/>
  <c r="F300" i="1"/>
  <c r="G300" i="1" s="1"/>
  <c r="C300" i="1" s="1"/>
  <c r="F301" i="1"/>
  <c r="G301" i="1" s="1"/>
  <c r="C301" i="1" s="1"/>
  <c r="F302" i="1"/>
  <c r="G302" i="1" s="1"/>
  <c r="C302" i="1" s="1"/>
  <c r="F303" i="1"/>
  <c r="G303" i="1" s="1"/>
  <c r="C303" i="1" s="1"/>
  <c r="F304" i="1"/>
  <c r="G304" i="1" s="1"/>
  <c r="C304" i="1" s="1"/>
  <c r="F305" i="1"/>
  <c r="G305" i="1" s="1"/>
  <c r="C305" i="1" s="1"/>
  <c r="F306" i="1"/>
  <c r="G306" i="1" s="1"/>
  <c r="C306" i="1" s="1"/>
  <c r="F307" i="1"/>
  <c r="G307" i="1" s="1"/>
  <c r="C307" i="1" s="1"/>
  <c r="F308" i="1"/>
  <c r="G308" i="1" s="1"/>
  <c r="C308" i="1" s="1"/>
  <c r="F309" i="1"/>
  <c r="G309" i="1" s="1"/>
  <c r="C309" i="1" s="1"/>
  <c r="F310" i="1"/>
  <c r="G310" i="1" s="1"/>
  <c r="C310" i="1" s="1"/>
  <c r="F311" i="1"/>
  <c r="G311" i="1" s="1"/>
  <c r="C311" i="1" s="1"/>
  <c r="F312" i="1"/>
  <c r="G312" i="1" s="1"/>
  <c r="C312" i="1" s="1"/>
  <c r="F313" i="1"/>
  <c r="G313" i="1" s="1"/>
  <c r="C313" i="1" s="1"/>
  <c r="F314" i="1"/>
  <c r="G314" i="1" s="1"/>
  <c r="C314" i="1" s="1"/>
  <c r="F315" i="1"/>
  <c r="G315" i="1" s="1"/>
  <c r="C315" i="1" s="1"/>
  <c r="F316" i="1"/>
  <c r="G316" i="1" s="1"/>
  <c r="C316" i="1" s="1"/>
  <c r="F317" i="1"/>
  <c r="G317" i="1" s="1"/>
  <c r="C317" i="1" s="1"/>
  <c r="F318" i="1"/>
  <c r="G318" i="1" s="1"/>
  <c r="C318" i="1" s="1"/>
  <c r="F319" i="1"/>
  <c r="G319" i="1" s="1"/>
  <c r="C319" i="1" s="1"/>
  <c r="F320" i="1"/>
  <c r="G320" i="1" s="1"/>
  <c r="C320" i="1" s="1"/>
  <c r="F321" i="1"/>
  <c r="G321" i="1" s="1"/>
  <c r="C321" i="1" s="1"/>
  <c r="F322" i="1"/>
  <c r="G322" i="1" s="1"/>
  <c r="C322" i="1" s="1"/>
  <c r="F323" i="1"/>
  <c r="G323" i="1" s="1"/>
  <c r="C323" i="1" s="1"/>
  <c r="F324" i="1"/>
  <c r="G324" i="1" s="1"/>
  <c r="C324" i="1" s="1"/>
  <c r="F325" i="1"/>
  <c r="G325" i="1" s="1"/>
  <c r="C325" i="1" s="1"/>
  <c r="F326" i="1"/>
  <c r="G326" i="1" s="1"/>
  <c r="C326" i="1" s="1"/>
  <c r="F327" i="1"/>
  <c r="G327" i="1" s="1"/>
  <c r="C327" i="1" s="1"/>
  <c r="F328" i="1"/>
  <c r="G328" i="1" s="1"/>
  <c r="C328" i="1" s="1"/>
  <c r="F329" i="1"/>
  <c r="G329" i="1" s="1"/>
  <c r="C329" i="1" s="1"/>
  <c r="F330" i="1"/>
  <c r="G330" i="1" s="1"/>
  <c r="C330" i="1" s="1"/>
  <c r="F331" i="1"/>
  <c r="G331" i="1" s="1"/>
  <c r="C331" i="1" s="1"/>
  <c r="F332" i="1"/>
  <c r="G332" i="1" s="1"/>
  <c r="C332" i="1" s="1"/>
  <c r="F333" i="1"/>
  <c r="G333" i="1" s="1"/>
  <c r="C333" i="1" s="1"/>
  <c r="F334" i="1"/>
  <c r="G334" i="1" s="1"/>
  <c r="C334" i="1" s="1"/>
  <c r="F335" i="1"/>
  <c r="G335" i="1" s="1"/>
  <c r="C335" i="1" s="1"/>
  <c r="F336" i="1"/>
  <c r="G336" i="1" s="1"/>
  <c r="C336" i="1" s="1"/>
  <c r="F337" i="1"/>
  <c r="G337" i="1" s="1"/>
  <c r="C337" i="1" s="1"/>
  <c r="F338" i="1"/>
  <c r="G338" i="1" s="1"/>
  <c r="C338" i="1" s="1"/>
  <c r="F339" i="1"/>
  <c r="G339" i="1" s="1"/>
  <c r="C339" i="1" s="1"/>
  <c r="F340" i="1"/>
  <c r="G340" i="1" s="1"/>
  <c r="C340" i="1" s="1"/>
  <c r="F341" i="1"/>
  <c r="G341" i="1" s="1"/>
  <c r="C341" i="1" s="1"/>
  <c r="F342" i="1"/>
  <c r="G342" i="1" s="1"/>
  <c r="C342" i="1" s="1"/>
  <c r="F343" i="1"/>
  <c r="G343" i="1" s="1"/>
  <c r="C343" i="1" s="1"/>
  <c r="F344" i="1"/>
  <c r="G344" i="1" s="1"/>
  <c r="C344" i="1" s="1"/>
  <c r="F345" i="1"/>
  <c r="G345" i="1" s="1"/>
  <c r="C345" i="1" s="1"/>
  <c r="F346" i="1"/>
  <c r="G346" i="1" s="1"/>
  <c r="C346" i="1" s="1"/>
  <c r="F347" i="1"/>
  <c r="G347" i="1" s="1"/>
  <c r="C347" i="1" s="1"/>
  <c r="F348" i="1"/>
  <c r="G348" i="1" s="1"/>
  <c r="C348" i="1" s="1"/>
  <c r="F349" i="1"/>
  <c r="G349" i="1" s="1"/>
  <c r="C349" i="1" s="1"/>
  <c r="F350" i="1"/>
  <c r="G350" i="1" s="1"/>
  <c r="C350" i="1" s="1"/>
  <c r="F351" i="1"/>
  <c r="G351" i="1" s="1"/>
  <c r="C351" i="1" s="1"/>
  <c r="F352" i="1"/>
  <c r="G352" i="1" s="1"/>
  <c r="C352" i="1" s="1"/>
  <c r="F353" i="1"/>
  <c r="G353" i="1" s="1"/>
  <c r="C353" i="1" s="1"/>
  <c r="F354" i="1"/>
  <c r="G354" i="1" s="1"/>
  <c r="C354" i="1" s="1"/>
  <c r="F355" i="1"/>
  <c r="G355" i="1" s="1"/>
  <c r="C355" i="1" s="1"/>
  <c r="F356" i="1"/>
  <c r="G356" i="1" s="1"/>
  <c r="C356" i="1" s="1"/>
  <c r="F357" i="1"/>
  <c r="G357" i="1" s="1"/>
  <c r="C357" i="1" s="1"/>
  <c r="F358" i="1"/>
  <c r="G358" i="1" s="1"/>
  <c r="C358" i="1" s="1"/>
  <c r="F359" i="1"/>
  <c r="G359" i="1" s="1"/>
  <c r="C359" i="1" s="1"/>
  <c r="F360" i="1"/>
  <c r="G360" i="1" s="1"/>
  <c r="C360" i="1" s="1"/>
  <c r="F361" i="1"/>
  <c r="G361" i="1" s="1"/>
  <c r="C361" i="1" s="1"/>
  <c r="F362" i="1"/>
  <c r="G362" i="1" s="1"/>
  <c r="C362" i="1" s="1"/>
  <c r="F363" i="1"/>
  <c r="G363" i="1" s="1"/>
  <c r="C363" i="1" s="1"/>
  <c r="F364" i="1"/>
  <c r="G364" i="1" s="1"/>
  <c r="C364" i="1" s="1"/>
  <c r="F365" i="1"/>
  <c r="G365" i="1" s="1"/>
  <c r="C365" i="1" s="1"/>
  <c r="F366" i="1"/>
  <c r="G366" i="1" s="1"/>
  <c r="C366" i="1" s="1"/>
  <c r="F367" i="1"/>
  <c r="G367" i="1" s="1"/>
  <c r="C367" i="1" s="1"/>
  <c r="F368" i="1"/>
  <c r="G368" i="1" s="1"/>
  <c r="C368" i="1" s="1"/>
  <c r="F369" i="1"/>
  <c r="G369" i="1" s="1"/>
  <c r="C369" i="1" s="1"/>
  <c r="F370" i="1"/>
  <c r="G370" i="1" s="1"/>
  <c r="C370" i="1" s="1"/>
  <c r="F371" i="1"/>
  <c r="G371" i="1" s="1"/>
  <c r="C371" i="1" s="1"/>
  <c r="F372" i="1"/>
  <c r="G372" i="1" s="1"/>
  <c r="C372" i="1" s="1"/>
  <c r="F373" i="1"/>
  <c r="G373" i="1" s="1"/>
  <c r="C373" i="1" s="1"/>
  <c r="F374" i="1"/>
  <c r="G374" i="1" s="1"/>
  <c r="C374" i="1" s="1"/>
  <c r="F375" i="1"/>
  <c r="G375" i="1" s="1"/>
  <c r="C375" i="1" s="1"/>
  <c r="F376" i="1"/>
  <c r="G376" i="1" s="1"/>
  <c r="C376" i="1" s="1"/>
  <c r="F377" i="1"/>
  <c r="G377" i="1" s="1"/>
  <c r="C377" i="1" s="1"/>
  <c r="F378" i="1"/>
  <c r="G378" i="1" s="1"/>
  <c r="C378" i="1" s="1"/>
  <c r="F379" i="1"/>
  <c r="G379" i="1" s="1"/>
  <c r="C379" i="1" s="1"/>
  <c r="F380" i="1"/>
  <c r="G380" i="1" s="1"/>
  <c r="C380" i="1" s="1"/>
  <c r="F381" i="1"/>
  <c r="G381" i="1" s="1"/>
  <c r="C381" i="1" s="1"/>
  <c r="F382" i="1"/>
  <c r="G382" i="1" s="1"/>
  <c r="C382" i="1" s="1"/>
  <c r="F383" i="1"/>
  <c r="G383" i="1" s="1"/>
  <c r="C383" i="1" s="1"/>
  <c r="F384" i="1"/>
  <c r="G384" i="1" s="1"/>
  <c r="C384" i="1" s="1"/>
  <c r="F385" i="1"/>
  <c r="G385" i="1" s="1"/>
  <c r="C385" i="1" s="1"/>
  <c r="F386" i="1"/>
  <c r="G386" i="1" s="1"/>
  <c r="C386" i="1" s="1"/>
  <c r="F387" i="1"/>
  <c r="G387" i="1" s="1"/>
  <c r="C387" i="1" s="1"/>
  <c r="F388" i="1"/>
  <c r="G388" i="1" s="1"/>
  <c r="C388" i="1" s="1"/>
  <c r="F389" i="1"/>
  <c r="G389" i="1" s="1"/>
  <c r="C389" i="1" s="1"/>
  <c r="F390" i="1"/>
  <c r="G390" i="1" s="1"/>
  <c r="C390" i="1" s="1"/>
  <c r="F391" i="1"/>
  <c r="G391" i="1" s="1"/>
  <c r="C391" i="1" s="1"/>
  <c r="F392" i="1"/>
  <c r="G392" i="1" s="1"/>
  <c r="C392" i="1" s="1"/>
  <c r="F393" i="1"/>
  <c r="G393" i="1" s="1"/>
  <c r="C393" i="1" s="1"/>
  <c r="F394" i="1"/>
  <c r="G394" i="1" s="1"/>
  <c r="C394" i="1" s="1"/>
  <c r="F395" i="1"/>
  <c r="G395" i="1" s="1"/>
  <c r="C395" i="1" s="1"/>
  <c r="F396" i="1"/>
  <c r="G396" i="1" s="1"/>
  <c r="C396" i="1" s="1"/>
  <c r="F397" i="1"/>
  <c r="G397" i="1" s="1"/>
  <c r="C397" i="1" s="1"/>
  <c r="F398" i="1"/>
  <c r="G398" i="1" s="1"/>
  <c r="C398" i="1" s="1"/>
  <c r="F399" i="1"/>
  <c r="G399" i="1" s="1"/>
  <c r="C399" i="1" s="1"/>
  <c r="F400" i="1"/>
  <c r="G400" i="1" s="1"/>
  <c r="C400" i="1" s="1"/>
  <c r="F401" i="1"/>
  <c r="G401" i="1" s="1"/>
  <c r="C401" i="1" s="1"/>
  <c r="F402" i="1"/>
  <c r="G402" i="1" s="1"/>
  <c r="C402" i="1" s="1"/>
  <c r="F403" i="1"/>
  <c r="G403" i="1" s="1"/>
  <c r="C403" i="1" s="1"/>
  <c r="F404" i="1"/>
  <c r="G404" i="1" s="1"/>
  <c r="C404" i="1" s="1"/>
  <c r="F405" i="1"/>
  <c r="G405" i="1" s="1"/>
  <c r="C405" i="1" s="1"/>
  <c r="F406" i="1"/>
  <c r="G406" i="1" s="1"/>
  <c r="C406" i="1" s="1"/>
  <c r="F407" i="1"/>
  <c r="G407" i="1" s="1"/>
  <c r="C407" i="1" s="1"/>
  <c r="F408" i="1"/>
  <c r="G408" i="1" s="1"/>
  <c r="C408" i="1" s="1"/>
  <c r="F409" i="1"/>
  <c r="G409" i="1" s="1"/>
  <c r="C409" i="1" s="1"/>
  <c r="F410" i="1"/>
  <c r="G410" i="1" s="1"/>
  <c r="C410" i="1" s="1"/>
  <c r="F411" i="1"/>
  <c r="G411" i="1" s="1"/>
  <c r="C411" i="1" s="1"/>
  <c r="F412" i="1"/>
  <c r="G412" i="1" s="1"/>
  <c r="C412" i="1" s="1"/>
  <c r="F413" i="1"/>
  <c r="G413" i="1" s="1"/>
  <c r="C413" i="1" s="1"/>
  <c r="F414" i="1"/>
  <c r="G414" i="1" s="1"/>
  <c r="C414" i="1" s="1"/>
  <c r="F415" i="1"/>
  <c r="G415" i="1" s="1"/>
  <c r="C415" i="1" s="1"/>
  <c r="F416" i="1"/>
  <c r="G416" i="1" s="1"/>
  <c r="C416" i="1" s="1"/>
  <c r="F417" i="1"/>
  <c r="G417" i="1" s="1"/>
  <c r="C417" i="1" s="1"/>
  <c r="F418" i="1"/>
  <c r="G418" i="1" s="1"/>
  <c r="C418" i="1" s="1"/>
  <c r="F419" i="1"/>
  <c r="G419" i="1" s="1"/>
  <c r="C419" i="1" s="1"/>
  <c r="F420" i="1"/>
  <c r="G420" i="1" s="1"/>
  <c r="C420" i="1" s="1"/>
  <c r="F421" i="1"/>
  <c r="G421" i="1" s="1"/>
  <c r="C421" i="1" s="1"/>
  <c r="F422" i="1"/>
  <c r="G422" i="1" s="1"/>
  <c r="C422" i="1" s="1"/>
  <c r="F423" i="1"/>
  <c r="G423" i="1" s="1"/>
  <c r="C423" i="1" s="1"/>
  <c r="F424" i="1"/>
  <c r="G424" i="1" s="1"/>
  <c r="C424" i="1" s="1"/>
  <c r="F425" i="1"/>
  <c r="G425" i="1" s="1"/>
  <c r="C425" i="1" s="1"/>
  <c r="F426" i="1"/>
  <c r="G426" i="1" s="1"/>
  <c r="C426" i="1" s="1"/>
  <c r="F427" i="1"/>
  <c r="G427" i="1" s="1"/>
  <c r="C427" i="1" s="1"/>
  <c r="F428" i="1"/>
  <c r="G428" i="1" s="1"/>
  <c r="C428" i="1" s="1"/>
  <c r="F429" i="1"/>
  <c r="G429" i="1" s="1"/>
  <c r="C429" i="1" s="1"/>
  <c r="F430" i="1"/>
  <c r="G430" i="1" s="1"/>
  <c r="C430" i="1" s="1"/>
  <c r="F431" i="1"/>
  <c r="G431" i="1" s="1"/>
  <c r="C431" i="1" s="1"/>
  <c r="F432" i="1"/>
  <c r="G432" i="1" s="1"/>
  <c r="C432" i="1" s="1"/>
  <c r="F433" i="1"/>
  <c r="G433" i="1" s="1"/>
  <c r="C433" i="1" s="1"/>
  <c r="F434" i="1"/>
  <c r="G434" i="1" s="1"/>
  <c r="C434" i="1" s="1"/>
  <c r="F435" i="1"/>
  <c r="G435" i="1" s="1"/>
  <c r="C435" i="1" s="1"/>
  <c r="F436" i="1"/>
  <c r="G436" i="1" s="1"/>
  <c r="C436" i="1" s="1"/>
  <c r="F437" i="1"/>
  <c r="G437" i="1" s="1"/>
  <c r="C437" i="1" s="1"/>
  <c r="F438" i="1"/>
  <c r="G438" i="1" s="1"/>
  <c r="C438" i="1" s="1"/>
  <c r="F439" i="1"/>
  <c r="G439" i="1" s="1"/>
  <c r="C439" i="1" s="1"/>
  <c r="F440" i="1"/>
  <c r="G440" i="1" s="1"/>
  <c r="C440" i="1" s="1"/>
  <c r="F441" i="1"/>
  <c r="G441" i="1" s="1"/>
  <c r="C441" i="1" s="1"/>
  <c r="F442" i="1"/>
  <c r="G442" i="1" s="1"/>
  <c r="C442" i="1" s="1"/>
  <c r="F443" i="1"/>
  <c r="G443" i="1" s="1"/>
  <c r="C443" i="1" s="1"/>
  <c r="F444" i="1"/>
  <c r="G444" i="1" s="1"/>
  <c r="C444" i="1" s="1"/>
  <c r="F445" i="1"/>
  <c r="G445" i="1" s="1"/>
  <c r="C445" i="1" s="1"/>
  <c r="F446" i="1"/>
  <c r="G446" i="1" s="1"/>
  <c r="C446" i="1" s="1"/>
  <c r="F447" i="1"/>
  <c r="G447" i="1" s="1"/>
  <c r="C447" i="1" s="1"/>
  <c r="F448" i="1"/>
  <c r="G448" i="1" s="1"/>
  <c r="C448" i="1" s="1"/>
  <c r="F449" i="1"/>
  <c r="G449" i="1" s="1"/>
  <c r="C449" i="1" s="1"/>
  <c r="F450" i="1"/>
  <c r="G450" i="1" s="1"/>
  <c r="C450" i="1" s="1"/>
  <c r="F451" i="1"/>
  <c r="G451" i="1" s="1"/>
  <c r="C451" i="1" s="1"/>
  <c r="F452" i="1"/>
  <c r="G452" i="1" s="1"/>
  <c r="C452" i="1" s="1"/>
  <c r="F453" i="1"/>
  <c r="G453" i="1" s="1"/>
  <c r="C453" i="1" s="1"/>
  <c r="F454" i="1"/>
  <c r="G454" i="1" s="1"/>
  <c r="C454" i="1" s="1"/>
  <c r="F455" i="1"/>
  <c r="G455" i="1" s="1"/>
  <c r="C455" i="1" s="1"/>
  <c r="F456" i="1"/>
  <c r="G456" i="1" s="1"/>
  <c r="C456" i="1" s="1"/>
  <c r="F457" i="1"/>
  <c r="G457" i="1" s="1"/>
  <c r="C457" i="1" s="1"/>
  <c r="F458" i="1"/>
  <c r="G458" i="1" s="1"/>
  <c r="C458" i="1" s="1"/>
  <c r="F459" i="1"/>
  <c r="G459" i="1" s="1"/>
  <c r="C459" i="1" s="1"/>
  <c r="F460" i="1"/>
  <c r="G460" i="1" s="1"/>
  <c r="C460" i="1" s="1"/>
  <c r="F461" i="1"/>
  <c r="G461" i="1" s="1"/>
  <c r="C461" i="1" s="1"/>
  <c r="F462" i="1"/>
  <c r="G462" i="1" s="1"/>
  <c r="C462" i="1" s="1"/>
  <c r="F463" i="1"/>
  <c r="G463" i="1" s="1"/>
  <c r="C463" i="1" s="1"/>
  <c r="F464" i="1"/>
  <c r="G464" i="1" s="1"/>
  <c r="C464" i="1" s="1"/>
  <c r="F465" i="1"/>
  <c r="G465" i="1" s="1"/>
  <c r="C465" i="1" s="1"/>
  <c r="F466" i="1"/>
  <c r="G466" i="1" s="1"/>
  <c r="C466" i="1" s="1"/>
  <c r="F467" i="1"/>
  <c r="G467" i="1" s="1"/>
  <c r="C467" i="1" s="1"/>
  <c r="F468" i="1"/>
  <c r="G468" i="1" s="1"/>
  <c r="C468" i="1" s="1"/>
  <c r="F469" i="1"/>
  <c r="G469" i="1" s="1"/>
  <c r="C469" i="1" s="1"/>
  <c r="F470" i="1"/>
  <c r="G470" i="1" s="1"/>
  <c r="C470" i="1" s="1"/>
  <c r="F471" i="1"/>
  <c r="G471" i="1" s="1"/>
  <c r="C471" i="1" s="1"/>
  <c r="F472" i="1"/>
  <c r="G472" i="1" s="1"/>
  <c r="C472" i="1" s="1"/>
  <c r="F473" i="1"/>
  <c r="G473" i="1" s="1"/>
  <c r="C473" i="1" s="1"/>
  <c r="F474" i="1"/>
  <c r="G474" i="1" s="1"/>
  <c r="C474" i="1" s="1"/>
  <c r="F475" i="1"/>
  <c r="G475" i="1" s="1"/>
  <c r="C475" i="1" s="1"/>
  <c r="F476" i="1"/>
  <c r="G476" i="1" s="1"/>
  <c r="C476" i="1" s="1"/>
  <c r="F477" i="1"/>
  <c r="G477" i="1" s="1"/>
  <c r="C477" i="1" s="1"/>
  <c r="F478" i="1"/>
  <c r="G478" i="1" s="1"/>
  <c r="C478" i="1" s="1"/>
  <c r="F479" i="1"/>
  <c r="G479" i="1" s="1"/>
  <c r="C479" i="1" s="1"/>
  <c r="F480" i="1"/>
  <c r="G480" i="1" s="1"/>
  <c r="C480" i="1" s="1"/>
  <c r="F481" i="1"/>
  <c r="G481" i="1" s="1"/>
  <c r="C481" i="1" s="1"/>
  <c r="F482" i="1"/>
  <c r="G482" i="1" s="1"/>
  <c r="C482" i="1" s="1"/>
  <c r="F483" i="1"/>
  <c r="G483" i="1" s="1"/>
  <c r="C483" i="1" s="1"/>
  <c r="F484" i="1"/>
  <c r="G484" i="1" s="1"/>
  <c r="C484" i="1" s="1"/>
  <c r="F485" i="1"/>
  <c r="G485" i="1" s="1"/>
  <c r="C485" i="1" s="1"/>
  <c r="F486" i="1"/>
  <c r="G486" i="1" s="1"/>
  <c r="C486" i="1" s="1"/>
  <c r="F487" i="1"/>
  <c r="G487" i="1" s="1"/>
  <c r="C487" i="1" s="1"/>
  <c r="F488" i="1"/>
  <c r="G488" i="1" s="1"/>
  <c r="C488" i="1" s="1"/>
  <c r="F489" i="1"/>
  <c r="G489" i="1" s="1"/>
  <c r="C489" i="1" s="1"/>
  <c r="F490" i="1"/>
  <c r="G490" i="1" s="1"/>
  <c r="C490" i="1" s="1"/>
  <c r="F491" i="1"/>
  <c r="G491" i="1" s="1"/>
  <c r="C491" i="1" s="1"/>
  <c r="F492" i="1"/>
  <c r="G492" i="1" s="1"/>
  <c r="C492" i="1" s="1"/>
  <c r="F493" i="1"/>
  <c r="G493" i="1" s="1"/>
  <c r="C493" i="1" s="1"/>
  <c r="F494" i="1"/>
  <c r="G494" i="1" s="1"/>
  <c r="C494" i="1" s="1"/>
  <c r="F495" i="1"/>
  <c r="G495" i="1" s="1"/>
  <c r="C495" i="1" s="1"/>
  <c r="F496" i="1"/>
  <c r="G496" i="1" s="1"/>
  <c r="C496" i="1" s="1"/>
  <c r="F497" i="1"/>
  <c r="G497" i="1" s="1"/>
  <c r="C497" i="1" s="1"/>
  <c r="F498" i="1"/>
  <c r="G498" i="1" s="1"/>
  <c r="C498" i="1" s="1"/>
  <c r="F499" i="1"/>
  <c r="G499" i="1" s="1"/>
  <c r="C499" i="1" s="1"/>
  <c r="F500" i="1"/>
  <c r="G500" i="1" s="1"/>
  <c r="C500" i="1" s="1"/>
  <c r="F501" i="1"/>
  <c r="G501" i="1" s="1"/>
  <c r="C501" i="1" s="1"/>
  <c r="F502" i="1"/>
  <c r="G502" i="1" s="1"/>
  <c r="C502" i="1" s="1"/>
  <c r="F503" i="1"/>
  <c r="G503" i="1" s="1"/>
  <c r="C503" i="1" s="1"/>
  <c r="F504" i="1"/>
  <c r="G504" i="1" s="1"/>
  <c r="C504" i="1" s="1"/>
  <c r="F505" i="1"/>
  <c r="G505" i="1" s="1"/>
  <c r="C505" i="1" s="1"/>
  <c r="F506" i="1"/>
  <c r="G506" i="1" s="1"/>
  <c r="C506" i="1" s="1"/>
  <c r="F507" i="1"/>
  <c r="G507" i="1" s="1"/>
  <c r="C507" i="1" s="1"/>
  <c r="F508" i="1"/>
  <c r="G508" i="1" s="1"/>
  <c r="C508" i="1" s="1"/>
  <c r="F509" i="1"/>
  <c r="G509" i="1" s="1"/>
  <c r="C509" i="1" s="1"/>
  <c r="F510" i="1"/>
  <c r="G510" i="1" s="1"/>
  <c r="C510" i="1" s="1"/>
  <c r="F511" i="1"/>
  <c r="G511" i="1" s="1"/>
  <c r="C511" i="1" s="1"/>
  <c r="F512" i="1"/>
  <c r="G512" i="1" s="1"/>
  <c r="C512" i="1" s="1"/>
  <c r="F513" i="1"/>
  <c r="G513" i="1" s="1"/>
  <c r="C513" i="1" s="1"/>
  <c r="F514" i="1"/>
  <c r="G514" i="1" s="1"/>
  <c r="C514" i="1" s="1"/>
  <c r="F515" i="1"/>
  <c r="G515" i="1" s="1"/>
  <c r="C515" i="1" s="1"/>
  <c r="F516" i="1"/>
  <c r="G516" i="1" s="1"/>
  <c r="C516" i="1" s="1"/>
  <c r="F517" i="1"/>
  <c r="G517" i="1" s="1"/>
  <c r="C517" i="1" s="1"/>
  <c r="F518" i="1"/>
  <c r="G518" i="1" s="1"/>
  <c r="C518" i="1" s="1"/>
  <c r="F519" i="1"/>
  <c r="G519" i="1" s="1"/>
  <c r="C519" i="1" s="1"/>
  <c r="F520" i="1"/>
  <c r="G520" i="1" s="1"/>
  <c r="C520" i="1" s="1"/>
  <c r="F521" i="1"/>
  <c r="G521" i="1" s="1"/>
  <c r="C521" i="1" s="1"/>
  <c r="F522" i="1"/>
  <c r="G522" i="1" s="1"/>
  <c r="C522" i="1" s="1"/>
  <c r="F523" i="1"/>
  <c r="G523" i="1" s="1"/>
  <c r="C523" i="1" s="1"/>
  <c r="F524" i="1"/>
  <c r="G524" i="1" s="1"/>
  <c r="C524" i="1" s="1"/>
  <c r="F525" i="1"/>
  <c r="G525" i="1" s="1"/>
  <c r="C525" i="1" s="1"/>
  <c r="F526" i="1"/>
  <c r="G526" i="1" s="1"/>
  <c r="C526" i="1" s="1"/>
  <c r="F527" i="1"/>
  <c r="G527" i="1" s="1"/>
  <c r="C527" i="1" s="1"/>
  <c r="F528" i="1"/>
  <c r="G528" i="1" s="1"/>
  <c r="C528" i="1" s="1"/>
  <c r="F529" i="1"/>
  <c r="G529" i="1" s="1"/>
  <c r="C529" i="1" s="1"/>
  <c r="F530" i="1"/>
  <c r="G530" i="1" s="1"/>
  <c r="C530" i="1" s="1"/>
  <c r="F531" i="1"/>
  <c r="G531" i="1" s="1"/>
  <c r="C531" i="1" s="1"/>
  <c r="F532" i="1"/>
  <c r="G532" i="1" s="1"/>
  <c r="C532" i="1" s="1"/>
  <c r="F533" i="1"/>
  <c r="G533" i="1" s="1"/>
  <c r="C533" i="1" s="1"/>
  <c r="F534" i="1"/>
  <c r="G534" i="1" s="1"/>
  <c r="C534" i="1" s="1"/>
  <c r="F535" i="1"/>
  <c r="G535" i="1" s="1"/>
  <c r="C535" i="1" s="1"/>
  <c r="F536" i="1"/>
  <c r="G536" i="1" s="1"/>
  <c r="C536" i="1" s="1"/>
  <c r="F537" i="1"/>
  <c r="G537" i="1" s="1"/>
  <c r="C537" i="1" s="1"/>
  <c r="F538" i="1"/>
  <c r="G538" i="1" s="1"/>
  <c r="C538" i="1" s="1"/>
  <c r="F539" i="1"/>
  <c r="G539" i="1" s="1"/>
  <c r="C539" i="1" s="1"/>
  <c r="F540" i="1"/>
  <c r="G540" i="1" s="1"/>
  <c r="C540" i="1" s="1"/>
  <c r="F541" i="1"/>
  <c r="G541" i="1" s="1"/>
  <c r="C541" i="1" s="1"/>
  <c r="F2" i="1"/>
  <c r="G2" i="1" s="1"/>
  <c r="C2" i="1" s="1"/>
</calcChain>
</file>

<file path=xl/sharedStrings.xml><?xml version="1.0" encoding="utf-8"?>
<sst xmlns="http://schemas.openxmlformats.org/spreadsheetml/2006/main" count="7" uniqueCount="7">
  <si>
    <t>angulo</t>
  </si>
  <si>
    <t>Velocidad0</t>
  </si>
  <si>
    <t>AlcanceMax</t>
  </si>
  <si>
    <t>Tiempo de Vuelo</t>
    <phoneticPr fontId="1"/>
  </si>
  <si>
    <t>Tiempo maximo</t>
    <phoneticPr fontId="1"/>
  </si>
  <si>
    <t>Altura maxima</t>
    <phoneticPr fontId="1"/>
  </si>
  <si>
    <t>Angulo en radianes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</si>
</sst>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F61575-0277-4FFB-8246-3E9FEC67A477}" name="Tabla2" displayName="Tabla2" ref="G1:G541" totalsRowShown="0">
  <autoFilter ref="G1:G541" xr:uid="{ACF61575-0277-4FFB-8246-3E9FEC67A477}"/>
  <tableColumns count="1">
    <tableColumn id="1" xr3:uid="{984C9774-4C3A-4F12-8FA8-2284A7C77860}" name="Tiempo de Vuelo">
      <calculatedColumnFormula>2*F2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D70E-AC99-F549-83E2-DE5011B34BAD}">
  <dimension ref="A1:H541"/>
  <sheetViews>
    <sheetView tabSelected="1" zoomScaleNormal="60" zoomScaleSheetLayoutView="100" workbookViewId="0">
      <selection activeCell="D2" sqref="D2"/>
    </sheetView>
  </sheetViews>
  <sheetFormatPr baseColWidth="10" defaultColWidth="9" defaultRowHeight="18.75" x14ac:dyDescent="0.4"/>
  <cols>
    <col min="1" max="1" width="9.25" bestFit="1" customWidth="1"/>
    <col min="2" max="2" width="13" bestFit="1" customWidth="1"/>
    <col min="3" max="3" width="14" bestFit="1" customWidth="1"/>
    <col min="4" max="4" width="15.875" bestFit="1" customWidth="1"/>
    <col min="5" max="5" width="18" customWidth="1"/>
    <col min="6" max="6" width="15.25" bestFit="1" customWidth="1"/>
    <col min="7" max="7" width="18.25" bestFit="1" customWidth="1"/>
    <col min="8" max="8" width="18.5" bestFit="1" customWidth="1"/>
    <col min="10" max="10" width="18.25" bestFit="1" customWidth="1"/>
    <col min="11" max="12" width="18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5</v>
      </c>
      <c r="F1" t="s">
        <v>4</v>
      </c>
      <c r="G1" t="s">
        <v>3</v>
      </c>
      <c r="H1" t="s">
        <v>6</v>
      </c>
    </row>
    <row r="2" spans="1:8" x14ac:dyDescent="0.4">
      <c r="A2">
        <v>1</v>
      </c>
      <c r="B2">
        <v>5</v>
      </c>
      <c r="C2">
        <f>B2*G2</f>
        <v>5.1020408163265305</v>
      </c>
      <c r="D2">
        <f>((B2*SIN(H2))^2)/(2*9.81)</f>
        <v>3.8810714889415775E-4</v>
      </c>
      <c r="F2">
        <f>B2/9.8</f>
        <v>0.51020408163265307</v>
      </c>
      <c r="G2">
        <f>2*F2</f>
        <v>1.0204081632653061</v>
      </c>
      <c r="H2">
        <f>RADIANS(A2)</f>
        <v>1.7453292519943295E-2</v>
      </c>
    </row>
    <row r="3" spans="1:8" x14ac:dyDescent="0.4">
      <c r="A3">
        <v>1</v>
      </c>
      <c r="B3">
        <v>10</v>
      </c>
      <c r="C3">
        <f>B3*G3</f>
        <v>20.408163265306122</v>
      </c>
      <c r="D3">
        <f>((B3*SIN(H3))^2)/(2*9.81)</f>
        <v>1.552428595576631E-3</v>
      </c>
      <c r="F3">
        <f>B3/9.8</f>
        <v>1.0204081632653061</v>
      </c>
      <c r="G3">
        <f t="shared" ref="G3:G66" si="0">2*F3</f>
        <v>2.0408163265306123</v>
      </c>
      <c r="H3">
        <f>RADIANS(A3)</f>
        <v>1.7453292519943295E-2</v>
      </c>
    </row>
    <row r="4" spans="1:8" x14ac:dyDescent="0.4">
      <c r="A4">
        <v>1</v>
      </c>
      <c r="B4">
        <v>15</v>
      </c>
      <c r="C4">
        <f>B4*G4</f>
        <v>45.918367346938773</v>
      </c>
      <c r="D4">
        <f>((B4*SIN(H4))^2)/(2*9.81)</f>
        <v>3.4929643400474185E-3</v>
      </c>
      <c r="F4">
        <f>B4/9.8</f>
        <v>1.5306122448979591</v>
      </c>
      <c r="G4">
        <f t="shared" si="0"/>
        <v>3.0612244897959182</v>
      </c>
      <c r="H4">
        <f>RADIANS(A4)</f>
        <v>1.7453292519943295E-2</v>
      </c>
    </row>
    <row r="5" spans="1:8" x14ac:dyDescent="0.4">
      <c r="A5">
        <v>1</v>
      </c>
      <c r="B5">
        <v>20</v>
      </c>
      <c r="C5">
        <f>B5*G5</f>
        <v>81.632653061224488</v>
      </c>
      <c r="D5">
        <f>((B5*SIN(H5))^2)/(2*9.81)</f>
        <v>6.209714382306524E-3</v>
      </c>
      <c r="F5">
        <f>B5/9.8</f>
        <v>2.0408163265306123</v>
      </c>
      <c r="G5">
        <f t="shared" si="0"/>
        <v>4.0816326530612246</v>
      </c>
      <c r="H5">
        <f>RADIANS(A5)</f>
        <v>1.7453292519943295E-2</v>
      </c>
    </row>
    <row r="6" spans="1:8" x14ac:dyDescent="0.4">
      <c r="A6">
        <v>1</v>
      </c>
      <c r="B6">
        <v>25</v>
      </c>
      <c r="C6">
        <f>B6*G6</f>
        <v>127.55102040816327</v>
      </c>
      <c r="D6">
        <f>((B6*SIN(H6))^2)/(2*9.81)</f>
        <v>9.7026787223539416E-3</v>
      </c>
      <c r="F6">
        <f>B6/9.8</f>
        <v>2.5510204081632653</v>
      </c>
      <c r="G6">
        <f t="shared" si="0"/>
        <v>5.1020408163265305</v>
      </c>
      <c r="H6">
        <f>RADIANS(A6)</f>
        <v>1.7453292519943295E-2</v>
      </c>
    </row>
    <row r="7" spans="1:8" x14ac:dyDescent="0.4">
      <c r="A7">
        <v>1</v>
      </c>
      <c r="B7">
        <v>30</v>
      </c>
      <c r="C7">
        <f>B7*G7</f>
        <v>183.67346938775509</v>
      </c>
      <c r="D7">
        <f>((B7*SIN(H7))^2)/(2*9.81)</f>
        <v>1.3971857360189674E-2</v>
      </c>
      <c r="F7">
        <f>B7/9.8</f>
        <v>3.0612244897959182</v>
      </c>
      <c r="G7">
        <f t="shared" si="0"/>
        <v>6.1224489795918364</v>
      </c>
      <c r="H7">
        <f>RADIANS(A7)</f>
        <v>1.7453292519943295E-2</v>
      </c>
    </row>
    <row r="8" spans="1:8" x14ac:dyDescent="0.4">
      <c r="A8">
        <v>2</v>
      </c>
      <c r="B8">
        <v>5</v>
      </c>
      <c r="C8">
        <f>B8*G8</f>
        <v>5.1020408163265305</v>
      </c>
      <c r="D8">
        <f>((B8*SIN(H8))^2)/(2*9.81)</f>
        <v>1.5519557467990265E-3</v>
      </c>
      <c r="F8">
        <f>B8/9.8</f>
        <v>0.51020408163265307</v>
      </c>
      <c r="G8">
        <f t="shared" si="0"/>
        <v>1.0204081632653061</v>
      </c>
      <c r="H8">
        <f>RADIANS(A8)</f>
        <v>3.4906585039886591E-2</v>
      </c>
    </row>
    <row r="9" spans="1:8" x14ac:dyDescent="0.4">
      <c r="A9">
        <v>2</v>
      </c>
      <c r="B9">
        <v>10</v>
      </c>
      <c r="C9">
        <f>B9*G9</f>
        <v>20.408163265306122</v>
      </c>
      <c r="D9">
        <f>((B9*SIN(H9))^2)/(2*9.81)</f>
        <v>6.2078229871961061E-3</v>
      </c>
      <c r="F9">
        <f>B9/9.8</f>
        <v>1.0204081632653061</v>
      </c>
      <c r="G9">
        <f t="shared" si="0"/>
        <v>2.0408163265306123</v>
      </c>
      <c r="H9">
        <f>RADIANS(A9)</f>
        <v>3.4906585039886591E-2</v>
      </c>
    </row>
    <row r="10" spans="1:8" x14ac:dyDescent="0.4">
      <c r="A10">
        <v>2</v>
      </c>
      <c r="B10">
        <v>15</v>
      </c>
      <c r="C10">
        <f>B10*G10</f>
        <v>45.918367346938773</v>
      </c>
      <c r="D10">
        <f>((B10*SIN(H10))^2)/(2*9.81)</f>
        <v>1.396760172119124E-2</v>
      </c>
      <c r="F10">
        <f>B10/9.8</f>
        <v>1.5306122448979591</v>
      </c>
      <c r="G10">
        <f t="shared" si="0"/>
        <v>3.0612244897959182</v>
      </c>
      <c r="H10">
        <f>RADIANS(A10)</f>
        <v>3.4906585039886591E-2</v>
      </c>
    </row>
    <row r="11" spans="1:8" x14ac:dyDescent="0.4">
      <c r="A11">
        <v>2</v>
      </c>
      <c r="B11">
        <v>20</v>
      </c>
      <c r="C11">
        <f>B11*G11</f>
        <v>81.632653061224488</v>
      </c>
      <c r="D11">
        <f>((B11*SIN(H11))^2)/(2*9.81)</f>
        <v>2.4831291948784424E-2</v>
      </c>
      <c r="F11">
        <f>B11/9.8</f>
        <v>2.0408163265306123</v>
      </c>
      <c r="G11">
        <f t="shared" si="0"/>
        <v>4.0816326530612246</v>
      </c>
      <c r="H11">
        <f>RADIANS(A11)</f>
        <v>3.4906585039886591E-2</v>
      </c>
    </row>
    <row r="12" spans="1:8" x14ac:dyDescent="0.4">
      <c r="A12">
        <v>2</v>
      </c>
      <c r="B12">
        <v>25</v>
      </c>
      <c r="C12">
        <f>B12*G12</f>
        <v>127.55102040816327</v>
      </c>
      <c r="D12">
        <f>((B12*SIN(H12))^2)/(2*9.81)</f>
        <v>3.8798893669975666E-2</v>
      </c>
      <c r="F12">
        <f>B12/9.8</f>
        <v>2.5510204081632653</v>
      </c>
      <c r="G12">
        <f t="shared" si="0"/>
        <v>5.1020408163265305</v>
      </c>
      <c r="H12">
        <f>RADIANS(A12)</f>
        <v>3.4906585039886591E-2</v>
      </c>
    </row>
    <row r="13" spans="1:8" x14ac:dyDescent="0.4">
      <c r="A13">
        <v>2</v>
      </c>
      <c r="B13">
        <v>30</v>
      </c>
      <c r="C13">
        <f>B13*G13</f>
        <v>183.67346938775509</v>
      </c>
      <c r="D13">
        <f>((B13*SIN(H13))^2)/(2*9.81)</f>
        <v>5.587040688476496E-2</v>
      </c>
      <c r="F13">
        <f>B13/9.8</f>
        <v>3.0612244897959182</v>
      </c>
      <c r="G13">
        <f t="shared" si="0"/>
        <v>6.1224489795918364</v>
      </c>
      <c r="H13">
        <f>RADIANS(A13)</f>
        <v>3.4906585039886591E-2</v>
      </c>
    </row>
    <row r="14" spans="1:8" x14ac:dyDescent="0.4">
      <c r="A14">
        <v>3</v>
      </c>
      <c r="B14">
        <v>5</v>
      </c>
      <c r="C14">
        <f>B14*G14</f>
        <v>5.1020408163265305</v>
      </c>
      <c r="D14">
        <f>((B14*SIN(H14))^2)/(2*9.81)</f>
        <v>3.4901278234751934E-3</v>
      </c>
      <c r="F14">
        <f>B14/9.8</f>
        <v>0.51020408163265307</v>
      </c>
      <c r="G14">
        <f t="shared" si="0"/>
        <v>1.0204081632653061</v>
      </c>
      <c r="H14">
        <f>RADIANS(A14)</f>
        <v>5.235987755982989E-2</v>
      </c>
    </row>
    <row r="15" spans="1:8" x14ac:dyDescent="0.4">
      <c r="A15">
        <v>3</v>
      </c>
      <c r="B15">
        <v>10</v>
      </c>
      <c r="C15">
        <f>B15*G15</f>
        <v>20.408163265306122</v>
      </c>
      <c r="D15">
        <f>((B15*SIN(H15))^2)/(2*9.81)</f>
        <v>1.3960511293900774E-2</v>
      </c>
      <c r="F15">
        <f>B15/9.8</f>
        <v>1.0204081632653061</v>
      </c>
      <c r="G15">
        <f t="shared" si="0"/>
        <v>2.0408163265306123</v>
      </c>
      <c r="H15">
        <f>RADIANS(A15)</f>
        <v>5.235987755982989E-2</v>
      </c>
    </row>
    <row r="16" spans="1:8" x14ac:dyDescent="0.4">
      <c r="A16">
        <v>3</v>
      </c>
      <c r="B16">
        <v>15</v>
      </c>
      <c r="C16">
        <f>B16*G16</f>
        <v>45.918367346938773</v>
      </c>
      <c r="D16">
        <f>((B16*SIN(H16))^2)/(2*9.81)</f>
        <v>3.1411150411276741E-2</v>
      </c>
      <c r="F16">
        <f>B16/9.8</f>
        <v>1.5306122448979591</v>
      </c>
      <c r="G16">
        <f t="shared" si="0"/>
        <v>3.0612244897959182</v>
      </c>
      <c r="H16">
        <f>RADIANS(A16)</f>
        <v>5.235987755982989E-2</v>
      </c>
    </row>
    <row r="17" spans="1:8" x14ac:dyDescent="0.4">
      <c r="A17">
        <v>3</v>
      </c>
      <c r="B17">
        <v>20</v>
      </c>
      <c r="C17">
        <f>B17*G17</f>
        <v>81.632653061224488</v>
      </c>
      <c r="D17">
        <f>((B17*SIN(H17))^2)/(2*9.81)</f>
        <v>5.5842045175603094E-2</v>
      </c>
      <c r="F17">
        <f>B17/9.8</f>
        <v>2.0408163265306123</v>
      </c>
      <c r="G17">
        <f t="shared" si="0"/>
        <v>4.0816326530612246</v>
      </c>
      <c r="H17">
        <f>RADIANS(A17)</f>
        <v>5.235987755982989E-2</v>
      </c>
    </row>
    <row r="18" spans="1:8" x14ac:dyDescent="0.4">
      <c r="A18">
        <v>3</v>
      </c>
      <c r="B18">
        <v>25</v>
      </c>
      <c r="C18">
        <f>B18*G18</f>
        <v>127.55102040816327</v>
      </c>
      <c r="D18">
        <f>((B18*SIN(H18))^2)/(2*9.81)</f>
        <v>8.7253195586879828E-2</v>
      </c>
      <c r="F18">
        <f>B18/9.8</f>
        <v>2.5510204081632653</v>
      </c>
      <c r="G18">
        <f t="shared" si="0"/>
        <v>5.1020408163265305</v>
      </c>
      <c r="H18">
        <f>RADIANS(A18)</f>
        <v>5.235987755982989E-2</v>
      </c>
    </row>
    <row r="19" spans="1:8" x14ac:dyDescent="0.4">
      <c r="A19">
        <v>3</v>
      </c>
      <c r="B19">
        <v>30</v>
      </c>
      <c r="C19">
        <f>B19*G19</f>
        <v>183.67346938775509</v>
      </c>
      <c r="D19">
        <f>((B19*SIN(H19))^2)/(2*9.81)</f>
        <v>0.12564460164510696</v>
      </c>
      <c r="F19">
        <f>B19/9.8</f>
        <v>3.0612244897959182</v>
      </c>
      <c r="G19">
        <f t="shared" si="0"/>
        <v>6.1224489795918364</v>
      </c>
      <c r="H19">
        <f>RADIANS(A19)</f>
        <v>5.235987755982989E-2</v>
      </c>
    </row>
    <row r="20" spans="1:8" x14ac:dyDescent="0.4">
      <c r="A20">
        <v>4</v>
      </c>
      <c r="B20">
        <v>5</v>
      </c>
      <c r="C20">
        <f>B20*G20</f>
        <v>5.1020408163265305</v>
      </c>
      <c r="D20">
        <f>((B20*SIN(H20))^2)/(2*9.81)</f>
        <v>6.2002620147997489E-3</v>
      </c>
      <c r="F20">
        <f>B20/9.8</f>
        <v>0.51020408163265307</v>
      </c>
      <c r="G20">
        <f t="shared" si="0"/>
        <v>1.0204081632653061</v>
      </c>
      <c r="H20">
        <f>RADIANS(A20)</f>
        <v>6.9813170079773182E-2</v>
      </c>
    </row>
    <row r="21" spans="1:8" x14ac:dyDescent="0.4">
      <c r="A21">
        <v>4</v>
      </c>
      <c r="B21">
        <v>10</v>
      </c>
      <c r="C21">
        <f>B21*G21</f>
        <v>20.408163265306122</v>
      </c>
      <c r="D21">
        <f>((B21*SIN(H21))^2)/(2*9.81)</f>
        <v>2.4801048059198996E-2</v>
      </c>
      <c r="F21">
        <f>B21/9.8</f>
        <v>1.0204081632653061</v>
      </c>
      <c r="G21">
        <f t="shared" si="0"/>
        <v>2.0408163265306123</v>
      </c>
      <c r="H21">
        <f>RADIANS(A21)</f>
        <v>6.9813170079773182E-2</v>
      </c>
    </row>
    <row r="22" spans="1:8" x14ac:dyDescent="0.4">
      <c r="A22">
        <v>4</v>
      </c>
      <c r="B22">
        <v>15</v>
      </c>
      <c r="C22">
        <f>B22*G22</f>
        <v>45.918367346938773</v>
      </c>
      <c r="D22">
        <f>((B22*SIN(H22))^2)/(2*9.81)</f>
        <v>5.5802358133197755E-2</v>
      </c>
      <c r="F22">
        <f>B22/9.8</f>
        <v>1.5306122448979591</v>
      </c>
      <c r="G22">
        <f t="shared" si="0"/>
        <v>3.0612244897959182</v>
      </c>
      <c r="H22">
        <f>RADIANS(A22)</f>
        <v>6.9813170079773182E-2</v>
      </c>
    </row>
    <row r="23" spans="1:8" x14ac:dyDescent="0.4">
      <c r="A23">
        <v>4</v>
      </c>
      <c r="B23">
        <v>20</v>
      </c>
      <c r="C23">
        <f>B23*G23</f>
        <v>81.632653061224488</v>
      </c>
      <c r="D23">
        <f>((B23*SIN(H23))^2)/(2*9.81)</f>
        <v>9.9204192236795982E-2</v>
      </c>
      <c r="F23">
        <f>B23/9.8</f>
        <v>2.0408163265306123</v>
      </c>
      <c r="G23">
        <f t="shared" si="0"/>
        <v>4.0816326530612246</v>
      </c>
      <c r="H23">
        <f>RADIANS(A23)</f>
        <v>6.9813170079773182E-2</v>
      </c>
    </row>
    <row r="24" spans="1:8" x14ac:dyDescent="0.4">
      <c r="A24">
        <v>4</v>
      </c>
      <c r="B24">
        <v>25</v>
      </c>
      <c r="C24">
        <f>B24*G24</f>
        <v>127.55102040816327</v>
      </c>
      <c r="D24">
        <f>((B24*SIN(H24))^2)/(2*9.81)</f>
        <v>0.1550065503699937</v>
      </c>
      <c r="F24">
        <f>B24/9.8</f>
        <v>2.5510204081632653</v>
      </c>
      <c r="G24">
        <f t="shared" si="0"/>
        <v>5.1020408163265305</v>
      </c>
      <c r="H24">
        <f>RADIANS(A24)</f>
        <v>6.9813170079773182E-2</v>
      </c>
    </row>
    <row r="25" spans="1:8" x14ac:dyDescent="0.4">
      <c r="A25">
        <v>4</v>
      </c>
      <c r="B25">
        <v>30</v>
      </c>
      <c r="C25">
        <f>B25*G25</f>
        <v>183.67346938775509</v>
      </c>
      <c r="D25">
        <f>((B25*SIN(H25))^2)/(2*9.81)</f>
        <v>0.22320943253279102</v>
      </c>
      <c r="F25">
        <f>B25/9.8</f>
        <v>3.0612244897959182</v>
      </c>
      <c r="G25">
        <f t="shared" si="0"/>
        <v>6.1224489795918364</v>
      </c>
      <c r="H25">
        <f>RADIANS(A25)</f>
        <v>6.9813170079773182E-2</v>
      </c>
    </row>
    <row r="26" spans="1:8" x14ac:dyDescent="0.4">
      <c r="A26">
        <v>5</v>
      </c>
      <c r="B26">
        <v>5</v>
      </c>
      <c r="C26">
        <f>B26*G26</f>
        <v>5.1020408163265305</v>
      </c>
      <c r="D26">
        <f>((B26*SIN(H26))^2)/(2*9.81)</f>
        <v>9.679056439724729E-3</v>
      </c>
      <c r="F26">
        <f>B26/9.8</f>
        <v>0.51020408163265307</v>
      </c>
      <c r="G26">
        <f t="shared" si="0"/>
        <v>1.0204081632653061</v>
      </c>
      <c r="H26">
        <f>RADIANS(A26)</f>
        <v>8.7266462599716474E-2</v>
      </c>
    </row>
    <row r="27" spans="1:8" x14ac:dyDescent="0.4">
      <c r="A27">
        <v>5</v>
      </c>
      <c r="B27">
        <v>10</v>
      </c>
      <c r="C27">
        <f>B27*G27</f>
        <v>20.408163265306122</v>
      </c>
      <c r="D27">
        <f>((B27*SIN(H27))^2)/(2*9.81)</f>
        <v>3.8716225758898916E-2</v>
      </c>
      <c r="F27">
        <f>B27/9.8</f>
        <v>1.0204081632653061</v>
      </c>
      <c r="G27">
        <f t="shared" si="0"/>
        <v>2.0408163265306123</v>
      </c>
      <c r="H27">
        <f>RADIANS(A27)</f>
        <v>8.7266462599716474E-2</v>
      </c>
    </row>
    <row r="28" spans="1:8" x14ac:dyDescent="0.4">
      <c r="A28">
        <v>5</v>
      </c>
      <c r="B28">
        <v>15</v>
      </c>
      <c r="C28">
        <f>B28*G28</f>
        <v>45.918367346938773</v>
      </c>
      <c r="D28">
        <f>((B28*SIN(H28))^2)/(2*9.81)</f>
        <v>8.711150795752258E-2</v>
      </c>
      <c r="F28">
        <f>B28/9.8</f>
        <v>1.5306122448979591</v>
      </c>
      <c r="G28">
        <f t="shared" si="0"/>
        <v>3.0612244897959182</v>
      </c>
      <c r="H28">
        <f>RADIANS(A28)</f>
        <v>8.7266462599716474E-2</v>
      </c>
    </row>
    <row r="29" spans="1:8" x14ac:dyDescent="0.4">
      <c r="A29">
        <v>5</v>
      </c>
      <c r="B29">
        <v>20</v>
      </c>
      <c r="C29">
        <f>B29*G29</f>
        <v>81.632653061224488</v>
      </c>
      <c r="D29">
        <f>((B29*SIN(H29))^2)/(2*9.81)</f>
        <v>0.15486490303559566</v>
      </c>
      <c r="F29">
        <f>B29/9.8</f>
        <v>2.0408163265306123</v>
      </c>
      <c r="G29">
        <f t="shared" si="0"/>
        <v>4.0816326530612246</v>
      </c>
      <c r="H29">
        <f>RADIANS(A29)</f>
        <v>8.7266462599716474E-2</v>
      </c>
    </row>
    <row r="30" spans="1:8" x14ac:dyDescent="0.4">
      <c r="A30">
        <v>5</v>
      </c>
      <c r="B30">
        <v>25</v>
      </c>
      <c r="C30">
        <f>B30*G30</f>
        <v>127.55102040816327</v>
      </c>
      <c r="D30">
        <f>((B30*SIN(H30))^2)/(2*9.81)</f>
        <v>0.24197641099311831</v>
      </c>
      <c r="F30">
        <f>B30/9.8</f>
        <v>2.5510204081632653</v>
      </c>
      <c r="G30">
        <f t="shared" si="0"/>
        <v>5.1020408163265305</v>
      </c>
      <c r="H30">
        <f>RADIANS(A30)</f>
        <v>8.7266462599716474E-2</v>
      </c>
    </row>
    <row r="31" spans="1:8" x14ac:dyDescent="0.4">
      <c r="A31">
        <v>5</v>
      </c>
      <c r="B31">
        <v>30</v>
      </c>
      <c r="C31">
        <f>B31*G31</f>
        <v>183.67346938775509</v>
      </c>
      <c r="D31">
        <f>((B31*SIN(H31))^2)/(2*9.81)</f>
        <v>0.34844603183009032</v>
      </c>
      <c r="F31">
        <f>B31/9.8</f>
        <v>3.0612244897959182</v>
      </c>
      <c r="G31">
        <f t="shared" si="0"/>
        <v>6.1224489795918364</v>
      </c>
      <c r="H31">
        <f>RADIANS(A31)</f>
        <v>8.7266462599716474E-2</v>
      </c>
    </row>
    <row r="32" spans="1:8" x14ac:dyDescent="0.4">
      <c r="A32">
        <v>6</v>
      </c>
      <c r="B32">
        <v>5</v>
      </c>
      <c r="C32">
        <f>B32*G32</f>
        <v>5.1020408163265305</v>
      </c>
      <c r="D32">
        <f>((B32*SIN(H32))^2)/(2*9.81)</f>
        <v>1.3922272723110578E-2</v>
      </c>
      <c r="F32">
        <f>B32/9.8</f>
        <v>0.51020408163265307</v>
      </c>
      <c r="G32">
        <f t="shared" si="0"/>
        <v>1.0204081632653061</v>
      </c>
      <c r="H32">
        <f>RADIANS(A32)</f>
        <v>0.10471975511965978</v>
      </c>
    </row>
    <row r="33" spans="1:8" x14ac:dyDescent="0.4">
      <c r="A33">
        <v>6</v>
      </c>
      <c r="B33">
        <v>10</v>
      </c>
      <c r="C33">
        <f>B33*G33</f>
        <v>20.408163265306122</v>
      </c>
      <c r="D33">
        <f>((B33*SIN(H33))^2)/(2*9.81)</f>
        <v>5.5689090892442311E-2</v>
      </c>
      <c r="F33">
        <f>B33/9.8</f>
        <v>1.0204081632653061</v>
      </c>
      <c r="G33">
        <f t="shared" si="0"/>
        <v>2.0408163265306123</v>
      </c>
      <c r="H33">
        <f>RADIANS(A33)</f>
        <v>0.10471975511965978</v>
      </c>
    </row>
    <row r="34" spans="1:8" x14ac:dyDescent="0.4">
      <c r="A34">
        <v>6</v>
      </c>
      <c r="B34">
        <v>15</v>
      </c>
      <c r="C34">
        <f>B34*G34</f>
        <v>45.918367346938773</v>
      </c>
      <c r="D34">
        <f>((B34*SIN(H34))^2)/(2*9.81)</f>
        <v>0.12530045450799518</v>
      </c>
      <c r="F34">
        <f>B34/9.8</f>
        <v>1.5306122448979591</v>
      </c>
      <c r="G34">
        <f t="shared" si="0"/>
        <v>3.0612244897959182</v>
      </c>
      <c r="H34">
        <f>RADIANS(A34)</f>
        <v>0.10471975511965978</v>
      </c>
    </row>
    <row r="35" spans="1:8" x14ac:dyDescent="0.4">
      <c r="A35">
        <v>6</v>
      </c>
      <c r="B35">
        <v>20</v>
      </c>
      <c r="C35">
        <f>B35*G35</f>
        <v>81.632653061224488</v>
      </c>
      <c r="D35">
        <f>((B35*SIN(H35))^2)/(2*9.81)</f>
        <v>0.22275636356976924</v>
      </c>
      <c r="F35">
        <f>B35/9.8</f>
        <v>2.0408163265306123</v>
      </c>
      <c r="G35">
        <f t="shared" si="0"/>
        <v>4.0816326530612246</v>
      </c>
      <c r="H35">
        <f>RADIANS(A35)</f>
        <v>0.10471975511965978</v>
      </c>
    </row>
    <row r="36" spans="1:8" x14ac:dyDescent="0.4">
      <c r="A36">
        <v>6</v>
      </c>
      <c r="B36">
        <v>25</v>
      </c>
      <c r="C36">
        <f>B36*G36</f>
        <v>127.55102040816327</v>
      </c>
      <c r="D36">
        <f>((B36*SIN(H36))^2)/(2*9.81)</f>
        <v>0.3480568180777644</v>
      </c>
      <c r="F36">
        <f>B36/9.8</f>
        <v>2.5510204081632653</v>
      </c>
      <c r="G36">
        <f t="shared" si="0"/>
        <v>5.1020408163265305</v>
      </c>
      <c r="H36">
        <f>RADIANS(A36)</f>
        <v>0.10471975511965978</v>
      </c>
    </row>
    <row r="37" spans="1:8" x14ac:dyDescent="0.4">
      <c r="A37">
        <v>6</v>
      </c>
      <c r="B37">
        <v>30</v>
      </c>
      <c r="C37">
        <f>B37*G37</f>
        <v>183.67346938775509</v>
      </c>
      <c r="D37">
        <f>((B37*SIN(H37))^2)/(2*9.81)</f>
        <v>0.50120181803198072</v>
      </c>
      <c r="F37">
        <f>B37/9.8</f>
        <v>3.0612244897959182</v>
      </c>
      <c r="G37">
        <f t="shared" si="0"/>
        <v>6.1224489795918364</v>
      </c>
      <c r="H37">
        <f>RADIANS(A37)</f>
        <v>0.10471975511965978</v>
      </c>
    </row>
    <row r="38" spans="1:8" x14ac:dyDescent="0.4">
      <c r="A38">
        <v>7</v>
      </c>
      <c r="B38">
        <v>5</v>
      </c>
      <c r="C38">
        <f>B38*G38</f>
        <v>5.1020408163265305</v>
      </c>
      <c r="D38">
        <f>((B38*SIN(H38))^2)/(2*9.81)</f>
        <v>1.8924741159533336E-2</v>
      </c>
      <c r="F38">
        <f>B38/9.8</f>
        <v>0.51020408163265307</v>
      </c>
      <c r="G38">
        <f t="shared" si="0"/>
        <v>1.0204081632653061</v>
      </c>
      <c r="H38">
        <f>RADIANS(A38)</f>
        <v>0.12217304763960307</v>
      </c>
    </row>
    <row r="39" spans="1:8" x14ac:dyDescent="0.4">
      <c r="A39">
        <v>7</v>
      </c>
      <c r="B39">
        <v>10</v>
      </c>
      <c r="C39">
        <f>B39*G39</f>
        <v>20.408163265306122</v>
      </c>
      <c r="D39">
        <f>((B39*SIN(H39))^2)/(2*9.81)</f>
        <v>7.5698964638133345E-2</v>
      </c>
      <c r="F39">
        <f>B39/9.8</f>
        <v>1.0204081632653061</v>
      </c>
      <c r="G39">
        <f t="shared" si="0"/>
        <v>2.0408163265306123</v>
      </c>
      <c r="H39">
        <f>RADIANS(A39)</f>
        <v>0.12217304763960307</v>
      </c>
    </row>
    <row r="40" spans="1:8" x14ac:dyDescent="0.4">
      <c r="A40">
        <v>7</v>
      </c>
      <c r="B40">
        <v>15</v>
      </c>
      <c r="C40">
        <f>B40*G40</f>
        <v>45.918367346938773</v>
      </c>
      <c r="D40">
        <f>((B40*SIN(H40))^2)/(2*9.81)</f>
        <v>0.17032267043580002</v>
      </c>
      <c r="F40">
        <f>B40/9.8</f>
        <v>1.5306122448979591</v>
      </c>
      <c r="G40">
        <f t="shared" si="0"/>
        <v>3.0612244897959182</v>
      </c>
      <c r="H40">
        <f>RADIANS(A40)</f>
        <v>0.12217304763960307</v>
      </c>
    </row>
    <row r="41" spans="1:8" x14ac:dyDescent="0.4">
      <c r="A41">
        <v>7</v>
      </c>
      <c r="B41">
        <v>20</v>
      </c>
      <c r="C41">
        <f>B41*G41</f>
        <v>81.632653061224488</v>
      </c>
      <c r="D41">
        <f>((B41*SIN(H41))^2)/(2*9.81)</f>
        <v>0.30279585855253338</v>
      </c>
      <c r="F41">
        <f>B41/9.8</f>
        <v>2.0408163265306123</v>
      </c>
      <c r="G41">
        <f t="shared" si="0"/>
        <v>4.0816326530612246</v>
      </c>
      <c r="H41">
        <f>RADIANS(A41)</f>
        <v>0.12217304763960307</v>
      </c>
    </row>
    <row r="42" spans="1:8" x14ac:dyDescent="0.4">
      <c r="A42">
        <v>7</v>
      </c>
      <c r="B42">
        <v>25</v>
      </c>
      <c r="C42">
        <f>B42*G42</f>
        <v>127.55102040816327</v>
      </c>
      <c r="D42">
        <f>((B42*SIN(H42))^2)/(2*9.81)</f>
        <v>0.4731185289883334</v>
      </c>
      <c r="F42">
        <f>B42/9.8</f>
        <v>2.5510204081632653</v>
      </c>
      <c r="G42">
        <f t="shared" si="0"/>
        <v>5.1020408163265305</v>
      </c>
      <c r="H42">
        <f>RADIANS(A42)</f>
        <v>0.12217304763960307</v>
      </c>
    </row>
    <row r="43" spans="1:8" x14ac:dyDescent="0.4">
      <c r="A43">
        <v>7</v>
      </c>
      <c r="B43">
        <v>30</v>
      </c>
      <c r="C43">
        <f>B43*G43</f>
        <v>183.67346938775509</v>
      </c>
      <c r="D43">
        <f>((B43*SIN(H43))^2)/(2*9.81)</f>
        <v>0.68129068174320007</v>
      </c>
      <c r="F43">
        <f>B43/9.8</f>
        <v>3.0612244897959182</v>
      </c>
      <c r="G43">
        <f t="shared" si="0"/>
        <v>6.1224489795918364</v>
      </c>
      <c r="H43">
        <f>RADIANS(A43)</f>
        <v>0.12217304763960307</v>
      </c>
    </row>
    <row r="44" spans="1:8" x14ac:dyDescent="0.4">
      <c r="A44">
        <v>8</v>
      </c>
      <c r="B44">
        <v>5</v>
      </c>
      <c r="C44">
        <f>B44*G44</f>
        <v>5.1020408163265305</v>
      </c>
      <c r="D44">
        <f>((B44*SIN(H44))^2)/(2*9.81)</f>
        <v>2.468036701177442E-2</v>
      </c>
      <c r="F44">
        <f>B44/9.8</f>
        <v>0.51020408163265307</v>
      </c>
      <c r="G44">
        <f t="shared" si="0"/>
        <v>1.0204081632653061</v>
      </c>
      <c r="H44">
        <f>RADIANS(A44)</f>
        <v>0.13962634015954636</v>
      </c>
    </row>
    <row r="45" spans="1:8" x14ac:dyDescent="0.4">
      <c r="A45">
        <v>8</v>
      </c>
      <c r="B45">
        <v>10</v>
      </c>
      <c r="C45">
        <f>B45*G45</f>
        <v>20.408163265306122</v>
      </c>
      <c r="D45">
        <f>((B45*SIN(H45))^2)/(2*9.81)</f>
        <v>9.872146804709768E-2</v>
      </c>
      <c r="F45">
        <f>B45/9.8</f>
        <v>1.0204081632653061</v>
      </c>
      <c r="G45">
        <f t="shared" si="0"/>
        <v>2.0408163265306123</v>
      </c>
      <c r="H45">
        <f>RADIANS(A45)</f>
        <v>0.13962634015954636</v>
      </c>
    </row>
    <row r="46" spans="1:8" x14ac:dyDescent="0.4">
      <c r="A46">
        <v>8</v>
      </c>
      <c r="B46">
        <v>15</v>
      </c>
      <c r="C46">
        <f>B46*G46</f>
        <v>45.918367346938773</v>
      </c>
      <c r="D46">
        <f>((B46*SIN(H46))^2)/(2*9.81)</f>
        <v>0.22212330310596975</v>
      </c>
      <c r="F46">
        <f>B46/9.8</f>
        <v>1.5306122448979591</v>
      </c>
      <c r="G46">
        <f t="shared" si="0"/>
        <v>3.0612244897959182</v>
      </c>
      <c r="H46">
        <f>RADIANS(A46)</f>
        <v>0.13962634015954636</v>
      </c>
    </row>
    <row r="47" spans="1:8" x14ac:dyDescent="0.4">
      <c r="A47">
        <v>8</v>
      </c>
      <c r="B47">
        <v>20</v>
      </c>
      <c r="C47">
        <f>B47*G47</f>
        <v>81.632653061224488</v>
      </c>
      <c r="D47">
        <f>((B47*SIN(H47))^2)/(2*9.81)</f>
        <v>0.39488587218839072</v>
      </c>
      <c r="F47">
        <f>B47/9.8</f>
        <v>2.0408163265306123</v>
      </c>
      <c r="G47">
        <f t="shared" si="0"/>
        <v>4.0816326530612246</v>
      </c>
      <c r="H47">
        <f>RADIANS(A47)</f>
        <v>0.13962634015954636</v>
      </c>
    </row>
    <row r="48" spans="1:8" x14ac:dyDescent="0.4">
      <c r="A48">
        <v>8</v>
      </c>
      <c r="B48">
        <v>25</v>
      </c>
      <c r="C48">
        <f>B48*G48</f>
        <v>127.55102040816327</v>
      </c>
      <c r="D48">
        <f>((B48*SIN(H48))^2)/(2*9.81)</f>
        <v>0.6170091752943605</v>
      </c>
      <c r="F48">
        <f>B48/9.8</f>
        <v>2.5510204081632653</v>
      </c>
      <c r="G48">
        <f t="shared" si="0"/>
        <v>5.1020408163265305</v>
      </c>
      <c r="H48">
        <f>RADIANS(A48)</f>
        <v>0.13962634015954636</v>
      </c>
    </row>
    <row r="49" spans="1:8" x14ac:dyDescent="0.4">
      <c r="A49">
        <v>8</v>
      </c>
      <c r="B49">
        <v>30</v>
      </c>
      <c r="C49">
        <f>B49*G49</f>
        <v>183.67346938775509</v>
      </c>
      <c r="D49">
        <f>((B49*SIN(H49))^2)/(2*9.81)</f>
        <v>0.88849321242387902</v>
      </c>
      <c r="F49">
        <f>B49/9.8</f>
        <v>3.0612244897959182</v>
      </c>
      <c r="G49">
        <f t="shared" si="0"/>
        <v>6.1224489795918364</v>
      </c>
      <c r="H49">
        <f>RADIANS(A49)</f>
        <v>0.13962634015954636</v>
      </c>
    </row>
    <row r="50" spans="1:8" x14ac:dyDescent="0.4">
      <c r="A50">
        <v>9</v>
      </c>
      <c r="B50">
        <v>5</v>
      </c>
      <c r="C50">
        <f>B50*G50</f>
        <v>5.1020408163265305</v>
      </c>
      <c r="D50">
        <f>((B50*SIN(H50))^2)/(2*9.81)</f>
        <v>3.1182137936319073E-2</v>
      </c>
      <c r="F50">
        <f>B50/9.8</f>
        <v>0.51020408163265307</v>
      </c>
      <c r="G50">
        <f t="shared" si="0"/>
        <v>1.0204081632653061</v>
      </c>
      <c r="H50">
        <f>RADIANS(A50)</f>
        <v>0.15707963267948966</v>
      </c>
    </row>
    <row r="51" spans="1:8" x14ac:dyDescent="0.4">
      <c r="A51">
        <v>9</v>
      </c>
      <c r="B51">
        <v>10</v>
      </c>
      <c r="C51">
        <f>B51*G51</f>
        <v>20.408163265306122</v>
      </c>
      <c r="D51">
        <f>((B51*SIN(H51))^2)/(2*9.81)</f>
        <v>0.12472855174527629</v>
      </c>
      <c r="F51">
        <f>B51/9.8</f>
        <v>1.0204081632653061</v>
      </c>
      <c r="G51">
        <f t="shared" si="0"/>
        <v>2.0408163265306123</v>
      </c>
      <c r="H51">
        <f>RADIANS(A51)</f>
        <v>0.15707963267948966</v>
      </c>
    </row>
    <row r="52" spans="1:8" x14ac:dyDescent="0.4">
      <c r="A52">
        <v>9</v>
      </c>
      <c r="B52">
        <v>15</v>
      </c>
      <c r="C52">
        <f>B52*G52</f>
        <v>45.918367346938773</v>
      </c>
      <c r="D52">
        <f>((B52*SIN(H52))^2)/(2*9.81)</f>
        <v>0.28063924142687174</v>
      </c>
      <c r="F52">
        <f>B52/9.8</f>
        <v>1.5306122448979591</v>
      </c>
      <c r="G52">
        <f t="shared" si="0"/>
        <v>3.0612244897959182</v>
      </c>
      <c r="H52">
        <f>RADIANS(A52)</f>
        <v>0.15707963267948966</v>
      </c>
    </row>
    <row r="53" spans="1:8" x14ac:dyDescent="0.4">
      <c r="A53">
        <v>9</v>
      </c>
      <c r="B53">
        <v>20</v>
      </c>
      <c r="C53">
        <f>B53*G53</f>
        <v>81.632653061224488</v>
      </c>
      <c r="D53">
        <f>((B53*SIN(H53))^2)/(2*9.81)</f>
        <v>0.49891420698110517</v>
      </c>
      <c r="F53">
        <f>B53/9.8</f>
        <v>2.0408163265306123</v>
      </c>
      <c r="G53">
        <f t="shared" si="0"/>
        <v>4.0816326530612246</v>
      </c>
      <c r="H53">
        <f>RADIANS(A53)</f>
        <v>0.15707963267948966</v>
      </c>
    </row>
    <row r="54" spans="1:8" x14ac:dyDescent="0.4">
      <c r="A54">
        <v>9</v>
      </c>
      <c r="B54">
        <v>25</v>
      </c>
      <c r="C54">
        <f>B54*G54</f>
        <v>127.55102040816327</v>
      </c>
      <c r="D54">
        <f>((B54*SIN(H54))^2)/(2*9.81)</f>
        <v>0.77955344840797702</v>
      </c>
      <c r="F54">
        <f>B54/9.8</f>
        <v>2.5510204081632653</v>
      </c>
      <c r="G54">
        <f t="shared" si="0"/>
        <v>5.1020408163265305</v>
      </c>
      <c r="H54">
        <f>RADIANS(A54)</f>
        <v>0.15707963267948966</v>
      </c>
    </row>
    <row r="55" spans="1:8" x14ac:dyDescent="0.4">
      <c r="A55">
        <v>9</v>
      </c>
      <c r="B55">
        <v>30</v>
      </c>
      <c r="C55">
        <f>B55*G55</f>
        <v>183.67346938775509</v>
      </c>
      <c r="D55">
        <f>((B55*SIN(H55))^2)/(2*9.81)</f>
        <v>1.122556965707487</v>
      </c>
      <c r="F55">
        <f>B55/9.8</f>
        <v>3.0612244897959182</v>
      </c>
      <c r="G55">
        <f t="shared" si="0"/>
        <v>6.1224489795918364</v>
      </c>
      <c r="H55">
        <f>RADIANS(A55)</f>
        <v>0.15707963267948966</v>
      </c>
    </row>
    <row r="56" spans="1:8" x14ac:dyDescent="0.4">
      <c r="A56">
        <v>10</v>
      </c>
      <c r="B56">
        <v>5</v>
      </c>
      <c r="C56">
        <f>B56*G56</f>
        <v>5.1020408163265305</v>
      </c>
      <c r="D56">
        <f>((B56*SIN(H56))^2)/(2*9.81)</f>
        <v>3.8422132526816768E-2</v>
      </c>
      <c r="F56">
        <f>B56/9.8</f>
        <v>0.51020408163265307</v>
      </c>
      <c r="G56">
        <f t="shared" si="0"/>
        <v>1.0204081632653061</v>
      </c>
      <c r="H56">
        <f>RADIANS(A56)</f>
        <v>0.17453292519943295</v>
      </c>
    </row>
    <row r="57" spans="1:8" x14ac:dyDescent="0.4">
      <c r="A57">
        <v>10</v>
      </c>
      <c r="B57">
        <v>10</v>
      </c>
      <c r="C57">
        <f>B57*G57</f>
        <v>20.408163265306122</v>
      </c>
      <c r="D57">
        <f>((B57*SIN(H57))^2)/(2*9.81)</f>
        <v>0.15368853010726707</v>
      </c>
      <c r="F57">
        <f>B57/9.8</f>
        <v>1.0204081632653061</v>
      </c>
      <c r="G57">
        <f t="shared" si="0"/>
        <v>2.0408163265306123</v>
      </c>
      <c r="H57">
        <f>RADIANS(A57)</f>
        <v>0.17453292519943295</v>
      </c>
    </row>
    <row r="58" spans="1:8" x14ac:dyDescent="0.4">
      <c r="A58">
        <v>10</v>
      </c>
      <c r="B58">
        <v>15</v>
      </c>
      <c r="C58">
        <f>B58*G58</f>
        <v>45.918367346938773</v>
      </c>
      <c r="D58">
        <f>((B58*SIN(H58))^2)/(2*9.81)</f>
        <v>0.34579919274135085</v>
      </c>
      <c r="F58">
        <f>B58/9.8</f>
        <v>1.5306122448979591</v>
      </c>
      <c r="G58">
        <f t="shared" si="0"/>
        <v>3.0612244897959182</v>
      </c>
      <c r="H58">
        <f>RADIANS(A58)</f>
        <v>0.17453292519943295</v>
      </c>
    </row>
    <row r="59" spans="1:8" x14ac:dyDescent="0.4">
      <c r="A59">
        <v>10</v>
      </c>
      <c r="B59">
        <v>20</v>
      </c>
      <c r="C59">
        <f>B59*G59</f>
        <v>81.632653061224488</v>
      </c>
      <c r="D59">
        <f>((B59*SIN(H59))^2)/(2*9.81)</f>
        <v>0.6147541204290683</v>
      </c>
      <c r="F59">
        <f>B59/9.8</f>
        <v>2.0408163265306123</v>
      </c>
      <c r="G59">
        <f t="shared" si="0"/>
        <v>4.0816326530612246</v>
      </c>
      <c r="H59">
        <f>RADIANS(A59)</f>
        <v>0.17453292519943295</v>
      </c>
    </row>
    <row r="60" spans="1:8" x14ac:dyDescent="0.4">
      <c r="A60">
        <v>10</v>
      </c>
      <c r="B60">
        <v>25</v>
      </c>
      <c r="C60">
        <f>B60*G60</f>
        <v>127.55102040816327</v>
      </c>
      <c r="D60">
        <f>((B60*SIN(H60))^2)/(2*9.81)</f>
        <v>0.96055331317041914</v>
      </c>
      <c r="F60">
        <f>B60/9.8</f>
        <v>2.5510204081632653</v>
      </c>
      <c r="G60">
        <f t="shared" si="0"/>
        <v>5.1020408163265305</v>
      </c>
      <c r="H60">
        <f>RADIANS(A60)</f>
        <v>0.17453292519943295</v>
      </c>
    </row>
    <row r="61" spans="1:8" x14ac:dyDescent="0.4">
      <c r="A61">
        <v>10</v>
      </c>
      <c r="B61">
        <v>30</v>
      </c>
      <c r="C61">
        <f>B61*G61</f>
        <v>183.67346938775509</v>
      </c>
      <c r="D61">
        <f>((B61*SIN(H61))^2)/(2*9.81)</f>
        <v>1.3831967709654034</v>
      </c>
      <c r="F61">
        <f>B61/9.8</f>
        <v>3.0612244897959182</v>
      </c>
      <c r="G61">
        <f t="shared" si="0"/>
        <v>6.1224489795918364</v>
      </c>
      <c r="H61">
        <f>RADIANS(A61)</f>
        <v>0.17453292519943295</v>
      </c>
    </row>
    <row r="62" spans="1:8" x14ac:dyDescent="0.4">
      <c r="A62">
        <v>11</v>
      </c>
      <c r="B62">
        <v>5</v>
      </c>
      <c r="C62">
        <f>B62*G62</f>
        <v>5.1020408163265305</v>
      </c>
      <c r="D62">
        <f>((B62*SIN(H62))^2)/(2*9.81)</f>
        <v>4.6391529965094665E-2</v>
      </c>
      <c r="F62">
        <f>B62/9.8</f>
        <v>0.51020408163265307</v>
      </c>
      <c r="G62">
        <f t="shared" si="0"/>
        <v>1.0204081632653061</v>
      </c>
      <c r="H62">
        <f>RADIANS(A62)</f>
        <v>0.19198621771937624</v>
      </c>
    </row>
    <row r="63" spans="1:8" x14ac:dyDescent="0.4">
      <c r="A63">
        <v>11</v>
      </c>
      <c r="B63">
        <v>10</v>
      </c>
      <c r="C63">
        <f>B63*G63</f>
        <v>20.408163265306122</v>
      </c>
      <c r="D63">
        <f>((B63*SIN(H63))^2)/(2*9.81)</f>
        <v>0.18556611986037866</v>
      </c>
      <c r="F63">
        <f>B63/9.8</f>
        <v>1.0204081632653061</v>
      </c>
      <c r="G63">
        <f t="shared" si="0"/>
        <v>2.0408163265306123</v>
      </c>
      <c r="H63">
        <f>RADIANS(A63)</f>
        <v>0.19198621771937624</v>
      </c>
    </row>
    <row r="64" spans="1:8" x14ac:dyDescent="0.4">
      <c r="A64">
        <v>11</v>
      </c>
      <c r="B64">
        <v>15</v>
      </c>
      <c r="C64">
        <f>B64*G64</f>
        <v>45.918367346938773</v>
      </c>
      <c r="D64">
        <f>((B64*SIN(H64))^2)/(2*9.81)</f>
        <v>0.41752376968585198</v>
      </c>
      <c r="F64">
        <f>B64/9.8</f>
        <v>1.5306122448979591</v>
      </c>
      <c r="G64">
        <f t="shared" si="0"/>
        <v>3.0612244897959182</v>
      </c>
      <c r="H64">
        <f>RADIANS(A64)</f>
        <v>0.19198621771937624</v>
      </c>
    </row>
    <row r="65" spans="1:8" x14ac:dyDescent="0.4">
      <c r="A65">
        <v>11</v>
      </c>
      <c r="B65">
        <v>20</v>
      </c>
      <c r="C65">
        <f>B65*G65</f>
        <v>81.632653061224488</v>
      </c>
      <c r="D65">
        <f>((B65*SIN(H65))^2)/(2*9.81)</f>
        <v>0.74226447944151464</v>
      </c>
      <c r="F65">
        <f>B65/9.8</f>
        <v>2.0408163265306123</v>
      </c>
      <c r="G65">
        <f t="shared" si="0"/>
        <v>4.0816326530612246</v>
      </c>
      <c r="H65">
        <f>RADIANS(A65)</f>
        <v>0.19198621771937624</v>
      </c>
    </row>
    <row r="66" spans="1:8" x14ac:dyDescent="0.4">
      <c r="A66">
        <v>11</v>
      </c>
      <c r="B66">
        <v>25</v>
      </c>
      <c r="C66">
        <f>B66*G66</f>
        <v>127.55102040816327</v>
      </c>
      <c r="D66">
        <f>((B66*SIN(H66))^2)/(2*9.81)</f>
        <v>1.1597882491273668</v>
      </c>
      <c r="F66">
        <f>B66/9.8</f>
        <v>2.5510204081632653</v>
      </c>
      <c r="G66">
        <f t="shared" si="0"/>
        <v>5.1020408163265305</v>
      </c>
      <c r="H66">
        <f>RADIANS(A66)</f>
        <v>0.19198621771937624</v>
      </c>
    </row>
    <row r="67" spans="1:8" x14ac:dyDescent="0.4">
      <c r="A67">
        <v>11</v>
      </c>
      <c r="B67">
        <v>30</v>
      </c>
      <c r="C67">
        <f>B67*G67</f>
        <v>183.67346938775509</v>
      </c>
      <c r="D67">
        <f>((B67*SIN(H67))^2)/(2*9.81)</f>
        <v>1.6700950787434079</v>
      </c>
      <c r="F67">
        <f>B67/9.8</f>
        <v>3.0612244897959182</v>
      </c>
      <c r="G67">
        <f t="shared" ref="G67:G130" si="1">2*F67</f>
        <v>6.1224489795918364</v>
      </c>
      <c r="H67">
        <f>RADIANS(A67)</f>
        <v>0.19198621771937624</v>
      </c>
    </row>
    <row r="68" spans="1:8" x14ac:dyDescent="0.4">
      <c r="A68">
        <v>12</v>
      </c>
      <c r="B68">
        <v>5</v>
      </c>
      <c r="C68">
        <f>B68*G68</f>
        <v>5.1020408163265305</v>
      </c>
      <c r="D68">
        <f>((B68*SIN(H68))^2)/(2*9.81)</f>
        <v>5.5080620767965799E-2</v>
      </c>
      <c r="F68">
        <f>B68/9.8</f>
        <v>0.51020408163265307</v>
      </c>
      <c r="G68">
        <f t="shared" si="1"/>
        <v>1.0204081632653061</v>
      </c>
      <c r="H68">
        <f>RADIANS(A68)</f>
        <v>0.20943951023931956</v>
      </c>
    </row>
    <row r="69" spans="1:8" x14ac:dyDescent="0.4">
      <c r="A69">
        <v>12</v>
      </c>
      <c r="B69">
        <v>10</v>
      </c>
      <c r="C69">
        <f>B69*G69</f>
        <v>20.408163265306122</v>
      </c>
      <c r="D69">
        <f>((B69*SIN(H69))^2)/(2*9.81)</f>
        <v>0.2203224830718632</v>
      </c>
      <c r="F69">
        <f>B69/9.8</f>
        <v>1.0204081632653061</v>
      </c>
      <c r="G69">
        <f t="shared" si="1"/>
        <v>2.0408163265306123</v>
      </c>
      <c r="H69">
        <f>RADIANS(A69)</f>
        <v>0.20943951023931956</v>
      </c>
    </row>
    <row r="70" spans="1:8" x14ac:dyDescent="0.4">
      <c r="A70">
        <v>12</v>
      </c>
      <c r="B70">
        <v>15</v>
      </c>
      <c r="C70">
        <f>B70*G70</f>
        <v>45.918367346938773</v>
      </c>
      <c r="D70">
        <f>((B70*SIN(H70))^2)/(2*9.81)</f>
        <v>0.49572558691169211</v>
      </c>
      <c r="F70">
        <f>B70/9.8</f>
        <v>1.5306122448979591</v>
      </c>
      <c r="G70">
        <f t="shared" si="1"/>
        <v>3.0612244897959182</v>
      </c>
      <c r="H70">
        <f>RADIANS(A70)</f>
        <v>0.20943951023931956</v>
      </c>
    </row>
    <row r="71" spans="1:8" x14ac:dyDescent="0.4">
      <c r="A71">
        <v>12</v>
      </c>
      <c r="B71">
        <v>20</v>
      </c>
      <c r="C71">
        <f>B71*G71</f>
        <v>81.632653061224488</v>
      </c>
      <c r="D71">
        <f>((B71*SIN(H71))^2)/(2*9.81)</f>
        <v>0.88128993228745278</v>
      </c>
      <c r="F71">
        <f>B71/9.8</f>
        <v>2.0408163265306123</v>
      </c>
      <c r="G71">
        <f t="shared" si="1"/>
        <v>4.0816326530612246</v>
      </c>
      <c r="H71">
        <f>RADIANS(A71)</f>
        <v>0.20943951023931956</v>
      </c>
    </row>
    <row r="72" spans="1:8" x14ac:dyDescent="0.4">
      <c r="A72">
        <v>12</v>
      </c>
      <c r="B72">
        <v>25</v>
      </c>
      <c r="C72">
        <f>B72*G72</f>
        <v>127.55102040816327</v>
      </c>
      <c r="D72">
        <f>((B72*SIN(H72))^2)/(2*9.81)</f>
        <v>1.3770155191991447</v>
      </c>
      <c r="F72">
        <f>B72/9.8</f>
        <v>2.5510204081632653</v>
      </c>
      <c r="G72">
        <f t="shared" si="1"/>
        <v>5.1020408163265305</v>
      </c>
      <c r="H72">
        <f>RADIANS(A72)</f>
        <v>0.20943951023931956</v>
      </c>
    </row>
    <row r="73" spans="1:8" x14ac:dyDescent="0.4">
      <c r="A73">
        <v>12</v>
      </c>
      <c r="B73">
        <v>30</v>
      </c>
      <c r="C73">
        <f>B73*G73</f>
        <v>183.67346938775509</v>
      </c>
      <c r="D73">
        <f>((B73*SIN(H73))^2)/(2*9.81)</f>
        <v>1.9829023476467684</v>
      </c>
      <c r="F73">
        <f>B73/9.8</f>
        <v>3.0612244897959182</v>
      </c>
      <c r="G73">
        <f t="shared" si="1"/>
        <v>6.1224489795918364</v>
      </c>
      <c r="H73">
        <f>RADIANS(A73)</f>
        <v>0.20943951023931956</v>
      </c>
    </row>
    <row r="74" spans="1:8" x14ac:dyDescent="0.4">
      <c r="A74">
        <v>13</v>
      </c>
      <c r="B74">
        <v>5</v>
      </c>
      <c r="C74">
        <f>B74*G74</f>
        <v>5.1020408163265305</v>
      </c>
      <c r="D74">
        <f>((B74*SIN(H74))^2)/(2*9.81)</f>
        <v>6.4478818616738667E-2</v>
      </c>
      <c r="F74">
        <f>B74/9.8</f>
        <v>0.51020408163265307</v>
      </c>
      <c r="G74">
        <f t="shared" si="1"/>
        <v>1.0204081632653061</v>
      </c>
      <c r="H74">
        <f>RADIANS(A74)</f>
        <v>0.22689280275926285</v>
      </c>
    </row>
    <row r="75" spans="1:8" x14ac:dyDescent="0.4">
      <c r="A75">
        <v>13</v>
      </c>
      <c r="B75">
        <v>10</v>
      </c>
      <c r="C75">
        <f>B75*G75</f>
        <v>20.408163265306122</v>
      </c>
      <c r="D75">
        <f>((B75*SIN(H75))^2)/(2*9.81)</f>
        <v>0.25791527446695467</v>
      </c>
      <c r="F75">
        <f>B75/9.8</f>
        <v>1.0204081632653061</v>
      </c>
      <c r="G75">
        <f t="shared" si="1"/>
        <v>2.0408163265306123</v>
      </c>
      <c r="H75">
        <f>RADIANS(A75)</f>
        <v>0.22689280275926285</v>
      </c>
    </row>
    <row r="76" spans="1:8" x14ac:dyDescent="0.4">
      <c r="A76">
        <v>13</v>
      </c>
      <c r="B76">
        <v>15</v>
      </c>
      <c r="C76">
        <f>B76*G76</f>
        <v>45.918367346938773</v>
      </c>
      <c r="D76">
        <f>((B76*SIN(H76))^2)/(2*9.81)</f>
        <v>0.58030936755064799</v>
      </c>
      <c r="F76">
        <f>B76/9.8</f>
        <v>1.5306122448979591</v>
      </c>
      <c r="G76">
        <f t="shared" si="1"/>
        <v>3.0612244897959182</v>
      </c>
      <c r="H76">
        <f>RADIANS(A76)</f>
        <v>0.22689280275926285</v>
      </c>
    </row>
    <row r="77" spans="1:8" x14ac:dyDescent="0.4">
      <c r="A77">
        <v>13</v>
      </c>
      <c r="B77">
        <v>20</v>
      </c>
      <c r="C77">
        <f>B77*G77</f>
        <v>81.632653061224488</v>
      </c>
      <c r="D77">
        <f>((B77*SIN(H77))^2)/(2*9.81)</f>
        <v>1.0316610978678187</v>
      </c>
      <c r="F77">
        <f>B77/9.8</f>
        <v>2.0408163265306123</v>
      </c>
      <c r="G77">
        <f t="shared" si="1"/>
        <v>4.0816326530612246</v>
      </c>
      <c r="H77">
        <f>RADIANS(A77)</f>
        <v>0.22689280275926285</v>
      </c>
    </row>
    <row r="78" spans="1:8" x14ac:dyDescent="0.4">
      <c r="A78">
        <v>13</v>
      </c>
      <c r="B78">
        <v>25</v>
      </c>
      <c r="C78">
        <f>B78*G78</f>
        <v>127.55102040816327</v>
      </c>
      <c r="D78">
        <f>((B78*SIN(H78))^2)/(2*9.81)</f>
        <v>1.6119704654184666</v>
      </c>
      <c r="F78">
        <f>B78/9.8</f>
        <v>2.5510204081632653</v>
      </c>
      <c r="G78">
        <f t="shared" si="1"/>
        <v>5.1020408163265305</v>
      </c>
      <c r="H78">
        <f>RADIANS(A78)</f>
        <v>0.22689280275926285</v>
      </c>
    </row>
    <row r="79" spans="1:8" x14ac:dyDescent="0.4">
      <c r="A79">
        <v>13</v>
      </c>
      <c r="B79">
        <v>30</v>
      </c>
      <c r="C79">
        <f>B79*G79</f>
        <v>183.67346938775509</v>
      </c>
      <c r="D79">
        <f>((B79*SIN(H79))^2)/(2*9.81)</f>
        <v>2.321237470202592</v>
      </c>
      <c r="F79">
        <f>B79/9.8</f>
        <v>3.0612244897959182</v>
      </c>
      <c r="G79">
        <f t="shared" si="1"/>
        <v>6.1224489795918364</v>
      </c>
      <c r="H79">
        <f>RADIANS(A79)</f>
        <v>0.22689280275926285</v>
      </c>
    </row>
    <row r="80" spans="1:8" x14ac:dyDescent="0.4">
      <c r="A80">
        <v>14</v>
      </c>
      <c r="B80">
        <v>5</v>
      </c>
      <c r="C80">
        <f>B80*G80</f>
        <v>5.1020408163265305</v>
      </c>
      <c r="D80">
        <f>((B80*SIN(H80))^2)/(2*9.81)</f>
        <v>7.4574673255015961E-2</v>
      </c>
      <c r="F80">
        <f>B80/9.8</f>
        <v>0.51020408163265307</v>
      </c>
      <c r="G80">
        <f t="shared" si="1"/>
        <v>1.0204081632653061</v>
      </c>
      <c r="H80">
        <f>RADIANS(A80)</f>
        <v>0.24434609527920614</v>
      </c>
    </row>
    <row r="81" spans="1:8" x14ac:dyDescent="0.4">
      <c r="A81">
        <v>14</v>
      </c>
      <c r="B81">
        <v>10</v>
      </c>
      <c r="C81">
        <f>B81*G81</f>
        <v>20.408163265306122</v>
      </c>
      <c r="D81">
        <f>((B81*SIN(H81))^2)/(2*9.81)</f>
        <v>0.29829869302006384</v>
      </c>
      <c r="F81">
        <f>B81/9.8</f>
        <v>1.0204081632653061</v>
      </c>
      <c r="G81">
        <f t="shared" si="1"/>
        <v>2.0408163265306123</v>
      </c>
      <c r="H81">
        <f>RADIANS(A81)</f>
        <v>0.24434609527920614</v>
      </c>
    </row>
    <row r="82" spans="1:8" x14ac:dyDescent="0.4">
      <c r="A82">
        <v>14</v>
      </c>
      <c r="B82">
        <v>15</v>
      </c>
      <c r="C82">
        <f>B82*G82</f>
        <v>45.918367346938773</v>
      </c>
      <c r="D82">
        <f>((B82*SIN(H82))^2)/(2*9.81)</f>
        <v>0.67117205929514367</v>
      </c>
      <c r="F82">
        <f>B82/9.8</f>
        <v>1.5306122448979591</v>
      </c>
      <c r="G82">
        <f t="shared" si="1"/>
        <v>3.0612244897959182</v>
      </c>
      <c r="H82">
        <f>RADIANS(A82)</f>
        <v>0.24434609527920614</v>
      </c>
    </row>
    <row r="83" spans="1:8" x14ac:dyDescent="0.4">
      <c r="A83">
        <v>14</v>
      </c>
      <c r="B83">
        <v>20</v>
      </c>
      <c r="C83">
        <f>B83*G83</f>
        <v>81.632653061224488</v>
      </c>
      <c r="D83">
        <f>((B83*SIN(H83))^2)/(2*9.81)</f>
        <v>1.1931947720802554</v>
      </c>
      <c r="F83">
        <f>B83/9.8</f>
        <v>2.0408163265306123</v>
      </c>
      <c r="G83">
        <f t="shared" si="1"/>
        <v>4.0816326530612246</v>
      </c>
      <c r="H83">
        <f>RADIANS(A83)</f>
        <v>0.24434609527920614</v>
      </c>
    </row>
    <row r="84" spans="1:8" x14ac:dyDescent="0.4">
      <c r="A84">
        <v>14</v>
      </c>
      <c r="B84">
        <v>25</v>
      </c>
      <c r="C84">
        <f>B84*G84</f>
        <v>127.55102040816327</v>
      </c>
      <c r="D84">
        <f>((B84*SIN(H84))^2)/(2*9.81)</f>
        <v>1.8643668313753994</v>
      </c>
      <c r="F84">
        <f>B84/9.8</f>
        <v>2.5510204081632653</v>
      </c>
      <c r="G84">
        <f t="shared" si="1"/>
        <v>5.1020408163265305</v>
      </c>
      <c r="H84">
        <f>RADIANS(A84)</f>
        <v>0.24434609527920614</v>
      </c>
    </row>
    <row r="85" spans="1:8" x14ac:dyDescent="0.4">
      <c r="A85">
        <v>14</v>
      </c>
      <c r="B85">
        <v>30</v>
      </c>
      <c r="C85">
        <f>B85*G85</f>
        <v>183.67346938775509</v>
      </c>
      <c r="D85">
        <f>((B85*SIN(H85))^2)/(2*9.81)</f>
        <v>2.6846882371805747</v>
      </c>
      <c r="F85">
        <f>B85/9.8</f>
        <v>3.0612244897959182</v>
      </c>
      <c r="G85">
        <f t="shared" si="1"/>
        <v>6.1224489795918364</v>
      </c>
      <c r="H85">
        <f>RADIANS(A85)</f>
        <v>0.24434609527920614</v>
      </c>
    </row>
    <row r="86" spans="1:8" x14ac:dyDescent="0.4">
      <c r="A86">
        <v>15</v>
      </c>
      <c r="B86">
        <v>5</v>
      </c>
      <c r="C86">
        <f>B86*G86</f>
        <v>5.1020408163265305</v>
      </c>
      <c r="D86">
        <f>((B86*SIN(H86))^2)/(2*9.81)</f>
        <v>8.5355884439068122E-2</v>
      </c>
      <c r="F86">
        <f>B86/9.8</f>
        <v>0.51020408163265307</v>
      </c>
      <c r="G86">
        <f t="shared" si="1"/>
        <v>1.0204081632653061</v>
      </c>
      <c r="H86">
        <f>RADIANS(A86)</f>
        <v>0.26179938779914941</v>
      </c>
    </row>
    <row r="87" spans="1:8" x14ac:dyDescent="0.4">
      <c r="A87">
        <v>15</v>
      </c>
      <c r="B87">
        <v>10</v>
      </c>
      <c r="C87">
        <f>B87*G87</f>
        <v>20.408163265306122</v>
      </c>
      <c r="D87">
        <f>((B87*SIN(H87))^2)/(2*9.81)</f>
        <v>0.34142353775627249</v>
      </c>
      <c r="F87">
        <f>B87/9.8</f>
        <v>1.0204081632653061</v>
      </c>
      <c r="G87">
        <f t="shared" si="1"/>
        <v>2.0408163265306123</v>
      </c>
      <c r="H87">
        <f>RADIANS(A87)</f>
        <v>0.26179938779914941</v>
      </c>
    </row>
    <row r="88" spans="1:8" x14ac:dyDescent="0.4">
      <c r="A88">
        <v>15</v>
      </c>
      <c r="B88">
        <v>15</v>
      </c>
      <c r="C88">
        <f>B88*G88</f>
        <v>45.918367346938773</v>
      </c>
      <c r="D88">
        <f>((B88*SIN(H88))^2)/(2*9.81)</f>
        <v>0.76820295995161314</v>
      </c>
      <c r="F88">
        <f>B88/9.8</f>
        <v>1.5306122448979591</v>
      </c>
      <c r="G88">
        <f t="shared" si="1"/>
        <v>3.0612244897959182</v>
      </c>
      <c r="H88">
        <f>RADIANS(A88)</f>
        <v>0.26179938779914941</v>
      </c>
    </row>
    <row r="89" spans="1:8" x14ac:dyDescent="0.4">
      <c r="A89">
        <v>15</v>
      </c>
      <c r="B89">
        <v>20</v>
      </c>
      <c r="C89">
        <f>B89*G89</f>
        <v>81.632653061224488</v>
      </c>
      <c r="D89">
        <f>((B89*SIN(H89))^2)/(2*9.81)</f>
        <v>1.36569415102509</v>
      </c>
      <c r="F89">
        <f>B89/9.8</f>
        <v>2.0408163265306123</v>
      </c>
      <c r="G89">
        <f t="shared" si="1"/>
        <v>4.0816326530612246</v>
      </c>
      <c r="H89">
        <f>RADIANS(A89)</f>
        <v>0.26179938779914941</v>
      </c>
    </row>
    <row r="90" spans="1:8" x14ac:dyDescent="0.4">
      <c r="A90">
        <v>15</v>
      </c>
      <c r="B90">
        <v>25</v>
      </c>
      <c r="C90">
        <f>B90*G90</f>
        <v>127.55102040816327</v>
      </c>
      <c r="D90">
        <f>((B90*SIN(H90))^2)/(2*9.81)</f>
        <v>2.1338971109767031</v>
      </c>
      <c r="F90">
        <f>B90/9.8</f>
        <v>2.5510204081632653</v>
      </c>
      <c r="G90">
        <f t="shared" si="1"/>
        <v>5.1020408163265305</v>
      </c>
      <c r="H90">
        <f>RADIANS(A90)</f>
        <v>0.26179938779914941</v>
      </c>
    </row>
    <row r="91" spans="1:8" x14ac:dyDescent="0.4">
      <c r="A91">
        <v>15</v>
      </c>
      <c r="B91">
        <v>30</v>
      </c>
      <c r="C91">
        <f>B91*G91</f>
        <v>183.67346938775509</v>
      </c>
      <c r="D91">
        <f>((B91*SIN(H91))^2)/(2*9.81)</f>
        <v>3.0728118398064526</v>
      </c>
      <c r="F91">
        <f>B91/9.8</f>
        <v>3.0612244897959182</v>
      </c>
      <c r="G91">
        <f t="shared" si="1"/>
        <v>6.1224489795918364</v>
      </c>
      <c r="H91">
        <f>RADIANS(A91)</f>
        <v>0.26179938779914941</v>
      </c>
    </row>
    <row r="92" spans="1:8" x14ac:dyDescent="0.4">
      <c r="A92">
        <v>16</v>
      </c>
      <c r="B92">
        <v>5</v>
      </c>
      <c r="C92">
        <f>B92*G92</f>
        <v>5.1020408163265305</v>
      </c>
      <c r="D92">
        <f>((B92*SIN(H92))^2)/(2*9.81)</f>
        <v>9.6809316923785665E-2</v>
      </c>
      <c r="F92">
        <f>B92/9.8</f>
        <v>0.51020408163265307</v>
      </c>
      <c r="G92">
        <f t="shared" si="1"/>
        <v>1.0204081632653061</v>
      </c>
      <c r="H92">
        <f>RADIANS(A92)</f>
        <v>0.27925268031909273</v>
      </c>
    </row>
    <row r="93" spans="1:8" x14ac:dyDescent="0.4">
      <c r="A93">
        <v>16</v>
      </c>
      <c r="B93">
        <v>10</v>
      </c>
      <c r="C93">
        <f>B93*G93</f>
        <v>20.408163265306122</v>
      </c>
      <c r="D93">
        <f>((B93*SIN(H93))^2)/(2*9.81)</f>
        <v>0.38723726769514266</v>
      </c>
      <c r="F93">
        <f>B93/9.8</f>
        <v>1.0204081632653061</v>
      </c>
      <c r="G93">
        <f t="shared" si="1"/>
        <v>2.0408163265306123</v>
      </c>
      <c r="H93">
        <f>RADIANS(A93)</f>
        <v>0.27925268031909273</v>
      </c>
    </row>
    <row r="94" spans="1:8" x14ac:dyDescent="0.4">
      <c r="A94">
        <v>16</v>
      </c>
      <c r="B94">
        <v>15</v>
      </c>
      <c r="C94">
        <f>B94*G94</f>
        <v>45.918367346938773</v>
      </c>
      <c r="D94">
        <f>((B94*SIN(H94))^2)/(2*9.81)</f>
        <v>0.87128385231407091</v>
      </c>
      <c r="F94">
        <f>B94/9.8</f>
        <v>1.5306122448979591</v>
      </c>
      <c r="G94">
        <f t="shared" si="1"/>
        <v>3.0612244897959182</v>
      </c>
      <c r="H94">
        <f>RADIANS(A94)</f>
        <v>0.27925268031909273</v>
      </c>
    </row>
    <row r="95" spans="1:8" x14ac:dyDescent="0.4">
      <c r="A95">
        <v>16</v>
      </c>
      <c r="B95">
        <v>20</v>
      </c>
      <c r="C95">
        <f>B95*G95</f>
        <v>81.632653061224488</v>
      </c>
      <c r="D95">
        <f>((B95*SIN(H95))^2)/(2*9.81)</f>
        <v>1.5489490707805706</v>
      </c>
      <c r="F95">
        <f>B95/9.8</f>
        <v>2.0408163265306123</v>
      </c>
      <c r="G95">
        <f t="shared" si="1"/>
        <v>4.0816326530612246</v>
      </c>
      <c r="H95">
        <f>RADIANS(A95)</f>
        <v>0.27925268031909273</v>
      </c>
    </row>
    <row r="96" spans="1:8" x14ac:dyDescent="0.4">
      <c r="A96">
        <v>16</v>
      </c>
      <c r="B96">
        <v>25</v>
      </c>
      <c r="C96">
        <f>B96*G96</f>
        <v>127.55102040816327</v>
      </c>
      <c r="D96">
        <f>((B96*SIN(H96))^2)/(2*9.81)</f>
        <v>2.4202329230946416</v>
      </c>
      <c r="F96">
        <f>B96/9.8</f>
        <v>2.5510204081632653</v>
      </c>
      <c r="G96">
        <f t="shared" si="1"/>
        <v>5.1020408163265305</v>
      </c>
      <c r="H96">
        <f>RADIANS(A96)</f>
        <v>0.27925268031909273</v>
      </c>
    </row>
    <row r="97" spans="1:8" x14ac:dyDescent="0.4">
      <c r="A97">
        <v>16</v>
      </c>
      <c r="B97">
        <v>30</v>
      </c>
      <c r="C97">
        <f>B97*G97</f>
        <v>183.67346938775509</v>
      </c>
      <c r="D97">
        <f>((B97*SIN(H97))^2)/(2*9.81)</f>
        <v>3.4851354092562836</v>
      </c>
      <c r="F97">
        <f>B97/9.8</f>
        <v>3.0612244897959182</v>
      </c>
      <c r="G97">
        <f t="shared" si="1"/>
        <v>6.1224489795918364</v>
      </c>
      <c r="H97">
        <f>RADIANS(A97)</f>
        <v>0.27925268031909273</v>
      </c>
    </row>
    <row r="98" spans="1:8" x14ac:dyDescent="0.4">
      <c r="A98">
        <v>17</v>
      </c>
      <c r="B98">
        <v>5</v>
      </c>
      <c r="C98">
        <f>B98*G98</f>
        <v>5.1020408163265305</v>
      </c>
      <c r="D98">
        <f>((B98*SIN(H98))^2)/(2*9.81)</f>
        <v>0.10892101646595206</v>
      </c>
      <c r="F98">
        <f>B98/9.8</f>
        <v>0.51020408163265307</v>
      </c>
      <c r="G98">
        <f t="shared" si="1"/>
        <v>1.0204081632653061</v>
      </c>
      <c r="H98">
        <f>RADIANS(A98)</f>
        <v>0.29670597283903605</v>
      </c>
    </row>
    <row r="99" spans="1:8" x14ac:dyDescent="0.4">
      <c r="A99">
        <v>17</v>
      </c>
      <c r="B99">
        <v>10</v>
      </c>
      <c r="C99">
        <f>B99*G99</f>
        <v>20.408163265306122</v>
      </c>
      <c r="D99">
        <f>((B99*SIN(H99))^2)/(2*9.81)</f>
        <v>0.43568406586380826</v>
      </c>
      <c r="F99">
        <f>B99/9.8</f>
        <v>1.0204081632653061</v>
      </c>
      <c r="G99">
        <f t="shared" si="1"/>
        <v>2.0408163265306123</v>
      </c>
      <c r="H99">
        <f>RADIANS(A99)</f>
        <v>0.29670597283903605</v>
      </c>
    </row>
    <row r="100" spans="1:8" x14ac:dyDescent="0.4">
      <c r="A100">
        <v>17</v>
      </c>
      <c r="B100">
        <v>15</v>
      </c>
      <c r="C100">
        <f>B100*G100</f>
        <v>45.918367346938773</v>
      </c>
      <c r="D100">
        <f>((B100*SIN(H100))^2)/(2*9.81)</f>
        <v>0.98028914819356872</v>
      </c>
      <c r="F100">
        <f>B100/9.8</f>
        <v>1.5306122448979591</v>
      </c>
      <c r="G100">
        <f t="shared" si="1"/>
        <v>3.0612244897959182</v>
      </c>
      <c r="H100">
        <f>RADIANS(A100)</f>
        <v>0.29670597283903605</v>
      </c>
    </row>
    <row r="101" spans="1:8" x14ac:dyDescent="0.4">
      <c r="A101">
        <v>17</v>
      </c>
      <c r="B101">
        <v>20</v>
      </c>
      <c r="C101">
        <f>B101*G101</f>
        <v>81.632653061224488</v>
      </c>
      <c r="D101">
        <f>((B101*SIN(H101))^2)/(2*9.81)</f>
        <v>1.742736263455233</v>
      </c>
      <c r="F101">
        <f>B101/9.8</f>
        <v>2.0408163265306123</v>
      </c>
      <c r="G101">
        <f t="shared" si="1"/>
        <v>4.0816326530612246</v>
      </c>
      <c r="H101">
        <f>RADIANS(A101)</f>
        <v>0.29670597283903605</v>
      </c>
    </row>
    <row r="102" spans="1:8" x14ac:dyDescent="0.4">
      <c r="A102">
        <v>17</v>
      </c>
      <c r="B102">
        <v>25</v>
      </c>
      <c r="C102">
        <f>B102*G102</f>
        <v>127.55102040816327</v>
      </c>
      <c r="D102">
        <f>((B102*SIN(H102))^2)/(2*9.81)</f>
        <v>2.7230254116488011</v>
      </c>
      <c r="F102">
        <f>B102/9.8</f>
        <v>2.5510204081632653</v>
      </c>
      <c r="G102">
        <f t="shared" si="1"/>
        <v>5.1020408163265305</v>
      </c>
      <c r="H102">
        <f>RADIANS(A102)</f>
        <v>0.29670597283903605</v>
      </c>
    </row>
    <row r="103" spans="1:8" x14ac:dyDescent="0.4">
      <c r="A103">
        <v>17</v>
      </c>
      <c r="B103">
        <v>30</v>
      </c>
      <c r="C103">
        <f>B103*G103</f>
        <v>183.67346938775509</v>
      </c>
      <c r="D103">
        <f>((B103*SIN(H103))^2)/(2*9.81)</f>
        <v>3.9211565927742749</v>
      </c>
      <c r="F103">
        <f>B103/9.8</f>
        <v>3.0612244897959182</v>
      </c>
      <c r="G103">
        <f t="shared" si="1"/>
        <v>6.1224489795918364</v>
      </c>
      <c r="H103">
        <f>RADIANS(A103)</f>
        <v>0.29670597283903605</v>
      </c>
    </row>
    <row r="104" spans="1:8" x14ac:dyDescent="0.4">
      <c r="A104">
        <v>18</v>
      </c>
      <c r="B104">
        <v>5</v>
      </c>
      <c r="C104">
        <f>B104*G104</f>
        <v>5.1020408163265305</v>
      </c>
      <c r="D104">
        <f>((B104*SIN(H104))^2)/(2*9.81)</f>
        <v>0.12167622682533928</v>
      </c>
      <c r="F104">
        <f>B104/9.8</f>
        <v>0.51020408163265307</v>
      </c>
      <c r="G104">
        <f t="shared" si="1"/>
        <v>1.0204081632653061</v>
      </c>
      <c r="H104">
        <f>RADIANS(A104)</f>
        <v>0.31415926535897931</v>
      </c>
    </row>
    <row r="105" spans="1:8" x14ac:dyDescent="0.4">
      <c r="A105">
        <v>18</v>
      </c>
      <c r="B105">
        <v>10</v>
      </c>
      <c r="C105">
        <f>B105*G105</f>
        <v>20.408163265306122</v>
      </c>
      <c r="D105">
        <f>((B105*SIN(H105))^2)/(2*9.81)</f>
        <v>0.48670490730135713</v>
      </c>
      <c r="F105">
        <f>B105/9.8</f>
        <v>1.0204081632653061</v>
      </c>
      <c r="G105">
        <f t="shared" si="1"/>
        <v>2.0408163265306123</v>
      </c>
      <c r="H105">
        <f>RADIANS(A105)</f>
        <v>0.31415926535897931</v>
      </c>
    </row>
    <row r="106" spans="1:8" x14ac:dyDescent="0.4">
      <c r="A106">
        <v>18</v>
      </c>
      <c r="B106">
        <v>15</v>
      </c>
      <c r="C106">
        <f>B106*G106</f>
        <v>45.918367346938773</v>
      </c>
      <c r="D106">
        <f>((B106*SIN(H106))^2)/(2*9.81)</f>
        <v>1.0950860414280534</v>
      </c>
      <c r="F106">
        <f>B106/9.8</f>
        <v>1.5306122448979591</v>
      </c>
      <c r="G106">
        <f t="shared" si="1"/>
        <v>3.0612244897959182</v>
      </c>
      <c r="H106">
        <f>RADIANS(A106)</f>
        <v>0.31415926535897931</v>
      </c>
    </row>
    <row r="107" spans="1:8" x14ac:dyDescent="0.4">
      <c r="A107">
        <v>18</v>
      </c>
      <c r="B107">
        <v>20</v>
      </c>
      <c r="C107">
        <f>B107*G107</f>
        <v>81.632653061224488</v>
      </c>
      <c r="D107">
        <f>((B107*SIN(H107))^2)/(2*9.81)</f>
        <v>1.9468196292054285</v>
      </c>
      <c r="F107">
        <f>B107/9.8</f>
        <v>2.0408163265306123</v>
      </c>
      <c r="G107">
        <f t="shared" si="1"/>
        <v>4.0816326530612246</v>
      </c>
      <c r="H107">
        <f>RADIANS(A107)</f>
        <v>0.31415926535897931</v>
      </c>
    </row>
    <row r="108" spans="1:8" x14ac:dyDescent="0.4">
      <c r="A108">
        <v>18</v>
      </c>
      <c r="B108">
        <v>25</v>
      </c>
      <c r="C108">
        <f>B108*G108</f>
        <v>127.55102040816327</v>
      </c>
      <c r="D108">
        <f>((B108*SIN(H108))^2)/(2*9.81)</f>
        <v>3.0419056706334815</v>
      </c>
      <c r="F108">
        <f>B108/9.8</f>
        <v>2.5510204081632653</v>
      </c>
      <c r="G108">
        <f t="shared" si="1"/>
        <v>5.1020408163265305</v>
      </c>
      <c r="H108">
        <f>RADIANS(A108)</f>
        <v>0.31415926535897931</v>
      </c>
    </row>
    <row r="109" spans="1:8" x14ac:dyDescent="0.4">
      <c r="A109">
        <v>18</v>
      </c>
      <c r="B109">
        <v>30</v>
      </c>
      <c r="C109">
        <f>B109*G109</f>
        <v>183.67346938775509</v>
      </c>
      <c r="D109">
        <f>((B109*SIN(H109))^2)/(2*9.81)</f>
        <v>4.3803441657122137</v>
      </c>
      <c r="F109">
        <f>B109/9.8</f>
        <v>3.0612244897959182</v>
      </c>
      <c r="G109">
        <f t="shared" si="1"/>
        <v>6.1224489795918364</v>
      </c>
      <c r="H109">
        <f>RADIANS(A109)</f>
        <v>0.31415926535897931</v>
      </c>
    </row>
    <row r="110" spans="1:8" x14ac:dyDescent="0.4">
      <c r="A110">
        <v>19</v>
      </c>
      <c r="B110">
        <v>5</v>
      </c>
      <c r="C110">
        <f>B110*G110</f>
        <v>5.1020408163265305</v>
      </c>
      <c r="D110">
        <f>((B110*SIN(H110))^2)/(2*9.81)</f>
        <v>0.13505940774291417</v>
      </c>
      <c r="F110">
        <f>B110/9.8</f>
        <v>0.51020408163265307</v>
      </c>
      <c r="G110">
        <f t="shared" si="1"/>
        <v>1.0204081632653061</v>
      </c>
      <c r="H110">
        <f>RADIANS(A110)</f>
        <v>0.33161255787892263</v>
      </c>
    </row>
    <row r="111" spans="1:8" x14ac:dyDescent="0.4">
      <c r="A111">
        <v>19</v>
      </c>
      <c r="B111">
        <v>10</v>
      </c>
      <c r="C111">
        <f>B111*G111</f>
        <v>20.408163265306122</v>
      </c>
      <c r="D111">
        <f>((B111*SIN(H111))^2)/(2*9.81)</f>
        <v>0.54023763097165667</v>
      </c>
      <c r="F111">
        <f>B111/9.8</f>
        <v>1.0204081632653061</v>
      </c>
      <c r="G111">
        <f t="shared" si="1"/>
        <v>2.0408163265306123</v>
      </c>
      <c r="H111">
        <f>RADIANS(A111)</f>
        <v>0.33161255787892263</v>
      </c>
    </row>
    <row r="112" spans="1:8" x14ac:dyDescent="0.4">
      <c r="A112">
        <v>19</v>
      </c>
      <c r="B112">
        <v>15</v>
      </c>
      <c r="C112">
        <f>B112*G112</f>
        <v>45.918367346938773</v>
      </c>
      <c r="D112">
        <f>((B112*SIN(H112))^2)/(2*9.81)</f>
        <v>1.2155346696862273</v>
      </c>
      <c r="F112">
        <f>B112/9.8</f>
        <v>1.5306122448979591</v>
      </c>
      <c r="G112">
        <f t="shared" si="1"/>
        <v>3.0612244897959182</v>
      </c>
      <c r="H112">
        <f>RADIANS(A112)</f>
        <v>0.33161255787892263</v>
      </c>
    </row>
    <row r="113" spans="1:8" x14ac:dyDescent="0.4">
      <c r="A113">
        <v>19</v>
      </c>
      <c r="B113">
        <v>20</v>
      </c>
      <c r="C113">
        <f>B113*G113</f>
        <v>81.632653061224488</v>
      </c>
      <c r="D113">
        <f>((B113*SIN(H113))^2)/(2*9.81)</f>
        <v>2.1609505238866267</v>
      </c>
      <c r="F113">
        <f>B113/9.8</f>
        <v>2.0408163265306123</v>
      </c>
      <c r="G113">
        <f t="shared" si="1"/>
        <v>4.0816326530612246</v>
      </c>
      <c r="H113">
        <f>RADIANS(A113)</f>
        <v>0.33161255787892263</v>
      </c>
    </row>
    <row r="114" spans="1:8" x14ac:dyDescent="0.4">
      <c r="A114">
        <v>19</v>
      </c>
      <c r="B114">
        <v>25</v>
      </c>
      <c r="C114">
        <f>B114*G114</f>
        <v>127.55102040816327</v>
      </c>
      <c r="D114">
        <f>((B114*SIN(H114))^2)/(2*9.81)</f>
        <v>3.3764851935728544</v>
      </c>
      <c r="F114">
        <f>B114/9.8</f>
        <v>2.5510204081632653</v>
      </c>
      <c r="G114">
        <f t="shared" si="1"/>
        <v>5.1020408163265305</v>
      </c>
      <c r="H114">
        <f>RADIANS(A114)</f>
        <v>0.33161255787892263</v>
      </c>
    </row>
    <row r="115" spans="1:8" x14ac:dyDescent="0.4">
      <c r="A115">
        <v>19</v>
      </c>
      <c r="B115">
        <v>30</v>
      </c>
      <c r="C115">
        <f>B115*G115</f>
        <v>183.67346938775509</v>
      </c>
      <c r="D115">
        <f>((B115*SIN(H115))^2)/(2*9.81)</f>
        <v>4.862138678744909</v>
      </c>
      <c r="F115">
        <f>B115/9.8</f>
        <v>3.0612244897959182</v>
      </c>
      <c r="G115">
        <f t="shared" si="1"/>
        <v>6.1224489795918364</v>
      </c>
      <c r="H115">
        <f>RADIANS(A115)</f>
        <v>0.33161255787892263</v>
      </c>
    </row>
    <row r="116" spans="1:8" x14ac:dyDescent="0.4">
      <c r="A116">
        <v>20</v>
      </c>
      <c r="B116">
        <v>5</v>
      </c>
      <c r="C116">
        <f>B116*G116</f>
        <v>5.1020408163265305</v>
      </c>
      <c r="D116">
        <f>((B116*SIN(H116))^2)/(2*9.81)</f>
        <v>0.14905425387424942</v>
      </c>
      <c r="F116">
        <f>B116/9.8</f>
        <v>0.51020408163265307</v>
      </c>
      <c r="G116">
        <f t="shared" si="1"/>
        <v>1.0204081632653061</v>
      </c>
      <c r="H116">
        <f>RADIANS(A116)</f>
        <v>0.3490658503988659</v>
      </c>
    </row>
    <row r="117" spans="1:8" x14ac:dyDescent="0.4">
      <c r="A117">
        <v>20</v>
      </c>
      <c r="B117">
        <v>10</v>
      </c>
      <c r="C117">
        <f>B117*G117</f>
        <v>20.408163265306122</v>
      </c>
      <c r="D117">
        <f>((B117*SIN(H117))^2)/(2*9.81)</f>
        <v>0.59621701549699768</v>
      </c>
      <c r="F117">
        <f>B117/9.8</f>
        <v>1.0204081632653061</v>
      </c>
      <c r="G117">
        <f t="shared" si="1"/>
        <v>2.0408163265306123</v>
      </c>
      <c r="H117">
        <f>RADIANS(A117)</f>
        <v>0.3490658503988659</v>
      </c>
    </row>
    <row r="118" spans="1:8" x14ac:dyDescent="0.4">
      <c r="A118">
        <v>20</v>
      </c>
      <c r="B118">
        <v>15</v>
      </c>
      <c r="C118">
        <f>B118*G118</f>
        <v>45.918367346938773</v>
      </c>
      <c r="D118">
        <f>((B118*SIN(H118))^2)/(2*9.81)</f>
        <v>1.3414882848682452</v>
      </c>
      <c r="F118">
        <f>B118/9.8</f>
        <v>1.5306122448979591</v>
      </c>
      <c r="G118">
        <f t="shared" si="1"/>
        <v>3.0612244897959182</v>
      </c>
      <c r="H118">
        <f>RADIANS(A118)</f>
        <v>0.3490658503988659</v>
      </c>
    </row>
    <row r="119" spans="1:8" x14ac:dyDescent="0.4">
      <c r="A119">
        <v>20</v>
      </c>
      <c r="B119">
        <v>20</v>
      </c>
      <c r="C119">
        <f>B119*G119</f>
        <v>81.632653061224488</v>
      </c>
      <c r="D119">
        <f>((B119*SIN(H119))^2)/(2*9.81)</f>
        <v>2.3848680619879907</v>
      </c>
      <c r="F119">
        <f>B119/9.8</f>
        <v>2.0408163265306123</v>
      </c>
      <c r="G119">
        <f t="shared" si="1"/>
        <v>4.0816326530612246</v>
      </c>
      <c r="H119">
        <f>RADIANS(A119)</f>
        <v>0.3490658503988659</v>
      </c>
    </row>
    <row r="120" spans="1:8" x14ac:dyDescent="0.4">
      <c r="A120">
        <v>20</v>
      </c>
      <c r="B120">
        <v>25</v>
      </c>
      <c r="C120">
        <f>B120*G120</f>
        <v>127.55102040816327</v>
      </c>
      <c r="D120">
        <f>((B120*SIN(H120))^2)/(2*9.81)</f>
        <v>3.7263563468562357</v>
      </c>
      <c r="F120">
        <f>B120/9.8</f>
        <v>2.5510204081632653</v>
      </c>
      <c r="G120">
        <f t="shared" si="1"/>
        <v>5.1020408163265305</v>
      </c>
      <c r="H120">
        <f>RADIANS(A120)</f>
        <v>0.3490658503988659</v>
      </c>
    </row>
    <row r="121" spans="1:8" x14ac:dyDescent="0.4">
      <c r="A121">
        <v>20</v>
      </c>
      <c r="B121">
        <v>30</v>
      </c>
      <c r="C121">
        <f>B121*G121</f>
        <v>183.67346938775509</v>
      </c>
      <c r="D121">
        <f>((B121*SIN(H121))^2)/(2*9.81)</f>
        <v>5.3659531394729809</v>
      </c>
      <c r="F121">
        <f>B121/9.8</f>
        <v>3.0612244897959182</v>
      </c>
      <c r="G121">
        <f t="shared" si="1"/>
        <v>6.1224489795918364</v>
      </c>
      <c r="H121">
        <f>RADIANS(A121)</f>
        <v>0.3490658503988659</v>
      </c>
    </row>
    <row r="122" spans="1:8" x14ac:dyDescent="0.4">
      <c r="A122">
        <v>21</v>
      </c>
      <c r="B122">
        <v>5</v>
      </c>
      <c r="C122">
        <f>B122*G122</f>
        <v>5.1020408163265305</v>
      </c>
      <c r="D122">
        <f>((B122*SIN(H122))^2)/(2*9.81)</f>
        <v>0.16364371465507502</v>
      </c>
      <c r="F122">
        <f>B122/9.8</f>
        <v>0.51020408163265307</v>
      </c>
      <c r="G122">
        <f t="shared" si="1"/>
        <v>1.0204081632653061</v>
      </c>
      <c r="H122">
        <f>RADIANS(A122)</f>
        <v>0.36651914291880922</v>
      </c>
    </row>
    <row r="123" spans="1:8" x14ac:dyDescent="0.4">
      <c r="A123">
        <v>21</v>
      </c>
      <c r="B123">
        <v>10</v>
      </c>
      <c r="C123">
        <f>B123*G123</f>
        <v>20.408163265306122</v>
      </c>
      <c r="D123">
        <f>((B123*SIN(H123))^2)/(2*9.81)</f>
        <v>0.65457485862030007</v>
      </c>
      <c r="F123">
        <f>B123/9.8</f>
        <v>1.0204081632653061</v>
      </c>
      <c r="G123">
        <f t="shared" si="1"/>
        <v>2.0408163265306123</v>
      </c>
      <c r="H123">
        <f>RADIANS(A123)</f>
        <v>0.36651914291880922</v>
      </c>
    </row>
    <row r="124" spans="1:8" x14ac:dyDescent="0.4">
      <c r="A124">
        <v>21</v>
      </c>
      <c r="B124">
        <v>15</v>
      </c>
      <c r="C124">
        <f>B124*G124</f>
        <v>45.918367346938773</v>
      </c>
      <c r="D124">
        <f>((B124*SIN(H124))^2)/(2*9.81)</f>
        <v>1.472793431895675</v>
      </c>
      <c r="F124">
        <f>B124/9.8</f>
        <v>1.5306122448979591</v>
      </c>
      <c r="G124">
        <f t="shared" si="1"/>
        <v>3.0612244897959182</v>
      </c>
      <c r="H124">
        <f>RADIANS(A124)</f>
        <v>0.36651914291880922</v>
      </c>
    </row>
    <row r="125" spans="1:8" x14ac:dyDescent="0.4">
      <c r="A125">
        <v>21</v>
      </c>
      <c r="B125">
        <v>20</v>
      </c>
      <c r="C125">
        <f>B125*G125</f>
        <v>81.632653061224488</v>
      </c>
      <c r="D125">
        <f>((B125*SIN(H125))^2)/(2*9.81)</f>
        <v>2.6182994344812003</v>
      </c>
      <c r="F125">
        <f>B125/9.8</f>
        <v>2.0408163265306123</v>
      </c>
      <c r="G125">
        <f t="shared" si="1"/>
        <v>4.0816326530612246</v>
      </c>
      <c r="H125">
        <f>RADIANS(A125)</f>
        <v>0.36651914291880922</v>
      </c>
    </row>
    <row r="126" spans="1:8" x14ac:dyDescent="0.4">
      <c r="A126">
        <v>21</v>
      </c>
      <c r="B126">
        <v>25</v>
      </c>
      <c r="C126">
        <f>B126*G126</f>
        <v>127.55102040816327</v>
      </c>
      <c r="D126">
        <f>((B126*SIN(H126))^2)/(2*9.81)</f>
        <v>4.0910928663768757</v>
      </c>
      <c r="F126">
        <f>B126/9.8</f>
        <v>2.5510204081632653</v>
      </c>
      <c r="G126">
        <f t="shared" si="1"/>
        <v>5.1020408163265305</v>
      </c>
      <c r="H126">
        <f>RADIANS(A126)</f>
        <v>0.36651914291880922</v>
      </c>
    </row>
    <row r="127" spans="1:8" x14ac:dyDescent="0.4">
      <c r="A127">
        <v>21</v>
      </c>
      <c r="B127">
        <v>30</v>
      </c>
      <c r="C127">
        <f>B127*G127</f>
        <v>183.67346938775509</v>
      </c>
      <c r="D127">
        <f>((B127*SIN(H127))^2)/(2*9.81)</f>
        <v>5.8911737275827001</v>
      </c>
      <c r="F127">
        <f>B127/9.8</f>
        <v>3.0612244897959182</v>
      </c>
      <c r="G127">
        <f t="shared" si="1"/>
        <v>6.1224489795918364</v>
      </c>
      <c r="H127">
        <f>RADIANS(A127)</f>
        <v>0.36651914291880922</v>
      </c>
    </row>
    <row r="128" spans="1:8" x14ac:dyDescent="0.4">
      <c r="A128">
        <v>22</v>
      </c>
      <c r="B128">
        <v>5</v>
      </c>
      <c r="C128">
        <f>B128*G128</f>
        <v>5.1020408163265305</v>
      </c>
      <c r="D128">
        <f>((B128*SIN(H128))^2)/(2*9.81)</f>
        <v>0.17881001507476352</v>
      </c>
      <c r="F128">
        <f>B128/9.8</f>
        <v>0.51020408163265307</v>
      </c>
      <c r="G128">
        <f t="shared" si="1"/>
        <v>1.0204081632653061</v>
      </c>
      <c r="H128">
        <f>RADIANS(A128)</f>
        <v>0.38397243543875248</v>
      </c>
    </row>
    <row r="129" spans="1:8" x14ac:dyDescent="0.4">
      <c r="A129">
        <v>22</v>
      </c>
      <c r="B129">
        <v>10</v>
      </c>
      <c r="C129">
        <f>B129*G129</f>
        <v>20.408163265306122</v>
      </c>
      <c r="D129">
        <f>((B129*SIN(H129))^2)/(2*9.81)</f>
        <v>0.71524006029905407</v>
      </c>
      <c r="F129">
        <f>B129/9.8</f>
        <v>1.0204081632653061</v>
      </c>
      <c r="G129">
        <f t="shared" si="1"/>
        <v>2.0408163265306123</v>
      </c>
      <c r="H129">
        <f>RADIANS(A129)</f>
        <v>0.38397243543875248</v>
      </c>
    </row>
    <row r="130" spans="1:8" x14ac:dyDescent="0.4">
      <c r="A130">
        <v>22</v>
      </c>
      <c r="B130">
        <v>15</v>
      </c>
      <c r="C130">
        <f>B130*G130</f>
        <v>45.918367346938773</v>
      </c>
      <c r="D130">
        <f>((B130*SIN(H130))^2)/(2*9.81)</f>
        <v>1.6092901356728715</v>
      </c>
      <c r="F130">
        <f>B130/9.8</f>
        <v>1.5306122448979591</v>
      </c>
      <c r="G130">
        <f t="shared" si="1"/>
        <v>3.0612244897959182</v>
      </c>
      <c r="H130">
        <f>RADIANS(A130)</f>
        <v>0.38397243543875248</v>
      </c>
    </row>
    <row r="131" spans="1:8" x14ac:dyDescent="0.4">
      <c r="A131">
        <v>22</v>
      </c>
      <c r="B131">
        <v>20</v>
      </c>
      <c r="C131">
        <f>B131*G131</f>
        <v>81.632653061224488</v>
      </c>
      <c r="D131">
        <f>((B131*SIN(H131))^2)/(2*9.81)</f>
        <v>2.8609602411962163</v>
      </c>
      <c r="F131">
        <f>B131/9.8</f>
        <v>2.0408163265306123</v>
      </c>
      <c r="G131">
        <f t="shared" ref="G131:G194" si="2">2*F131</f>
        <v>4.0816326530612246</v>
      </c>
      <c r="H131">
        <f>RADIANS(A131)</f>
        <v>0.38397243543875248</v>
      </c>
    </row>
    <row r="132" spans="1:8" x14ac:dyDescent="0.4">
      <c r="A132">
        <v>22</v>
      </c>
      <c r="B132">
        <v>25</v>
      </c>
      <c r="C132">
        <f>B132*G132</f>
        <v>127.55102040816327</v>
      </c>
      <c r="D132">
        <f>((B132*SIN(H132))^2)/(2*9.81)</f>
        <v>4.470250376869088</v>
      </c>
      <c r="F132">
        <f>B132/9.8</f>
        <v>2.5510204081632653</v>
      </c>
      <c r="G132">
        <f t="shared" si="2"/>
        <v>5.1020408163265305</v>
      </c>
      <c r="H132">
        <f>RADIANS(A132)</f>
        <v>0.38397243543875248</v>
      </c>
    </row>
    <row r="133" spans="1:8" x14ac:dyDescent="0.4">
      <c r="A133">
        <v>22</v>
      </c>
      <c r="B133">
        <v>30</v>
      </c>
      <c r="C133">
        <f>B133*G133</f>
        <v>183.67346938775509</v>
      </c>
      <c r="D133">
        <f>((B133*SIN(H133))^2)/(2*9.81)</f>
        <v>6.437160542691486</v>
      </c>
      <c r="F133">
        <f>B133/9.8</f>
        <v>3.0612244897959182</v>
      </c>
      <c r="G133">
        <f t="shared" si="2"/>
        <v>6.1224489795918364</v>
      </c>
      <c r="H133">
        <f>RADIANS(A133)</f>
        <v>0.38397243543875248</v>
      </c>
    </row>
    <row r="134" spans="1:8" x14ac:dyDescent="0.4">
      <c r="A134">
        <v>23</v>
      </c>
      <c r="B134">
        <v>5</v>
      </c>
      <c r="C134">
        <f>B134*G134</f>
        <v>5.1020408163265305</v>
      </c>
      <c r="D134">
        <f>((B134*SIN(H134))^2)/(2*9.81)</f>
        <v>0.19453467733244312</v>
      </c>
      <c r="F134">
        <f>B134/9.8</f>
        <v>0.51020408163265307</v>
      </c>
      <c r="G134">
        <f t="shared" si="2"/>
        <v>1.0204081632653061</v>
      </c>
      <c r="H134">
        <f>RADIANS(A134)</f>
        <v>0.4014257279586958</v>
      </c>
    </row>
    <row r="135" spans="1:8" x14ac:dyDescent="0.4">
      <c r="A135">
        <v>23</v>
      </c>
      <c r="B135">
        <v>10</v>
      </c>
      <c r="C135">
        <f>B135*G135</f>
        <v>20.408163265306122</v>
      </c>
      <c r="D135">
        <f>((B135*SIN(H135))^2)/(2*9.81)</f>
        <v>0.77813870932977247</v>
      </c>
      <c r="F135">
        <f>B135/9.8</f>
        <v>1.0204081632653061</v>
      </c>
      <c r="G135">
        <f t="shared" si="2"/>
        <v>2.0408163265306123</v>
      </c>
      <c r="H135">
        <f>RADIANS(A135)</f>
        <v>0.4014257279586958</v>
      </c>
    </row>
    <row r="136" spans="1:8" x14ac:dyDescent="0.4">
      <c r="A136">
        <v>23</v>
      </c>
      <c r="B136">
        <v>15</v>
      </c>
      <c r="C136">
        <f>B136*G136</f>
        <v>45.918367346938773</v>
      </c>
      <c r="D136">
        <f>((B136*SIN(H136))^2)/(2*9.81)</f>
        <v>1.7508120959919877</v>
      </c>
      <c r="F136">
        <f>B136/9.8</f>
        <v>1.5306122448979591</v>
      </c>
      <c r="G136">
        <f t="shared" si="2"/>
        <v>3.0612244897959182</v>
      </c>
      <c r="H136">
        <f>RADIANS(A136)</f>
        <v>0.4014257279586958</v>
      </c>
    </row>
    <row r="137" spans="1:8" x14ac:dyDescent="0.4">
      <c r="A137">
        <v>23</v>
      </c>
      <c r="B137">
        <v>20</v>
      </c>
      <c r="C137">
        <f>B137*G137</f>
        <v>81.632653061224488</v>
      </c>
      <c r="D137">
        <f>((B137*SIN(H137))^2)/(2*9.81)</f>
        <v>3.1125548373190899</v>
      </c>
      <c r="F137">
        <f>B137/9.8</f>
        <v>2.0408163265306123</v>
      </c>
      <c r="G137">
        <f t="shared" si="2"/>
        <v>4.0816326530612246</v>
      </c>
      <c r="H137">
        <f>RADIANS(A137)</f>
        <v>0.4014257279586958</v>
      </c>
    </row>
    <row r="138" spans="1:8" x14ac:dyDescent="0.4">
      <c r="A138">
        <v>23</v>
      </c>
      <c r="B138">
        <v>25</v>
      </c>
      <c r="C138">
        <f>B138*G138</f>
        <v>127.55102040816327</v>
      </c>
      <c r="D138">
        <f>((B138*SIN(H138))^2)/(2*9.81)</f>
        <v>4.8633669333110792</v>
      </c>
      <c r="F138">
        <f>B138/9.8</f>
        <v>2.5510204081632653</v>
      </c>
      <c r="G138">
        <f t="shared" si="2"/>
        <v>5.1020408163265305</v>
      </c>
      <c r="H138">
        <f>RADIANS(A138)</f>
        <v>0.4014257279586958</v>
      </c>
    </row>
    <row r="139" spans="1:8" x14ac:dyDescent="0.4">
      <c r="A139">
        <v>23</v>
      </c>
      <c r="B139">
        <v>30</v>
      </c>
      <c r="C139">
        <f>B139*G139</f>
        <v>183.67346938775509</v>
      </c>
      <c r="D139">
        <f>((B139*SIN(H139))^2)/(2*9.81)</f>
        <v>7.0032483839679509</v>
      </c>
      <c r="F139">
        <f>B139/9.8</f>
        <v>3.0612244897959182</v>
      </c>
      <c r="G139">
        <f t="shared" si="2"/>
        <v>6.1224489795918364</v>
      </c>
      <c r="H139">
        <f>RADIANS(A139)</f>
        <v>0.4014257279586958</v>
      </c>
    </row>
    <row r="140" spans="1:8" x14ac:dyDescent="0.4">
      <c r="A140">
        <v>24</v>
      </c>
      <c r="B140">
        <v>5</v>
      </c>
      <c r="C140">
        <f>B140*G140</f>
        <v>5.1020408163265305</v>
      </c>
      <c r="D140">
        <f>((B140*SIN(H140))^2)/(2*9.81)</f>
        <v>0.21079854334935133</v>
      </c>
      <c r="F140">
        <f>B140/9.8</f>
        <v>0.51020408163265307</v>
      </c>
      <c r="G140">
        <f t="shared" si="2"/>
        <v>1.0204081632653061</v>
      </c>
      <c r="H140">
        <f>RADIANS(A140)</f>
        <v>0.41887902047863912</v>
      </c>
    </row>
    <row r="141" spans="1:8" x14ac:dyDescent="0.4">
      <c r="A141">
        <v>24</v>
      </c>
      <c r="B141">
        <v>10</v>
      </c>
      <c r="C141">
        <f>B141*G141</f>
        <v>20.408163265306122</v>
      </c>
      <c r="D141">
        <f>((B141*SIN(H141))^2)/(2*9.81)</f>
        <v>0.84319417339740532</v>
      </c>
      <c r="F141">
        <f>B141/9.8</f>
        <v>1.0204081632653061</v>
      </c>
      <c r="G141">
        <f t="shared" si="2"/>
        <v>2.0408163265306123</v>
      </c>
      <c r="H141">
        <f>RADIANS(A141)</f>
        <v>0.41887902047863912</v>
      </c>
    </row>
    <row r="142" spans="1:8" x14ac:dyDescent="0.4">
      <c r="A142">
        <v>24</v>
      </c>
      <c r="B142">
        <v>15</v>
      </c>
      <c r="C142">
        <f>B142*G142</f>
        <v>45.918367346938773</v>
      </c>
      <c r="D142">
        <f>((B142*SIN(H142))^2)/(2*9.81)</f>
        <v>1.8971868901441615</v>
      </c>
      <c r="F142">
        <f>B142/9.8</f>
        <v>1.5306122448979591</v>
      </c>
      <c r="G142">
        <f t="shared" si="2"/>
        <v>3.0612244897959182</v>
      </c>
      <c r="H142">
        <f>RADIANS(A142)</f>
        <v>0.41887902047863912</v>
      </c>
    </row>
    <row r="143" spans="1:8" x14ac:dyDescent="0.4">
      <c r="A143">
        <v>24</v>
      </c>
      <c r="B143">
        <v>20</v>
      </c>
      <c r="C143">
        <f>B143*G143</f>
        <v>81.632653061224488</v>
      </c>
      <c r="D143">
        <f>((B143*SIN(H143))^2)/(2*9.81)</f>
        <v>3.3727766935896213</v>
      </c>
      <c r="F143">
        <f>B143/9.8</f>
        <v>2.0408163265306123</v>
      </c>
      <c r="G143">
        <f t="shared" si="2"/>
        <v>4.0816326530612246</v>
      </c>
      <c r="H143">
        <f>RADIANS(A143)</f>
        <v>0.41887902047863912</v>
      </c>
    </row>
    <row r="144" spans="1:8" x14ac:dyDescent="0.4">
      <c r="A144">
        <v>24</v>
      </c>
      <c r="B144">
        <v>25</v>
      </c>
      <c r="C144">
        <f>B144*G144</f>
        <v>127.55102040816327</v>
      </c>
      <c r="D144">
        <f>((B144*SIN(H144))^2)/(2*9.81)</f>
        <v>5.269963583733781</v>
      </c>
      <c r="F144">
        <f>B144/9.8</f>
        <v>2.5510204081632653</v>
      </c>
      <c r="G144">
        <f t="shared" si="2"/>
        <v>5.1020408163265305</v>
      </c>
      <c r="H144">
        <f>RADIANS(A144)</f>
        <v>0.41887902047863912</v>
      </c>
    </row>
    <row r="145" spans="1:8" x14ac:dyDescent="0.4">
      <c r="A145">
        <v>24</v>
      </c>
      <c r="B145">
        <v>30</v>
      </c>
      <c r="C145">
        <f>B145*G145</f>
        <v>183.67346938775509</v>
      </c>
      <c r="D145">
        <f>((B145*SIN(H145))^2)/(2*9.81)</f>
        <v>7.5887475605766461</v>
      </c>
      <c r="F145">
        <f>B145/9.8</f>
        <v>3.0612244897959182</v>
      </c>
      <c r="G145">
        <f t="shared" si="2"/>
        <v>6.1224489795918364</v>
      </c>
      <c r="H145">
        <f>RADIANS(A145)</f>
        <v>0.41887902047863912</v>
      </c>
    </row>
    <row r="146" spans="1:8" x14ac:dyDescent="0.4">
      <c r="A146">
        <v>25</v>
      </c>
      <c r="B146">
        <v>5</v>
      </c>
      <c r="C146">
        <f>B146*G146</f>
        <v>5.1020408163265305</v>
      </c>
      <c r="D146">
        <f>((B146*SIN(H146))^2)/(2*9.81)</f>
        <v>0.22758179811000301</v>
      </c>
      <c r="F146">
        <f>B146/9.8</f>
        <v>0.51020408163265307</v>
      </c>
      <c r="G146">
        <f t="shared" si="2"/>
        <v>1.0204081632653061</v>
      </c>
      <c r="H146">
        <f>RADIANS(A146)</f>
        <v>0.43633231299858238</v>
      </c>
    </row>
    <row r="147" spans="1:8" x14ac:dyDescent="0.4">
      <c r="A147">
        <v>25</v>
      </c>
      <c r="B147">
        <v>10</v>
      </c>
      <c r="C147">
        <f>B147*G147</f>
        <v>20.408163265306122</v>
      </c>
      <c r="D147">
        <f>((B147*SIN(H147))^2)/(2*9.81)</f>
        <v>0.91032719244001203</v>
      </c>
      <c r="F147">
        <f>B147/9.8</f>
        <v>1.0204081632653061</v>
      </c>
      <c r="G147">
        <f t="shared" si="2"/>
        <v>2.0408163265306123</v>
      </c>
      <c r="H147">
        <f>RADIANS(A147)</f>
        <v>0.43633231299858238</v>
      </c>
    </row>
    <row r="148" spans="1:8" x14ac:dyDescent="0.4">
      <c r="A148">
        <v>25</v>
      </c>
      <c r="B148">
        <v>15</v>
      </c>
      <c r="C148">
        <f>B148*G148</f>
        <v>45.918367346938773</v>
      </c>
      <c r="D148">
        <f>((B148*SIN(H148))^2)/(2*9.81)</f>
        <v>2.0482361829900269</v>
      </c>
      <c r="F148">
        <f>B148/9.8</f>
        <v>1.5306122448979591</v>
      </c>
      <c r="G148">
        <f t="shared" si="2"/>
        <v>3.0612244897959182</v>
      </c>
      <c r="H148">
        <f>RADIANS(A148)</f>
        <v>0.43633231299858238</v>
      </c>
    </row>
    <row r="149" spans="1:8" x14ac:dyDescent="0.4">
      <c r="A149">
        <v>25</v>
      </c>
      <c r="B149">
        <v>20</v>
      </c>
      <c r="C149">
        <f>B149*G149</f>
        <v>81.632653061224488</v>
      </c>
      <c r="D149">
        <f>((B149*SIN(H149))^2)/(2*9.81)</f>
        <v>3.6413087697600481</v>
      </c>
      <c r="F149">
        <f>B149/9.8</f>
        <v>2.0408163265306123</v>
      </c>
      <c r="G149">
        <f t="shared" si="2"/>
        <v>4.0816326530612246</v>
      </c>
      <c r="H149">
        <f>RADIANS(A149)</f>
        <v>0.43633231299858238</v>
      </c>
    </row>
    <row r="150" spans="1:8" x14ac:dyDescent="0.4">
      <c r="A150">
        <v>25</v>
      </c>
      <c r="B150">
        <v>25</v>
      </c>
      <c r="C150">
        <f>B150*G150</f>
        <v>127.55102040816327</v>
      </c>
      <c r="D150">
        <f>((B150*SIN(H150))^2)/(2*9.81)</f>
        <v>5.689544952750075</v>
      </c>
      <c r="F150">
        <f>B150/9.8</f>
        <v>2.5510204081632653</v>
      </c>
      <c r="G150">
        <f t="shared" si="2"/>
        <v>5.1020408163265305</v>
      </c>
      <c r="H150">
        <f>RADIANS(A150)</f>
        <v>0.43633231299858238</v>
      </c>
    </row>
    <row r="151" spans="1:8" x14ac:dyDescent="0.4">
      <c r="A151">
        <v>25</v>
      </c>
      <c r="B151">
        <v>30</v>
      </c>
      <c r="C151">
        <f>B151*G151</f>
        <v>183.67346938775509</v>
      </c>
      <c r="D151">
        <f>((B151*SIN(H151))^2)/(2*9.81)</f>
        <v>8.1929447319601074</v>
      </c>
      <c r="F151">
        <f>B151/9.8</f>
        <v>3.0612244897959182</v>
      </c>
      <c r="G151">
        <f t="shared" si="2"/>
        <v>6.1224489795918364</v>
      </c>
      <c r="H151">
        <f>RADIANS(A151)</f>
        <v>0.43633231299858238</v>
      </c>
    </row>
    <row r="152" spans="1:8" x14ac:dyDescent="0.4">
      <c r="A152">
        <v>26</v>
      </c>
      <c r="B152">
        <v>5</v>
      </c>
      <c r="C152">
        <f>B152*G152</f>
        <v>5.1020408163265305</v>
      </c>
      <c r="D152">
        <f>((B152*SIN(H152))^2)/(2*9.81)</f>
        <v>0.24486399380373453</v>
      </c>
      <c r="F152">
        <f>B152/9.8</f>
        <v>0.51020408163265307</v>
      </c>
      <c r="G152">
        <f t="shared" si="2"/>
        <v>1.0204081632653061</v>
      </c>
      <c r="H152">
        <f>RADIANS(A152)</f>
        <v>0.4537856055185257</v>
      </c>
    </row>
    <row r="153" spans="1:8" x14ac:dyDescent="0.4">
      <c r="A153">
        <v>26</v>
      </c>
      <c r="B153">
        <v>10</v>
      </c>
      <c r="C153">
        <f>B153*G153</f>
        <v>20.408163265306122</v>
      </c>
      <c r="D153">
        <f>((B153*SIN(H153))^2)/(2*9.81)</f>
        <v>0.9794559752149381</v>
      </c>
      <c r="F153">
        <f>B153/9.8</f>
        <v>1.0204081632653061</v>
      </c>
      <c r="G153">
        <f t="shared" si="2"/>
        <v>2.0408163265306123</v>
      </c>
      <c r="H153">
        <f>RADIANS(A153)</f>
        <v>0.4537856055185257</v>
      </c>
    </row>
    <row r="154" spans="1:8" x14ac:dyDescent="0.4">
      <c r="A154">
        <v>26</v>
      </c>
      <c r="B154">
        <v>15</v>
      </c>
      <c r="C154">
        <f>B154*G154</f>
        <v>45.918367346938773</v>
      </c>
      <c r="D154">
        <f>((B154*SIN(H154))^2)/(2*9.81)</f>
        <v>2.2037759442336107</v>
      </c>
      <c r="F154">
        <f>B154/9.8</f>
        <v>1.5306122448979591</v>
      </c>
      <c r="G154">
        <f t="shared" si="2"/>
        <v>3.0612244897959182</v>
      </c>
      <c r="H154">
        <f>RADIANS(A154)</f>
        <v>0.4537856055185257</v>
      </c>
    </row>
    <row r="155" spans="1:8" x14ac:dyDescent="0.4">
      <c r="A155">
        <v>26</v>
      </c>
      <c r="B155">
        <v>20</v>
      </c>
      <c r="C155">
        <f>B155*G155</f>
        <v>81.632653061224488</v>
      </c>
      <c r="D155">
        <f>((B155*SIN(H155))^2)/(2*9.81)</f>
        <v>3.9178239008597524</v>
      </c>
      <c r="F155">
        <f>B155/9.8</f>
        <v>2.0408163265306123</v>
      </c>
      <c r="G155">
        <f t="shared" si="2"/>
        <v>4.0816326530612246</v>
      </c>
      <c r="H155">
        <f>RADIANS(A155)</f>
        <v>0.4537856055185257</v>
      </c>
    </row>
    <row r="156" spans="1:8" x14ac:dyDescent="0.4">
      <c r="A156">
        <v>26</v>
      </c>
      <c r="B156">
        <v>25</v>
      </c>
      <c r="C156">
        <f>B156*G156</f>
        <v>127.55102040816327</v>
      </c>
      <c r="D156">
        <f>((B156*SIN(H156))^2)/(2*9.81)</f>
        <v>6.1215998450933622</v>
      </c>
      <c r="F156">
        <f>B156/9.8</f>
        <v>2.5510204081632653</v>
      </c>
      <c r="G156">
        <f t="shared" si="2"/>
        <v>5.1020408163265305</v>
      </c>
      <c r="H156">
        <f>RADIANS(A156)</f>
        <v>0.4537856055185257</v>
      </c>
    </row>
    <row r="157" spans="1:8" x14ac:dyDescent="0.4">
      <c r="A157">
        <v>26</v>
      </c>
      <c r="B157">
        <v>30</v>
      </c>
      <c r="C157">
        <f>B157*G157</f>
        <v>183.67346938775509</v>
      </c>
      <c r="D157">
        <f>((B157*SIN(H157))^2)/(2*9.81)</f>
        <v>8.8151037769344427</v>
      </c>
      <c r="F157">
        <f>B157/9.8</f>
        <v>3.0612244897959182</v>
      </c>
      <c r="G157">
        <f t="shared" si="2"/>
        <v>6.1224489795918364</v>
      </c>
      <c r="H157">
        <f>RADIANS(A157)</f>
        <v>0.4537856055185257</v>
      </c>
    </row>
    <row r="158" spans="1:8" x14ac:dyDescent="0.4">
      <c r="A158">
        <v>27</v>
      </c>
      <c r="B158">
        <v>5</v>
      </c>
      <c r="C158">
        <f>B158*G158</f>
        <v>5.1020408163265305</v>
      </c>
      <c r="D158">
        <f>((B158*SIN(H158))^2)/(2*9.81)</f>
        <v>0.26262407473721122</v>
      </c>
      <c r="F158">
        <f>B158/9.8</f>
        <v>0.51020408163265307</v>
      </c>
      <c r="G158">
        <f t="shared" si="2"/>
        <v>1.0204081632653061</v>
      </c>
      <c r="H158">
        <f>RADIANS(A158)</f>
        <v>0.47123889803846897</v>
      </c>
    </row>
    <row r="159" spans="1:8" x14ac:dyDescent="0.4">
      <c r="A159">
        <v>27</v>
      </c>
      <c r="B159">
        <v>10</v>
      </c>
      <c r="C159">
        <f>B159*G159</f>
        <v>20.408163265306122</v>
      </c>
      <c r="D159">
        <f>((B159*SIN(H159))^2)/(2*9.81)</f>
        <v>1.0504962989488449</v>
      </c>
      <c r="F159">
        <f>B159/9.8</f>
        <v>1.0204081632653061</v>
      </c>
      <c r="G159">
        <f t="shared" si="2"/>
        <v>2.0408163265306123</v>
      </c>
      <c r="H159">
        <f>RADIANS(A159)</f>
        <v>0.47123889803846897</v>
      </c>
    </row>
    <row r="160" spans="1:8" x14ac:dyDescent="0.4">
      <c r="A160">
        <v>27</v>
      </c>
      <c r="B160">
        <v>15</v>
      </c>
      <c r="C160">
        <f>B160*G160</f>
        <v>45.918367346938773</v>
      </c>
      <c r="D160">
        <f>((B160*SIN(H160))^2)/(2*9.81)</f>
        <v>2.3636166726349015</v>
      </c>
      <c r="F160">
        <f>B160/9.8</f>
        <v>1.5306122448979591</v>
      </c>
      <c r="G160">
        <f t="shared" si="2"/>
        <v>3.0612244897959182</v>
      </c>
      <c r="H160">
        <f>RADIANS(A160)</f>
        <v>0.47123889803846897</v>
      </c>
    </row>
    <row r="161" spans="1:8" x14ac:dyDescent="0.4">
      <c r="A161">
        <v>27</v>
      </c>
      <c r="B161">
        <v>20</v>
      </c>
      <c r="C161">
        <f>B161*G161</f>
        <v>81.632653061224488</v>
      </c>
      <c r="D161">
        <f>((B161*SIN(H161))^2)/(2*9.81)</f>
        <v>4.2019851957953795</v>
      </c>
      <c r="F161">
        <f>B161/9.8</f>
        <v>2.0408163265306123</v>
      </c>
      <c r="G161">
        <f t="shared" si="2"/>
        <v>4.0816326530612246</v>
      </c>
      <c r="H161">
        <f>RADIANS(A161)</f>
        <v>0.47123889803846897</v>
      </c>
    </row>
    <row r="162" spans="1:8" x14ac:dyDescent="0.4">
      <c r="A162">
        <v>27</v>
      </c>
      <c r="B162">
        <v>25</v>
      </c>
      <c r="C162">
        <f>B162*G162</f>
        <v>127.55102040816327</v>
      </c>
      <c r="D162">
        <f>((B162*SIN(H162))^2)/(2*9.81)</f>
        <v>6.5656018684302806</v>
      </c>
      <c r="F162">
        <f>B162/9.8</f>
        <v>2.5510204081632653</v>
      </c>
      <c r="G162">
        <f t="shared" si="2"/>
        <v>5.1020408163265305</v>
      </c>
      <c r="H162">
        <f>RADIANS(A162)</f>
        <v>0.47123889803846897</v>
      </c>
    </row>
    <row r="163" spans="1:8" x14ac:dyDescent="0.4">
      <c r="A163">
        <v>27</v>
      </c>
      <c r="B163">
        <v>30</v>
      </c>
      <c r="C163">
        <f>B163*G163</f>
        <v>183.67346938775509</v>
      </c>
      <c r="D163">
        <f>((B163*SIN(H163))^2)/(2*9.81)</f>
        <v>9.454466690539606</v>
      </c>
      <c r="F163">
        <f>B163/9.8</f>
        <v>3.0612244897959182</v>
      </c>
      <c r="G163">
        <f t="shared" si="2"/>
        <v>6.1224489795918364</v>
      </c>
      <c r="H163">
        <f>RADIANS(A163)</f>
        <v>0.47123889803846897</v>
      </c>
    </row>
    <row r="164" spans="1:8" x14ac:dyDescent="0.4">
      <c r="A164">
        <v>28</v>
      </c>
      <c r="B164">
        <v>5</v>
      </c>
      <c r="C164">
        <f>B164*G164</f>
        <v>5.1020408163265305</v>
      </c>
      <c r="D164">
        <f>((B164*SIN(H164))^2)/(2*9.81)</f>
        <v>0.2808404029875467</v>
      </c>
      <c r="F164">
        <f>B164/9.8</f>
        <v>0.51020408163265307</v>
      </c>
      <c r="G164">
        <f t="shared" si="2"/>
        <v>1.0204081632653061</v>
      </c>
      <c r="H164">
        <f>RADIANS(A164)</f>
        <v>0.48869219055841229</v>
      </c>
    </row>
    <row r="165" spans="1:8" x14ac:dyDescent="0.4">
      <c r="A165">
        <v>28</v>
      </c>
      <c r="B165">
        <v>10</v>
      </c>
      <c r="C165">
        <f>B165*G165</f>
        <v>20.408163265306122</v>
      </c>
      <c r="D165">
        <f>((B165*SIN(H165))^2)/(2*9.81)</f>
        <v>1.1233616119501868</v>
      </c>
      <c r="F165">
        <f>B165/9.8</f>
        <v>1.0204081632653061</v>
      </c>
      <c r="G165">
        <f t="shared" si="2"/>
        <v>2.0408163265306123</v>
      </c>
      <c r="H165">
        <f>RADIANS(A165)</f>
        <v>0.48869219055841229</v>
      </c>
    </row>
    <row r="166" spans="1:8" x14ac:dyDescent="0.4">
      <c r="A166">
        <v>28</v>
      </c>
      <c r="B166">
        <v>15</v>
      </c>
      <c r="C166">
        <f>B166*G166</f>
        <v>45.918367346938773</v>
      </c>
      <c r="D166">
        <f>((B166*SIN(H166))^2)/(2*9.81)</f>
        <v>2.5275636268879196</v>
      </c>
      <c r="F166">
        <f>B166/9.8</f>
        <v>1.5306122448979591</v>
      </c>
      <c r="G166">
        <f t="shared" si="2"/>
        <v>3.0612244897959182</v>
      </c>
      <c r="H166">
        <f>RADIANS(A166)</f>
        <v>0.48869219055841229</v>
      </c>
    </row>
    <row r="167" spans="1:8" x14ac:dyDescent="0.4">
      <c r="A167">
        <v>28</v>
      </c>
      <c r="B167">
        <v>20</v>
      </c>
      <c r="C167">
        <f>B167*G167</f>
        <v>81.632653061224488</v>
      </c>
      <c r="D167">
        <f>((B167*SIN(H167))^2)/(2*9.81)</f>
        <v>4.4934464478007472</v>
      </c>
      <c r="F167">
        <f>B167/9.8</f>
        <v>2.0408163265306123</v>
      </c>
      <c r="G167">
        <f t="shared" si="2"/>
        <v>4.0816326530612246</v>
      </c>
      <c r="H167">
        <f>RADIANS(A167)</f>
        <v>0.48869219055841229</v>
      </c>
    </row>
    <row r="168" spans="1:8" x14ac:dyDescent="0.4">
      <c r="A168">
        <v>28</v>
      </c>
      <c r="B168">
        <v>25</v>
      </c>
      <c r="C168">
        <f>B168*G168</f>
        <v>127.55102040816327</v>
      </c>
      <c r="D168">
        <f>((B168*SIN(H168))^2)/(2*9.81)</f>
        <v>7.0210100746886663</v>
      </c>
      <c r="F168">
        <f>B168/9.8</f>
        <v>2.5510204081632653</v>
      </c>
      <c r="G168">
        <f t="shared" si="2"/>
        <v>5.1020408163265305</v>
      </c>
      <c r="H168">
        <f>RADIANS(A168)</f>
        <v>0.48869219055841229</v>
      </c>
    </row>
    <row r="169" spans="1:8" x14ac:dyDescent="0.4">
      <c r="A169">
        <v>28</v>
      </c>
      <c r="B169">
        <v>30</v>
      </c>
      <c r="C169">
        <f>B169*G169</f>
        <v>183.67346938775509</v>
      </c>
      <c r="D169">
        <f>((B169*SIN(H169))^2)/(2*9.81)</f>
        <v>10.110254507551678</v>
      </c>
      <c r="F169">
        <f>B169/9.8</f>
        <v>3.0612244897959182</v>
      </c>
      <c r="G169">
        <f t="shared" si="2"/>
        <v>6.1224489795918364</v>
      </c>
      <c r="H169">
        <f>RADIANS(A169)</f>
        <v>0.48869219055841229</v>
      </c>
    </row>
    <row r="170" spans="1:8" x14ac:dyDescent="0.4">
      <c r="A170">
        <v>29</v>
      </c>
      <c r="B170">
        <v>5</v>
      </c>
      <c r="C170">
        <f>B170*G170</f>
        <v>5.1020408163265305</v>
      </c>
      <c r="D170">
        <f>((B170*SIN(H170))^2)/(2*9.81)</f>
        <v>0.2994907847647777</v>
      </c>
      <c r="F170">
        <f>B170/9.8</f>
        <v>0.51020408163265307</v>
      </c>
      <c r="G170">
        <f t="shared" si="2"/>
        <v>1.0204081632653061</v>
      </c>
      <c r="H170">
        <f>RADIANS(A170)</f>
        <v>0.50614548307835561</v>
      </c>
    </row>
    <row r="171" spans="1:8" x14ac:dyDescent="0.4">
      <c r="A171">
        <v>29</v>
      </c>
      <c r="B171">
        <v>10</v>
      </c>
      <c r="C171">
        <f>B171*G171</f>
        <v>20.408163265306122</v>
      </c>
      <c r="D171">
        <f>((B171*SIN(H171))^2)/(2*9.81)</f>
        <v>1.1979631390591108</v>
      </c>
      <c r="F171">
        <f>B171/9.8</f>
        <v>1.0204081632653061</v>
      </c>
      <c r="G171">
        <f t="shared" si="2"/>
        <v>2.0408163265306123</v>
      </c>
      <c r="H171">
        <f>RADIANS(A171)</f>
        <v>0.50614548307835561</v>
      </c>
    </row>
    <row r="172" spans="1:8" x14ac:dyDescent="0.4">
      <c r="A172">
        <v>29</v>
      </c>
      <c r="B172">
        <v>15</v>
      </c>
      <c r="C172">
        <f>B172*G172</f>
        <v>45.918367346938773</v>
      </c>
      <c r="D172">
        <f>((B172*SIN(H172))^2)/(2*9.81)</f>
        <v>2.6954170628829992</v>
      </c>
      <c r="F172">
        <f>B172/9.8</f>
        <v>1.5306122448979591</v>
      </c>
      <c r="G172">
        <f t="shared" si="2"/>
        <v>3.0612244897959182</v>
      </c>
      <c r="H172">
        <f>RADIANS(A172)</f>
        <v>0.50614548307835561</v>
      </c>
    </row>
    <row r="173" spans="1:8" x14ac:dyDescent="0.4">
      <c r="A173">
        <v>29</v>
      </c>
      <c r="B173">
        <v>20</v>
      </c>
      <c r="C173">
        <f>B173*G173</f>
        <v>81.632653061224488</v>
      </c>
      <c r="D173">
        <f>((B173*SIN(H173))^2)/(2*9.81)</f>
        <v>4.7918525562364431</v>
      </c>
      <c r="F173">
        <f>B173/9.8</f>
        <v>2.0408163265306123</v>
      </c>
      <c r="G173">
        <f t="shared" si="2"/>
        <v>4.0816326530612246</v>
      </c>
      <c r="H173">
        <f>RADIANS(A173)</f>
        <v>0.50614548307835561</v>
      </c>
    </row>
    <row r="174" spans="1:8" x14ac:dyDescent="0.4">
      <c r="A174">
        <v>29</v>
      </c>
      <c r="B174">
        <v>25</v>
      </c>
      <c r="C174">
        <f>B174*G174</f>
        <v>127.55102040816327</v>
      </c>
      <c r="D174">
        <f>((B174*SIN(H174))^2)/(2*9.81)</f>
        <v>7.4872696191194423</v>
      </c>
      <c r="F174">
        <f>B174/9.8</f>
        <v>2.5510204081632653</v>
      </c>
      <c r="G174">
        <f t="shared" si="2"/>
        <v>5.1020408163265305</v>
      </c>
      <c r="H174">
        <f>RADIANS(A174)</f>
        <v>0.50614548307835561</v>
      </c>
    </row>
    <row r="175" spans="1:8" x14ac:dyDescent="0.4">
      <c r="A175">
        <v>29</v>
      </c>
      <c r="B175">
        <v>30</v>
      </c>
      <c r="C175">
        <f>B175*G175</f>
        <v>183.67346938775509</v>
      </c>
      <c r="D175">
        <f>((B175*SIN(H175))^2)/(2*9.81)</f>
        <v>10.781668251531997</v>
      </c>
      <c r="F175">
        <f>B175/9.8</f>
        <v>3.0612244897959182</v>
      </c>
      <c r="G175">
        <f t="shared" si="2"/>
        <v>6.1224489795918364</v>
      </c>
      <c r="H175">
        <f>RADIANS(A175)</f>
        <v>0.50614548307835561</v>
      </c>
    </row>
    <row r="176" spans="1:8" x14ac:dyDescent="0.4">
      <c r="A176">
        <v>30</v>
      </c>
      <c r="B176">
        <v>5</v>
      </c>
      <c r="C176">
        <f>B176*G176</f>
        <v>5.1020408163265305</v>
      </c>
      <c r="D176">
        <f>((B176*SIN(H176))^2)/(2*9.81)</f>
        <v>0.31855249745157993</v>
      </c>
      <c r="F176">
        <f>B176/9.8</f>
        <v>0.51020408163265307</v>
      </c>
      <c r="G176">
        <f t="shared" si="2"/>
        <v>1.0204081632653061</v>
      </c>
      <c r="H176">
        <f>RADIANS(A176)</f>
        <v>0.52359877559829882</v>
      </c>
    </row>
    <row r="177" spans="1:8" x14ac:dyDescent="0.4">
      <c r="A177">
        <v>30</v>
      </c>
      <c r="B177">
        <v>10</v>
      </c>
      <c r="C177">
        <f>B177*G177</f>
        <v>20.408163265306122</v>
      </c>
      <c r="D177">
        <f>((B177*SIN(H177))^2)/(2*9.81)</f>
        <v>1.2742099898063197</v>
      </c>
      <c r="F177">
        <f>B177/9.8</f>
        <v>1.0204081632653061</v>
      </c>
      <c r="G177">
        <f t="shared" si="2"/>
        <v>2.0408163265306123</v>
      </c>
      <c r="H177">
        <f>RADIANS(A177)</f>
        <v>0.52359877559829882</v>
      </c>
    </row>
    <row r="178" spans="1:8" x14ac:dyDescent="0.4">
      <c r="A178">
        <v>30</v>
      </c>
      <c r="B178">
        <v>15</v>
      </c>
      <c r="C178">
        <f>B178*G178</f>
        <v>45.918367346938773</v>
      </c>
      <c r="D178">
        <f>((B178*SIN(H178))^2)/(2*9.81)</f>
        <v>2.8669724770642193</v>
      </c>
      <c r="F178">
        <f>B178/9.8</f>
        <v>1.5306122448979591</v>
      </c>
      <c r="G178">
        <f t="shared" si="2"/>
        <v>3.0612244897959182</v>
      </c>
      <c r="H178">
        <f>RADIANS(A178)</f>
        <v>0.52359877559829882</v>
      </c>
    </row>
    <row r="179" spans="1:8" x14ac:dyDescent="0.4">
      <c r="A179">
        <v>30</v>
      </c>
      <c r="B179">
        <v>20</v>
      </c>
      <c r="C179">
        <f>B179*G179</f>
        <v>81.632653061224488</v>
      </c>
      <c r="D179">
        <f>((B179*SIN(H179))^2)/(2*9.81)</f>
        <v>5.0968399592252789</v>
      </c>
      <c r="F179">
        <f>B179/9.8</f>
        <v>2.0408163265306123</v>
      </c>
      <c r="G179">
        <f t="shared" si="2"/>
        <v>4.0816326530612246</v>
      </c>
      <c r="H179">
        <f>RADIANS(A179)</f>
        <v>0.52359877559829882</v>
      </c>
    </row>
    <row r="180" spans="1:8" x14ac:dyDescent="0.4">
      <c r="A180">
        <v>30</v>
      </c>
      <c r="B180">
        <v>25</v>
      </c>
      <c r="C180">
        <f>B180*G180</f>
        <v>127.55102040816327</v>
      </c>
      <c r="D180">
        <f>((B180*SIN(H180))^2)/(2*9.81)</f>
        <v>7.9638124362894969</v>
      </c>
      <c r="F180">
        <f>B180/9.8</f>
        <v>2.5510204081632653</v>
      </c>
      <c r="G180">
        <f t="shared" si="2"/>
        <v>5.1020408163265305</v>
      </c>
      <c r="H180">
        <f>RADIANS(A180)</f>
        <v>0.52359877559829882</v>
      </c>
    </row>
    <row r="181" spans="1:8" x14ac:dyDescent="0.4">
      <c r="A181">
        <v>30</v>
      </c>
      <c r="B181">
        <v>30</v>
      </c>
      <c r="C181">
        <f>B181*G181</f>
        <v>183.67346938775509</v>
      </c>
      <c r="D181">
        <f>((B181*SIN(H181))^2)/(2*9.81)</f>
        <v>11.467889908256877</v>
      </c>
      <c r="F181">
        <f>B181/9.8</f>
        <v>3.0612244897959182</v>
      </c>
      <c r="G181">
        <f t="shared" si="2"/>
        <v>6.1224489795918364</v>
      </c>
      <c r="H181">
        <f>RADIANS(A181)</f>
        <v>0.52359877559829882</v>
      </c>
    </row>
    <row r="182" spans="1:8" x14ac:dyDescent="0.4">
      <c r="A182">
        <v>31</v>
      </c>
      <c r="B182">
        <v>5</v>
      </c>
      <c r="C182">
        <f>B182*G182</f>
        <v>5.1020408163265305</v>
      </c>
      <c r="D182">
        <f>((B182*SIN(H182))^2)/(2*9.81)</f>
        <v>0.33800231728727648</v>
      </c>
      <c r="F182">
        <f>B182/9.8</f>
        <v>0.51020408163265307</v>
      </c>
      <c r="G182">
        <f t="shared" si="2"/>
        <v>1.0204081632653061</v>
      </c>
      <c r="H182">
        <f>RADIANS(A182)</f>
        <v>0.54105206811824214</v>
      </c>
    </row>
    <row r="183" spans="1:8" x14ac:dyDescent="0.4">
      <c r="A183">
        <v>31</v>
      </c>
      <c r="B183">
        <v>10</v>
      </c>
      <c r="C183">
        <f>B183*G183</f>
        <v>20.408163265306122</v>
      </c>
      <c r="D183">
        <f>((B183*SIN(H183))^2)/(2*9.81)</f>
        <v>1.3520092691491059</v>
      </c>
      <c r="F183">
        <f>B183/9.8</f>
        <v>1.0204081632653061</v>
      </c>
      <c r="G183">
        <f t="shared" si="2"/>
        <v>2.0408163265306123</v>
      </c>
      <c r="H183">
        <f>RADIANS(A183)</f>
        <v>0.54105206811824214</v>
      </c>
    </row>
    <row r="184" spans="1:8" x14ac:dyDescent="0.4">
      <c r="A184">
        <v>31</v>
      </c>
      <c r="B184">
        <v>15</v>
      </c>
      <c r="C184">
        <f>B184*G184</f>
        <v>45.918367346938773</v>
      </c>
      <c r="D184">
        <f>((B184*SIN(H184))^2)/(2*9.81)</f>
        <v>3.0420208555854882</v>
      </c>
      <c r="F184">
        <f>B184/9.8</f>
        <v>1.5306122448979591</v>
      </c>
      <c r="G184">
        <f t="shared" si="2"/>
        <v>3.0612244897959182</v>
      </c>
      <c r="H184">
        <f>RADIANS(A184)</f>
        <v>0.54105206811824214</v>
      </c>
    </row>
    <row r="185" spans="1:8" x14ac:dyDescent="0.4">
      <c r="A185">
        <v>31</v>
      </c>
      <c r="B185">
        <v>20</v>
      </c>
      <c r="C185">
        <f>B185*G185</f>
        <v>81.632653061224488</v>
      </c>
      <c r="D185">
        <f>((B185*SIN(H185))^2)/(2*9.81)</f>
        <v>5.4080370765964236</v>
      </c>
      <c r="F185">
        <f>B185/9.8</f>
        <v>2.0408163265306123</v>
      </c>
      <c r="G185">
        <f t="shared" si="2"/>
        <v>4.0816326530612246</v>
      </c>
      <c r="H185">
        <f>RADIANS(A185)</f>
        <v>0.54105206811824214</v>
      </c>
    </row>
    <row r="186" spans="1:8" x14ac:dyDescent="0.4">
      <c r="A186">
        <v>31</v>
      </c>
      <c r="B186">
        <v>25</v>
      </c>
      <c r="C186">
        <f>B186*G186</f>
        <v>127.55102040816327</v>
      </c>
      <c r="D186">
        <f>((B186*SIN(H186))^2)/(2*9.81)</f>
        <v>8.4500579321819114</v>
      </c>
      <c r="F186">
        <f>B186/9.8</f>
        <v>2.5510204081632653</v>
      </c>
      <c r="G186">
        <f t="shared" si="2"/>
        <v>5.1020408163265305</v>
      </c>
      <c r="H186">
        <f>RADIANS(A186)</f>
        <v>0.54105206811824214</v>
      </c>
    </row>
    <row r="187" spans="1:8" x14ac:dyDescent="0.4">
      <c r="A187">
        <v>31</v>
      </c>
      <c r="B187">
        <v>30</v>
      </c>
      <c r="C187">
        <f>B187*G187</f>
        <v>183.67346938775509</v>
      </c>
      <c r="D187">
        <f>((B187*SIN(H187))^2)/(2*9.81)</f>
        <v>12.168083422341953</v>
      </c>
      <c r="F187">
        <f>B187/9.8</f>
        <v>3.0612244897959182</v>
      </c>
      <c r="G187">
        <f t="shared" si="2"/>
        <v>6.1224489795918364</v>
      </c>
      <c r="H187">
        <f>RADIANS(A187)</f>
        <v>0.54105206811824214</v>
      </c>
    </row>
    <row r="188" spans="1:8" x14ac:dyDescent="0.4">
      <c r="A188">
        <v>32</v>
      </c>
      <c r="B188">
        <v>5</v>
      </c>
      <c r="C188">
        <f>B188*G188</f>
        <v>5.1020408163265305</v>
      </c>
      <c r="D188">
        <f>((B188*SIN(H188))^2)/(2*9.81)</f>
        <v>0.35781654766241233</v>
      </c>
      <c r="F188">
        <f>B188/9.8</f>
        <v>0.51020408163265307</v>
      </c>
      <c r="G188">
        <f t="shared" si="2"/>
        <v>1.0204081632653061</v>
      </c>
      <c r="H188">
        <f>RADIANS(A188)</f>
        <v>0.55850536063818546</v>
      </c>
    </row>
    <row r="189" spans="1:8" x14ac:dyDescent="0.4">
      <c r="A189">
        <v>32</v>
      </c>
      <c r="B189">
        <v>10</v>
      </c>
      <c r="C189">
        <f>B189*G189</f>
        <v>20.408163265306122</v>
      </c>
      <c r="D189">
        <f>((B189*SIN(H189))^2)/(2*9.81)</f>
        <v>1.4312661906496493</v>
      </c>
      <c r="F189">
        <f>B189/9.8</f>
        <v>1.0204081632653061</v>
      </c>
      <c r="G189">
        <f t="shared" si="2"/>
        <v>2.0408163265306123</v>
      </c>
      <c r="H189">
        <f>RADIANS(A189)</f>
        <v>0.55850536063818546</v>
      </c>
    </row>
    <row r="190" spans="1:8" x14ac:dyDescent="0.4">
      <c r="A190">
        <v>32</v>
      </c>
      <c r="B190">
        <v>15</v>
      </c>
      <c r="C190">
        <f>B190*G190</f>
        <v>45.918367346938773</v>
      </c>
      <c r="D190">
        <f>((B190*SIN(H190))^2)/(2*9.81)</f>
        <v>3.2203489289617115</v>
      </c>
      <c r="F190">
        <f>B190/9.8</f>
        <v>1.5306122448979591</v>
      </c>
      <c r="G190">
        <f t="shared" si="2"/>
        <v>3.0612244897959182</v>
      </c>
      <c r="H190">
        <f>RADIANS(A190)</f>
        <v>0.55850536063818546</v>
      </c>
    </row>
    <row r="191" spans="1:8" x14ac:dyDescent="0.4">
      <c r="A191">
        <v>32</v>
      </c>
      <c r="B191">
        <v>20</v>
      </c>
      <c r="C191">
        <f>B191*G191</f>
        <v>81.632653061224488</v>
      </c>
      <c r="D191">
        <f>((B191*SIN(H191))^2)/(2*9.81)</f>
        <v>5.7250647625985973</v>
      </c>
      <c r="F191">
        <f>B191/9.8</f>
        <v>2.0408163265306123</v>
      </c>
      <c r="G191">
        <f t="shared" si="2"/>
        <v>4.0816326530612246</v>
      </c>
      <c r="H191">
        <f>RADIANS(A191)</f>
        <v>0.55850536063818546</v>
      </c>
    </row>
    <row r="192" spans="1:8" x14ac:dyDescent="0.4">
      <c r="A192">
        <v>32</v>
      </c>
      <c r="B192">
        <v>25</v>
      </c>
      <c r="C192">
        <f>B192*G192</f>
        <v>127.55102040816327</v>
      </c>
      <c r="D192">
        <f>((B192*SIN(H192))^2)/(2*9.81)</f>
        <v>8.9454136915603097</v>
      </c>
      <c r="F192">
        <f>B192/9.8</f>
        <v>2.5510204081632653</v>
      </c>
      <c r="G192">
        <f t="shared" si="2"/>
        <v>5.1020408163265305</v>
      </c>
      <c r="H192">
        <f>RADIANS(A192)</f>
        <v>0.55850536063818546</v>
      </c>
    </row>
    <row r="193" spans="1:8" x14ac:dyDescent="0.4">
      <c r="A193">
        <v>32</v>
      </c>
      <c r="B193">
        <v>30</v>
      </c>
      <c r="C193">
        <f>B193*G193</f>
        <v>183.67346938775509</v>
      </c>
      <c r="D193">
        <f>((B193*SIN(H193))^2)/(2*9.81)</f>
        <v>12.881395715846846</v>
      </c>
      <c r="F193">
        <f>B193/9.8</f>
        <v>3.0612244897959182</v>
      </c>
      <c r="G193">
        <f t="shared" si="2"/>
        <v>6.1224489795918364</v>
      </c>
      <c r="H193">
        <f>RADIANS(A193)</f>
        <v>0.55850536063818546</v>
      </c>
    </row>
    <row r="194" spans="1:8" x14ac:dyDescent="0.4">
      <c r="A194">
        <v>33</v>
      </c>
      <c r="B194">
        <v>5</v>
      </c>
      <c r="C194">
        <f>B194*G194</f>
        <v>5.1020408163265305</v>
      </c>
      <c r="D194">
        <f>((B194*SIN(H194))^2)/(2*9.81)</f>
        <v>0.37797104798942388</v>
      </c>
      <c r="F194">
        <f>B194/9.8</f>
        <v>0.51020408163265307</v>
      </c>
      <c r="G194">
        <f t="shared" si="2"/>
        <v>1.0204081632653061</v>
      </c>
      <c r="H194">
        <f>RADIANS(A194)</f>
        <v>0.57595865315812877</v>
      </c>
    </row>
    <row r="195" spans="1:8" x14ac:dyDescent="0.4">
      <c r="A195">
        <v>33</v>
      </c>
      <c r="B195">
        <v>10</v>
      </c>
      <c r="C195">
        <f>B195*G195</f>
        <v>20.408163265306122</v>
      </c>
      <c r="D195">
        <f>((B195*SIN(H195))^2)/(2*9.81)</f>
        <v>1.5118841919576955</v>
      </c>
      <c r="F195">
        <f>B195/9.8</f>
        <v>1.0204081632653061</v>
      </c>
      <c r="G195">
        <f t="shared" ref="G195:G258" si="3">2*F195</f>
        <v>2.0408163265306123</v>
      </c>
      <c r="H195">
        <f>RADIANS(A195)</f>
        <v>0.57595865315812877</v>
      </c>
    </row>
    <row r="196" spans="1:8" x14ac:dyDescent="0.4">
      <c r="A196">
        <v>33</v>
      </c>
      <c r="B196">
        <v>15</v>
      </c>
      <c r="C196">
        <f>B196*G196</f>
        <v>45.918367346938773</v>
      </c>
      <c r="D196">
        <f>((B196*SIN(H196))^2)/(2*9.81)</f>
        <v>3.4017394319048151</v>
      </c>
      <c r="F196">
        <f>B196/9.8</f>
        <v>1.5306122448979591</v>
      </c>
      <c r="G196">
        <f t="shared" si="3"/>
        <v>3.0612244897959182</v>
      </c>
      <c r="H196">
        <f>RADIANS(A196)</f>
        <v>0.57595865315812877</v>
      </c>
    </row>
    <row r="197" spans="1:8" x14ac:dyDescent="0.4">
      <c r="A197">
        <v>33</v>
      </c>
      <c r="B197">
        <v>20</v>
      </c>
      <c r="C197">
        <f>B197*G197</f>
        <v>81.632653061224488</v>
      </c>
      <c r="D197">
        <f>((B197*SIN(H197))^2)/(2*9.81)</f>
        <v>6.0475367678307821</v>
      </c>
      <c r="F197">
        <f>B197/9.8</f>
        <v>2.0408163265306123</v>
      </c>
      <c r="G197">
        <f t="shared" si="3"/>
        <v>4.0816326530612246</v>
      </c>
      <c r="H197">
        <f>RADIANS(A197)</f>
        <v>0.57595865315812877</v>
      </c>
    </row>
    <row r="198" spans="1:8" x14ac:dyDescent="0.4">
      <c r="A198">
        <v>33</v>
      </c>
      <c r="B198">
        <v>25</v>
      </c>
      <c r="C198">
        <f>B198*G198</f>
        <v>127.55102040816327</v>
      </c>
      <c r="D198">
        <f>((B198*SIN(H198))^2)/(2*9.81)</f>
        <v>9.4492761997355963</v>
      </c>
      <c r="F198">
        <f>B198/9.8</f>
        <v>2.5510204081632653</v>
      </c>
      <c r="G198">
        <f t="shared" si="3"/>
        <v>5.1020408163265305</v>
      </c>
      <c r="H198">
        <f>RADIANS(A198)</f>
        <v>0.57595865315812877</v>
      </c>
    </row>
    <row r="199" spans="1:8" x14ac:dyDescent="0.4">
      <c r="A199">
        <v>33</v>
      </c>
      <c r="B199">
        <v>30</v>
      </c>
      <c r="C199">
        <f>B199*G199</f>
        <v>183.67346938775509</v>
      </c>
      <c r="D199">
        <f>((B199*SIN(H199))^2)/(2*9.81)</f>
        <v>13.60695772761926</v>
      </c>
      <c r="F199">
        <f>B199/9.8</f>
        <v>3.0612244897959182</v>
      </c>
      <c r="G199">
        <f t="shared" si="3"/>
        <v>6.1224489795918364</v>
      </c>
      <c r="H199">
        <f>RADIANS(A199)</f>
        <v>0.57595865315812877</v>
      </c>
    </row>
    <row r="200" spans="1:8" x14ac:dyDescent="0.4">
      <c r="A200">
        <v>34</v>
      </c>
      <c r="B200">
        <v>5</v>
      </c>
      <c r="C200">
        <f>B200*G200</f>
        <v>5.1020408163265305</v>
      </c>
      <c r="D200">
        <f>((B200*SIN(H200))^2)/(2*9.81)</f>
        <v>0.3984412631142254</v>
      </c>
      <c r="F200">
        <f>B200/9.8</f>
        <v>0.51020408163265307</v>
      </c>
      <c r="G200">
        <f t="shared" si="3"/>
        <v>1.0204081632653061</v>
      </c>
      <c r="H200">
        <f>RADIANS(A200)</f>
        <v>0.59341194567807209</v>
      </c>
    </row>
    <row r="201" spans="1:8" x14ac:dyDescent="0.4">
      <c r="A201">
        <v>34</v>
      </c>
      <c r="B201">
        <v>10</v>
      </c>
      <c r="C201">
        <f>B201*G201</f>
        <v>20.408163265306122</v>
      </c>
      <c r="D201">
        <f>((B201*SIN(H201))^2)/(2*9.81)</f>
        <v>1.5937650524569016</v>
      </c>
      <c r="F201">
        <f>B201/9.8</f>
        <v>1.0204081632653061</v>
      </c>
      <c r="G201">
        <f t="shared" si="3"/>
        <v>2.0408163265306123</v>
      </c>
      <c r="H201">
        <f>RADIANS(A201)</f>
        <v>0.59341194567807209</v>
      </c>
    </row>
    <row r="202" spans="1:8" x14ac:dyDescent="0.4">
      <c r="A202">
        <v>34</v>
      </c>
      <c r="B202">
        <v>15</v>
      </c>
      <c r="C202">
        <f>B202*G202</f>
        <v>45.918367346938773</v>
      </c>
      <c r="D202">
        <f>((B202*SIN(H202))^2)/(2*9.81)</f>
        <v>3.5859713680280283</v>
      </c>
      <c r="F202">
        <f>B202/9.8</f>
        <v>1.5306122448979591</v>
      </c>
      <c r="G202">
        <f t="shared" si="3"/>
        <v>3.0612244897959182</v>
      </c>
      <c r="H202">
        <f>RADIANS(A202)</f>
        <v>0.59341194567807209</v>
      </c>
    </row>
    <row r="203" spans="1:8" x14ac:dyDescent="0.4">
      <c r="A203">
        <v>34</v>
      </c>
      <c r="B203">
        <v>20</v>
      </c>
      <c r="C203">
        <f>B203*G203</f>
        <v>81.632653061224488</v>
      </c>
      <c r="D203">
        <f>((B203*SIN(H203))^2)/(2*9.81)</f>
        <v>6.3750602098276064</v>
      </c>
      <c r="F203">
        <f>B203/9.8</f>
        <v>2.0408163265306123</v>
      </c>
      <c r="G203">
        <f t="shared" si="3"/>
        <v>4.0816326530612246</v>
      </c>
      <c r="H203">
        <f>RADIANS(A203)</f>
        <v>0.59341194567807209</v>
      </c>
    </row>
    <row r="204" spans="1:8" x14ac:dyDescent="0.4">
      <c r="A204">
        <v>34</v>
      </c>
      <c r="B204">
        <v>25</v>
      </c>
      <c r="C204">
        <f>B204*G204</f>
        <v>127.55102040816327</v>
      </c>
      <c r="D204">
        <f>((B204*SIN(H204))^2)/(2*9.81)</f>
        <v>9.9610315778556338</v>
      </c>
      <c r="F204">
        <f>B204/9.8</f>
        <v>2.5510204081632653</v>
      </c>
      <c r="G204">
        <f t="shared" si="3"/>
        <v>5.1020408163265305</v>
      </c>
      <c r="H204">
        <f>RADIANS(A204)</f>
        <v>0.59341194567807209</v>
      </c>
    </row>
    <row r="205" spans="1:8" x14ac:dyDescent="0.4">
      <c r="A205">
        <v>34</v>
      </c>
      <c r="B205">
        <v>30</v>
      </c>
      <c r="C205">
        <f>B205*G205</f>
        <v>183.67346938775509</v>
      </c>
      <c r="D205">
        <f>((B205*SIN(H205))^2)/(2*9.81)</f>
        <v>14.343885472112113</v>
      </c>
      <c r="F205">
        <f>B205/9.8</f>
        <v>3.0612244897959182</v>
      </c>
      <c r="G205">
        <f t="shared" si="3"/>
        <v>6.1224489795918364</v>
      </c>
      <c r="H205">
        <f>RADIANS(A205)</f>
        <v>0.59341194567807209</v>
      </c>
    </row>
    <row r="206" spans="1:8" x14ac:dyDescent="0.4">
      <c r="A206">
        <v>35</v>
      </c>
      <c r="B206">
        <v>5</v>
      </c>
      <c r="C206">
        <f>B206*G206</f>
        <v>5.1020408163265305</v>
      </c>
      <c r="D206">
        <f>((B206*SIN(H206))^2)/(2*9.81)</f>
        <v>0.41920225323288168</v>
      </c>
      <c r="F206">
        <f>B206/9.8</f>
        <v>0.51020408163265307</v>
      </c>
      <c r="G206">
        <f t="shared" si="3"/>
        <v>1.0204081632653061</v>
      </c>
      <c r="H206">
        <f>RADIANS(A206)</f>
        <v>0.6108652381980153</v>
      </c>
    </row>
    <row r="207" spans="1:8" x14ac:dyDescent="0.4">
      <c r="A207">
        <v>35</v>
      </c>
      <c r="B207">
        <v>10</v>
      </c>
      <c r="C207">
        <f>B207*G207</f>
        <v>20.408163265306122</v>
      </c>
      <c r="D207">
        <f>((B207*SIN(H207))^2)/(2*9.81)</f>
        <v>1.6768090129315267</v>
      </c>
      <c r="F207">
        <f>B207/9.8</f>
        <v>1.0204081632653061</v>
      </c>
      <c r="G207">
        <f t="shared" si="3"/>
        <v>2.0408163265306123</v>
      </c>
      <c r="H207">
        <f>RADIANS(A207)</f>
        <v>0.6108652381980153</v>
      </c>
    </row>
    <row r="208" spans="1:8" x14ac:dyDescent="0.4">
      <c r="A208">
        <v>35</v>
      </c>
      <c r="B208">
        <v>15</v>
      </c>
      <c r="C208">
        <f>B208*G208</f>
        <v>45.918367346938773</v>
      </c>
      <c r="D208">
        <f>((B208*SIN(H208))^2)/(2*9.81)</f>
        <v>3.7728202790959346</v>
      </c>
      <c r="F208">
        <f>B208/9.8</f>
        <v>1.5306122448979591</v>
      </c>
      <c r="G208">
        <f t="shared" si="3"/>
        <v>3.0612244897959182</v>
      </c>
      <c r="H208">
        <f>RADIANS(A208)</f>
        <v>0.6108652381980153</v>
      </c>
    </row>
    <row r="209" spans="1:8" x14ac:dyDescent="0.4">
      <c r="A209">
        <v>35</v>
      </c>
      <c r="B209">
        <v>20</v>
      </c>
      <c r="C209">
        <f>B209*G209</f>
        <v>81.632653061224488</v>
      </c>
      <c r="D209">
        <f>((B209*SIN(H209))^2)/(2*9.81)</f>
        <v>6.7072360517261069</v>
      </c>
      <c r="F209">
        <f>B209/9.8</f>
        <v>2.0408163265306123</v>
      </c>
      <c r="G209">
        <f t="shared" si="3"/>
        <v>4.0816326530612246</v>
      </c>
      <c r="H209">
        <f>RADIANS(A209)</f>
        <v>0.6108652381980153</v>
      </c>
    </row>
    <row r="210" spans="1:8" x14ac:dyDescent="0.4">
      <c r="A210">
        <v>35</v>
      </c>
      <c r="B210">
        <v>25</v>
      </c>
      <c r="C210">
        <f>B210*G210</f>
        <v>127.55102040816327</v>
      </c>
      <c r="D210">
        <f>((B210*SIN(H210))^2)/(2*9.81)</f>
        <v>10.480056330822043</v>
      </c>
      <c r="F210">
        <f>B210/9.8</f>
        <v>2.5510204081632653</v>
      </c>
      <c r="G210">
        <f t="shared" si="3"/>
        <v>5.1020408163265305</v>
      </c>
      <c r="H210">
        <f>RADIANS(A210)</f>
        <v>0.6108652381980153</v>
      </c>
    </row>
    <row r="211" spans="1:8" x14ac:dyDescent="0.4">
      <c r="A211">
        <v>35</v>
      </c>
      <c r="B211">
        <v>30</v>
      </c>
      <c r="C211">
        <f>B211*G211</f>
        <v>183.67346938775509</v>
      </c>
      <c r="D211">
        <f>((B211*SIN(H211))^2)/(2*9.81)</f>
        <v>15.091281116383739</v>
      </c>
      <c r="F211">
        <f>B211/9.8</f>
        <v>3.0612244897959182</v>
      </c>
      <c r="G211">
        <f t="shared" si="3"/>
        <v>6.1224489795918364</v>
      </c>
      <c r="H211">
        <f>RADIANS(A211)</f>
        <v>0.6108652381980153</v>
      </c>
    </row>
    <row r="212" spans="1:8" x14ac:dyDescent="0.4">
      <c r="A212">
        <v>36</v>
      </c>
      <c r="B212">
        <v>5</v>
      </c>
      <c r="C212">
        <f>B212*G212</f>
        <v>5.1020408163265305</v>
      </c>
      <c r="D212">
        <f>((B212*SIN(H212))^2)/(2*9.81)</f>
        <v>0.44022872427691939</v>
      </c>
      <c r="F212">
        <f>B212/9.8</f>
        <v>0.51020408163265307</v>
      </c>
      <c r="G212">
        <f t="shared" si="3"/>
        <v>1.0204081632653061</v>
      </c>
      <c r="H212">
        <f>RADIANS(A212)</f>
        <v>0.62831853071795862</v>
      </c>
    </row>
    <row r="213" spans="1:8" x14ac:dyDescent="0.4">
      <c r="A213">
        <v>36</v>
      </c>
      <c r="B213">
        <v>10</v>
      </c>
      <c r="C213">
        <f>B213*G213</f>
        <v>20.408163265306122</v>
      </c>
      <c r="D213">
        <f>((B213*SIN(H213))^2)/(2*9.81)</f>
        <v>1.7609148971076776</v>
      </c>
      <c r="F213">
        <f>B213/9.8</f>
        <v>1.0204081632653061</v>
      </c>
      <c r="G213">
        <f t="shared" si="3"/>
        <v>2.0408163265306123</v>
      </c>
      <c r="H213">
        <f>RADIANS(A213)</f>
        <v>0.62831853071795862</v>
      </c>
    </row>
    <row r="214" spans="1:8" x14ac:dyDescent="0.4">
      <c r="A214">
        <v>36</v>
      </c>
      <c r="B214">
        <v>15</v>
      </c>
      <c r="C214">
        <f>B214*G214</f>
        <v>45.918367346938773</v>
      </c>
      <c r="D214">
        <f>((B214*SIN(H214))^2)/(2*9.81)</f>
        <v>3.9620585184922734</v>
      </c>
      <c r="F214">
        <f>B214/9.8</f>
        <v>1.5306122448979591</v>
      </c>
      <c r="G214">
        <f t="shared" si="3"/>
        <v>3.0612244897959182</v>
      </c>
      <c r="H214">
        <f>RADIANS(A214)</f>
        <v>0.62831853071795862</v>
      </c>
    </row>
    <row r="215" spans="1:8" x14ac:dyDescent="0.4">
      <c r="A215">
        <v>36</v>
      </c>
      <c r="B215">
        <v>20</v>
      </c>
      <c r="C215">
        <f>B215*G215</f>
        <v>81.632653061224488</v>
      </c>
      <c r="D215">
        <f>((B215*SIN(H215))^2)/(2*9.81)</f>
        <v>7.0436595884307103</v>
      </c>
      <c r="F215">
        <f>B215/9.8</f>
        <v>2.0408163265306123</v>
      </c>
      <c r="G215">
        <f t="shared" si="3"/>
        <v>4.0816326530612246</v>
      </c>
      <c r="H215">
        <f>RADIANS(A215)</f>
        <v>0.62831853071795862</v>
      </c>
    </row>
    <row r="216" spans="1:8" x14ac:dyDescent="0.4">
      <c r="A216">
        <v>36</v>
      </c>
      <c r="B216">
        <v>25</v>
      </c>
      <c r="C216">
        <f>B216*G216</f>
        <v>127.55102040816327</v>
      </c>
      <c r="D216">
        <f>((B216*SIN(H216))^2)/(2*9.81)</f>
        <v>11.005718106922984</v>
      </c>
      <c r="F216">
        <f>B216/9.8</f>
        <v>2.5510204081632653</v>
      </c>
      <c r="G216">
        <f t="shared" si="3"/>
        <v>5.1020408163265305</v>
      </c>
      <c r="H216">
        <f>RADIANS(A216)</f>
        <v>0.62831853071795862</v>
      </c>
    </row>
    <row r="217" spans="1:8" x14ac:dyDescent="0.4">
      <c r="A217">
        <v>36</v>
      </c>
      <c r="B217">
        <v>30</v>
      </c>
      <c r="C217">
        <f>B217*G217</f>
        <v>183.67346938775509</v>
      </c>
      <c r="D217">
        <f>((B217*SIN(H217))^2)/(2*9.81)</f>
        <v>15.848234073969094</v>
      </c>
      <c r="F217">
        <f>B217/9.8</f>
        <v>3.0612244897959182</v>
      </c>
      <c r="G217">
        <f t="shared" si="3"/>
        <v>6.1224489795918364</v>
      </c>
      <c r="H217">
        <f>RADIANS(A217)</f>
        <v>0.62831853071795862</v>
      </c>
    </row>
    <row r="218" spans="1:8" x14ac:dyDescent="0.4">
      <c r="A218">
        <v>37</v>
      </c>
      <c r="B218">
        <v>5</v>
      </c>
      <c r="C218">
        <f>B218*G218</f>
        <v>5.1020408163265305</v>
      </c>
      <c r="D218">
        <f>((B218*SIN(H218))^2)/(2*9.81)</f>
        <v>0.46149505873025026</v>
      </c>
      <c r="F218">
        <f>B218/9.8</f>
        <v>0.51020408163265307</v>
      </c>
      <c r="G218">
        <f t="shared" si="3"/>
        <v>1.0204081632653061</v>
      </c>
      <c r="H218">
        <f>RADIANS(A218)</f>
        <v>0.64577182323790194</v>
      </c>
    </row>
    <row r="219" spans="1:8" x14ac:dyDescent="0.4">
      <c r="A219">
        <v>37</v>
      </c>
      <c r="B219">
        <v>10</v>
      </c>
      <c r="C219">
        <f>B219*G219</f>
        <v>20.408163265306122</v>
      </c>
      <c r="D219">
        <f>((B219*SIN(H219))^2)/(2*9.81)</f>
        <v>1.8459802349210011</v>
      </c>
      <c r="F219">
        <f>B219/9.8</f>
        <v>1.0204081632653061</v>
      </c>
      <c r="G219">
        <f t="shared" si="3"/>
        <v>2.0408163265306123</v>
      </c>
      <c r="H219">
        <f>RADIANS(A219)</f>
        <v>0.64577182323790194</v>
      </c>
    </row>
    <row r="220" spans="1:8" x14ac:dyDescent="0.4">
      <c r="A220">
        <v>37</v>
      </c>
      <c r="B220">
        <v>15</v>
      </c>
      <c r="C220">
        <f>B220*G220</f>
        <v>45.918367346938773</v>
      </c>
      <c r="D220">
        <f>((B220*SIN(H220))^2)/(2*9.81)</f>
        <v>4.1534555285722519</v>
      </c>
      <c r="F220">
        <f>B220/9.8</f>
        <v>1.5306122448979591</v>
      </c>
      <c r="G220">
        <f t="shared" si="3"/>
        <v>3.0612244897959182</v>
      </c>
      <c r="H220">
        <f>RADIANS(A220)</f>
        <v>0.64577182323790194</v>
      </c>
    </row>
    <row r="221" spans="1:8" x14ac:dyDescent="0.4">
      <c r="A221">
        <v>37</v>
      </c>
      <c r="B221">
        <v>20</v>
      </c>
      <c r="C221">
        <f>B221*G221</f>
        <v>81.632653061224488</v>
      </c>
      <c r="D221">
        <f>((B221*SIN(H221))^2)/(2*9.81)</f>
        <v>7.3839209396840042</v>
      </c>
      <c r="F221">
        <f>B221/9.8</f>
        <v>2.0408163265306123</v>
      </c>
      <c r="G221">
        <f t="shared" si="3"/>
        <v>4.0816326530612246</v>
      </c>
      <c r="H221">
        <f>RADIANS(A221)</f>
        <v>0.64577182323790194</v>
      </c>
    </row>
    <row r="222" spans="1:8" x14ac:dyDescent="0.4">
      <c r="A222">
        <v>37</v>
      </c>
      <c r="B222">
        <v>25</v>
      </c>
      <c r="C222">
        <f>B222*G222</f>
        <v>127.55102040816327</v>
      </c>
      <c r="D222">
        <f>((B222*SIN(H222))^2)/(2*9.81)</f>
        <v>11.537376468256253</v>
      </c>
      <c r="F222">
        <f>B222/9.8</f>
        <v>2.5510204081632653</v>
      </c>
      <c r="G222">
        <f t="shared" si="3"/>
        <v>5.1020408163265305</v>
      </c>
      <c r="H222">
        <f>RADIANS(A222)</f>
        <v>0.64577182323790194</v>
      </c>
    </row>
    <row r="223" spans="1:8" x14ac:dyDescent="0.4">
      <c r="A223">
        <v>37</v>
      </c>
      <c r="B223">
        <v>30</v>
      </c>
      <c r="C223">
        <f>B223*G223</f>
        <v>183.67346938775509</v>
      </c>
      <c r="D223">
        <f>((B223*SIN(H223))^2)/(2*9.81)</f>
        <v>16.613822114289007</v>
      </c>
      <c r="F223">
        <f>B223/9.8</f>
        <v>3.0612244897959182</v>
      </c>
      <c r="G223">
        <f t="shared" si="3"/>
        <v>6.1224489795918364</v>
      </c>
      <c r="H223">
        <f>RADIANS(A223)</f>
        <v>0.64577182323790194</v>
      </c>
    </row>
    <row r="224" spans="1:8" x14ac:dyDescent="0.4">
      <c r="A224">
        <v>38</v>
      </c>
      <c r="B224">
        <v>5</v>
      </c>
      <c r="C224">
        <f>B224*G224</f>
        <v>5.1020408163265305</v>
      </c>
      <c r="D224">
        <f>((B224*SIN(H224))^2)/(2*9.81)</f>
        <v>0.48297534684017085</v>
      </c>
      <c r="F224">
        <f>B224/9.8</f>
        <v>0.51020408163265307</v>
      </c>
      <c r="G224">
        <f t="shared" si="3"/>
        <v>1.0204081632653061</v>
      </c>
      <c r="H224">
        <f>RADIANS(A224)</f>
        <v>0.66322511575784526</v>
      </c>
    </row>
    <row r="225" spans="1:8" x14ac:dyDescent="0.4">
      <c r="A225">
        <v>38</v>
      </c>
      <c r="B225">
        <v>10</v>
      </c>
      <c r="C225">
        <f>B225*G225</f>
        <v>20.408163265306122</v>
      </c>
      <c r="D225">
        <f>((B225*SIN(H225))^2)/(2*9.81)</f>
        <v>1.9319013873606834</v>
      </c>
      <c r="F225">
        <f>B225/9.8</f>
        <v>1.0204081632653061</v>
      </c>
      <c r="G225">
        <f t="shared" si="3"/>
        <v>2.0408163265306123</v>
      </c>
      <c r="H225">
        <f>RADIANS(A225)</f>
        <v>0.66322511575784526</v>
      </c>
    </row>
    <row r="226" spans="1:8" x14ac:dyDescent="0.4">
      <c r="A226">
        <v>38</v>
      </c>
      <c r="B226">
        <v>15</v>
      </c>
      <c r="C226">
        <f>B226*G226</f>
        <v>45.918367346938773</v>
      </c>
      <c r="D226">
        <f>((B226*SIN(H226))^2)/(2*9.81)</f>
        <v>4.3467781215615373</v>
      </c>
      <c r="F226">
        <f>B226/9.8</f>
        <v>1.5306122448979591</v>
      </c>
      <c r="G226">
        <f t="shared" si="3"/>
        <v>3.0612244897959182</v>
      </c>
      <c r="H226">
        <f>RADIANS(A226)</f>
        <v>0.66322511575784526</v>
      </c>
    </row>
    <row r="227" spans="1:8" x14ac:dyDescent="0.4">
      <c r="A227">
        <v>38</v>
      </c>
      <c r="B227">
        <v>20</v>
      </c>
      <c r="C227">
        <f>B227*G227</f>
        <v>81.632653061224488</v>
      </c>
      <c r="D227">
        <f>((B227*SIN(H227))^2)/(2*9.81)</f>
        <v>7.7276055494427336</v>
      </c>
      <c r="F227">
        <f>B227/9.8</f>
        <v>2.0408163265306123</v>
      </c>
      <c r="G227">
        <f t="shared" si="3"/>
        <v>4.0816326530612246</v>
      </c>
      <c r="H227">
        <f>RADIANS(A227)</f>
        <v>0.66322511575784526</v>
      </c>
    </row>
    <row r="228" spans="1:8" x14ac:dyDescent="0.4">
      <c r="A228">
        <v>38</v>
      </c>
      <c r="B228">
        <v>25</v>
      </c>
      <c r="C228">
        <f>B228*G228</f>
        <v>127.55102040816327</v>
      </c>
      <c r="D228">
        <f>((B228*SIN(H228))^2)/(2*9.81)</f>
        <v>12.074383671004272</v>
      </c>
      <c r="F228">
        <f>B228/9.8</f>
        <v>2.5510204081632653</v>
      </c>
      <c r="G228">
        <f t="shared" si="3"/>
        <v>5.1020408163265305</v>
      </c>
      <c r="H228">
        <f>RADIANS(A228)</f>
        <v>0.66322511575784526</v>
      </c>
    </row>
    <row r="229" spans="1:8" x14ac:dyDescent="0.4">
      <c r="A229">
        <v>38</v>
      </c>
      <c r="B229">
        <v>30</v>
      </c>
      <c r="C229">
        <f>B229*G229</f>
        <v>183.67346938775509</v>
      </c>
      <c r="D229">
        <f>((B229*SIN(H229))^2)/(2*9.81)</f>
        <v>17.387112486246149</v>
      </c>
      <c r="F229">
        <f>B229/9.8</f>
        <v>3.0612244897959182</v>
      </c>
      <c r="G229">
        <f t="shared" si="3"/>
        <v>6.1224489795918364</v>
      </c>
      <c r="H229">
        <f>RADIANS(A229)</f>
        <v>0.66322511575784526</v>
      </c>
    </row>
    <row r="230" spans="1:8" x14ac:dyDescent="0.4">
      <c r="A230">
        <v>39</v>
      </c>
      <c r="B230">
        <v>5</v>
      </c>
      <c r="C230">
        <f>B230*G230</f>
        <v>5.1020408163265305</v>
      </c>
      <c r="D230">
        <f>((B230*SIN(H230))^2)/(2*9.81)</f>
        <v>0.50464341818440395</v>
      </c>
      <c r="F230">
        <f>B230/9.8</f>
        <v>0.51020408163265307</v>
      </c>
      <c r="G230">
        <f t="shared" si="3"/>
        <v>1.0204081632653061</v>
      </c>
      <c r="H230">
        <f>RADIANS(A230)</f>
        <v>0.68067840827778847</v>
      </c>
    </row>
    <row r="231" spans="1:8" x14ac:dyDescent="0.4">
      <c r="A231">
        <v>39</v>
      </c>
      <c r="B231">
        <v>10</v>
      </c>
      <c r="C231">
        <f>B231*G231</f>
        <v>20.408163265306122</v>
      </c>
      <c r="D231">
        <f>((B231*SIN(H231))^2)/(2*9.81)</f>
        <v>2.0185736727376158</v>
      </c>
      <c r="F231">
        <f>B231/9.8</f>
        <v>1.0204081632653061</v>
      </c>
      <c r="G231">
        <f t="shared" si="3"/>
        <v>2.0408163265306123</v>
      </c>
      <c r="H231">
        <f>RADIANS(A231)</f>
        <v>0.68067840827778847</v>
      </c>
    </row>
    <row r="232" spans="1:8" x14ac:dyDescent="0.4">
      <c r="A232">
        <v>39</v>
      </c>
      <c r="B232">
        <v>15</v>
      </c>
      <c r="C232">
        <f>B232*G232</f>
        <v>45.918367346938773</v>
      </c>
      <c r="D232">
        <f>((B232*SIN(H232))^2)/(2*9.81)</f>
        <v>4.5417907636596349</v>
      </c>
      <c r="F232">
        <f>B232/9.8</f>
        <v>1.5306122448979591</v>
      </c>
      <c r="G232">
        <f t="shared" si="3"/>
        <v>3.0612244897959182</v>
      </c>
      <c r="H232">
        <f>RADIANS(A232)</f>
        <v>0.68067840827778847</v>
      </c>
    </row>
    <row r="233" spans="1:8" x14ac:dyDescent="0.4">
      <c r="A233">
        <v>39</v>
      </c>
      <c r="B233">
        <v>20</v>
      </c>
      <c r="C233">
        <f>B233*G233</f>
        <v>81.632653061224488</v>
      </c>
      <c r="D233">
        <f>((B233*SIN(H233))^2)/(2*9.81)</f>
        <v>8.0742946909504631</v>
      </c>
      <c r="F233">
        <f>B233/9.8</f>
        <v>2.0408163265306123</v>
      </c>
      <c r="G233">
        <f t="shared" si="3"/>
        <v>4.0816326530612246</v>
      </c>
      <c r="H233">
        <f>RADIANS(A233)</f>
        <v>0.68067840827778847</v>
      </c>
    </row>
    <row r="234" spans="1:8" x14ac:dyDescent="0.4">
      <c r="A234">
        <v>39</v>
      </c>
      <c r="B234">
        <v>25</v>
      </c>
      <c r="C234">
        <f>B234*G234</f>
        <v>127.55102040816327</v>
      </c>
      <c r="D234">
        <f>((B234*SIN(H234))^2)/(2*9.81)</f>
        <v>12.616085454610099</v>
      </c>
      <c r="F234">
        <f>B234/9.8</f>
        <v>2.5510204081632653</v>
      </c>
      <c r="G234">
        <f t="shared" si="3"/>
        <v>5.1020408163265305</v>
      </c>
      <c r="H234">
        <f>RADIANS(A234)</f>
        <v>0.68067840827778847</v>
      </c>
    </row>
    <row r="235" spans="1:8" x14ac:dyDescent="0.4">
      <c r="A235">
        <v>39</v>
      </c>
      <c r="B235">
        <v>30</v>
      </c>
      <c r="C235">
        <f>B235*G235</f>
        <v>183.67346938775509</v>
      </c>
      <c r="D235">
        <f>((B235*SIN(H235))^2)/(2*9.81)</f>
        <v>18.167163054638539</v>
      </c>
      <c r="F235">
        <f>B235/9.8</f>
        <v>3.0612244897959182</v>
      </c>
      <c r="G235">
        <f t="shared" si="3"/>
        <v>6.1224489795918364</v>
      </c>
      <c r="H235">
        <f>RADIANS(A235)</f>
        <v>0.68067840827778847</v>
      </c>
    </row>
    <row r="236" spans="1:8" x14ac:dyDescent="0.4">
      <c r="A236">
        <v>40</v>
      </c>
      <c r="B236">
        <v>5</v>
      </c>
      <c r="C236">
        <f>B236*G236</f>
        <v>5.1020408163265305</v>
      </c>
      <c r="D236">
        <f>((B236*SIN(H236))^2)/(2*9.81)</f>
        <v>0.52647287355572725</v>
      </c>
      <c r="F236">
        <f>B236/9.8</f>
        <v>0.51020408163265307</v>
      </c>
      <c r="G236">
        <f t="shared" si="3"/>
        <v>1.0204081632653061</v>
      </c>
      <c r="H236">
        <f>RADIANS(A236)</f>
        <v>0.69813170079773179</v>
      </c>
    </row>
    <row r="237" spans="1:8" x14ac:dyDescent="0.4">
      <c r="A237">
        <v>40</v>
      </c>
      <c r="B237">
        <v>10</v>
      </c>
      <c r="C237">
        <f>B237*G237</f>
        <v>20.408163265306122</v>
      </c>
      <c r="D237">
        <f>((B237*SIN(H237))^2)/(2*9.81)</f>
        <v>2.105891494222909</v>
      </c>
      <c r="F237">
        <f>B237/9.8</f>
        <v>1.0204081632653061</v>
      </c>
      <c r="G237">
        <f t="shared" si="3"/>
        <v>2.0408163265306123</v>
      </c>
      <c r="H237">
        <f>RADIANS(A237)</f>
        <v>0.69813170079773179</v>
      </c>
    </row>
    <row r="238" spans="1:8" x14ac:dyDescent="0.4">
      <c r="A238">
        <v>40</v>
      </c>
      <c r="B238">
        <v>15</v>
      </c>
      <c r="C238">
        <f>B238*G238</f>
        <v>45.918367346938773</v>
      </c>
      <c r="D238">
        <f>((B238*SIN(H238))^2)/(2*9.81)</f>
        <v>4.7382558620015445</v>
      </c>
      <c r="F238">
        <f>B238/9.8</f>
        <v>1.5306122448979591</v>
      </c>
      <c r="G238">
        <f t="shared" si="3"/>
        <v>3.0612244897959182</v>
      </c>
      <c r="H238">
        <f>RADIANS(A238)</f>
        <v>0.69813170079773179</v>
      </c>
    </row>
    <row r="239" spans="1:8" x14ac:dyDescent="0.4">
      <c r="A239">
        <v>40</v>
      </c>
      <c r="B239">
        <v>20</v>
      </c>
      <c r="C239">
        <f>B239*G239</f>
        <v>81.632653061224488</v>
      </c>
      <c r="D239">
        <f>((B239*SIN(H239))^2)/(2*9.81)</f>
        <v>8.423565976891636</v>
      </c>
      <c r="F239">
        <f>B239/9.8</f>
        <v>2.0408163265306123</v>
      </c>
      <c r="G239">
        <f t="shared" si="3"/>
        <v>4.0816326530612246</v>
      </c>
      <c r="H239">
        <f>RADIANS(A239)</f>
        <v>0.69813170079773179</v>
      </c>
    </row>
    <row r="240" spans="1:8" x14ac:dyDescent="0.4">
      <c r="A240">
        <v>40</v>
      </c>
      <c r="B240">
        <v>25</v>
      </c>
      <c r="C240">
        <f>B240*G240</f>
        <v>127.55102040816327</v>
      </c>
      <c r="D240">
        <f>((B240*SIN(H240))^2)/(2*9.81)</f>
        <v>13.16182183889318</v>
      </c>
      <c r="F240">
        <f>B240/9.8</f>
        <v>2.5510204081632653</v>
      </c>
      <c r="G240">
        <f t="shared" si="3"/>
        <v>5.1020408163265305</v>
      </c>
      <c r="H240">
        <f>RADIANS(A240)</f>
        <v>0.69813170079773179</v>
      </c>
    </row>
    <row r="241" spans="1:8" x14ac:dyDescent="0.4">
      <c r="A241">
        <v>40</v>
      </c>
      <c r="B241">
        <v>30</v>
      </c>
      <c r="C241">
        <f>B241*G241</f>
        <v>183.67346938775509</v>
      </c>
      <c r="D241">
        <f>((B241*SIN(H241))^2)/(2*9.81)</f>
        <v>18.953023448006178</v>
      </c>
      <c r="F241">
        <f>B241/9.8</f>
        <v>3.0612244897959182</v>
      </c>
      <c r="G241">
        <f t="shared" si="3"/>
        <v>6.1224489795918364</v>
      </c>
      <c r="H241">
        <f>RADIANS(A241)</f>
        <v>0.69813170079773179</v>
      </c>
    </row>
    <row r="242" spans="1:8" x14ac:dyDescent="0.4">
      <c r="A242">
        <v>41</v>
      </c>
      <c r="B242">
        <v>5</v>
      </c>
      <c r="C242">
        <f>B242*G242</f>
        <v>5.1020408163265305</v>
      </c>
      <c r="D242">
        <f>((B242*SIN(H242))^2)/(2*9.81)</f>
        <v>0.54843711712534049</v>
      </c>
      <c r="F242">
        <f>B242/9.8</f>
        <v>0.51020408163265307</v>
      </c>
      <c r="G242">
        <f t="shared" si="3"/>
        <v>1.0204081632653061</v>
      </c>
      <c r="H242">
        <f>RADIANS(A242)</f>
        <v>0.71558499331767511</v>
      </c>
    </row>
    <row r="243" spans="1:8" x14ac:dyDescent="0.4">
      <c r="A243">
        <v>41</v>
      </c>
      <c r="B243">
        <v>10</v>
      </c>
      <c r="C243">
        <f>B243*G243</f>
        <v>20.408163265306122</v>
      </c>
      <c r="D243">
        <f>((B243*SIN(H243))^2)/(2*9.81)</f>
        <v>2.193748468501362</v>
      </c>
      <c r="F243">
        <f>B243/9.8</f>
        <v>1.0204081632653061</v>
      </c>
      <c r="G243">
        <f t="shared" si="3"/>
        <v>2.0408163265306123</v>
      </c>
      <c r="H243">
        <f>RADIANS(A243)</f>
        <v>0.71558499331767511</v>
      </c>
    </row>
    <row r="244" spans="1:8" x14ac:dyDescent="0.4">
      <c r="A244">
        <v>41</v>
      </c>
      <c r="B244">
        <v>15</v>
      </c>
      <c r="C244">
        <f>B244*G244</f>
        <v>45.918367346938773</v>
      </c>
      <c r="D244">
        <f>((B244*SIN(H244))^2)/(2*9.81)</f>
        <v>4.9359340541280652</v>
      </c>
      <c r="F244">
        <f>B244/9.8</f>
        <v>1.5306122448979591</v>
      </c>
      <c r="G244">
        <f t="shared" si="3"/>
        <v>3.0612244897959182</v>
      </c>
      <c r="H244">
        <f>RADIANS(A244)</f>
        <v>0.71558499331767511</v>
      </c>
    </row>
    <row r="245" spans="1:8" x14ac:dyDescent="0.4">
      <c r="A245">
        <v>41</v>
      </c>
      <c r="B245">
        <v>20</v>
      </c>
      <c r="C245">
        <f>B245*G245</f>
        <v>81.632653061224488</v>
      </c>
      <c r="D245">
        <f>((B245*SIN(H245))^2)/(2*9.81)</f>
        <v>8.7749938740054478</v>
      </c>
      <c r="F245">
        <f>B245/9.8</f>
        <v>2.0408163265306123</v>
      </c>
      <c r="G245">
        <f t="shared" si="3"/>
        <v>4.0816326530612246</v>
      </c>
      <c r="H245">
        <f>RADIANS(A245)</f>
        <v>0.71558499331767511</v>
      </c>
    </row>
    <row r="246" spans="1:8" x14ac:dyDescent="0.4">
      <c r="A246">
        <v>41</v>
      </c>
      <c r="B246">
        <v>25</v>
      </c>
      <c r="C246">
        <f>B246*G246</f>
        <v>127.55102040816327</v>
      </c>
      <c r="D246">
        <f>((B246*SIN(H246))^2)/(2*9.81)</f>
        <v>13.710927928133515</v>
      </c>
      <c r="F246">
        <f>B246/9.8</f>
        <v>2.5510204081632653</v>
      </c>
      <c r="G246">
        <f t="shared" si="3"/>
        <v>5.1020408163265305</v>
      </c>
      <c r="H246">
        <f>RADIANS(A246)</f>
        <v>0.71558499331767511</v>
      </c>
    </row>
    <row r="247" spans="1:8" x14ac:dyDescent="0.4">
      <c r="A247">
        <v>41</v>
      </c>
      <c r="B247">
        <v>30</v>
      </c>
      <c r="C247">
        <f>B247*G247</f>
        <v>183.67346938775509</v>
      </c>
      <c r="D247">
        <f>((B247*SIN(H247))^2)/(2*9.81)</f>
        <v>19.743736216512261</v>
      </c>
      <c r="F247">
        <f>B247/9.8</f>
        <v>3.0612244897959182</v>
      </c>
      <c r="G247">
        <f t="shared" si="3"/>
        <v>6.1224489795918364</v>
      </c>
      <c r="H247">
        <f>RADIANS(A247)</f>
        <v>0.71558499331767511</v>
      </c>
    </row>
    <row r="248" spans="1:8" x14ac:dyDescent="0.4">
      <c r="A248">
        <v>42</v>
      </c>
      <c r="B248">
        <v>5</v>
      </c>
      <c r="C248">
        <f>B248*G248</f>
        <v>5.1020408163265305</v>
      </c>
      <c r="D248">
        <f>((B248*SIN(H248))^2)/(2*9.81)</f>
        <v>0.5705093888457865</v>
      </c>
      <c r="F248">
        <f>B248/9.8</f>
        <v>0.51020408163265307</v>
      </c>
      <c r="G248">
        <f t="shared" si="3"/>
        <v>1.0204081632653061</v>
      </c>
      <c r="H248">
        <f>RADIANS(A248)</f>
        <v>0.73303828583761843</v>
      </c>
    </row>
    <row r="249" spans="1:8" x14ac:dyDescent="0.4">
      <c r="A249">
        <v>42</v>
      </c>
      <c r="B249">
        <v>10</v>
      </c>
      <c r="C249">
        <f>B249*G249</f>
        <v>20.408163265306122</v>
      </c>
      <c r="D249">
        <f>((B249*SIN(H249))^2)/(2*9.81)</f>
        <v>2.282037555383146</v>
      </c>
      <c r="F249">
        <f>B249/9.8</f>
        <v>1.0204081632653061</v>
      </c>
      <c r="G249">
        <f t="shared" si="3"/>
        <v>2.0408163265306123</v>
      </c>
      <c r="H249">
        <f>RADIANS(A249)</f>
        <v>0.73303828583761843</v>
      </c>
    </row>
    <row r="250" spans="1:8" x14ac:dyDescent="0.4">
      <c r="A250">
        <v>42</v>
      </c>
      <c r="B250">
        <v>15</v>
      </c>
      <c r="C250">
        <f>B250*G250</f>
        <v>45.918367346938773</v>
      </c>
      <c r="D250">
        <f>((B250*SIN(H250))^2)/(2*9.81)</f>
        <v>5.1345844996120782</v>
      </c>
      <c r="F250">
        <f>B250/9.8</f>
        <v>1.5306122448979591</v>
      </c>
      <c r="G250">
        <f t="shared" si="3"/>
        <v>3.0612244897959182</v>
      </c>
      <c r="H250">
        <f>RADIANS(A250)</f>
        <v>0.73303828583761843</v>
      </c>
    </row>
    <row r="251" spans="1:8" x14ac:dyDescent="0.4">
      <c r="A251">
        <v>42</v>
      </c>
      <c r="B251">
        <v>20</v>
      </c>
      <c r="C251">
        <f>B251*G251</f>
        <v>81.632653061224488</v>
      </c>
      <c r="D251">
        <f>((B251*SIN(H251))^2)/(2*9.81)</f>
        <v>9.128150221532584</v>
      </c>
      <c r="F251">
        <f>B251/9.8</f>
        <v>2.0408163265306123</v>
      </c>
      <c r="G251">
        <f t="shared" si="3"/>
        <v>4.0816326530612246</v>
      </c>
      <c r="H251">
        <f>RADIANS(A251)</f>
        <v>0.73303828583761843</v>
      </c>
    </row>
    <row r="252" spans="1:8" x14ac:dyDescent="0.4">
      <c r="A252">
        <v>42</v>
      </c>
      <c r="B252">
        <v>25</v>
      </c>
      <c r="C252">
        <f>B252*G252</f>
        <v>127.55102040816327</v>
      </c>
      <c r="D252">
        <f>((B252*SIN(H252))^2)/(2*9.81)</f>
        <v>14.262734721144664</v>
      </c>
      <c r="F252">
        <f>B252/9.8</f>
        <v>2.5510204081632653</v>
      </c>
      <c r="G252">
        <f t="shared" si="3"/>
        <v>5.1020408163265305</v>
      </c>
      <c r="H252">
        <f>RADIANS(A252)</f>
        <v>0.73303828583761843</v>
      </c>
    </row>
    <row r="253" spans="1:8" x14ac:dyDescent="0.4">
      <c r="A253">
        <v>42</v>
      </c>
      <c r="B253">
        <v>30</v>
      </c>
      <c r="C253">
        <f>B253*G253</f>
        <v>183.67346938775509</v>
      </c>
      <c r="D253">
        <f>((B253*SIN(H253))^2)/(2*9.81)</f>
        <v>20.538337998448313</v>
      </c>
      <c r="F253">
        <f>B253/9.8</f>
        <v>3.0612244897959182</v>
      </c>
      <c r="G253">
        <f t="shared" si="3"/>
        <v>6.1224489795918364</v>
      </c>
      <c r="H253">
        <f>RADIANS(A253)</f>
        <v>0.73303828583761843</v>
      </c>
    </row>
    <row r="254" spans="1:8" x14ac:dyDescent="0.4">
      <c r="A254">
        <v>43</v>
      </c>
      <c r="B254">
        <v>5</v>
      </c>
      <c r="C254">
        <f>B254*G254</f>
        <v>5.1020408163265305</v>
      </c>
      <c r="D254">
        <f>((B254*SIN(H254))^2)/(2*9.81)</f>
        <v>0.59266279705394664</v>
      </c>
      <c r="F254">
        <f>B254/9.8</f>
        <v>0.51020408163265307</v>
      </c>
      <c r="G254">
        <f t="shared" si="3"/>
        <v>1.0204081632653061</v>
      </c>
      <c r="H254">
        <f>RADIANS(A254)</f>
        <v>0.75049157835756175</v>
      </c>
    </row>
    <row r="255" spans="1:8" x14ac:dyDescent="0.4">
      <c r="A255">
        <v>43</v>
      </c>
      <c r="B255">
        <v>10</v>
      </c>
      <c r="C255">
        <f>B255*G255</f>
        <v>20.408163265306122</v>
      </c>
      <c r="D255">
        <f>((B255*SIN(H255))^2)/(2*9.81)</f>
        <v>2.3706511882157866</v>
      </c>
      <c r="F255">
        <f>B255/9.8</f>
        <v>1.0204081632653061</v>
      </c>
      <c r="G255">
        <f t="shared" si="3"/>
        <v>2.0408163265306123</v>
      </c>
      <c r="H255">
        <f>RADIANS(A255)</f>
        <v>0.75049157835756175</v>
      </c>
    </row>
    <row r="256" spans="1:8" x14ac:dyDescent="0.4">
      <c r="A256">
        <v>43</v>
      </c>
      <c r="B256">
        <v>15</v>
      </c>
      <c r="C256">
        <f>B256*G256</f>
        <v>45.918367346938773</v>
      </c>
      <c r="D256">
        <f>((B256*SIN(H256))^2)/(2*9.81)</f>
        <v>5.3339651734855185</v>
      </c>
      <c r="F256">
        <f>B256/9.8</f>
        <v>1.5306122448979591</v>
      </c>
      <c r="G256">
        <f t="shared" si="3"/>
        <v>3.0612244897959182</v>
      </c>
      <c r="H256">
        <f>RADIANS(A256)</f>
        <v>0.75049157835756175</v>
      </c>
    </row>
    <row r="257" spans="1:8" x14ac:dyDescent="0.4">
      <c r="A257">
        <v>43</v>
      </c>
      <c r="B257">
        <v>20</v>
      </c>
      <c r="C257">
        <f>B257*G257</f>
        <v>81.632653061224488</v>
      </c>
      <c r="D257">
        <f>((B257*SIN(H257))^2)/(2*9.81)</f>
        <v>9.4826047528631463</v>
      </c>
      <c r="F257">
        <f>B257/9.8</f>
        <v>2.0408163265306123</v>
      </c>
      <c r="G257">
        <f t="shared" si="3"/>
        <v>4.0816326530612246</v>
      </c>
      <c r="H257">
        <f>RADIANS(A257)</f>
        <v>0.75049157835756175</v>
      </c>
    </row>
    <row r="258" spans="1:8" x14ac:dyDescent="0.4">
      <c r="A258">
        <v>43</v>
      </c>
      <c r="B258">
        <v>25</v>
      </c>
      <c r="C258">
        <f>B258*G258</f>
        <v>127.55102040816327</v>
      </c>
      <c r="D258">
        <f>((B258*SIN(H258))^2)/(2*9.81)</f>
        <v>14.816569926348667</v>
      </c>
      <c r="F258">
        <f>B258/9.8</f>
        <v>2.5510204081632653</v>
      </c>
      <c r="G258">
        <f t="shared" si="3"/>
        <v>5.1020408163265305</v>
      </c>
      <c r="H258">
        <f>RADIANS(A258)</f>
        <v>0.75049157835756175</v>
      </c>
    </row>
    <row r="259" spans="1:8" x14ac:dyDescent="0.4">
      <c r="A259">
        <v>43</v>
      </c>
      <c r="B259">
        <v>30</v>
      </c>
      <c r="C259">
        <f>B259*G259</f>
        <v>183.67346938775509</v>
      </c>
      <c r="D259">
        <f>((B259*SIN(H259))^2)/(2*9.81)</f>
        <v>21.335860693942074</v>
      </c>
      <c r="F259">
        <f>B259/9.8</f>
        <v>3.0612244897959182</v>
      </c>
      <c r="G259">
        <f t="shared" ref="G259:G322" si="4">2*F259</f>
        <v>6.1224489795918364</v>
      </c>
      <c r="H259">
        <f>RADIANS(A259)</f>
        <v>0.75049157835756175</v>
      </c>
    </row>
    <row r="260" spans="1:8" x14ac:dyDescent="0.4">
      <c r="A260">
        <v>44</v>
      </c>
      <c r="B260">
        <v>5</v>
      </c>
      <c r="C260">
        <f>B260*G260</f>
        <v>5.1020408163265305</v>
      </c>
      <c r="D260">
        <f>((B260*SIN(H260))^2)/(2*9.81)</f>
        <v>0.61487035123439016</v>
      </c>
      <c r="F260">
        <f>B260/9.8</f>
        <v>0.51020408163265307</v>
      </c>
      <c r="G260">
        <f t="shared" si="4"/>
        <v>1.0204081632653061</v>
      </c>
      <c r="H260">
        <f>RADIANS(A260)</f>
        <v>0.76794487087750496</v>
      </c>
    </row>
    <row r="261" spans="1:8" x14ac:dyDescent="0.4">
      <c r="A261">
        <v>44</v>
      </c>
      <c r="B261">
        <v>10</v>
      </c>
      <c r="C261">
        <f>B261*G261</f>
        <v>20.408163265306122</v>
      </c>
      <c r="D261">
        <f>((B261*SIN(H261))^2)/(2*9.81)</f>
        <v>2.4594814049375606</v>
      </c>
      <c r="F261">
        <f>B261/9.8</f>
        <v>1.0204081632653061</v>
      </c>
      <c r="G261">
        <f t="shared" si="4"/>
        <v>2.0408163265306123</v>
      </c>
      <c r="H261">
        <f>RADIANS(A261)</f>
        <v>0.76794487087750496</v>
      </c>
    </row>
    <row r="262" spans="1:8" x14ac:dyDescent="0.4">
      <c r="A262">
        <v>44</v>
      </c>
      <c r="B262">
        <v>15</v>
      </c>
      <c r="C262">
        <f>B262*G262</f>
        <v>45.918367346938773</v>
      </c>
      <c r="D262">
        <f>((B262*SIN(H262))^2)/(2*9.81)</f>
        <v>5.533833161109512</v>
      </c>
      <c r="F262">
        <f>B262/9.8</f>
        <v>1.5306122448979591</v>
      </c>
      <c r="G262">
        <f t="shared" si="4"/>
        <v>3.0612244897959182</v>
      </c>
      <c r="H262">
        <f>RADIANS(A262)</f>
        <v>0.76794487087750496</v>
      </c>
    </row>
    <row r="263" spans="1:8" x14ac:dyDescent="0.4">
      <c r="A263">
        <v>44</v>
      </c>
      <c r="B263">
        <v>20</v>
      </c>
      <c r="C263">
        <f>B263*G263</f>
        <v>81.632653061224488</v>
      </c>
      <c r="D263">
        <f>((B263*SIN(H263))^2)/(2*9.81)</f>
        <v>9.8379256197502425</v>
      </c>
      <c r="F263">
        <f>B263/9.8</f>
        <v>2.0408163265306123</v>
      </c>
      <c r="G263">
        <f t="shared" si="4"/>
        <v>4.0816326530612246</v>
      </c>
      <c r="H263">
        <f>RADIANS(A263)</f>
        <v>0.76794487087750496</v>
      </c>
    </row>
    <row r="264" spans="1:8" x14ac:dyDescent="0.4">
      <c r="A264">
        <v>44</v>
      </c>
      <c r="B264">
        <v>25</v>
      </c>
      <c r="C264">
        <f>B264*G264</f>
        <v>127.55102040816327</v>
      </c>
      <c r="D264">
        <f>((B264*SIN(H264))^2)/(2*9.81)</f>
        <v>15.371758780859752</v>
      </c>
      <c r="F264">
        <f>B264/9.8</f>
        <v>2.5510204081632653</v>
      </c>
      <c r="G264">
        <f t="shared" si="4"/>
        <v>5.1020408163265305</v>
      </c>
      <c r="H264">
        <f>RADIANS(A264)</f>
        <v>0.76794487087750496</v>
      </c>
    </row>
    <row r="265" spans="1:8" x14ac:dyDescent="0.4">
      <c r="A265">
        <v>44</v>
      </c>
      <c r="B265">
        <v>30</v>
      </c>
      <c r="C265">
        <f>B265*G265</f>
        <v>183.67346938775509</v>
      </c>
      <c r="D265">
        <f>((B265*SIN(H265))^2)/(2*9.81)</f>
        <v>22.135332644438048</v>
      </c>
      <c r="F265">
        <f>B265/9.8</f>
        <v>3.0612244897959182</v>
      </c>
      <c r="G265">
        <f t="shared" si="4"/>
        <v>6.1224489795918364</v>
      </c>
      <c r="H265">
        <f>RADIANS(A265)</f>
        <v>0.76794487087750496</v>
      </c>
    </row>
    <row r="266" spans="1:8" x14ac:dyDescent="0.4">
      <c r="A266">
        <v>45</v>
      </c>
      <c r="B266">
        <v>5</v>
      </c>
      <c r="C266">
        <f>B266*G266</f>
        <v>5.1020408163265305</v>
      </c>
      <c r="D266">
        <f>((B266*SIN(H266))^2)/(2*9.81)</f>
        <v>0.63710499490315997</v>
      </c>
      <c r="F266">
        <f>B266/9.8</f>
        <v>0.51020408163265307</v>
      </c>
      <c r="G266">
        <f t="shared" si="4"/>
        <v>1.0204081632653061</v>
      </c>
      <c r="H266">
        <f>RADIANS(A266)</f>
        <v>0.78539816339744828</v>
      </c>
    </row>
    <row r="267" spans="1:8" x14ac:dyDescent="0.4">
      <c r="A267">
        <v>45</v>
      </c>
      <c r="B267">
        <v>10</v>
      </c>
      <c r="C267">
        <f>B267*G267</f>
        <v>20.408163265306122</v>
      </c>
      <c r="D267">
        <f>((B267*SIN(H267))^2)/(2*9.81)</f>
        <v>2.5484199796126399</v>
      </c>
      <c r="F267">
        <f>B267/9.8</f>
        <v>1.0204081632653061</v>
      </c>
      <c r="G267">
        <f t="shared" si="4"/>
        <v>2.0408163265306123</v>
      </c>
      <c r="H267">
        <f>RADIANS(A267)</f>
        <v>0.78539816339744828</v>
      </c>
    </row>
    <row r="268" spans="1:8" x14ac:dyDescent="0.4">
      <c r="A268">
        <v>45</v>
      </c>
      <c r="B268">
        <v>15</v>
      </c>
      <c r="C268">
        <f>B268*G268</f>
        <v>45.918367346938773</v>
      </c>
      <c r="D268">
        <f>((B268*SIN(H268))^2)/(2*9.81)</f>
        <v>5.7339449541284386</v>
      </c>
      <c r="F268">
        <f>B268/9.8</f>
        <v>1.5306122448979591</v>
      </c>
      <c r="G268">
        <f t="shared" si="4"/>
        <v>3.0612244897959182</v>
      </c>
      <c r="H268">
        <f>RADIANS(A268)</f>
        <v>0.78539816339744828</v>
      </c>
    </row>
    <row r="269" spans="1:8" x14ac:dyDescent="0.4">
      <c r="A269">
        <v>45</v>
      </c>
      <c r="B269">
        <v>20</v>
      </c>
      <c r="C269">
        <f>B269*G269</f>
        <v>81.632653061224488</v>
      </c>
      <c r="D269">
        <f>((B269*SIN(H269))^2)/(2*9.81)</f>
        <v>10.19367991845056</v>
      </c>
      <c r="F269">
        <f>B269/9.8</f>
        <v>2.0408163265306123</v>
      </c>
      <c r="G269">
        <f t="shared" si="4"/>
        <v>4.0816326530612246</v>
      </c>
      <c r="H269">
        <f>RADIANS(A269)</f>
        <v>0.78539816339744828</v>
      </c>
    </row>
    <row r="270" spans="1:8" x14ac:dyDescent="0.4">
      <c r="A270">
        <v>45</v>
      </c>
      <c r="B270">
        <v>25</v>
      </c>
      <c r="C270">
        <f>B270*G270</f>
        <v>127.55102040816327</v>
      </c>
      <c r="D270">
        <f>((B270*SIN(H270))^2)/(2*9.81)</f>
        <v>15.927624872578994</v>
      </c>
      <c r="F270">
        <f>B270/9.8</f>
        <v>2.5510204081632653</v>
      </c>
      <c r="G270">
        <f t="shared" si="4"/>
        <v>5.1020408163265305</v>
      </c>
      <c r="H270">
        <f>RADIANS(A270)</f>
        <v>0.78539816339744828</v>
      </c>
    </row>
    <row r="271" spans="1:8" x14ac:dyDescent="0.4">
      <c r="A271">
        <v>45</v>
      </c>
      <c r="B271">
        <v>30</v>
      </c>
      <c r="C271">
        <f>B271*G271</f>
        <v>183.67346938775509</v>
      </c>
      <c r="D271">
        <f>((B271*SIN(H271))^2)/(2*9.81)</f>
        <v>22.935779816513755</v>
      </c>
      <c r="F271">
        <f>B271/9.8</f>
        <v>3.0612244897959182</v>
      </c>
      <c r="G271">
        <f t="shared" si="4"/>
        <v>6.1224489795918364</v>
      </c>
      <c r="H271">
        <f>RADIANS(A271)</f>
        <v>0.78539816339744828</v>
      </c>
    </row>
    <row r="272" spans="1:8" x14ac:dyDescent="0.4">
      <c r="A272">
        <v>46</v>
      </c>
      <c r="B272">
        <v>5</v>
      </c>
      <c r="C272">
        <f>B272*G272</f>
        <v>5.1020408163265305</v>
      </c>
      <c r="D272">
        <f>((B272*SIN(H272))^2)/(2*9.81)</f>
        <v>0.65933963857192968</v>
      </c>
      <c r="F272">
        <f>B272/9.8</f>
        <v>0.51020408163265307</v>
      </c>
      <c r="G272">
        <f t="shared" si="4"/>
        <v>1.0204081632653061</v>
      </c>
      <c r="H272">
        <f>RADIANS(A272)</f>
        <v>0.8028514559173916</v>
      </c>
    </row>
    <row r="273" spans="1:8" x14ac:dyDescent="0.4">
      <c r="A273">
        <v>46</v>
      </c>
      <c r="B273">
        <v>10</v>
      </c>
      <c r="C273">
        <f>B273*G273</f>
        <v>20.408163265306122</v>
      </c>
      <c r="D273">
        <f>((B273*SIN(H273))^2)/(2*9.81)</f>
        <v>2.6373585542877187</v>
      </c>
      <c r="F273">
        <f>B273/9.8</f>
        <v>1.0204081632653061</v>
      </c>
      <c r="G273">
        <f t="shared" si="4"/>
        <v>2.0408163265306123</v>
      </c>
      <c r="H273">
        <f>RADIANS(A273)</f>
        <v>0.8028514559173916</v>
      </c>
    </row>
    <row r="274" spans="1:8" x14ac:dyDescent="0.4">
      <c r="A274">
        <v>46</v>
      </c>
      <c r="B274">
        <v>15</v>
      </c>
      <c r="C274">
        <f>B274*G274</f>
        <v>45.918367346938773</v>
      </c>
      <c r="D274">
        <f>((B274*SIN(H274))^2)/(2*9.81)</f>
        <v>5.9340567471473653</v>
      </c>
      <c r="F274">
        <f>B274/9.8</f>
        <v>1.5306122448979591</v>
      </c>
      <c r="G274">
        <f t="shared" si="4"/>
        <v>3.0612244897959182</v>
      </c>
      <c r="H274">
        <f>RADIANS(A274)</f>
        <v>0.8028514559173916</v>
      </c>
    </row>
    <row r="275" spans="1:8" x14ac:dyDescent="0.4">
      <c r="A275">
        <v>46</v>
      </c>
      <c r="B275">
        <v>20</v>
      </c>
      <c r="C275">
        <f>B275*G275</f>
        <v>81.632653061224488</v>
      </c>
      <c r="D275">
        <f>((B275*SIN(H275))^2)/(2*9.81)</f>
        <v>10.549434217150875</v>
      </c>
      <c r="F275">
        <f>B275/9.8</f>
        <v>2.0408163265306123</v>
      </c>
      <c r="G275">
        <f t="shared" si="4"/>
        <v>4.0816326530612246</v>
      </c>
      <c r="H275">
        <f>RADIANS(A275)</f>
        <v>0.8028514559173916</v>
      </c>
    </row>
    <row r="276" spans="1:8" x14ac:dyDescent="0.4">
      <c r="A276">
        <v>46</v>
      </c>
      <c r="B276">
        <v>25</v>
      </c>
      <c r="C276">
        <f>B276*G276</f>
        <v>127.55102040816327</v>
      </c>
      <c r="D276">
        <f>((B276*SIN(H276))^2)/(2*9.81)</f>
        <v>16.483490964298245</v>
      </c>
      <c r="F276">
        <f>B276/9.8</f>
        <v>2.5510204081632653</v>
      </c>
      <c r="G276">
        <f t="shared" si="4"/>
        <v>5.1020408163265305</v>
      </c>
      <c r="H276">
        <f>RADIANS(A276)</f>
        <v>0.8028514559173916</v>
      </c>
    </row>
    <row r="277" spans="1:8" x14ac:dyDescent="0.4">
      <c r="A277">
        <v>46</v>
      </c>
      <c r="B277">
        <v>30</v>
      </c>
      <c r="C277">
        <f>B277*G277</f>
        <v>183.67346938775509</v>
      </c>
      <c r="D277">
        <f>((B277*SIN(H277))^2)/(2*9.81)</f>
        <v>23.736226988589461</v>
      </c>
      <c r="F277">
        <f>B277/9.8</f>
        <v>3.0612244897959182</v>
      </c>
      <c r="G277">
        <f t="shared" si="4"/>
        <v>6.1224489795918364</v>
      </c>
      <c r="H277">
        <f>RADIANS(A277)</f>
        <v>0.8028514559173916</v>
      </c>
    </row>
    <row r="278" spans="1:8" x14ac:dyDescent="0.4">
      <c r="A278">
        <v>47</v>
      </c>
      <c r="B278">
        <v>5</v>
      </c>
      <c r="C278">
        <f>B278*G278</f>
        <v>5.1020408163265305</v>
      </c>
      <c r="D278">
        <f>((B278*SIN(H278))^2)/(2*9.81)</f>
        <v>0.68154719275237319</v>
      </c>
      <c r="F278">
        <f>B278/9.8</f>
        <v>0.51020408163265307</v>
      </c>
      <c r="G278">
        <f t="shared" si="4"/>
        <v>1.0204081632653061</v>
      </c>
      <c r="H278">
        <f>RADIANS(A278)</f>
        <v>0.82030474843733492</v>
      </c>
    </row>
    <row r="279" spans="1:8" x14ac:dyDescent="0.4">
      <c r="A279">
        <v>47</v>
      </c>
      <c r="B279">
        <v>10</v>
      </c>
      <c r="C279">
        <f>B279*G279</f>
        <v>20.408163265306122</v>
      </c>
      <c r="D279">
        <f>((B279*SIN(H279))^2)/(2*9.81)</f>
        <v>2.7261887710094928</v>
      </c>
      <c r="F279">
        <f>B279/9.8</f>
        <v>1.0204081632653061</v>
      </c>
      <c r="G279">
        <f t="shared" si="4"/>
        <v>2.0408163265306123</v>
      </c>
      <c r="H279">
        <f>RADIANS(A279)</f>
        <v>0.82030474843733492</v>
      </c>
    </row>
    <row r="280" spans="1:8" x14ac:dyDescent="0.4">
      <c r="A280">
        <v>47</v>
      </c>
      <c r="B280">
        <v>15</v>
      </c>
      <c r="C280">
        <f>B280*G280</f>
        <v>45.918367346938773</v>
      </c>
      <c r="D280">
        <f>((B280*SIN(H280))^2)/(2*9.81)</f>
        <v>6.1339247347713597</v>
      </c>
      <c r="F280">
        <f>B280/9.8</f>
        <v>1.5306122448979591</v>
      </c>
      <c r="G280">
        <f t="shared" si="4"/>
        <v>3.0612244897959182</v>
      </c>
      <c r="H280">
        <f>RADIANS(A280)</f>
        <v>0.82030474843733492</v>
      </c>
    </row>
    <row r="281" spans="1:8" x14ac:dyDescent="0.4">
      <c r="A281">
        <v>47</v>
      </c>
      <c r="B281">
        <v>20</v>
      </c>
      <c r="C281">
        <f>B281*G281</f>
        <v>81.632653061224488</v>
      </c>
      <c r="D281">
        <f>((B281*SIN(H281))^2)/(2*9.81)</f>
        <v>10.904755084037971</v>
      </c>
      <c r="F281">
        <f>B281/9.8</f>
        <v>2.0408163265306123</v>
      </c>
      <c r="G281">
        <f t="shared" si="4"/>
        <v>4.0816326530612246</v>
      </c>
      <c r="H281">
        <f>RADIANS(A281)</f>
        <v>0.82030474843733492</v>
      </c>
    </row>
    <row r="282" spans="1:8" x14ac:dyDescent="0.4">
      <c r="A282">
        <v>47</v>
      </c>
      <c r="B282">
        <v>25</v>
      </c>
      <c r="C282">
        <f>B282*G282</f>
        <v>127.55102040816327</v>
      </c>
      <c r="D282">
        <f>((B282*SIN(H282))^2)/(2*9.81)</f>
        <v>17.038679818809339</v>
      </c>
      <c r="F282">
        <f>B282/9.8</f>
        <v>2.5510204081632653</v>
      </c>
      <c r="G282">
        <f t="shared" si="4"/>
        <v>5.1020408163265305</v>
      </c>
      <c r="H282">
        <f>RADIANS(A282)</f>
        <v>0.82030474843733492</v>
      </c>
    </row>
    <row r="283" spans="1:8" x14ac:dyDescent="0.4">
      <c r="A283">
        <v>47</v>
      </c>
      <c r="B283">
        <v>30</v>
      </c>
      <c r="C283">
        <f>B283*G283</f>
        <v>183.67346938775509</v>
      </c>
      <c r="D283">
        <f>((B283*SIN(H283))^2)/(2*9.81)</f>
        <v>24.535698939085439</v>
      </c>
      <c r="F283">
        <f>B283/9.8</f>
        <v>3.0612244897959182</v>
      </c>
      <c r="G283">
        <f t="shared" si="4"/>
        <v>6.1224489795918364</v>
      </c>
      <c r="H283">
        <f>RADIANS(A283)</f>
        <v>0.82030474843733492</v>
      </c>
    </row>
    <row r="284" spans="1:8" x14ac:dyDescent="0.4">
      <c r="A284">
        <v>48</v>
      </c>
      <c r="B284">
        <v>5</v>
      </c>
      <c r="C284">
        <f>B284*G284</f>
        <v>5.1020408163265305</v>
      </c>
      <c r="D284">
        <f>((B284*SIN(H284))^2)/(2*9.81)</f>
        <v>0.70370060096053344</v>
      </c>
      <c r="F284">
        <f>B284/9.8</f>
        <v>0.51020408163265307</v>
      </c>
      <c r="G284">
        <f t="shared" si="4"/>
        <v>1.0204081632653061</v>
      </c>
      <c r="H284">
        <f>RADIANS(A284)</f>
        <v>0.83775804095727824</v>
      </c>
    </row>
    <row r="285" spans="1:8" x14ac:dyDescent="0.4">
      <c r="A285">
        <v>48</v>
      </c>
      <c r="B285">
        <v>10</v>
      </c>
      <c r="C285">
        <f>B285*G285</f>
        <v>20.408163265306122</v>
      </c>
      <c r="D285">
        <f>((B285*SIN(H285))^2)/(2*9.81)</f>
        <v>2.8148024038421338</v>
      </c>
      <c r="F285">
        <f>B285/9.8</f>
        <v>1.0204081632653061</v>
      </c>
      <c r="G285">
        <f t="shared" si="4"/>
        <v>2.0408163265306123</v>
      </c>
      <c r="H285">
        <f>RADIANS(A285)</f>
        <v>0.83775804095727824</v>
      </c>
    </row>
    <row r="286" spans="1:8" x14ac:dyDescent="0.4">
      <c r="A286">
        <v>48</v>
      </c>
      <c r="B286">
        <v>15</v>
      </c>
      <c r="C286">
        <f>B286*G286</f>
        <v>45.918367346938773</v>
      </c>
      <c r="D286">
        <f>((B286*SIN(H286))^2)/(2*9.81)</f>
        <v>6.3333054086448017</v>
      </c>
      <c r="F286">
        <f>B286/9.8</f>
        <v>1.5306122448979591</v>
      </c>
      <c r="G286">
        <f t="shared" si="4"/>
        <v>3.0612244897959182</v>
      </c>
      <c r="H286">
        <f>RADIANS(A286)</f>
        <v>0.83775804095727824</v>
      </c>
    </row>
    <row r="287" spans="1:8" x14ac:dyDescent="0.4">
      <c r="A287">
        <v>48</v>
      </c>
      <c r="B287">
        <v>20</v>
      </c>
      <c r="C287">
        <f>B287*G287</f>
        <v>81.632653061224488</v>
      </c>
      <c r="D287">
        <f>((B287*SIN(H287))^2)/(2*9.81)</f>
        <v>11.259209615368535</v>
      </c>
      <c r="F287">
        <f>B287/9.8</f>
        <v>2.0408163265306123</v>
      </c>
      <c r="G287">
        <f t="shared" si="4"/>
        <v>4.0816326530612246</v>
      </c>
      <c r="H287">
        <f>RADIANS(A287)</f>
        <v>0.83775804095727824</v>
      </c>
    </row>
    <row r="288" spans="1:8" x14ac:dyDescent="0.4">
      <c r="A288">
        <v>48</v>
      </c>
      <c r="B288">
        <v>25</v>
      </c>
      <c r="C288">
        <f>B288*G288</f>
        <v>127.55102040816327</v>
      </c>
      <c r="D288">
        <f>((B288*SIN(H288))^2)/(2*9.81)</f>
        <v>17.592515024013341</v>
      </c>
      <c r="F288">
        <f>B288/9.8</f>
        <v>2.5510204081632653</v>
      </c>
      <c r="G288">
        <f t="shared" si="4"/>
        <v>5.1020408163265305</v>
      </c>
      <c r="H288">
        <f>RADIANS(A288)</f>
        <v>0.83775804095727824</v>
      </c>
    </row>
    <row r="289" spans="1:8" x14ac:dyDescent="0.4">
      <c r="A289">
        <v>48</v>
      </c>
      <c r="B289">
        <v>30</v>
      </c>
      <c r="C289">
        <f>B289*G289</f>
        <v>183.67346938775509</v>
      </c>
      <c r="D289">
        <f>((B289*SIN(H289))^2)/(2*9.81)</f>
        <v>25.333221634579207</v>
      </c>
      <c r="F289">
        <f>B289/9.8</f>
        <v>3.0612244897959182</v>
      </c>
      <c r="G289">
        <f t="shared" si="4"/>
        <v>6.1224489795918364</v>
      </c>
      <c r="H289">
        <f>RADIANS(A289)</f>
        <v>0.83775804095727824</v>
      </c>
    </row>
    <row r="290" spans="1:8" x14ac:dyDescent="0.4">
      <c r="A290">
        <v>49</v>
      </c>
      <c r="B290">
        <v>5</v>
      </c>
      <c r="C290">
        <f>B290*G290</f>
        <v>5.1020408163265305</v>
      </c>
      <c r="D290">
        <f>((B290*SIN(H290))^2)/(2*9.81)</f>
        <v>0.72577287268097956</v>
      </c>
      <c r="F290">
        <f>B290/9.8</f>
        <v>0.51020408163265307</v>
      </c>
      <c r="G290">
        <f t="shared" si="4"/>
        <v>1.0204081632653061</v>
      </c>
      <c r="H290">
        <f>RADIANS(A290)</f>
        <v>0.85521133347722145</v>
      </c>
    </row>
    <row r="291" spans="1:8" x14ac:dyDescent="0.4">
      <c r="A291">
        <v>49</v>
      </c>
      <c r="B291">
        <v>10</v>
      </c>
      <c r="C291">
        <f>B291*G291</f>
        <v>20.408163265306122</v>
      </c>
      <c r="D291">
        <f>((B291*SIN(H291))^2)/(2*9.81)</f>
        <v>2.9030914907239183</v>
      </c>
      <c r="F291">
        <f>B291/9.8</f>
        <v>1.0204081632653061</v>
      </c>
      <c r="G291">
        <f t="shared" si="4"/>
        <v>2.0408163265306123</v>
      </c>
      <c r="H291">
        <f>RADIANS(A291)</f>
        <v>0.85521133347722145</v>
      </c>
    </row>
    <row r="292" spans="1:8" x14ac:dyDescent="0.4">
      <c r="A292">
        <v>49</v>
      </c>
      <c r="B292">
        <v>15</v>
      </c>
      <c r="C292">
        <f>B292*G292</f>
        <v>45.918367346938773</v>
      </c>
      <c r="D292">
        <f>((B292*SIN(H292))^2)/(2*9.81)</f>
        <v>6.5319558541288156</v>
      </c>
      <c r="F292">
        <f>B292/9.8</f>
        <v>1.5306122448979591</v>
      </c>
      <c r="G292">
        <f t="shared" si="4"/>
        <v>3.0612244897959182</v>
      </c>
      <c r="H292">
        <f>RADIANS(A292)</f>
        <v>0.85521133347722145</v>
      </c>
    </row>
    <row r="293" spans="1:8" x14ac:dyDescent="0.4">
      <c r="A293">
        <v>49</v>
      </c>
      <c r="B293">
        <v>20</v>
      </c>
      <c r="C293">
        <f>B293*G293</f>
        <v>81.632653061224488</v>
      </c>
      <c r="D293">
        <f>((B293*SIN(H293))^2)/(2*9.81)</f>
        <v>11.612365962895673</v>
      </c>
      <c r="F293">
        <f>B293/9.8</f>
        <v>2.0408163265306123</v>
      </c>
      <c r="G293">
        <f t="shared" si="4"/>
        <v>4.0816326530612246</v>
      </c>
      <c r="H293">
        <f>RADIANS(A293)</f>
        <v>0.85521133347722145</v>
      </c>
    </row>
    <row r="294" spans="1:8" x14ac:dyDescent="0.4">
      <c r="A294">
        <v>49</v>
      </c>
      <c r="B294">
        <v>25</v>
      </c>
      <c r="C294">
        <f>B294*G294</f>
        <v>127.55102040816327</v>
      </c>
      <c r="D294">
        <f>((B294*SIN(H294))^2)/(2*9.81)</f>
        <v>18.144321817024487</v>
      </c>
      <c r="F294">
        <f>B294/9.8</f>
        <v>2.5510204081632653</v>
      </c>
      <c r="G294">
        <f t="shared" si="4"/>
        <v>5.1020408163265305</v>
      </c>
      <c r="H294">
        <f>RADIANS(A294)</f>
        <v>0.85521133347722145</v>
      </c>
    </row>
    <row r="295" spans="1:8" x14ac:dyDescent="0.4">
      <c r="A295">
        <v>49</v>
      </c>
      <c r="B295">
        <v>30</v>
      </c>
      <c r="C295">
        <f>B295*G295</f>
        <v>183.67346938775509</v>
      </c>
      <c r="D295">
        <f>((B295*SIN(H295))^2)/(2*9.81)</f>
        <v>26.127823416515263</v>
      </c>
      <c r="F295">
        <f>B295/9.8</f>
        <v>3.0612244897959182</v>
      </c>
      <c r="G295">
        <f t="shared" si="4"/>
        <v>6.1224489795918364</v>
      </c>
      <c r="H295">
        <f>RADIANS(A295)</f>
        <v>0.85521133347722145</v>
      </c>
    </row>
    <row r="296" spans="1:8" x14ac:dyDescent="0.4">
      <c r="A296">
        <v>50</v>
      </c>
      <c r="B296">
        <v>5</v>
      </c>
      <c r="C296">
        <f>B296*G296</f>
        <v>5.1020408163265305</v>
      </c>
      <c r="D296">
        <f>((B296*SIN(H296))^2)/(2*9.81)</f>
        <v>0.74773711625059258</v>
      </c>
      <c r="F296">
        <f>B296/9.8</f>
        <v>0.51020408163265307</v>
      </c>
      <c r="G296">
        <f t="shared" si="4"/>
        <v>1.0204081632653061</v>
      </c>
      <c r="H296">
        <f>RADIANS(A296)</f>
        <v>0.87266462599716477</v>
      </c>
    </row>
    <row r="297" spans="1:8" x14ac:dyDescent="0.4">
      <c r="A297">
        <v>50</v>
      </c>
      <c r="B297">
        <v>10</v>
      </c>
      <c r="C297">
        <f>B297*G297</f>
        <v>20.408163265306122</v>
      </c>
      <c r="D297">
        <f>((B297*SIN(H297))^2)/(2*9.81)</f>
        <v>2.9909484650023703</v>
      </c>
      <c r="F297">
        <f>B297/9.8</f>
        <v>1.0204081632653061</v>
      </c>
      <c r="G297">
        <f t="shared" si="4"/>
        <v>2.0408163265306123</v>
      </c>
      <c r="H297">
        <f>RADIANS(A297)</f>
        <v>0.87266462599716477</v>
      </c>
    </row>
    <row r="298" spans="1:8" x14ac:dyDescent="0.4">
      <c r="A298">
        <v>50</v>
      </c>
      <c r="B298">
        <v>15</v>
      </c>
      <c r="C298">
        <f>B298*G298</f>
        <v>45.918367346938773</v>
      </c>
      <c r="D298">
        <f>((B298*SIN(H298))^2)/(2*9.81)</f>
        <v>6.7296340462553337</v>
      </c>
      <c r="F298">
        <f>B298/9.8</f>
        <v>1.5306122448979591</v>
      </c>
      <c r="G298">
        <f t="shared" si="4"/>
        <v>3.0612244897959182</v>
      </c>
      <c r="H298">
        <f>RADIANS(A298)</f>
        <v>0.87266462599716477</v>
      </c>
    </row>
    <row r="299" spans="1:8" x14ac:dyDescent="0.4">
      <c r="A299">
        <v>50</v>
      </c>
      <c r="B299">
        <v>20</v>
      </c>
      <c r="C299">
        <f>B299*G299</f>
        <v>81.632653061224488</v>
      </c>
      <c r="D299">
        <f>((B299*SIN(H299))^2)/(2*9.81)</f>
        <v>11.963793860009481</v>
      </c>
      <c r="F299">
        <f>B299/9.8</f>
        <v>2.0408163265306123</v>
      </c>
      <c r="G299">
        <f t="shared" si="4"/>
        <v>4.0816326530612246</v>
      </c>
      <c r="H299">
        <f>RADIANS(A299)</f>
        <v>0.87266462599716477</v>
      </c>
    </row>
    <row r="300" spans="1:8" x14ac:dyDescent="0.4">
      <c r="A300">
        <v>50</v>
      </c>
      <c r="B300">
        <v>25</v>
      </c>
      <c r="C300">
        <f>B300*G300</f>
        <v>127.55102040816327</v>
      </c>
      <c r="D300">
        <f>((B300*SIN(H300))^2)/(2*9.81)</f>
        <v>18.693427906264819</v>
      </c>
      <c r="F300">
        <f>B300/9.8</f>
        <v>2.5510204081632653</v>
      </c>
      <c r="G300">
        <f t="shared" si="4"/>
        <v>5.1020408163265305</v>
      </c>
      <c r="H300">
        <f>RADIANS(A300)</f>
        <v>0.87266462599716477</v>
      </c>
    </row>
    <row r="301" spans="1:8" x14ac:dyDescent="0.4">
      <c r="A301">
        <v>50</v>
      </c>
      <c r="B301">
        <v>30</v>
      </c>
      <c r="C301">
        <f>B301*G301</f>
        <v>183.67346938775509</v>
      </c>
      <c r="D301">
        <f>((B301*SIN(H301))^2)/(2*9.81)</f>
        <v>26.918536185021335</v>
      </c>
      <c r="F301">
        <f>B301/9.8</f>
        <v>3.0612244897959182</v>
      </c>
      <c r="G301">
        <f t="shared" si="4"/>
        <v>6.1224489795918364</v>
      </c>
      <c r="H301">
        <f>RADIANS(A301)</f>
        <v>0.87266462599716477</v>
      </c>
    </row>
    <row r="302" spans="1:8" x14ac:dyDescent="0.4">
      <c r="A302">
        <v>51</v>
      </c>
      <c r="B302">
        <v>5</v>
      </c>
      <c r="C302">
        <f>B302*G302</f>
        <v>5.1020408163265305</v>
      </c>
      <c r="D302">
        <f>((B302*SIN(H302))^2)/(2*9.81)</f>
        <v>0.769566571621916</v>
      </c>
      <c r="F302">
        <f>B302/9.8</f>
        <v>0.51020408163265307</v>
      </c>
      <c r="G302">
        <f t="shared" si="4"/>
        <v>1.0204081632653061</v>
      </c>
      <c r="H302">
        <f>RADIANS(A302)</f>
        <v>0.89011791851710809</v>
      </c>
    </row>
    <row r="303" spans="1:8" x14ac:dyDescent="0.4">
      <c r="A303">
        <v>51</v>
      </c>
      <c r="B303">
        <v>10</v>
      </c>
      <c r="C303">
        <f>B303*G303</f>
        <v>20.408163265306122</v>
      </c>
      <c r="D303">
        <f>((B303*SIN(H303))^2)/(2*9.81)</f>
        <v>3.078266286487664</v>
      </c>
      <c r="F303">
        <f>B303/9.8</f>
        <v>1.0204081632653061</v>
      </c>
      <c r="G303">
        <f t="shared" si="4"/>
        <v>2.0408163265306123</v>
      </c>
      <c r="H303">
        <f>RADIANS(A303)</f>
        <v>0.89011791851710809</v>
      </c>
    </row>
    <row r="304" spans="1:8" x14ac:dyDescent="0.4">
      <c r="A304">
        <v>51</v>
      </c>
      <c r="B304">
        <v>15</v>
      </c>
      <c r="C304">
        <f>B304*G304</f>
        <v>45.918367346938773</v>
      </c>
      <c r="D304">
        <f>((B304*SIN(H304))^2)/(2*9.81)</f>
        <v>6.9260991445972451</v>
      </c>
      <c r="F304">
        <f>B304/9.8</f>
        <v>1.5306122448979591</v>
      </c>
      <c r="G304">
        <f t="shared" si="4"/>
        <v>3.0612244897959182</v>
      </c>
      <c r="H304">
        <f>RADIANS(A304)</f>
        <v>0.89011791851710809</v>
      </c>
    </row>
    <row r="305" spans="1:8" x14ac:dyDescent="0.4">
      <c r="A305">
        <v>51</v>
      </c>
      <c r="B305">
        <v>20</v>
      </c>
      <c r="C305">
        <f>B305*G305</f>
        <v>81.632653061224488</v>
      </c>
      <c r="D305">
        <f>((B305*SIN(H305))^2)/(2*9.81)</f>
        <v>12.313065145950656</v>
      </c>
      <c r="F305">
        <f>B305/9.8</f>
        <v>2.0408163265306123</v>
      </c>
      <c r="G305">
        <f t="shared" si="4"/>
        <v>4.0816326530612246</v>
      </c>
      <c r="H305">
        <f>RADIANS(A305)</f>
        <v>0.89011791851710809</v>
      </c>
    </row>
    <row r="306" spans="1:8" x14ac:dyDescent="0.4">
      <c r="A306">
        <v>51</v>
      </c>
      <c r="B306">
        <v>25</v>
      </c>
      <c r="C306">
        <f>B306*G306</f>
        <v>127.55102040816327</v>
      </c>
      <c r="D306">
        <f>((B306*SIN(H306))^2)/(2*9.81)</f>
        <v>19.239164290547897</v>
      </c>
      <c r="F306">
        <f>B306/9.8</f>
        <v>2.5510204081632653</v>
      </c>
      <c r="G306">
        <f t="shared" si="4"/>
        <v>5.1020408163265305</v>
      </c>
      <c r="H306">
        <f>RADIANS(A306)</f>
        <v>0.89011791851710809</v>
      </c>
    </row>
    <row r="307" spans="1:8" x14ac:dyDescent="0.4">
      <c r="A307">
        <v>51</v>
      </c>
      <c r="B307">
        <v>30</v>
      </c>
      <c r="C307">
        <f>B307*G307</f>
        <v>183.67346938775509</v>
      </c>
      <c r="D307">
        <f>((B307*SIN(H307))^2)/(2*9.81)</f>
        <v>27.70439657838898</v>
      </c>
      <c r="F307">
        <f>B307/9.8</f>
        <v>3.0612244897959182</v>
      </c>
      <c r="G307">
        <f t="shared" si="4"/>
        <v>6.1224489795918364</v>
      </c>
      <c r="H307">
        <f>RADIANS(A307)</f>
        <v>0.89011791851710809</v>
      </c>
    </row>
    <row r="308" spans="1:8" x14ac:dyDescent="0.4">
      <c r="A308">
        <v>52</v>
      </c>
      <c r="B308">
        <v>5</v>
      </c>
      <c r="C308">
        <f>B308*G308</f>
        <v>5.1020408163265305</v>
      </c>
      <c r="D308">
        <f>((B308*SIN(H308))^2)/(2*9.81)</f>
        <v>0.7912346429661492</v>
      </c>
      <c r="F308">
        <f>B308/9.8</f>
        <v>0.51020408163265307</v>
      </c>
      <c r="G308">
        <f t="shared" si="4"/>
        <v>1.0204081632653061</v>
      </c>
      <c r="H308">
        <f>RADIANS(A308)</f>
        <v>0.90757121103705141</v>
      </c>
    </row>
    <row r="309" spans="1:8" x14ac:dyDescent="0.4">
      <c r="A309">
        <v>52</v>
      </c>
      <c r="B309">
        <v>10</v>
      </c>
      <c r="C309">
        <f>B309*G309</f>
        <v>20.408163265306122</v>
      </c>
      <c r="D309">
        <f>((B309*SIN(H309))^2)/(2*9.81)</f>
        <v>3.1649385718645968</v>
      </c>
      <c r="F309">
        <f>B309/9.8</f>
        <v>1.0204081632653061</v>
      </c>
      <c r="G309">
        <f t="shared" si="4"/>
        <v>2.0408163265306123</v>
      </c>
      <c r="H309">
        <f>RADIANS(A309)</f>
        <v>0.90757121103705141</v>
      </c>
    </row>
    <row r="310" spans="1:8" x14ac:dyDescent="0.4">
      <c r="A310">
        <v>52</v>
      </c>
      <c r="B310">
        <v>15</v>
      </c>
      <c r="C310">
        <f>B310*G310</f>
        <v>45.918367346938773</v>
      </c>
      <c r="D310">
        <f>((B310*SIN(H310))^2)/(2*9.81)</f>
        <v>7.1211117866953435</v>
      </c>
      <c r="F310">
        <f>B310/9.8</f>
        <v>1.5306122448979591</v>
      </c>
      <c r="G310">
        <f t="shared" si="4"/>
        <v>3.0612244897959182</v>
      </c>
      <c r="H310">
        <f>RADIANS(A310)</f>
        <v>0.90757121103705141</v>
      </c>
    </row>
    <row r="311" spans="1:8" x14ac:dyDescent="0.4">
      <c r="A311">
        <v>52</v>
      </c>
      <c r="B311">
        <v>20</v>
      </c>
      <c r="C311">
        <f>B311*G311</f>
        <v>81.632653061224488</v>
      </c>
      <c r="D311">
        <f>((B311*SIN(H311))^2)/(2*9.81)</f>
        <v>12.659754287458387</v>
      </c>
      <c r="F311">
        <f>B311/9.8</f>
        <v>2.0408163265306123</v>
      </c>
      <c r="G311">
        <f t="shared" si="4"/>
        <v>4.0816326530612246</v>
      </c>
      <c r="H311">
        <f>RADIANS(A311)</f>
        <v>0.90757121103705141</v>
      </c>
    </row>
    <row r="312" spans="1:8" x14ac:dyDescent="0.4">
      <c r="A312">
        <v>52</v>
      </c>
      <c r="B312">
        <v>25</v>
      </c>
      <c r="C312">
        <f>B312*G312</f>
        <v>127.55102040816327</v>
      </c>
      <c r="D312">
        <f>((B312*SIN(H312))^2)/(2*9.81)</f>
        <v>19.780866074153732</v>
      </c>
      <c r="F312">
        <f>B312/9.8</f>
        <v>2.5510204081632653</v>
      </c>
      <c r="G312">
        <f t="shared" si="4"/>
        <v>5.1020408163265305</v>
      </c>
      <c r="H312">
        <f>RADIANS(A312)</f>
        <v>0.90757121103705141</v>
      </c>
    </row>
    <row r="313" spans="1:8" x14ac:dyDescent="0.4">
      <c r="A313">
        <v>52</v>
      </c>
      <c r="B313">
        <v>30</v>
      </c>
      <c r="C313">
        <f>B313*G313</f>
        <v>183.67346938775509</v>
      </c>
      <c r="D313">
        <f>((B313*SIN(H313))^2)/(2*9.81)</f>
        <v>28.484447146781374</v>
      </c>
      <c r="F313">
        <f>B313/9.8</f>
        <v>3.0612244897959182</v>
      </c>
      <c r="G313">
        <f t="shared" si="4"/>
        <v>6.1224489795918364</v>
      </c>
      <c r="H313">
        <f>RADIANS(A313)</f>
        <v>0.90757121103705141</v>
      </c>
    </row>
    <row r="314" spans="1:8" x14ac:dyDescent="0.4">
      <c r="A314">
        <v>53</v>
      </c>
      <c r="B314">
        <v>5</v>
      </c>
      <c r="C314">
        <f>B314*G314</f>
        <v>5.1020408163265305</v>
      </c>
      <c r="D314">
        <f>((B314*SIN(H314))^2)/(2*9.81)</f>
        <v>0.81271493107606974</v>
      </c>
      <c r="F314">
        <f>B314/9.8</f>
        <v>0.51020408163265307</v>
      </c>
      <c r="G314">
        <f t="shared" si="4"/>
        <v>1.0204081632653061</v>
      </c>
      <c r="H314">
        <f>RADIANS(A314)</f>
        <v>0.92502450355699462</v>
      </c>
    </row>
    <row r="315" spans="1:8" x14ac:dyDescent="0.4">
      <c r="A315">
        <v>53</v>
      </c>
      <c r="B315">
        <v>10</v>
      </c>
      <c r="C315">
        <f>B315*G315</f>
        <v>20.408163265306122</v>
      </c>
      <c r="D315">
        <f>((B315*SIN(H315))^2)/(2*9.81)</f>
        <v>3.2508597243042789</v>
      </c>
      <c r="F315">
        <f>B315/9.8</f>
        <v>1.0204081632653061</v>
      </c>
      <c r="G315">
        <f t="shared" si="4"/>
        <v>2.0408163265306123</v>
      </c>
      <c r="H315">
        <f>RADIANS(A315)</f>
        <v>0.92502450355699462</v>
      </c>
    </row>
    <row r="316" spans="1:8" x14ac:dyDescent="0.4">
      <c r="A316">
        <v>53</v>
      </c>
      <c r="B316">
        <v>15</v>
      </c>
      <c r="C316">
        <f>B316*G316</f>
        <v>45.918367346938773</v>
      </c>
      <c r="D316">
        <f>((B316*SIN(H316))^2)/(2*9.81)</f>
        <v>7.314434379684629</v>
      </c>
      <c r="F316">
        <f>B316/9.8</f>
        <v>1.5306122448979591</v>
      </c>
      <c r="G316">
        <f t="shared" si="4"/>
        <v>3.0612244897959182</v>
      </c>
      <c r="H316">
        <f>RADIANS(A316)</f>
        <v>0.92502450355699462</v>
      </c>
    </row>
    <row r="317" spans="1:8" x14ac:dyDescent="0.4">
      <c r="A317">
        <v>53</v>
      </c>
      <c r="B317">
        <v>20</v>
      </c>
      <c r="C317">
        <f>B317*G317</f>
        <v>81.632653061224488</v>
      </c>
      <c r="D317">
        <f>((B317*SIN(H317))^2)/(2*9.81)</f>
        <v>13.003438897217116</v>
      </c>
      <c r="F317">
        <f>B317/9.8</f>
        <v>2.0408163265306123</v>
      </c>
      <c r="G317">
        <f t="shared" si="4"/>
        <v>4.0816326530612246</v>
      </c>
      <c r="H317">
        <f>RADIANS(A317)</f>
        <v>0.92502450355699462</v>
      </c>
    </row>
    <row r="318" spans="1:8" x14ac:dyDescent="0.4">
      <c r="A318">
        <v>53</v>
      </c>
      <c r="B318">
        <v>25</v>
      </c>
      <c r="C318">
        <f>B318*G318</f>
        <v>127.55102040816327</v>
      </c>
      <c r="D318">
        <f>((B318*SIN(H318))^2)/(2*9.81)</f>
        <v>20.317873276901746</v>
      </c>
      <c r="F318">
        <f>B318/9.8</f>
        <v>2.5510204081632653</v>
      </c>
      <c r="G318">
        <f t="shared" si="4"/>
        <v>5.1020408163265305</v>
      </c>
      <c r="H318">
        <f>RADIANS(A318)</f>
        <v>0.92502450355699462</v>
      </c>
    </row>
    <row r="319" spans="1:8" x14ac:dyDescent="0.4">
      <c r="A319">
        <v>53</v>
      </c>
      <c r="B319">
        <v>30</v>
      </c>
      <c r="C319">
        <f>B319*G319</f>
        <v>183.67346938775509</v>
      </c>
      <c r="D319">
        <f>((B319*SIN(H319))^2)/(2*9.81)</f>
        <v>29.257737518738516</v>
      </c>
      <c r="F319">
        <f>B319/9.8</f>
        <v>3.0612244897959182</v>
      </c>
      <c r="G319">
        <f t="shared" si="4"/>
        <v>6.1224489795918364</v>
      </c>
      <c r="H319">
        <f>RADIANS(A319)</f>
        <v>0.92502450355699462</v>
      </c>
    </row>
    <row r="320" spans="1:8" x14ac:dyDescent="0.4">
      <c r="A320">
        <v>54</v>
      </c>
      <c r="B320">
        <v>5</v>
      </c>
      <c r="C320">
        <f>B320*G320</f>
        <v>5.1020408163265305</v>
      </c>
      <c r="D320">
        <f>((B320*SIN(H320))^2)/(2*9.81)</f>
        <v>0.83398126552940077</v>
      </c>
      <c r="F320">
        <f>B320/9.8</f>
        <v>0.51020408163265307</v>
      </c>
      <c r="G320">
        <f t="shared" si="4"/>
        <v>1.0204081632653061</v>
      </c>
      <c r="H320">
        <f>RADIANS(A320)</f>
        <v>0.94247779607693793</v>
      </c>
    </row>
    <row r="321" spans="1:8" x14ac:dyDescent="0.4">
      <c r="A321">
        <v>54</v>
      </c>
      <c r="B321">
        <v>10</v>
      </c>
      <c r="C321">
        <f>B321*G321</f>
        <v>20.408163265306122</v>
      </c>
      <c r="D321">
        <f>((B321*SIN(H321))^2)/(2*9.81)</f>
        <v>3.3359250621176031</v>
      </c>
      <c r="F321">
        <f>B321/9.8</f>
        <v>1.0204081632653061</v>
      </c>
      <c r="G321">
        <f t="shared" si="4"/>
        <v>2.0408163265306123</v>
      </c>
      <c r="H321">
        <f>RADIANS(A321)</f>
        <v>0.94247779607693793</v>
      </c>
    </row>
    <row r="322" spans="1:8" x14ac:dyDescent="0.4">
      <c r="A322">
        <v>54</v>
      </c>
      <c r="B322">
        <v>15</v>
      </c>
      <c r="C322">
        <f>B322*G322</f>
        <v>45.918367346938773</v>
      </c>
      <c r="D322">
        <f>((B322*SIN(H322))^2)/(2*9.81)</f>
        <v>7.5058313897646078</v>
      </c>
      <c r="F322">
        <f>B322/9.8</f>
        <v>1.5306122448979591</v>
      </c>
      <c r="G322">
        <f t="shared" si="4"/>
        <v>3.0612244897959182</v>
      </c>
      <c r="H322">
        <f>RADIANS(A322)</f>
        <v>0.94247779607693793</v>
      </c>
    </row>
    <row r="323" spans="1:8" x14ac:dyDescent="0.4">
      <c r="A323">
        <v>54</v>
      </c>
      <c r="B323">
        <v>20</v>
      </c>
      <c r="C323">
        <f>B323*G323</f>
        <v>81.632653061224488</v>
      </c>
      <c r="D323">
        <f>((B323*SIN(H323))^2)/(2*9.81)</f>
        <v>13.343700248470412</v>
      </c>
      <c r="F323">
        <f>B323/9.8</f>
        <v>2.0408163265306123</v>
      </c>
      <c r="G323">
        <f t="shared" ref="G323:G386" si="5">2*F323</f>
        <v>4.0816326530612246</v>
      </c>
      <c r="H323">
        <f>RADIANS(A323)</f>
        <v>0.94247779607693793</v>
      </c>
    </row>
    <row r="324" spans="1:8" x14ac:dyDescent="0.4">
      <c r="A324">
        <v>54</v>
      </c>
      <c r="B324">
        <v>25</v>
      </c>
      <c r="C324">
        <f>B324*G324</f>
        <v>127.55102040816327</v>
      </c>
      <c r="D324">
        <f>((B324*SIN(H324))^2)/(2*9.81)</f>
        <v>20.849531638235018</v>
      </c>
      <c r="F324">
        <f>B324/9.8</f>
        <v>2.5510204081632653</v>
      </c>
      <c r="G324">
        <f t="shared" si="5"/>
        <v>5.1020408163265305</v>
      </c>
      <c r="H324">
        <f>RADIANS(A324)</f>
        <v>0.94247779607693793</v>
      </c>
    </row>
    <row r="325" spans="1:8" x14ac:dyDescent="0.4">
      <c r="A325">
        <v>54</v>
      </c>
      <c r="B325">
        <v>30</v>
      </c>
      <c r="C325">
        <f>B325*G325</f>
        <v>183.67346938775509</v>
      </c>
      <c r="D325">
        <f>((B325*SIN(H325))^2)/(2*9.81)</f>
        <v>30.023325559058431</v>
      </c>
      <c r="F325">
        <f>B325/9.8</f>
        <v>3.0612244897959182</v>
      </c>
      <c r="G325">
        <f t="shared" si="5"/>
        <v>6.1224489795918364</v>
      </c>
      <c r="H325">
        <f>RADIANS(A325)</f>
        <v>0.94247779607693793</v>
      </c>
    </row>
    <row r="326" spans="1:8" x14ac:dyDescent="0.4">
      <c r="A326">
        <v>55</v>
      </c>
      <c r="B326">
        <v>5</v>
      </c>
      <c r="C326">
        <f>B326*G326</f>
        <v>5.1020408163265305</v>
      </c>
      <c r="D326">
        <f>((B326*SIN(H326))^2)/(2*9.81)</f>
        <v>0.85500773657343809</v>
      </c>
      <c r="F326">
        <f>B326/9.8</f>
        <v>0.51020408163265307</v>
      </c>
      <c r="G326">
        <f t="shared" si="5"/>
        <v>1.0204081632653061</v>
      </c>
      <c r="H326">
        <f>RADIANS(A326)</f>
        <v>0.95993108859688125</v>
      </c>
    </row>
    <row r="327" spans="1:8" x14ac:dyDescent="0.4">
      <c r="A327">
        <v>55</v>
      </c>
      <c r="B327">
        <v>10</v>
      </c>
      <c r="C327">
        <f>B327*G327</f>
        <v>20.408163265306122</v>
      </c>
      <c r="D327">
        <f>((B327*SIN(H327))^2)/(2*9.81)</f>
        <v>3.4200309462937524</v>
      </c>
      <c r="F327">
        <f>B327/9.8</f>
        <v>1.0204081632653061</v>
      </c>
      <c r="G327">
        <f t="shared" si="5"/>
        <v>2.0408163265306123</v>
      </c>
      <c r="H327">
        <f>RADIANS(A327)</f>
        <v>0.95993108859688125</v>
      </c>
    </row>
    <row r="328" spans="1:8" x14ac:dyDescent="0.4">
      <c r="A328">
        <v>55</v>
      </c>
      <c r="B328">
        <v>15</v>
      </c>
      <c r="C328">
        <f>B328*G328</f>
        <v>45.918367346938773</v>
      </c>
      <c r="D328">
        <f>((B328*SIN(H328))^2)/(2*9.81)</f>
        <v>7.6950696291609448</v>
      </c>
      <c r="F328">
        <f>B328/9.8</f>
        <v>1.5306122448979591</v>
      </c>
      <c r="G328">
        <f t="shared" si="5"/>
        <v>3.0612244897959182</v>
      </c>
      <c r="H328">
        <f>RADIANS(A328)</f>
        <v>0.95993108859688125</v>
      </c>
    </row>
    <row r="329" spans="1:8" x14ac:dyDescent="0.4">
      <c r="A329">
        <v>55</v>
      </c>
      <c r="B329">
        <v>20</v>
      </c>
      <c r="C329">
        <f>B329*G329</f>
        <v>81.632653061224488</v>
      </c>
      <c r="D329">
        <f>((B329*SIN(H329))^2)/(2*9.81)</f>
        <v>13.680123785175009</v>
      </c>
      <c r="F329">
        <f>B329/9.8</f>
        <v>2.0408163265306123</v>
      </c>
      <c r="G329">
        <f t="shared" si="5"/>
        <v>4.0816326530612246</v>
      </c>
      <c r="H329">
        <f>RADIANS(A329)</f>
        <v>0.95993108859688125</v>
      </c>
    </row>
    <row r="330" spans="1:8" x14ac:dyDescent="0.4">
      <c r="A330">
        <v>55</v>
      </c>
      <c r="B330">
        <v>25</v>
      </c>
      <c r="C330">
        <f>B330*G330</f>
        <v>127.55102040816327</v>
      </c>
      <c r="D330">
        <f>((B330*SIN(H330))^2)/(2*9.81)</f>
        <v>21.375193414335953</v>
      </c>
      <c r="F330">
        <f>B330/9.8</f>
        <v>2.5510204081632653</v>
      </c>
      <c r="G330">
        <f t="shared" si="5"/>
        <v>5.1020408163265305</v>
      </c>
      <c r="H330">
        <f>RADIANS(A330)</f>
        <v>0.95993108859688125</v>
      </c>
    </row>
    <row r="331" spans="1:8" x14ac:dyDescent="0.4">
      <c r="A331">
        <v>55</v>
      </c>
      <c r="B331">
        <v>30</v>
      </c>
      <c r="C331">
        <f>B331*G331</f>
        <v>183.67346938775509</v>
      </c>
      <c r="D331">
        <f>((B331*SIN(H331))^2)/(2*9.81)</f>
        <v>30.780278516643779</v>
      </c>
      <c r="F331">
        <f>B331/9.8</f>
        <v>3.0612244897959182</v>
      </c>
      <c r="G331">
        <f t="shared" si="5"/>
        <v>6.1224489795918364</v>
      </c>
      <c r="H331">
        <f>RADIANS(A331)</f>
        <v>0.95993108859688125</v>
      </c>
    </row>
    <row r="332" spans="1:8" x14ac:dyDescent="0.4">
      <c r="A332">
        <v>56</v>
      </c>
      <c r="B332">
        <v>5</v>
      </c>
      <c r="C332">
        <f>B332*G332</f>
        <v>5.1020408163265305</v>
      </c>
      <c r="D332">
        <f>((B332*SIN(H332))^2)/(2*9.81)</f>
        <v>0.87576872669209493</v>
      </c>
      <c r="F332">
        <f>B332/9.8</f>
        <v>0.51020408163265307</v>
      </c>
      <c r="G332">
        <f t="shared" si="5"/>
        <v>1.0204081632653061</v>
      </c>
      <c r="H332">
        <f>RADIANS(A332)</f>
        <v>0.97738438111682457</v>
      </c>
    </row>
    <row r="333" spans="1:8" x14ac:dyDescent="0.4">
      <c r="A333">
        <v>56</v>
      </c>
      <c r="B333">
        <v>10</v>
      </c>
      <c r="C333">
        <f>B333*G333</f>
        <v>20.408163265306122</v>
      </c>
      <c r="D333">
        <f>((B333*SIN(H333))^2)/(2*9.81)</f>
        <v>3.5030749067683797</v>
      </c>
      <c r="F333">
        <f>B333/9.8</f>
        <v>1.0204081632653061</v>
      </c>
      <c r="G333">
        <f t="shared" si="5"/>
        <v>2.0408163265306123</v>
      </c>
      <c r="H333">
        <f>RADIANS(A333)</f>
        <v>0.97738438111682457</v>
      </c>
    </row>
    <row r="334" spans="1:8" x14ac:dyDescent="0.4">
      <c r="A334">
        <v>56</v>
      </c>
      <c r="B334">
        <v>15</v>
      </c>
      <c r="C334">
        <f>B334*G334</f>
        <v>45.918367346938773</v>
      </c>
      <c r="D334">
        <f>((B334*SIN(H334))^2)/(2*9.81)</f>
        <v>7.8819185402288543</v>
      </c>
      <c r="F334">
        <f>B334/9.8</f>
        <v>1.5306122448979591</v>
      </c>
      <c r="G334">
        <f t="shared" si="5"/>
        <v>3.0612244897959182</v>
      </c>
      <c r="H334">
        <f>RADIANS(A334)</f>
        <v>0.97738438111682457</v>
      </c>
    </row>
    <row r="335" spans="1:8" x14ac:dyDescent="0.4">
      <c r="A335">
        <v>56</v>
      </c>
      <c r="B335">
        <v>20</v>
      </c>
      <c r="C335">
        <f>B335*G335</f>
        <v>81.632653061224488</v>
      </c>
      <c r="D335">
        <f>((B335*SIN(H335))^2)/(2*9.81)</f>
        <v>14.012299627073519</v>
      </c>
      <c r="F335">
        <f>B335/9.8</f>
        <v>2.0408163265306123</v>
      </c>
      <c r="G335">
        <f t="shared" si="5"/>
        <v>4.0816326530612246</v>
      </c>
      <c r="H335">
        <f>RADIANS(A335)</f>
        <v>0.97738438111682457</v>
      </c>
    </row>
    <row r="336" spans="1:8" x14ac:dyDescent="0.4">
      <c r="A336">
        <v>56</v>
      </c>
      <c r="B336">
        <v>25</v>
      </c>
      <c r="C336">
        <f>B336*G336</f>
        <v>127.55102040816327</v>
      </c>
      <c r="D336">
        <f>((B336*SIN(H336))^2)/(2*9.81)</f>
        <v>21.894218167302373</v>
      </c>
      <c r="F336">
        <f>B336/9.8</f>
        <v>2.5510204081632653</v>
      </c>
      <c r="G336">
        <f t="shared" si="5"/>
        <v>5.1020408163265305</v>
      </c>
      <c r="H336">
        <f>RADIANS(A336)</f>
        <v>0.97738438111682457</v>
      </c>
    </row>
    <row r="337" spans="1:8" x14ac:dyDescent="0.4">
      <c r="A337">
        <v>56</v>
      </c>
      <c r="B337">
        <v>30</v>
      </c>
      <c r="C337">
        <f>B337*G337</f>
        <v>183.67346938775509</v>
      </c>
      <c r="D337">
        <f>((B337*SIN(H337))^2)/(2*9.81)</f>
        <v>31.527674160915417</v>
      </c>
      <c r="F337">
        <f>B337/9.8</f>
        <v>3.0612244897959182</v>
      </c>
      <c r="G337">
        <f t="shared" si="5"/>
        <v>6.1224489795918364</v>
      </c>
      <c r="H337">
        <f>RADIANS(A337)</f>
        <v>0.97738438111682457</v>
      </c>
    </row>
    <row r="338" spans="1:8" x14ac:dyDescent="0.4">
      <c r="A338">
        <v>57</v>
      </c>
      <c r="B338">
        <v>5</v>
      </c>
      <c r="C338">
        <f>B338*G338</f>
        <v>5.1020408163265305</v>
      </c>
      <c r="D338">
        <f>((B338*SIN(H338))^2)/(2*9.81)</f>
        <v>0.89623894181689634</v>
      </c>
      <c r="F338">
        <f>B338/9.8</f>
        <v>0.51020408163265307</v>
      </c>
      <c r="G338">
        <f t="shared" si="5"/>
        <v>1.0204081632653061</v>
      </c>
      <c r="H338">
        <f>RADIANS(A338)</f>
        <v>0.99483767363676789</v>
      </c>
    </row>
    <row r="339" spans="1:8" x14ac:dyDescent="0.4">
      <c r="A339">
        <v>57</v>
      </c>
      <c r="B339">
        <v>10</v>
      </c>
      <c r="C339">
        <f>B339*G339</f>
        <v>20.408163265306122</v>
      </c>
      <c r="D339">
        <f>((B339*SIN(H339))^2)/(2*9.81)</f>
        <v>3.5849557672675854</v>
      </c>
      <c r="F339">
        <f>B339/9.8</f>
        <v>1.0204081632653061</v>
      </c>
      <c r="G339">
        <f t="shared" si="5"/>
        <v>2.0408163265306123</v>
      </c>
      <c r="H339">
        <f>RADIANS(A339)</f>
        <v>0.99483767363676789</v>
      </c>
    </row>
    <row r="340" spans="1:8" x14ac:dyDescent="0.4">
      <c r="A340">
        <v>57</v>
      </c>
      <c r="B340">
        <v>15</v>
      </c>
      <c r="C340">
        <f>B340*G340</f>
        <v>45.918367346938773</v>
      </c>
      <c r="D340">
        <f>((B340*SIN(H340))^2)/(2*9.81)</f>
        <v>8.0661504763520639</v>
      </c>
      <c r="F340">
        <f>B340/9.8</f>
        <v>1.5306122448979591</v>
      </c>
      <c r="G340">
        <f t="shared" si="5"/>
        <v>3.0612244897959182</v>
      </c>
      <c r="H340">
        <f>RADIANS(A340)</f>
        <v>0.99483767363676789</v>
      </c>
    </row>
    <row r="341" spans="1:8" x14ac:dyDescent="0.4">
      <c r="A341">
        <v>57</v>
      </c>
      <c r="B341">
        <v>20</v>
      </c>
      <c r="C341">
        <f>B341*G341</f>
        <v>81.632653061224488</v>
      </c>
      <c r="D341">
        <f>((B341*SIN(H341))^2)/(2*9.81)</f>
        <v>14.339823069070341</v>
      </c>
      <c r="F341">
        <f>B341/9.8</f>
        <v>2.0408163265306123</v>
      </c>
      <c r="G341">
        <f t="shared" si="5"/>
        <v>4.0816326530612246</v>
      </c>
      <c r="H341">
        <f>RADIANS(A341)</f>
        <v>0.99483767363676789</v>
      </c>
    </row>
    <row r="342" spans="1:8" x14ac:dyDescent="0.4">
      <c r="A342">
        <v>57</v>
      </c>
      <c r="B342">
        <v>25</v>
      </c>
      <c r="C342">
        <f>B342*G342</f>
        <v>127.55102040816327</v>
      </c>
      <c r="D342">
        <f>((B342*SIN(H342))^2)/(2*9.81)</f>
        <v>22.405973545422405</v>
      </c>
      <c r="F342">
        <f>B342/9.8</f>
        <v>2.5510204081632653</v>
      </c>
      <c r="G342">
        <f t="shared" si="5"/>
        <v>5.1020408163265305</v>
      </c>
      <c r="H342">
        <f>RADIANS(A342)</f>
        <v>0.99483767363676789</v>
      </c>
    </row>
    <row r="343" spans="1:8" x14ac:dyDescent="0.4">
      <c r="A343">
        <v>57</v>
      </c>
      <c r="B343">
        <v>30</v>
      </c>
      <c r="C343">
        <f>B343*G343</f>
        <v>183.67346938775509</v>
      </c>
      <c r="D343">
        <f>((B343*SIN(H343))^2)/(2*9.81)</f>
        <v>32.264601905408256</v>
      </c>
      <c r="F343">
        <f>B343/9.8</f>
        <v>3.0612244897959182</v>
      </c>
      <c r="G343">
        <f t="shared" si="5"/>
        <v>6.1224489795918364</v>
      </c>
      <c r="H343">
        <f>RADIANS(A343)</f>
        <v>0.99483767363676789</v>
      </c>
    </row>
    <row r="344" spans="1:8" x14ac:dyDescent="0.4">
      <c r="A344">
        <v>58</v>
      </c>
      <c r="B344">
        <v>5</v>
      </c>
      <c r="C344">
        <f>B344*G344</f>
        <v>5.1020408163265305</v>
      </c>
      <c r="D344">
        <f>((B344*SIN(H344))^2)/(2*9.81)</f>
        <v>0.91639344214390761</v>
      </c>
      <c r="F344">
        <f>B344/9.8</f>
        <v>0.51020408163265307</v>
      </c>
      <c r="G344">
        <f t="shared" si="5"/>
        <v>1.0204081632653061</v>
      </c>
      <c r="H344">
        <f>RADIANS(A344)</f>
        <v>1.0122909661567112</v>
      </c>
    </row>
    <row r="345" spans="1:8" x14ac:dyDescent="0.4">
      <c r="A345">
        <v>58</v>
      </c>
      <c r="B345">
        <v>10</v>
      </c>
      <c r="C345">
        <f>B345*G345</f>
        <v>20.408163265306122</v>
      </c>
      <c r="D345">
        <f>((B345*SIN(H345))^2)/(2*9.81)</f>
        <v>3.6655737685756304</v>
      </c>
      <c r="F345">
        <f>B345/9.8</f>
        <v>1.0204081632653061</v>
      </c>
      <c r="G345">
        <f t="shared" si="5"/>
        <v>2.0408163265306123</v>
      </c>
      <c r="H345">
        <f>RADIANS(A345)</f>
        <v>1.0122909661567112</v>
      </c>
    </row>
    <row r="346" spans="1:8" x14ac:dyDescent="0.4">
      <c r="A346">
        <v>58</v>
      </c>
      <c r="B346">
        <v>15</v>
      </c>
      <c r="C346">
        <f>B346*G346</f>
        <v>45.918367346938773</v>
      </c>
      <c r="D346">
        <f>((B346*SIN(H346))^2)/(2*9.81)</f>
        <v>8.2475409792951702</v>
      </c>
      <c r="F346">
        <f>B346/9.8</f>
        <v>1.5306122448979591</v>
      </c>
      <c r="G346">
        <f t="shared" si="5"/>
        <v>3.0612244897959182</v>
      </c>
      <c r="H346">
        <f>RADIANS(A346)</f>
        <v>1.0122909661567112</v>
      </c>
    </row>
    <row r="347" spans="1:8" x14ac:dyDescent="0.4">
      <c r="A347">
        <v>58</v>
      </c>
      <c r="B347">
        <v>20</v>
      </c>
      <c r="C347">
        <f>B347*G347</f>
        <v>81.632653061224488</v>
      </c>
      <c r="D347">
        <f>((B347*SIN(H347))^2)/(2*9.81)</f>
        <v>14.662295074302522</v>
      </c>
      <c r="F347">
        <f>B347/9.8</f>
        <v>2.0408163265306123</v>
      </c>
      <c r="G347">
        <f t="shared" si="5"/>
        <v>4.0816326530612246</v>
      </c>
      <c r="H347">
        <f>RADIANS(A347)</f>
        <v>1.0122909661567112</v>
      </c>
    </row>
    <row r="348" spans="1:8" x14ac:dyDescent="0.4">
      <c r="A348">
        <v>58</v>
      </c>
      <c r="B348">
        <v>25</v>
      </c>
      <c r="C348">
        <f>B348*G348</f>
        <v>127.55102040816327</v>
      </c>
      <c r="D348">
        <f>((B348*SIN(H348))^2)/(2*9.81)</f>
        <v>22.90983605359769</v>
      </c>
      <c r="F348">
        <f>B348/9.8</f>
        <v>2.5510204081632653</v>
      </c>
      <c r="G348">
        <f t="shared" si="5"/>
        <v>5.1020408163265305</v>
      </c>
      <c r="H348">
        <f>RADIANS(A348)</f>
        <v>1.0122909661567112</v>
      </c>
    </row>
    <row r="349" spans="1:8" x14ac:dyDescent="0.4">
      <c r="A349">
        <v>58</v>
      </c>
      <c r="B349">
        <v>30</v>
      </c>
      <c r="C349">
        <f>B349*G349</f>
        <v>183.67346938775509</v>
      </c>
      <c r="D349">
        <f>((B349*SIN(H349))^2)/(2*9.81)</f>
        <v>32.990163917180681</v>
      </c>
      <c r="F349">
        <f>B349/9.8</f>
        <v>3.0612244897959182</v>
      </c>
      <c r="G349">
        <f t="shared" si="5"/>
        <v>6.1224489795918364</v>
      </c>
      <c r="H349">
        <f>RADIANS(A349)</f>
        <v>1.0122909661567112</v>
      </c>
    </row>
    <row r="350" spans="1:8" x14ac:dyDescent="0.4">
      <c r="A350">
        <v>59</v>
      </c>
      <c r="B350">
        <v>5</v>
      </c>
      <c r="C350">
        <f>B350*G350</f>
        <v>5.1020408163265305</v>
      </c>
      <c r="D350">
        <f>((B350*SIN(H350))^2)/(2*9.81)</f>
        <v>0.9362076725190438</v>
      </c>
      <c r="F350">
        <f>B350/9.8</f>
        <v>0.51020408163265307</v>
      </c>
      <c r="G350">
        <f t="shared" si="5"/>
        <v>1.0204081632653061</v>
      </c>
      <c r="H350">
        <f>RADIANS(A350)</f>
        <v>1.0297442586766545</v>
      </c>
    </row>
    <row r="351" spans="1:8" x14ac:dyDescent="0.4">
      <c r="A351">
        <v>59</v>
      </c>
      <c r="B351">
        <v>10</v>
      </c>
      <c r="C351">
        <f>B351*G351</f>
        <v>20.408163265306122</v>
      </c>
      <c r="D351">
        <f>((B351*SIN(H351))^2)/(2*9.81)</f>
        <v>3.7448306900761752</v>
      </c>
      <c r="F351">
        <f>B351/9.8</f>
        <v>1.0204081632653061</v>
      </c>
      <c r="G351">
        <f t="shared" si="5"/>
        <v>2.0408163265306123</v>
      </c>
      <c r="H351">
        <f>RADIANS(A351)</f>
        <v>1.0297442586766545</v>
      </c>
    </row>
    <row r="352" spans="1:8" x14ac:dyDescent="0.4">
      <c r="A352">
        <v>59</v>
      </c>
      <c r="B352">
        <v>15</v>
      </c>
      <c r="C352">
        <f>B352*G352</f>
        <v>45.918367346938773</v>
      </c>
      <c r="D352">
        <f>((B352*SIN(H352))^2)/(2*9.81)</f>
        <v>8.4258690526713931</v>
      </c>
      <c r="F352">
        <f>B352/9.8</f>
        <v>1.5306122448979591</v>
      </c>
      <c r="G352">
        <f t="shared" si="5"/>
        <v>3.0612244897959182</v>
      </c>
      <c r="H352">
        <f>RADIANS(A352)</f>
        <v>1.0297442586766545</v>
      </c>
    </row>
    <row r="353" spans="1:8" x14ac:dyDescent="0.4">
      <c r="A353">
        <v>59</v>
      </c>
      <c r="B353">
        <v>20</v>
      </c>
      <c r="C353">
        <f>B353*G353</f>
        <v>81.632653061224488</v>
      </c>
      <c r="D353">
        <f>((B353*SIN(H353))^2)/(2*9.81)</f>
        <v>14.979322760304701</v>
      </c>
      <c r="F353">
        <f>B353/9.8</f>
        <v>2.0408163265306123</v>
      </c>
      <c r="G353">
        <f t="shared" si="5"/>
        <v>4.0816326530612246</v>
      </c>
      <c r="H353">
        <f>RADIANS(A353)</f>
        <v>1.0297442586766545</v>
      </c>
    </row>
    <row r="354" spans="1:8" x14ac:dyDescent="0.4">
      <c r="A354">
        <v>59</v>
      </c>
      <c r="B354">
        <v>25</v>
      </c>
      <c r="C354">
        <f>B354*G354</f>
        <v>127.55102040816327</v>
      </c>
      <c r="D354">
        <f>((B354*SIN(H354))^2)/(2*9.81)</f>
        <v>23.405191812976085</v>
      </c>
      <c r="F354">
        <f>B354/9.8</f>
        <v>2.5510204081632653</v>
      </c>
      <c r="G354">
        <f t="shared" si="5"/>
        <v>5.1020408163265305</v>
      </c>
      <c r="H354">
        <f>RADIANS(A354)</f>
        <v>1.0297442586766545</v>
      </c>
    </row>
    <row r="355" spans="1:8" x14ac:dyDescent="0.4">
      <c r="A355">
        <v>59</v>
      </c>
      <c r="B355">
        <v>30</v>
      </c>
      <c r="C355">
        <f>B355*G355</f>
        <v>183.67346938775509</v>
      </c>
      <c r="D355">
        <f>((B355*SIN(H355))^2)/(2*9.81)</f>
        <v>33.703476210685572</v>
      </c>
      <c r="F355">
        <f>B355/9.8</f>
        <v>3.0612244897959182</v>
      </c>
      <c r="G355">
        <f t="shared" si="5"/>
        <v>6.1224489795918364</v>
      </c>
      <c r="H355">
        <f>RADIANS(A355)</f>
        <v>1.0297442586766545</v>
      </c>
    </row>
    <row r="356" spans="1:8" x14ac:dyDescent="0.4">
      <c r="A356">
        <v>60</v>
      </c>
      <c r="B356">
        <v>5</v>
      </c>
      <c r="C356">
        <f>B356*G356</f>
        <v>5.1020408163265305</v>
      </c>
      <c r="D356">
        <f>((B356*SIN(H356))^2)/(2*9.81)</f>
        <v>0.95565749235473985</v>
      </c>
      <c r="F356">
        <f>B356/9.8</f>
        <v>0.51020408163265307</v>
      </c>
      <c r="G356">
        <f t="shared" si="5"/>
        <v>1.0204081632653061</v>
      </c>
      <c r="H356">
        <f>RADIANS(A356)</f>
        <v>1.0471975511965976</v>
      </c>
    </row>
    <row r="357" spans="1:8" x14ac:dyDescent="0.4">
      <c r="A357">
        <v>60</v>
      </c>
      <c r="B357">
        <v>10</v>
      </c>
      <c r="C357">
        <f>B357*G357</f>
        <v>20.408163265306122</v>
      </c>
      <c r="D357">
        <f>((B357*SIN(H357))^2)/(2*9.81)</f>
        <v>3.8226299694189594</v>
      </c>
      <c r="F357">
        <f>B357/9.8</f>
        <v>1.0204081632653061</v>
      </c>
      <c r="G357">
        <f t="shared" si="5"/>
        <v>2.0408163265306123</v>
      </c>
      <c r="H357">
        <f>RADIANS(A357)</f>
        <v>1.0471975511965976</v>
      </c>
    </row>
    <row r="358" spans="1:8" x14ac:dyDescent="0.4">
      <c r="A358">
        <v>60</v>
      </c>
      <c r="B358">
        <v>15</v>
      </c>
      <c r="C358">
        <f>B358*G358</f>
        <v>45.918367346938773</v>
      </c>
      <c r="D358">
        <f>((B358*SIN(H358))^2)/(2*9.81)</f>
        <v>8.6009174311926593</v>
      </c>
      <c r="F358">
        <f>B358/9.8</f>
        <v>1.5306122448979591</v>
      </c>
      <c r="G358">
        <f t="shared" si="5"/>
        <v>3.0612244897959182</v>
      </c>
      <c r="H358">
        <f>RADIANS(A358)</f>
        <v>1.0471975511965976</v>
      </c>
    </row>
    <row r="359" spans="1:8" x14ac:dyDescent="0.4">
      <c r="A359">
        <v>60</v>
      </c>
      <c r="B359">
        <v>20</v>
      </c>
      <c r="C359">
        <f>B359*G359</f>
        <v>81.632653061224488</v>
      </c>
      <c r="D359">
        <f>((B359*SIN(H359))^2)/(2*9.81)</f>
        <v>15.290519877675838</v>
      </c>
      <c r="F359">
        <f>B359/9.8</f>
        <v>2.0408163265306123</v>
      </c>
      <c r="G359">
        <f t="shared" si="5"/>
        <v>4.0816326530612246</v>
      </c>
      <c r="H359">
        <f>RADIANS(A359)</f>
        <v>1.0471975511965976</v>
      </c>
    </row>
    <row r="360" spans="1:8" x14ac:dyDescent="0.4">
      <c r="A360">
        <v>60</v>
      </c>
      <c r="B360">
        <v>25</v>
      </c>
      <c r="C360">
        <f>B360*G360</f>
        <v>127.55102040816327</v>
      </c>
      <c r="D360">
        <f>((B360*SIN(H360))^2)/(2*9.81)</f>
        <v>23.8914373088685</v>
      </c>
      <c r="F360">
        <f>B360/9.8</f>
        <v>2.5510204081632653</v>
      </c>
      <c r="G360">
        <f t="shared" si="5"/>
        <v>5.1020408163265305</v>
      </c>
      <c r="H360">
        <f>RADIANS(A360)</f>
        <v>1.0471975511965976</v>
      </c>
    </row>
    <row r="361" spans="1:8" x14ac:dyDescent="0.4">
      <c r="A361">
        <v>60</v>
      </c>
      <c r="B361">
        <v>30</v>
      </c>
      <c r="C361">
        <f>B361*G361</f>
        <v>183.67346938775509</v>
      </c>
      <c r="D361">
        <f>((B361*SIN(H361))^2)/(2*9.81)</f>
        <v>34.403669724770637</v>
      </c>
      <c r="F361">
        <f>B361/9.8</f>
        <v>3.0612244897959182</v>
      </c>
      <c r="G361">
        <f t="shared" si="5"/>
        <v>6.1224489795918364</v>
      </c>
      <c r="H361">
        <f>RADIANS(A361)</f>
        <v>1.0471975511965976</v>
      </c>
    </row>
    <row r="362" spans="1:8" x14ac:dyDescent="0.4">
      <c r="A362">
        <v>61</v>
      </c>
      <c r="B362">
        <v>5</v>
      </c>
      <c r="C362">
        <f>B362*G362</f>
        <v>5.1020408163265305</v>
      </c>
      <c r="D362">
        <f>((B362*SIN(H362))^2)/(2*9.81)</f>
        <v>0.97471920504154219</v>
      </c>
      <c r="F362">
        <f>B362/9.8</f>
        <v>0.51020408163265307</v>
      </c>
      <c r="G362">
        <f t="shared" si="5"/>
        <v>1.0204081632653061</v>
      </c>
      <c r="H362">
        <f>RADIANS(A362)</f>
        <v>1.064650843716541</v>
      </c>
    </row>
    <row r="363" spans="1:8" x14ac:dyDescent="0.4">
      <c r="A363">
        <v>61</v>
      </c>
      <c r="B363">
        <v>10</v>
      </c>
      <c r="C363">
        <f>B363*G363</f>
        <v>20.408163265306122</v>
      </c>
      <c r="D363">
        <f>((B363*SIN(H363))^2)/(2*9.81)</f>
        <v>3.8988768201661688</v>
      </c>
      <c r="F363">
        <f>B363/9.8</f>
        <v>1.0204081632653061</v>
      </c>
      <c r="G363">
        <f t="shared" si="5"/>
        <v>2.0408163265306123</v>
      </c>
      <c r="H363">
        <f>RADIANS(A363)</f>
        <v>1.064650843716541</v>
      </c>
    </row>
    <row r="364" spans="1:8" x14ac:dyDescent="0.4">
      <c r="A364">
        <v>61</v>
      </c>
      <c r="B364">
        <v>15</v>
      </c>
      <c r="C364">
        <f>B364*G364</f>
        <v>45.918367346938773</v>
      </c>
      <c r="D364">
        <f>((B364*SIN(H364))^2)/(2*9.81)</f>
        <v>8.7724728453738816</v>
      </c>
      <c r="F364">
        <f>B364/9.8</f>
        <v>1.5306122448979591</v>
      </c>
      <c r="G364">
        <f t="shared" si="5"/>
        <v>3.0612244897959182</v>
      </c>
      <c r="H364">
        <f>RADIANS(A364)</f>
        <v>1.064650843716541</v>
      </c>
    </row>
    <row r="365" spans="1:8" x14ac:dyDescent="0.4">
      <c r="A365">
        <v>61</v>
      </c>
      <c r="B365">
        <v>20</v>
      </c>
      <c r="C365">
        <f>B365*G365</f>
        <v>81.632653061224488</v>
      </c>
      <c r="D365">
        <f>((B365*SIN(H365))^2)/(2*9.81)</f>
        <v>15.595507280664675</v>
      </c>
      <c r="F365">
        <f>B365/9.8</f>
        <v>2.0408163265306123</v>
      </c>
      <c r="G365">
        <f t="shared" si="5"/>
        <v>4.0816326530612246</v>
      </c>
      <c r="H365">
        <f>RADIANS(A365)</f>
        <v>1.064650843716541</v>
      </c>
    </row>
    <row r="366" spans="1:8" x14ac:dyDescent="0.4">
      <c r="A366">
        <v>61</v>
      </c>
      <c r="B366">
        <v>25</v>
      </c>
      <c r="C366">
        <f>B366*G366</f>
        <v>127.55102040816327</v>
      </c>
      <c r="D366">
        <f>((B366*SIN(H366))^2)/(2*9.81)</f>
        <v>24.367980126038557</v>
      </c>
      <c r="F366">
        <f>B366/9.8</f>
        <v>2.5510204081632653</v>
      </c>
      <c r="G366">
        <f t="shared" si="5"/>
        <v>5.1020408163265305</v>
      </c>
      <c r="H366">
        <f>RADIANS(A366)</f>
        <v>1.064650843716541</v>
      </c>
    </row>
    <row r="367" spans="1:8" x14ac:dyDescent="0.4">
      <c r="A367">
        <v>61</v>
      </c>
      <c r="B367">
        <v>30</v>
      </c>
      <c r="C367">
        <f>B367*G367</f>
        <v>183.67346938775509</v>
      </c>
      <c r="D367">
        <f>((B367*SIN(H367))^2)/(2*9.81)</f>
        <v>35.089891381495526</v>
      </c>
      <c r="F367">
        <f>B367/9.8</f>
        <v>3.0612244897959182</v>
      </c>
      <c r="G367">
        <f t="shared" si="5"/>
        <v>6.1224489795918364</v>
      </c>
      <c r="H367">
        <f>RADIANS(A367)</f>
        <v>1.064650843716541</v>
      </c>
    </row>
    <row r="368" spans="1:8" x14ac:dyDescent="0.4">
      <c r="A368">
        <v>62</v>
      </c>
      <c r="B368">
        <v>5</v>
      </c>
      <c r="C368">
        <f>B368*G368</f>
        <v>5.1020408163265305</v>
      </c>
      <c r="D368">
        <f>((B368*SIN(H368))^2)/(2*9.81)</f>
        <v>0.99336958681877319</v>
      </c>
      <c r="F368">
        <f>B368/9.8</f>
        <v>0.51020408163265307</v>
      </c>
      <c r="G368">
        <f t="shared" si="5"/>
        <v>1.0204081632653061</v>
      </c>
      <c r="H368">
        <f>RADIANS(A368)</f>
        <v>1.0821041362364843</v>
      </c>
    </row>
    <row r="369" spans="1:8" x14ac:dyDescent="0.4">
      <c r="A369">
        <v>62</v>
      </c>
      <c r="B369">
        <v>10</v>
      </c>
      <c r="C369">
        <f>B369*G369</f>
        <v>20.408163265306122</v>
      </c>
      <c r="D369">
        <f>((B369*SIN(H369))^2)/(2*9.81)</f>
        <v>3.9734783472750927</v>
      </c>
      <c r="F369">
        <f>B369/9.8</f>
        <v>1.0204081632653061</v>
      </c>
      <c r="G369">
        <f t="shared" si="5"/>
        <v>2.0408163265306123</v>
      </c>
      <c r="H369">
        <f>RADIANS(A369)</f>
        <v>1.0821041362364843</v>
      </c>
    </row>
    <row r="370" spans="1:8" x14ac:dyDescent="0.4">
      <c r="A370">
        <v>62</v>
      </c>
      <c r="B370">
        <v>15</v>
      </c>
      <c r="C370">
        <f>B370*G370</f>
        <v>45.918367346938773</v>
      </c>
      <c r="D370">
        <f>((B370*SIN(H370))^2)/(2*9.81)</f>
        <v>8.9403262813689608</v>
      </c>
      <c r="F370">
        <f>B370/9.8</f>
        <v>1.5306122448979591</v>
      </c>
      <c r="G370">
        <f t="shared" si="5"/>
        <v>3.0612244897959182</v>
      </c>
      <c r="H370">
        <f>RADIANS(A370)</f>
        <v>1.0821041362364843</v>
      </c>
    </row>
    <row r="371" spans="1:8" x14ac:dyDescent="0.4">
      <c r="A371">
        <v>62</v>
      </c>
      <c r="B371">
        <v>20</v>
      </c>
      <c r="C371">
        <f>B371*G371</f>
        <v>81.632653061224488</v>
      </c>
      <c r="D371">
        <f>((B371*SIN(H371))^2)/(2*9.81)</f>
        <v>15.893913389100371</v>
      </c>
      <c r="F371">
        <f>B371/9.8</f>
        <v>2.0408163265306123</v>
      </c>
      <c r="G371">
        <f t="shared" si="5"/>
        <v>4.0816326530612246</v>
      </c>
      <c r="H371">
        <f>RADIANS(A371)</f>
        <v>1.0821041362364843</v>
      </c>
    </row>
    <row r="372" spans="1:8" x14ac:dyDescent="0.4">
      <c r="A372">
        <v>62</v>
      </c>
      <c r="B372">
        <v>25</v>
      </c>
      <c r="C372">
        <f>B372*G372</f>
        <v>127.55102040816327</v>
      </c>
      <c r="D372">
        <f>((B372*SIN(H372))^2)/(2*9.81)</f>
        <v>24.83423967046933</v>
      </c>
      <c r="F372">
        <f>B372/9.8</f>
        <v>2.5510204081632653</v>
      </c>
      <c r="G372">
        <f t="shared" si="5"/>
        <v>5.1020408163265305</v>
      </c>
      <c r="H372">
        <f>RADIANS(A372)</f>
        <v>1.0821041362364843</v>
      </c>
    </row>
    <row r="373" spans="1:8" x14ac:dyDescent="0.4">
      <c r="A373">
        <v>62</v>
      </c>
      <c r="B373">
        <v>30</v>
      </c>
      <c r="C373">
        <f>B373*G373</f>
        <v>183.67346938775509</v>
      </c>
      <c r="D373">
        <f>((B373*SIN(H373))^2)/(2*9.81)</f>
        <v>35.761305125475843</v>
      </c>
      <c r="F373">
        <f>B373/9.8</f>
        <v>3.0612244897959182</v>
      </c>
      <c r="G373">
        <f t="shared" si="5"/>
        <v>6.1224489795918364</v>
      </c>
      <c r="H373">
        <f>RADIANS(A373)</f>
        <v>1.0821041362364843</v>
      </c>
    </row>
    <row r="374" spans="1:8" x14ac:dyDescent="0.4">
      <c r="A374">
        <v>63</v>
      </c>
      <c r="B374">
        <v>5</v>
      </c>
      <c r="C374">
        <f>B374*G374</f>
        <v>5.1020408163265305</v>
      </c>
      <c r="D374">
        <f>((B374*SIN(H374))^2)/(2*9.81)</f>
        <v>1.0115859150691089</v>
      </c>
      <c r="F374">
        <f>B374/9.8</f>
        <v>0.51020408163265307</v>
      </c>
      <c r="G374">
        <f t="shared" si="5"/>
        <v>1.0204081632653061</v>
      </c>
      <c r="H374">
        <f>RADIANS(A374)</f>
        <v>1.0995574287564276</v>
      </c>
    </row>
    <row r="375" spans="1:8" x14ac:dyDescent="0.4">
      <c r="A375">
        <v>63</v>
      </c>
      <c r="B375">
        <v>10</v>
      </c>
      <c r="C375">
        <f>B375*G375</f>
        <v>20.408163265306122</v>
      </c>
      <c r="D375">
        <f>((B375*SIN(H375))^2)/(2*9.81)</f>
        <v>4.0463436602764355</v>
      </c>
      <c r="F375">
        <f>B375/9.8</f>
        <v>1.0204081632653061</v>
      </c>
      <c r="G375">
        <f t="shared" si="5"/>
        <v>2.0408163265306123</v>
      </c>
      <c r="H375">
        <f>RADIANS(A375)</f>
        <v>1.0995574287564276</v>
      </c>
    </row>
    <row r="376" spans="1:8" x14ac:dyDescent="0.4">
      <c r="A376">
        <v>63</v>
      </c>
      <c r="B376">
        <v>15</v>
      </c>
      <c r="C376">
        <f>B376*G376</f>
        <v>45.918367346938773</v>
      </c>
      <c r="D376">
        <f>((B376*SIN(H376))^2)/(2*9.81)</f>
        <v>9.1042732356219762</v>
      </c>
      <c r="F376">
        <f>B376/9.8</f>
        <v>1.5306122448979591</v>
      </c>
      <c r="G376">
        <f t="shared" si="5"/>
        <v>3.0612244897959182</v>
      </c>
      <c r="H376">
        <f>RADIANS(A376)</f>
        <v>1.0995574287564276</v>
      </c>
    </row>
    <row r="377" spans="1:8" x14ac:dyDescent="0.4">
      <c r="A377">
        <v>63</v>
      </c>
      <c r="B377">
        <v>20</v>
      </c>
      <c r="C377">
        <f>B377*G377</f>
        <v>81.632653061224488</v>
      </c>
      <c r="D377">
        <f>((B377*SIN(H377))^2)/(2*9.81)</f>
        <v>16.185374641105742</v>
      </c>
      <c r="F377">
        <f>B377/9.8</f>
        <v>2.0408163265306123</v>
      </c>
      <c r="G377">
        <f t="shared" si="5"/>
        <v>4.0816326530612246</v>
      </c>
      <c r="H377">
        <f>RADIANS(A377)</f>
        <v>1.0995574287564276</v>
      </c>
    </row>
    <row r="378" spans="1:8" x14ac:dyDescent="0.4">
      <c r="A378">
        <v>63</v>
      </c>
      <c r="B378">
        <v>25</v>
      </c>
      <c r="C378">
        <f>B378*G378</f>
        <v>127.55102040816327</v>
      </c>
      <c r="D378">
        <f>((B378*SIN(H378))^2)/(2*9.81)</f>
        <v>25.28964787672771</v>
      </c>
      <c r="F378">
        <f>B378/9.8</f>
        <v>2.5510204081632653</v>
      </c>
      <c r="G378">
        <f t="shared" si="5"/>
        <v>5.1020408163265305</v>
      </c>
      <c r="H378">
        <f>RADIANS(A378)</f>
        <v>1.0995574287564276</v>
      </c>
    </row>
    <row r="379" spans="1:8" x14ac:dyDescent="0.4">
      <c r="A379">
        <v>63</v>
      </c>
      <c r="B379">
        <v>30</v>
      </c>
      <c r="C379">
        <f>B379*G379</f>
        <v>183.67346938775509</v>
      </c>
      <c r="D379">
        <f>((B379*SIN(H379))^2)/(2*9.81)</f>
        <v>36.417092942487905</v>
      </c>
      <c r="F379">
        <f>B379/9.8</f>
        <v>3.0612244897959182</v>
      </c>
      <c r="G379">
        <f t="shared" si="5"/>
        <v>6.1224489795918364</v>
      </c>
      <c r="H379">
        <f>RADIANS(A379)</f>
        <v>1.0995574287564276</v>
      </c>
    </row>
    <row r="380" spans="1:8" x14ac:dyDescent="0.4">
      <c r="A380">
        <v>64</v>
      </c>
      <c r="B380">
        <v>5</v>
      </c>
      <c r="C380">
        <f>B380*G380</f>
        <v>5.1020408163265305</v>
      </c>
      <c r="D380">
        <f>((B380*SIN(H380))^2)/(2*9.81)</f>
        <v>1.0293459960025855</v>
      </c>
      <c r="F380">
        <f>B380/9.8</f>
        <v>0.51020408163265307</v>
      </c>
      <c r="G380">
        <f t="shared" si="5"/>
        <v>1.0204081632653061</v>
      </c>
      <c r="H380">
        <f>RADIANS(A380)</f>
        <v>1.1170107212763709</v>
      </c>
    </row>
    <row r="381" spans="1:8" x14ac:dyDescent="0.4">
      <c r="A381">
        <v>64</v>
      </c>
      <c r="B381">
        <v>10</v>
      </c>
      <c r="C381">
        <f>B381*G381</f>
        <v>20.408163265306122</v>
      </c>
      <c r="D381">
        <f>((B381*SIN(H381))^2)/(2*9.81)</f>
        <v>4.1173839840103419</v>
      </c>
      <c r="F381">
        <f>B381/9.8</f>
        <v>1.0204081632653061</v>
      </c>
      <c r="G381">
        <f t="shared" si="5"/>
        <v>2.0408163265306123</v>
      </c>
      <c r="H381">
        <f>RADIANS(A381)</f>
        <v>1.1170107212763709</v>
      </c>
    </row>
    <row r="382" spans="1:8" x14ac:dyDescent="0.4">
      <c r="A382">
        <v>64</v>
      </c>
      <c r="B382">
        <v>15</v>
      </c>
      <c r="C382">
        <f>B382*G382</f>
        <v>45.918367346938773</v>
      </c>
      <c r="D382">
        <f>((B382*SIN(H382))^2)/(2*9.81)</f>
        <v>9.2641139640232701</v>
      </c>
      <c r="F382">
        <f>B382/9.8</f>
        <v>1.5306122448979591</v>
      </c>
      <c r="G382">
        <f t="shared" si="5"/>
        <v>3.0612244897959182</v>
      </c>
      <c r="H382">
        <f>RADIANS(A382)</f>
        <v>1.1170107212763709</v>
      </c>
    </row>
    <row r="383" spans="1:8" x14ac:dyDescent="0.4">
      <c r="A383">
        <v>64</v>
      </c>
      <c r="B383">
        <v>20</v>
      </c>
      <c r="C383">
        <f>B383*G383</f>
        <v>81.632653061224488</v>
      </c>
      <c r="D383">
        <f>((B383*SIN(H383))^2)/(2*9.81)</f>
        <v>16.469535936041368</v>
      </c>
      <c r="F383">
        <f>B383/9.8</f>
        <v>2.0408163265306123</v>
      </c>
      <c r="G383">
        <f t="shared" si="5"/>
        <v>4.0816326530612246</v>
      </c>
      <c r="H383">
        <f>RADIANS(A383)</f>
        <v>1.1170107212763709</v>
      </c>
    </row>
    <row r="384" spans="1:8" x14ac:dyDescent="0.4">
      <c r="A384">
        <v>64</v>
      </c>
      <c r="B384">
        <v>25</v>
      </c>
      <c r="C384">
        <f>B384*G384</f>
        <v>127.55102040816327</v>
      </c>
      <c r="D384">
        <f>((B384*SIN(H384))^2)/(2*9.81)</f>
        <v>25.733649900064641</v>
      </c>
      <c r="F384">
        <f>B384/9.8</f>
        <v>2.5510204081632653</v>
      </c>
      <c r="G384">
        <f t="shared" si="5"/>
        <v>5.1020408163265305</v>
      </c>
      <c r="H384">
        <f>RADIANS(A384)</f>
        <v>1.1170107212763709</v>
      </c>
    </row>
    <row r="385" spans="1:8" x14ac:dyDescent="0.4">
      <c r="A385">
        <v>64</v>
      </c>
      <c r="B385">
        <v>30</v>
      </c>
      <c r="C385">
        <f>B385*G385</f>
        <v>183.67346938775509</v>
      </c>
      <c r="D385">
        <f>((B385*SIN(H385))^2)/(2*9.81)</f>
        <v>37.056455856093081</v>
      </c>
      <c r="F385">
        <f>B385/9.8</f>
        <v>3.0612244897959182</v>
      </c>
      <c r="G385">
        <f t="shared" si="5"/>
        <v>6.1224489795918364</v>
      </c>
      <c r="H385">
        <f>RADIANS(A385)</f>
        <v>1.1170107212763709</v>
      </c>
    </row>
    <row r="386" spans="1:8" x14ac:dyDescent="0.4">
      <c r="A386">
        <v>65</v>
      </c>
      <c r="B386">
        <v>5</v>
      </c>
      <c r="C386">
        <f>B386*G386</f>
        <v>5.1020408163265305</v>
      </c>
      <c r="D386">
        <f>((B386*SIN(H386))^2)/(2*9.81)</f>
        <v>1.0466281916963169</v>
      </c>
      <c r="F386">
        <f>B386/9.8</f>
        <v>0.51020408163265307</v>
      </c>
      <c r="G386">
        <f t="shared" si="5"/>
        <v>1.0204081632653061</v>
      </c>
      <c r="H386">
        <f>RADIANS(A386)</f>
        <v>1.1344640137963142</v>
      </c>
    </row>
    <row r="387" spans="1:8" x14ac:dyDescent="0.4">
      <c r="A387">
        <v>65</v>
      </c>
      <c r="B387">
        <v>10</v>
      </c>
      <c r="C387">
        <f>B387*G387</f>
        <v>20.408163265306122</v>
      </c>
      <c r="D387">
        <f>((B387*SIN(H387))^2)/(2*9.81)</f>
        <v>4.1865127667852677</v>
      </c>
      <c r="F387">
        <f>B387/9.8</f>
        <v>1.0204081632653061</v>
      </c>
      <c r="G387">
        <f t="shared" ref="G387:G450" si="6">2*F387</f>
        <v>2.0408163265306123</v>
      </c>
      <c r="H387">
        <f>RADIANS(A387)</f>
        <v>1.1344640137963142</v>
      </c>
    </row>
    <row r="388" spans="1:8" x14ac:dyDescent="0.4">
      <c r="A388">
        <v>65</v>
      </c>
      <c r="B388">
        <v>15</v>
      </c>
      <c r="C388">
        <f>B388*G388</f>
        <v>45.918367346938773</v>
      </c>
      <c r="D388">
        <f>((B388*SIN(H388))^2)/(2*9.81)</f>
        <v>9.4196537252668548</v>
      </c>
      <c r="F388">
        <f>B388/9.8</f>
        <v>1.5306122448979591</v>
      </c>
      <c r="G388">
        <f t="shared" si="6"/>
        <v>3.0612244897959182</v>
      </c>
      <c r="H388">
        <f>RADIANS(A388)</f>
        <v>1.1344640137963142</v>
      </c>
    </row>
    <row r="389" spans="1:8" x14ac:dyDescent="0.4">
      <c r="A389">
        <v>65</v>
      </c>
      <c r="B389">
        <v>20</v>
      </c>
      <c r="C389">
        <f>B389*G389</f>
        <v>81.632653061224488</v>
      </c>
      <c r="D389">
        <f>((B389*SIN(H389))^2)/(2*9.81)</f>
        <v>16.746051067141071</v>
      </c>
      <c r="F389">
        <f>B389/9.8</f>
        <v>2.0408163265306123</v>
      </c>
      <c r="G389">
        <f t="shared" si="6"/>
        <v>4.0816326530612246</v>
      </c>
      <c r="H389">
        <f>RADIANS(A389)</f>
        <v>1.1344640137963142</v>
      </c>
    </row>
    <row r="390" spans="1:8" x14ac:dyDescent="0.4">
      <c r="A390">
        <v>65</v>
      </c>
      <c r="B390">
        <v>25</v>
      </c>
      <c r="C390">
        <f>B390*G390</f>
        <v>127.55102040816327</v>
      </c>
      <c r="D390">
        <f>((B390*SIN(H390))^2)/(2*9.81)</f>
        <v>26.165704792407922</v>
      </c>
      <c r="F390">
        <f>B390/9.8</f>
        <v>2.5510204081632653</v>
      </c>
      <c r="G390">
        <f t="shared" si="6"/>
        <v>5.1020408163265305</v>
      </c>
      <c r="H390">
        <f>RADIANS(A390)</f>
        <v>1.1344640137963142</v>
      </c>
    </row>
    <row r="391" spans="1:8" x14ac:dyDescent="0.4">
      <c r="A391">
        <v>65</v>
      </c>
      <c r="B391">
        <v>30</v>
      </c>
      <c r="C391">
        <f>B391*G391</f>
        <v>183.67346938775509</v>
      </c>
      <c r="D391">
        <f>((B391*SIN(H391))^2)/(2*9.81)</f>
        <v>37.678614901067419</v>
      </c>
      <c r="F391">
        <f>B391/9.8</f>
        <v>3.0612244897959182</v>
      </c>
      <c r="G391">
        <f t="shared" si="6"/>
        <v>6.1224489795918364</v>
      </c>
      <c r="H391">
        <f>RADIANS(A391)</f>
        <v>1.1344640137963142</v>
      </c>
    </row>
    <row r="392" spans="1:8" x14ac:dyDescent="0.4">
      <c r="A392">
        <v>66</v>
      </c>
      <c r="B392">
        <v>5</v>
      </c>
      <c r="C392">
        <f>B392*G392</f>
        <v>5.1020408163265305</v>
      </c>
      <c r="D392">
        <f>((B392*SIN(H392))^2)/(2*9.81)</f>
        <v>1.0634114464569686</v>
      </c>
      <c r="F392">
        <f>B392/9.8</f>
        <v>0.51020408163265307</v>
      </c>
      <c r="G392">
        <f t="shared" si="6"/>
        <v>1.0204081632653061</v>
      </c>
      <c r="H392">
        <f>RADIANS(A392)</f>
        <v>1.1519173063162575</v>
      </c>
    </row>
    <row r="393" spans="1:8" x14ac:dyDescent="0.4">
      <c r="A393">
        <v>66</v>
      </c>
      <c r="B393">
        <v>10</v>
      </c>
      <c r="C393">
        <f>B393*G393</f>
        <v>20.408163265306122</v>
      </c>
      <c r="D393">
        <f>((B393*SIN(H393))^2)/(2*9.81)</f>
        <v>4.2536457858278744</v>
      </c>
      <c r="F393">
        <f>B393/9.8</f>
        <v>1.0204081632653061</v>
      </c>
      <c r="G393">
        <f t="shared" si="6"/>
        <v>2.0408163265306123</v>
      </c>
      <c r="H393">
        <f>RADIANS(A393)</f>
        <v>1.1519173063162575</v>
      </c>
    </row>
    <row r="394" spans="1:8" x14ac:dyDescent="0.4">
      <c r="A394">
        <v>66</v>
      </c>
      <c r="B394">
        <v>15</v>
      </c>
      <c r="C394">
        <f>B394*G394</f>
        <v>45.918367346938773</v>
      </c>
      <c r="D394">
        <f>((B394*SIN(H394))^2)/(2*9.81)</f>
        <v>9.5707030181127184</v>
      </c>
      <c r="F394">
        <f>B394/9.8</f>
        <v>1.5306122448979591</v>
      </c>
      <c r="G394">
        <f t="shared" si="6"/>
        <v>3.0612244897959182</v>
      </c>
      <c r="H394">
        <f>RADIANS(A394)</f>
        <v>1.1519173063162575</v>
      </c>
    </row>
    <row r="395" spans="1:8" x14ac:dyDescent="0.4">
      <c r="A395">
        <v>66</v>
      </c>
      <c r="B395">
        <v>20</v>
      </c>
      <c r="C395">
        <f>B395*G395</f>
        <v>81.632653061224488</v>
      </c>
      <c r="D395">
        <f>((B395*SIN(H395))^2)/(2*9.81)</f>
        <v>17.014583143311498</v>
      </c>
      <c r="F395">
        <f>B395/9.8</f>
        <v>2.0408163265306123</v>
      </c>
      <c r="G395">
        <f t="shared" si="6"/>
        <v>4.0816326530612246</v>
      </c>
      <c r="H395">
        <f>RADIANS(A395)</f>
        <v>1.1519173063162575</v>
      </c>
    </row>
    <row r="396" spans="1:8" x14ac:dyDescent="0.4">
      <c r="A396">
        <v>66</v>
      </c>
      <c r="B396">
        <v>25</v>
      </c>
      <c r="C396">
        <f>B396*G396</f>
        <v>127.55102040816327</v>
      </c>
      <c r="D396">
        <f>((B396*SIN(H396))^2)/(2*9.81)</f>
        <v>26.585286161424211</v>
      </c>
      <c r="F396">
        <f>B396/9.8</f>
        <v>2.5510204081632653</v>
      </c>
      <c r="G396">
        <f t="shared" si="6"/>
        <v>5.1020408163265305</v>
      </c>
      <c r="H396">
        <f>RADIANS(A396)</f>
        <v>1.1519173063162575</v>
      </c>
    </row>
    <row r="397" spans="1:8" x14ac:dyDescent="0.4">
      <c r="A397">
        <v>66</v>
      </c>
      <c r="B397">
        <v>30</v>
      </c>
      <c r="C397">
        <f>B397*G397</f>
        <v>183.67346938775509</v>
      </c>
      <c r="D397">
        <f>((B397*SIN(H397))^2)/(2*9.81)</f>
        <v>38.282812072450874</v>
      </c>
      <c r="F397">
        <f>B397/9.8</f>
        <v>3.0612244897959182</v>
      </c>
      <c r="G397">
        <f t="shared" si="6"/>
        <v>6.1224489795918364</v>
      </c>
      <c r="H397">
        <f>RADIANS(A397)</f>
        <v>1.1519173063162575</v>
      </c>
    </row>
    <row r="398" spans="1:8" x14ac:dyDescent="0.4">
      <c r="A398">
        <v>67</v>
      </c>
      <c r="B398">
        <v>5</v>
      </c>
      <c r="C398">
        <f>B398*G398</f>
        <v>5.1020408163265305</v>
      </c>
      <c r="D398">
        <f>((B398*SIN(H398))^2)/(2*9.81)</f>
        <v>1.0796753124738769</v>
      </c>
      <c r="F398">
        <f>B398/9.8</f>
        <v>0.51020408163265307</v>
      </c>
      <c r="G398">
        <f t="shared" si="6"/>
        <v>1.0204081632653061</v>
      </c>
      <c r="H398">
        <f>RADIANS(A398)</f>
        <v>1.1693705988362009</v>
      </c>
    </row>
    <row r="399" spans="1:8" x14ac:dyDescent="0.4">
      <c r="A399">
        <v>67</v>
      </c>
      <c r="B399">
        <v>10</v>
      </c>
      <c r="C399">
        <f>B399*G399</f>
        <v>20.408163265306122</v>
      </c>
      <c r="D399">
        <f>((B399*SIN(H399))^2)/(2*9.81)</f>
        <v>4.3187012498955077</v>
      </c>
      <c r="F399">
        <f>B399/9.8</f>
        <v>1.0204081632653061</v>
      </c>
      <c r="G399">
        <f t="shared" si="6"/>
        <v>2.0408163265306123</v>
      </c>
      <c r="H399">
        <f>RADIANS(A399)</f>
        <v>1.1693705988362009</v>
      </c>
    </row>
    <row r="400" spans="1:8" x14ac:dyDescent="0.4">
      <c r="A400">
        <v>67</v>
      </c>
      <c r="B400">
        <v>15</v>
      </c>
      <c r="C400">
        <f>B400*G400</f>
        <v>45.918367346938773</v>
      </c>
      <c r="D400">
        <f>((B400*SIN(H400))^2)/(2*9.81)</f>
        <v>9.7170778122648933</v>
      </c>
      <c r="F400">
        <f>B400/9.8</f>
        <v>1.5306122448979591</v>
      </c>
      <c r="G400">
        <f t="shared" si="6"/>
        <v>3.0612244897959182</v>
      </c>
      <c r="H400">
        <f>RADIANS(A400)</f>
        <v>1.1693705988362009</v>
      </c>
    </row>
    <row r="401" spans="1:8" x14ac:dyDescent="0.4">
      <c r="A401">
        <v>67</v>
      </c>
      <c r="B401">
        <v>20</v>
      </c>
      <c r="C401">
        <f>B401*G401</f>
        <v>81.632653061224488</v>
      </c>
      <c r="D401">
        <f>((B401*SIN(H401))^2)/(2*9.81)</f>
        <v>17.274804999582031</v>
      </c>
      <c r="F401">
        <f>B401/9.8</f>
        <v>2.0408163265306123</v>
      </c>
      <c r="G401">
        <f t="shared" si="6"/>
        <v>4.0816326530612246</v>
      </c>
      <c r="H401">
        <f>RADIANS(A401)</f>
        <v>1.1693705988362009</v>
      </c>
    </row>
    <row r="402" spans="1:8" x14ac:dyDescent="0.4">
      <c r="A402">
        <v>67</v>
      </c>
      <c r="B402">
        <v>25</v>
      </c>
      <c r="C402">
        <f>B402*G402</f>
        <v>127.55102040816327</v>
      </c>
      <c r="D402">
        <f>((B402*SIN(H402))^2)/(2*9.81)</f>
        <v>26.991882811846928</v>
      </c>
      <c r="F402">
        <f>B402/9.8</f>
        <v>2.5510204081632653</v>
      </c>
      <c r="G402">
        <f t="shared" si="6"/>
        <v>5.1020408163265305</v>
      </c>
      <c r="H402">
        <f>RADIANS(A402)</f>
        <v>1.1693705988362009</v>
      </c>
    </row>
    <row r="403" spans="1:8" x14ac:dyDescent="0.4">
      <c r="A403">
        <v>67</v>
      </c>
      <c r="B403">
        <v>30</v>
      </c>
      <c r="C403">
        <f>B403*G403</f>
        <v>183.67346938775509</v>
      </c>
      <c r="D403">
        <f>((B403*SIN(H403))^2)/(2*9.81)</f>
        <v>38.868311249059573</v>
      </c>
      <c r="F403">
        <f>B403/9.8</f>
        <v>3.0612244897959182</v>
      </c>
      <c r="G403">
        <f t="shared" si="6"/>
        <v>6.1224489795918364</v>
      </c>
      <c r="H403">
        <f>RADIANS(A403)</f>
        <v>1.1693705988362009</v>
      </c>
    </row>
    <row r="404" spans="1:8" x14ac:dyDescent="0.4">
      <c r="A404">
        <v>68</v>
      </c>
      <c r="B404">
        <v>5</v>
      </c>
      <c r="C404">
        <f>B404*G404</f>
        <v>5.1020408163265305</v>
      </c>
      <c r="D404">
        <f>((B404*SIN(H404))^2)/(2*9.81)</f>
        <v>1.0953999747315564</v>
      </c>
      <c r="F404">
        <f>B404/9.8</f>
        <v>0.51020408163265307</v>
      </c>
      <c r="G404">
        <f t="shared" si="6"/>
        <v>1.0204081632653061</v>
      </c>
      <c r="H404">
        <f>RADIANS(A404)</f>
        <v>1.1868238913561442</v>
      </c>
    </row>
    <row r="405" spans="1:8" x14ac:dyDescent="0.4">
      <c r="A405">
        <v>68</v>
      </c>
      <c r="B405">
        <v>10</v>
      </c>
      <c r="C405">
        <f>B405*G405</f>
        <v>20.408163265306122</v>
      </c>
      <c r="D405">
        <f>((B405*SIN(H405))^2)/(2*9.81)</f>
        <v>4.3815998989262255</v>
      </c>
      <c r="F405">
        <f>B405/9.8</f>
        <v>1.0204081632653061</v>
      </c>
      <c r="G405">
        <f t="shared" si="6"/>
        <v>2.0408163265306123</v>
      </c>
      <c r="H405">
        <f>RADIANS(A405)</f>
        <v>1.1868238913561442</v>
      </c>
    </row>
    <row r="406" spans="1:8" x14ac:dyDescent="0.4">
      <c r="A406">
        <v>68</v>
      </c>
      <c r="B406">
        <v>15</v>
      </c>
      <c r="C406">
        <f>B406*G406</f>
        <v>45.918367346938773</v>
      </c>
      <c r="D406">
        <f>((B406*SIN(H406))^2)/(2*9.81)</f>
        <v>9.8585997725840073</v>
      </c>
      <c r="F406">
        <f>B406/9.8</f>
        <v>1.5306122448979591</v>
      </c>
      <c r="G406">
        <f t="shared" si="6"/>
        <v>3.0612244897959182</v>
      </c>
      <c r="H406">
        <f>RADIANS(A406)</f>
        <v>1.1868238913561442</v>
      </c>
    </row>
    <row r="407" spans="1:8" x14ac:dyDescent="0.4">
      <c r="A407">
        <v>68</v>
      </c>
      <c r="B407">
        <v>20</v>
      </c>
      <c r="C407">
        <f>B407*G407</f>
        <v>81.632653061224488</v>
      </c>
      <c r="D407">
        <f>((B407*SIN(H407))^2)/(2*9.81)</f>
        <v>17.526399595704902</v>
      </c>
      <c r="F407">
        <f>B407/9.8</f>
        <v>2.0408163265306123</v>
      </c>
      <c r="G407">
        <f t="shared" si="6"/>
        <v>4.0816326530612246</v>
      </c>
      <c r="H407">
        <f>RADIANS(A407)</f>
        <v>1.1868238913561442</v>
      </c>
    </row>
    <row r="408" spans="1:8" x14ac:dyDescent="0.4">
      <c r="A408">
        <v>68</v>
      </c>
      <c r="B408">
        <v>25</v>
      </c>
      <c r="C408">
        <f>B408*G408</f>
        <v>127.55102040816327</v>
      </c>
      <c r="D408">
        <f>((B408*SIN(H408))^2)/(2*9.81)</f>
        <v>27.384999368288913</v>
      </c>
      <c r="F408">
        <f>B408/9.8</f>
        <v>2.5510204081632653</v>
      </c>
      <c r="G408">
        <f t="shared" si="6"/>
        <v>5.1020408163265305</v>
      </c>
      <c r="H408">
        <f>RADIANS(A408)</f>
        <v>1.1868238913561442</v>
      </c>
    </row>
    <row r="409" spans="1:8" x14ac:dyDescent="0.4">
      <c r="A409">
        <v>68</v>
      </c>
      <c r="B409">
        <v>30</v>
      </c>
      <c r="C409">
        <f>B409*G409</f>
        <v>183.67346938775509</v>
      </c>
      <c r="D409">
        <f>((B409*SIN(H409))^2)/(2*9.81)</f>
        <v>39.434399090336029</v>
      </c>
      <c r="F409">
        <f>B409/9.8</f>
        <v>3.0612244897959182</v>
      </c>
      <c r="G409">
        <f t="shared" si="6"/>
        <v>6.1224489795918364</v>
      </c>
      <c r="H409">
        <f>RADIANS(A409)</f>
        <v>1.1868238913561442</v>
      </c>
    </row>
    <row r="410" spans="1:8" x14ac:dyDescent="0.4">
      <c r="A410">
        <v>69</v>
      </c>
      <c r="B410">
        <v>5</v>
      </c>
      <c r="C410">
        <f>B410*G410</f>
        <v>5.1020408163265305</v>
      </c>
      <c r="D410">
        <f>((B410*SIN(H410))^2)/(2*9.81)</f>
        <v>1.1105662751512448</v>
      </c>
      <c r="F410">
        <f>B410/9.8</f>
        <v>0.51020408163265307</v>
      </c>
      <c r="G410">
        <f t="shared" si="6"/>
        <v>1.0204081632653061</v>
      </c>
      <c r="H410">
        <f>RADIANS(A410)</f>
        <v>1.2042771838760873</v>
      </c>
    </row>
    <row r="411" spans="1:8" x14ac:dyDescent="0.4">
      <c r="A411">
        <v>69</v>
      </c>
      <c r="B411">
        <v>10</v>
      </c>
      <c r="C411">
        <f>B411*G411</f>
        <v>20.408163265306122</v>
      </c>
      <c r="D411">
        <f>((B411*SIN(H411))^2)/(2*9.81)</f>
        <v>4.4422651006049794</v>
      </c>
      <c r="F411">
        <f>B411/9.8</f>
        <v>1.0204081632653061</v>
      </c>
      <c r="G411">
        <f t="shared" si="6"/>
        <v>2.0408163265306123</v>
      </c>
      <c r="H411">
        <f>RADIANS(A411)</f>
        <v>1.2042771838760873</v>
      </c>
    </row>
    <row r="412" spans="1:8" x14ac:dyDescent="0.4">
      <c r="A412">
        <v>69</v>
      </c>
      <c r="B412">
        <v>15</v>
      </c>
      <c r="C412">
        <f>B412*G412</f>
        <v>45.918367346938773</v>
      </c>
      <c r="D412">
        <f>((B412*SIN(H412))^2)/(2*9.81)</f>
        <v>9.9950964763612067</v>
      </c>
      <c r="F412">
        <f>B412/9.8</f>
        <v>1.5306122448979591</v>
      </c>
      <c r="G412">
        <f t="shared" si="6"/>
        <v>3.0612244897959182</v>
      </c>
      <c r="H412">
        <f>RADIANS(A412)</f>
        <v>1.2042771838760873</v>
      </c>
    </row>
    <row r="413" spans="1:8" x14ac:dyDescent="0.4">
      <c r="A413">
        <v>69</v>
      </c>
      <c r="B413">
        <v>20</v>
      </c>
      <c r="C413">
        <f>B413*G413</f>
        <v>81.632653061224488</v>
      </c>
      <c r="D413">
        <f>((B413*SIN(H413))^2)/(2*9.81)</f>
        <v>17.769060402419917</v>
      </c>
      <c r="F413">
        <f>B413/9.8</f>
        <v>2.0408163265306123</v>
      </c>
      <c r="G413">
        <f t="shared" si="6"/>
        <v>4.0816326530612246</v>
      </c>
      <c r="H413">
        <f>RADIANS(A413)</f>
        <v>1.2042771838760873</v>
      </c>
    </row>
    <row r="414" spans="1:8" x14ac:dyDescent="0.4">
      <c r="A414">
        <v>69</v>
      </c>
      <c r="B414">
        <v>25</v>
      </c>
      <c r="C414">
        <f>B414*G414</f>
        <v>127.55102040816327</v>
      </c>
      <c r="D414">
        <f>((B414*SIN(H414))^2)/(2*9.81)</f>
        <v>27.764156878781126</v>
      </c>
      <c r="F414">
        <f>B414/9.8</f>
        <v>2.5510204081632653</v>
      </c>
      <c r="G414">
        <f t="shared" si="6"/>
        <v>5.1020408163265305</v>
      </c>
      <c r="H414">
        <f>RADIANS(A414)</f>
        <v>1.2042771838760873</v>
      </c>
    </row>
    <row r="415" spans="1:8" x14ac:dyDescent="0.4">
      <c r="A415">
        <v>69</v>
      </c>
      <c r="B415">
        <v>30</v>
      </c>
      <c r="C415">
        <f>B415*G415</f>
        <v>183.67346938775509</v>
      </c>
      <c r="D415">
        <f>((B415*SIN(H415))^2)/(2*9.81)</f>
        <v>39.980385905444827</v>
      </c>
      <c r="F415">
        <f>B415/9.8</f>
        <v>3.0612244897959182</v>
      </c>
      <c r="G415">
        <f t="shared" si="6"/>
        <v>6.1224489795918364</v>
      </c>
      <c r="H415">
        <f>RADIANS(A415)</f>
        <v>1.2042771838760873</v>
      </c>
    </row>
    <row r="416" spans="1:8" x14ac:dyDescent="0.4">
      <c r="A416">
        <v>70</v>
      </c>
      <c r="B416">
        <v>5</v>
      </c>
      <c r="C416">
        <f>B416*G416</f>
        <v>5.1020408163265305</v>
      </c>
      <c r="D416">
        <f>((B416*SIN(H416))^2)/(2*9.81)</f>
        <v>1.1251557359320705</v>
      </c>
      <c r="F416">
        <f>B416/9.8</f>
        <v>0.51020408163265307</v>
      </c>
      <c r="G416">
        <f t="shared" si="6"/>
        <v>1.0204081632653061</v>
      </c>
      <c r="H416">
        <f>RADIANS(A416)</f>
        <v>1.2217304763960306</v>
      </c>
    </row>
    <row r="417" spans="1:8" x14ac:dyDescent="0.4">
      <c r="A417">
        <v>70</v>
      </c>
      <c r="B417">
        <v>10</v>
      </c>
      <c r="C417">
        <f>B417*G417</f>
        <v>20.408163265306122</v>
      </c>
      <c r="D417">
        <f>((B417*SIN(H417))^2)/(2*9.81)</f>
        <v>4.5006229437282821</v>
      </c>
      <c r="F417">
        <f>B417/9.8</f>
        <v>1.0204081632653061</v>
      </c>
      <c r="G417">
        <f t="shared" si="6"/>
        <v>2.0408163265306123</v>
      </c>
      <c r="H417">
        <f>RADIANS(A417)</f>
        <v>1.2217304763960306</v>
      </c>
    </row>
    <row r="418" spans="1:8" x14ac:dyDescent="0.4">
      <c r="A418">
        <v>70</v>
      </c>
      <c r="B418">
        <v>15</v>
      </c>
      <c r="C418">
        <f>B418*G418</f>
        <v>45.918367346938773</v>
      </c>
      <c r="D418">
        <f>((B418*SIN(H418))^2)/(2*9.81)</f>
        <v>10.126401623388633</v>
      </c>
      <c r="F418">
        <f>B418/9.8</f>
        <v>1.5306122448979591</v>
      </c>
      <c r="G418">
        <f t="shared" si="6"/>
        <v>3.0612244897959182</v>
      </c>
      <c r="H418">
        <f>RADIANS(A418)</f>
        <v>1.2217304763960306</v>
      </c>
    </row>
    <row r="419" spans="1:8" x14ac:dyDescent="0.4">
      <c r="A419">
        <v>70</v>
      </c>
      <c r="B419">
        <v>20</v>
      </c>
      <c r="C419">
        <f>B419*G419</f>
        <v>81.632653061224488</v>
      </c>
      <c r="D419">
        <f>((B419*SIN(H419))^2)/(2*9.81)</f>
        <v>18.002491774913128</v>
      </c>
      <c r="F419">
        <f>B419/9.8</f>
        <v>2.0408163265306123</v>
      </c>
      <c r="G419">
        <f t="shared" si="6"/>
        <v>4.0816326530612246</v>
      </c>
      <c r="H419">
        <f>RADIANS(A419)</f>
        <v>1.2217304763960306</v>
      </c>
    </row>
    <row r="420" spans="1:8" x14ac:dyDescent="0.4">
      <c r="A420">
        <v>70</v>
      </c>
      <c r="B420">
        <v>25</v>
      </c>
      <c r="C420">
        <f>B420*G420</f>
        <v>127.55102040816327</v>
      </c>
      <c r="D420">
        <f>((B420*SIN(H420))^2)/(2*9.81)</f>
        <v>28.128893398301763</v>
      </c>
      <c r="F420">
        <f>B420/9.8</f>
        <v>2.5510204081632653</v>
      </c>
      <c r="G420">
        <f t="shared" si="6"/>
        <v>5.1020408163265305</v>
      </c>
      <c r="H420">
        <f>RADIANS(A420)</f>
        <v>1.2217304763960306</v>
      </c>
    </row>
    <row r="421" spans="1:8" x14ac:dyDescent="0.4">
      <c r="A421">
        <v>70</v>
      </c>
      <c r="B421">
        <v>30</v>
      </c>
      <c r="C421">
        <f>B421*G421</f>
        <v>183.67346938775509</v>
      </c>
      <c r="D421">
        <f>((B421*SIN(H421))^2)/(2*9.81)</f>
        <v>40.505606493554531</v>
      </c>
      <c r="F421">
        <f>B421/9.8</f>
        <v>3.0612244897959182</v>
      </c>
      <c r="G421">
        <f t="shared" si="6"/>
        <v>6.1224489795918364</v>
      </c>
      <c r="H421">
        <f>RADIANS(A421)</f>
        <v>1.2217304763960306</v>
      </c>
    </row>
    <row r="422" spans="1:8" x14ac:dyDescent="0.4">
      <c r="A422">
        <v>71</v>
      </c>
      <c r="B422">
        <v>5</v>
      </c>
      <c r="C422">
        <f>B422*G422</f>
        <v>5.1020408163265305</v>
      </c>
      <c r="D422">
        <f>((B422*SIN(H422))^2)/(2*9.81)</f>
        <v>1.1391505820634056</v>
      </c>
      <c r="F422">
        <f>B422/9.8</f>
        <v>0.51020408163265307</v>
      </c>
      <c r="G422">
        <f t="shared" si="6"/>
        <v>1.0204081632653061</v>
      </c>
      <c r="H422">
        <f>RADIANS(A422)</f>
        <v>1.2391837689159739</v>
      </c>
    </row>
    <row r="423" spans="1:8" x14ac:dyDescent="0.4">
      <c r="A423">
        <v>71</v>
      </c>
      <c r="B423">
        <v>10</v>
      </c>
      <c r="C423">
        <f>B423*G423</f>
        <v>20.408163265306122</v>
      </c>
      <c r="D423">
        <f>((B423*SIN(H423))^2)/(2*9.81)</f>
        <v>4.5566023282536223</v>
      </c>
      <c r="F423">
        <f>B423/9.8</f>
        <v>1.0204081632653061</v>
      </c>
      <c r="G423">
        <f t="shared" si="6"/>
        <v>2.0408163265306123</v>
      </c>
      <c r="H423">
        <f>RADIANS(A423)</f>
        <v>1.2391837689159739</v>
      </c>
    </row>
    <row r="424" spans="1:8" x14ac:dyDescent="0.4">
      <c r="A424">
        <v>71</v>
      </c>
      <c r="B424">
        <v>15</v>
      </c>
      <c r="C424">
        <f>B424*G424</f>
        <v>45.918367346938773</v>
      </c>
      <c r="D424">
        <f>((B424*SIN(H424))^2)/(2*9.81)</f>
        <v>10.252355238570651</v>
      </c>
      <c r="F424">
        <f>B424/9.8</f>
        <v>1.5306122448979591</v>
      </c>
      <c r="G424">
        <f t="shared" si="6"/>
        <v>3.0612244897959182</v>
      </c>
      <c r="H424">
        <f>RADIANS(A424)</f>
        <v>1.2391837689159739</v>
      </c>
    </row>
    <row r="425" spans="1:8" x14ac:dyDescent="0.4">
      <c r="A425">
        <v>71</v>
      </c>
      <c r="B425">
        <v>20</v>
      </c>
      <c r="C425">
        <f>B425*G425</f>
        <v>81.632653061224488</v>
      </c>
      <c r="D425">
        <f>((B425*SIN(H425))^2)/(2*9.81)</f>
        <v>18.226409313014489</v>
      </c>
      <c r="F425">
        <f>B425/9.8</f>
        <v>2.0408163265306123</v>
      </c>
      <c r="G425">
        <f t="shared" si="6"/>
        <v>4.0816326530612246</v>
      </c>
      <c r="H425">
        <f>RADIANS(A425)</f>
        <v>1.2391837689159739</v>
      </c>
    </row>
    <row r="426" spans="1:8" x14ac:dyDescent="0.4">
      <c r="A426">
        <v>71</v>
      </c>
      <c r="B426">
        <v>25</v>
      </c>
      <c r="C426">
        <f>B426*G426</f>
        <v>127.55102040816327</v>
      </c>
      <c r="D426">
        <f>((B426*SIN(H426))^2)/(2*9.81)</f>
        <v>28.478764551585144</v>
      </c>
      <c r="F426">
        <f>B426/9.8</f>
        <v>2.5510204081632653</v>
      </c>
      <c r="G426">
        <f t="shared" si="6"/>
        <v>5.1020408163265305</v>
      </c>
      <c r="H426">
        <f>RADIANS(A426)</f>
        <v>1.2391837689159739</v>
      </c>
    </row>
    <row r="427" spans="1:8" x14ac:dyDescent="0.4">
      <c r="A427">
        <v>71</v>
      </c>
      <c r="B427">
        <v>30</v>
      </c>
      <c r="C427">
        <f>B427*G427</f>
        <v>183.67346938775509</v>
      </c>
      <c r="D427">
        <f>((B427*SIN(H427))^2)/(2*9.81)</f>
        <v>41.009420954282604</v>
      </c>
      <c r="F427">
        <f>B427/9.8</f>
        <v>3.0612244897959182</v>
      </c>
      <c r="G427">
        <f t="shared" si="6"/>
        <v>6.1224489795918364</v>
      </c>
      <c r="H427">
        <f>RADIANS(A427)</f>
        <v>1.2391837689159739</v>
      </c>
    </row>
    <row r="428" spans="1:8" x14ac:dyDescent="0.4">
      <c r="A428">
        <v>72</v>
      </c>
      <c r="B428">
        <v>5</v>
      </c>
      <c r="C428">
        <f>B428*G428</f>
        <v>5.1020408163265305</v>
      </c>
      <c r="D428">
        <f>((B428*SIN(H428))^2)/(2*9.81)</f>
        <v>1.1525337629809804</v>
      </c>
      <c r="F428">
        <f>B428/9.8</f>
        <v>0.51020408163265307</v>
      </c>
      <c r="G428">
        <f t="shared" si="6"/>
        <v>1.0204081632653061</v>
      </c>
      <c r="H428">
        <f>RADIANS(A428)</f>
        <v>1.2566370614359172</v>
      </c>
    </row>
    <row r="429" spans="1:8" x14ac:dyDescent="0.4">
      <c r="A429">
        <v>72</v>
      </c>
      <c r="B429">
        <v>10</v>
      </c>
      <c r="C429">
        <f>B429*G429</f>
        <v>20.408163265306122</v>
      </c>
      <c r="D429">
        <f>((B429*SIN(H429))^2)/(2*9.81)</f>
        <v>4.6101350519239217</v>
      </c>
      <c r="F429">
        <f>B429/9.8</f>
        <v>1.0204081632653061</v>
      </c>
      <c r="G429">
        <f t="shared" si="6"/>
        <v>2.0408163265306123</v>
      </c>
      <c r="H429">
        <f>RADIANS(A429)</f>
        <v>1.2566370614359172</v>
      </c>
    </row>
    <row r="430" spans="1:8" x14ac:dyDescent="0.4">
      <c r="A430">
        <v>72</v>
      </c>
      <c r="B430">
        <v>15</v>
      </c>
      <c r="C430">
        <f>B430*G430</f>
        <v>45.918367346938773</v>
      </c>
      <c r="D430">
        <f>((B430*SIN(H430))^2)/(2*9.81)</f>
        <v>10.372803866828825</v>
      </c>
      <c r="F430">
        <f>B430/9.8</f>
        <v>1.5306122448979591</v>
      </c>
      <c r="G430">
        <f t="shared" si="6"/>
        <v>3.0612244897959182</v>
      </c>
      <c r="H430">
        <f>RADIANS(A430)</f>
        <v>1.2566370614359172</v>
      </c>
    </row>
    <row r="431" spans="1:8" x14ac:dyDescent="0.4">
      <c r="A431">
        <v>72</v>
      </c>
      <c r="B431">
        <v>20</v>
      </c>
      <c r="C431">
        <f>B431*G431</f>
        <v>81.632653061224488</v>
      </c>
      <c r="D431">
        <f>((B431*SIN(H431))^2)/(2*9.81)</f>
        <v>18.440540207695687</v>
      </c>
      <c r="F431">
        <f>B431/9.8</f>
        <v>2.0408163265306123</v>
      </c>
      <c r="G431">
        <f t="shared" si="6"/>
        <v>4.0816326530612246</v>
      </c>
      <c r="H431">
        <f>RADIANS(A431)</f>
        <v>1.2566370614359172</v>
      </c>
    </row>
    <row r="432" spans="1:8" x14ac:dyDescent="0.4">
      <c r="A432">
        <v>72</v>
      </c>
      <c r="B432">
        <v>25</v>
      </c>
      <c r="C432">
        <f>B432*G432</f>
        <v>127.55102040816327</v>
      </c>
      <c r="D432">
        <f>((B432*SIN(H432))^2)/(2*9.81)</f>
        <v>28.813344074524515</v>
      </c>
      <c r="F432">
        <f>B432/9.8</f>
        <v>2.5510204081632653</v>
      </c>
      <c r="G432">
        <f t="shared" si="6"/>
        <v>5.1020408163265305</v>
      </c>
      <c r="H432">
        <f>RADIANS(A432)</f>
        <v>1.2566370614359172</v>
      </c>
    </row>
    <row r="433" spans="1:8" x14ac:dyDescent="0.4">
      <c r="A433">
        <v>72</v>
      </c>
      <c r="B433">
        <v>30</v>
      </c>
      <c r="C433">
        <f>B433*G433</f>
        <v>183.67346938775509</v>
      </c>
      <c r="D433">
        <f>((B433*SIN(H433))^2)/(2*9.81)</f>
        <v>41.4912154673153</v>
      </c>
      <c r="F433">
        <f>B433/9.8</f>
        <v>3.0612244897959182</v>
      </c>
      <c r="G433">
        <f t="shared" si="6"/>
        <v>6.1224489795918364</v>
      </c>
      <c r="H433">
        <f>RADIANS(A433)</f>
        <v>1.2566370614359172</v>
      </c>
    </row>
    <row r="434" spans="1:8" x14ac:dyDescent="0.4">
      <c r="A434">
        <v>73</v>
      </c>
      <c r="B434">
        <v>5</v>
      </c>
      <c r="C434">
        <f>B434*G434</f>
        <v>5.1020408163265305</v>
      </c>
      <c r="D434">
        <f>((B434*SIN(H434))^2)/(2*9.81)</f>
        <v>1.1652889733403677</v>
      </c>
      <c r="F434">
        <f>B434/9.8</f>
        <v>0.51020408163265307</v>
      </c>
      <c r="G434">
        <f t="shared" si="6"/>
        <v>1.0204081632653061</v>
      </c>
      <c r="H434">
        <f>RADIANS(A434)</f>
        <v>1.2740903539558606</v>
      </c>
    </row>
    <row r="435" spans="1:8" x14ac:dyDescent="0.4">
      <c r="A435">
        <v>73</v>
      </c>
      <c r="B435">
        <v>10</v>
      </c>
      <c r="C435">
        <f>B435*G435</f>
        <v>20.408163265306122</v>
      </c>
      <c r="D435">
        <f>((B435*SIN(H435))^2)/(2*9.81)</f>
        <v>4.661155893361471</v>
      </c>
      <c r="F435">
        <f>B435/9.8</f>
        <v>1.0204081632653061</v>
      </c>
      <c r="G435">
        <f t="shared" si="6"/>
        <v>2.0408163265306123</v>
      </c>
      <c r="H435">
        <f>RADIANS(A435)</f>
        <v>1.2740903539558606</v>
      </c>
    </row>
    <row r="436" spans="1:8" x14ac:dyDescent="0.4">
      <c r="A436">
        <v>73</v>
      </c>
      <c r="B436">
        <v>15</v>
      </c>
      <c r="C436">
        <f>B436*G436</f>
        <v>45.918367346938773</v>
      </c>
      <c r="D436">
        <f>((B436*SIN(H436))^2)/(2*9.81)</f>
        <v>10.487600760063311</v>
      </c>
      <c r="F436">
        <f>B436/9.8</f>
        <v>1.5306122448979591</v>
      </c>
      <c r="G436">
        <f t="shared" si="6"/>
        <v>3.0612244897959182</v>
      </c>
      <c r="H436">
        <f>RADIANS(A436)</f>
        <v>1.2740903539558606</v>
      </c>
    </row>
    <row r="437" spans="1:8" x14ac:dyDescent="0.4">
      <c r="A437">
        <v>73</v>
      </c>
      <c r="B437">
        <v>20</v>
      </c>
      <c r="C437">
        <f>B437*G437</f>
        <v>81.632653061224488</v>
      </c>
      <c r="D437">
        <f>((B437*SIN(H437))^2)/(2*9.81)</f>
        <v>18.644623573445884</v>
      </c>
      <c r="F437">
        <f>B437/9.8</f>
        <v>2.0408163265306123</v>
      </c>
      <c r="G437">
        <f t="shared" si="6"/>
        <v>4.0816326530612246</v>
      </c>
      <c r="H437">
        <f>RADIANS(A437)</f>
        <v>1.2740903539558606</v>
      </c>
    </row>
    <row r="438" spans="1:8" x14ac:dyDescent="0.4">
      <c r="A438">
        <v>73</v>
      </c>
      <c r="B438">
        <v>25</v>
      </c>
      <c r="C438">
        <f>B438*G438</f>
        <v>127.55102040816327</v>
      </c>
      <c r="D438">
        <f>((B438*SIN(H438))^2)/(2*9.81)</f>
        <v>29.132224333509193</v>
      </c>
      <c r="F438">
        <f>B438/9.8</f>
        <v>2.5510204081632653</v>
      </c>
      <c r="G438">
        <f t="shared" si="6"/>
        <v>5.1020408163265305</v>
      </c>
      <c r="H438">
        <f>RADIANS(A438)</f>
        <v>1.2740903539558606</v>
      </c>
    </row>
    <row r="439" spans="1:8" x14ac:dyDescent="0.4">
      <c r="A439">
        <v>73</v>
      </c>
      <c r="B439">
        <v>30</v>
      </c>
      <c r="C439">
        <f>B439*G439</f>
        <v>183.67346938775509</v>
      </c>
      <c r="D439">
        <f>((B439*SIN(H439))^2)/(2*9.81)</f>
        <v>41.950403040253242</v>
      </c>
      <c r="F439">
        <f>B439/9.8</f>
        <v>3.0612244897959182</v>
      </c>
      <c r="G439">
        <f t="shared" si="6"/>
        <v>6.1224489795918364</v>
      </c>
      <c r="H439">
        <f>RADIANS(A439)</f>
        <v>1.2740903539558606</v>
      </c>
    </row>
    <row r="440" spans="1:8" x14ac:dyDescent="0.4">
      <c r="A440">
        <v>74</v>
      </c>
      <c r="B440">
        <v>5</v>
      </c>
      <c r="C440">
        <f>B440*G440</f>
        <v>5.1020408163265305</v>
      </c>
      <c r="D440">
        <f>((B440*SIN(H440))^2)/(2*9.81)</f>
        <v>1.1774006728825344</v>
      </c>
      <c r="F440">
        <f>B440/9.8</f>
        <v>0.51020408163265307</v>
      </c>
      <c r="G440">
        <f t="shared" si="6"/>
        <v>1.0204081632653061</v>
      </c>
      <c r="H440">
        <f>RADIANS(A440)</f>
        <v>1.2915436464758039</v>
      </c>
    </row>
    <row r="441" spans="1:8" x14ac:dyDescent="0.4">
      <c r="A441">
        <v>74</v>
      </c>
      <c r="B441">
        <v>10</v>
      </c>
      <c r="C441">
        <f>B441*G441</f>
        <v>20.408163265306122</v>
      </c>
      <c r="D441">
        <f>((B441*SIN(H441))^2)/(2*9.81)</f>
        <v>4.7096026915301374</v>
      </c>
      <c r="F441">
        <f>B441/9.8</f>
        <v>1.0204081632653061</v>
      </c>
      <c r="G441">
        <f t="shared" si="6"/>
        <v>2.0408163265306123</v>
      </c>
      <c r="H441">
        <f>RADIANS(A441)</f>
        <v>1.2915436464758039</v>
      </c>
    </row>
    <row r="442" spans="1:8" x14ac:dyDescent="0.4">
      <c r="A442">
        <v>74</v>
      </c>
      <c r="B442">
        <v>15</v>
      </c>
      <c r="C442">
        <f>B442*G442</f>
        <v>45.918367346938773</v>
      </c>
      <c r="D442">
        <f>((B442*SIN(H442))^2)/(2*9.81)</f>
        <v>10.596606055942809</v>
      </c>
      <c r="F442">
        <f>B442/9.8</f>
        <v>1.5306122448979591</v>
      </c>
      <c r="G442">
        <f t="shared" si="6"/>
        <v>3.0612244897959182</v>
      </c>
      <c r="H442">
        <f>RADIANS(A442)</f>
        <v>1.2915436464758039</v>
      </c>
    </row>
    <row r="443" spans="1:8" x14ac:dyDescent="0.4">
      <c r="A443">
        <v>74</v>
      </c>
      <c r="B443">
        <v>20</v>
      </c>
      <c r="C443">
        <f>B443*G443</f>
        <v>81.632653061224488</v>
      </c>
      <c r="D443">
        <f>((B443*SIN(H443))^2)/(2*9.81)</f>
        <v>18.83841076612055</v>
      </c>
      <c r="F443">
        <f>B443/9.8</f>
        <v>2.0408163265306123</v>
      </c>
      <c r="G443">
        <f t="shared" si="6"/>
        <v>4.0816326530612246</v>
      </c>
      <c r="H443">
        <f>RADIANS(A443)</f>
        <v>1.2915436464758039</v>
      </c>
    </row>
    <row r="444" spans="1:8" x14ac:dyDescent="0.4">
      <c r="A444">
        <v>74</v>
      </c>
      <c r="B444">
        <v>25</v>
      </c>
      <c r="C444">
        <f>B444*G444</f>
        <v>127.55102040816327</v>
      </c>
      <c r="D444">
        <f>((B444*SIN(H444))^2)/(2*9.81)</f>
        <v>29.435016822063364</v>
      </c>
      <c r="F444">
        <f>B444/9.8</f>
        <v>2.5510204081632653</v>
      </c>
      <c r="G444">
        <f t="shared" si="6"/>
        <v>5.1020408163265305</v>
      </c>
      <c r="H444">
        <f>RADIANS(A444)</f>
        <v>1.2915436464758039</v>
      </c>
    </row>
    <row r="445" spans="1:8" x14ac:dyDescent="0.4">
      <c r="A445">
        <v>74</v>
      </c>
      <c r="B445">
        <v>30</v>
      </c>
      <c r="C445">
        <f>B445*G445</f>
        <v>183.67346938775509</v>
      </c>
      <c r="D445">
        <f>((B445*SIN(H445))^2)/(2*9.81)</f>
        <v>42.386424223771236</v>
      </c>
      <c r="F445">
        <f>B445/9.8</f>
        <v>3.0612244897959182</v>
      </c>
      <c r="G445">
        <f t="shared" si="6"/>
        <v>6.1224489795918364</v>
      </c>
      <c r="H445">
        <f>RADIANS(A445)</f>
        <v>1.2915436464758039</v>
      </c>
    </row>
    <row r="446" spans="1:8" x14ac:dyDescent="0.4">
      <c r="A446">
        <v>75</v>
      </c>
      <c r="B446">
        <v>5</v>
      </c>
      <c r="C446">
        <f>B446*G446</f>
        <v>5.1020408163265305</v>
      </c>
      <c r="D446">
        <f>((B446*SIN(H446))^2)/(2*9.81)</f>
        <v>1.1888541053672519</v>
      </c>
      <c r="F446">
        <f>B446/9.8</f>
        <v>0.51020408163265307</v>
      </c>
      <c r="G446">
        <f t="shared" si="6"/>
        <v>1.0204081632653061</v>
      </c>
      <c r="H446">
        <f>RADIANS(A446)</f>
        <v>1.3089969389957472</v>
      </c>
    </row>
    <row r="447" spans="1:8" x14ac:dyDescent="0.4">
      <c r="A447">
        <v>75</v>
      </c>
      <c r="B447">
        <v>10</v>
      </c>
      <c r="C447">
        <f>B447*G447</f>
        <v>20.408163265306122</v>
      </c>
      <c r="D447">
        <f>((B447*SIN(H447))^2)/(2*9.81)</f>
        <v>4.7554164214690076</v>
      </c>
      <c r="F447">
        <f>B447/9.8</f>
        <v>1.0204081632653061</v>
      </c>
      <c r="G447">
        <f t="shared" si="6"/>
        <v>2.0408163265306123</v>
      </c>
      <c r="H447">
        <f>RADIANS(A447)</f>
        <v>1.3089969389957472</v>
      </c>
    </row>
    <row r="448" spans="1:8" x14ac:dyDescent="0.4">
      <c r="A448">
        <v>75</v>
      </c>
      <c r="B448">
        <v>15</v>
      </c>
      <c r="C448">
        <f>B448*G448</f>
        <v>45.918367346938773</v>
      </c>
      <c r="D448">
        <f>((B448*SIN(H448))^2)/(2*9.81)</f>
        <v>10.699686948305269</v>
      </c>
      <c r="F448">
        <f>B448/9.8</f>
        <v>1.5306122448979591</v>
      </c>
      <c r="G448">
        <f t="shared" si="6"/>
        <v>3.0612244897959182</v>
      </c>
      <c r="H448">
        <f>RADIANS(A448)</f>
        <v>1.3089969389957472</v>
      </c>
    </row>
    <row r="449" spans="1:8" x14ac:dyDescent="0.4">
      <c r="A449">
        <v>75</v>
      </c>
      <c r="B449">
        <v>20</v>
      </c>
      <c r="C449">
        <f>B449*G449</f>
        <v>81.632653061224488</v>
      </c>
      <c r="D449">
        <f>((B449*SIN(H449))^2)/(2*9.81)</f>
        <v>19.02166568587603</v>
      </c>
      <c r="F449">
        <f>B449/9.8</f>
        <v>2.0408163265306123</v>
      </c>
      <c r="G449">
        <f t="shared" si="6"/>
        <v>4.0816326530612246</v>
      </c>
      <c r="H449">
        <f>RADIANS(A449)</f>
        <v>1.3089969389957472</v>
      </c>
    </row>
    <row r="450" spans="1:8" x14ac:dyDescent="0.4">
      <c r="A450">
        <v>75</v>
      </c>
      <c r="B450">
        <v>25</v>
      </c>
      <c r="C450">
        <f>B450*G450</f>
        <v>127.55102040816327</v>
      </c>
      <c r="D450">
        <f>((B450*SIN(H450))^2)/(2*9.81)</f>
        <v>29.721352634181294</v>
      </c>
      <c r="F450">
        <f>B450/9.8</f>
        <v>2.5510204081632653</v>
      </c>
      <c r="G450">
        <f t="shared" si="6"/>
        <v>5.1020408163265305</v>
      </c>
      <c r="H450">
        <f>RADIANS(A450)</f>
        <v>1.3089969389957472</v>
      </c>
    </row>
    <row r="451" spans="1:8" x14ac:dyDescent="0.4">
      <c r="A451">
        <v>75</v>
      </c>
      <c r="B451">
        <v>30</v>
      </c>
      <c r="C451">
        <f>B451*G451</f>
        <v>183.67346938775509</v>
      </c>
      <c r="D451">
        <f>((B451*SIN(H451))^2)/(2*9.81)</f>
        <v>42.798747793221075</v>
      </c>
      <c r="F451">
        <f>B451/9.8</f>
        <v>3.0612244897959182</v>
      </c>
      <c r="G451">
        <f t="shared" ref="G451:G514" si="7">2*F451</f>
        <v>6.1224489795918364</v>
      </c>
      <c r="H451">
        <f>RADIANS(A451)</f>
        <v>1.3089969389957472</v>
      </c>
    </row>
    <row r="452" spans="1:8" x14ac:dyDescent="0.4">
      <c r="A452">
        <v>76</v>
      </c>
      <c r="B452">
        <v>5</v>
      </c>
      <c r="C452">
        <f>B452*G452</f>
        <v>5.1020408163265305</v>
      </c>
      <c r="D452">
        <f>((B452*SIN(H452))^2)/(2*9.81)</f>
        <v>1.1996353165513041</v>
      </c>
      <c r="F452">
        <f>B452/9.8</f>
        <v>0.51020408163265307</v>
      </c>
      <c r="G452">
        <f t="shared" si="7"/>
        <v>1.0204081632653061</v>
      </c>
      <c r="H452">
        <f>RADIANS(A452)</f>
        <v>1.3264502315156905</v>
      </c>
    </row>
    <row r="453" spans="1:8" x14ac:dyDescent="0.4">
      <c r="A453">
        <v>76</v>
      </c>
      <c r="B453">
        <v>10</v>
      </c>
      <c r="C453">
        <f>B453*G453</f>
        <v>20.408163265306122</v>
      </c>
      <c r="D453">
        <f>((B453*SIN(H453))^2)/(2*9.81)</f>
        <v>4.7985412662052163</v>
      </c>
      <c r="F453">
        <f>B453/9.8</f>
        <v>1.0204081632653061</v>
      </c>
      <c r="G453">
        <f t="shared" si="7"/>
        <v>2.0408163265306123</v>
      </c>
      <c r="H453">
        <f>RADIANS(A453)</f>
        <v>1.3264502315156905</v>
      </c>
    </row>
    <row r="454" spans="1:8" x14ac:dyDescent="0.4">
      <c r="A454">
        <v>76</v>
      </c>
      <c r="B454">
        <v>15</v>
      </c>
      <c r="C454">
        <f>B454*G454</f>
        <v>45.918367346938773</v>
      </c>
      <c r="D454">
        <f>((B454*SIN(H454))^2)/(2*9.81)</f>
        <v>10.796717848961737</v>
      </c>
      <c r="F454">
        <f>B454/9.8</f>
        <v>1.5306122448979591</v>
      </c>
      <c r="G454">
        <f t="shared" si="7"/>
        <v>3.0612244897959182</v>
      </c>
      <c r="H454">
        <f>RADIANS(A454)</f>
        <v>1.3264502315156905</v>
      </c>
    </row>
    <row r="455" spans="1:8" x14ac:dyDescent="0.4">
      <c r="A455">
        <v>76</v>
      </c>
      <c r="B455">
        <v>20</v>
      </c>
      <c r="C455">
        <f>B455*G455</f>
        <v>81.632653061224488</v>
      </c>
      <c r="D455">
        <f>((B455*SIN(H455))^2)/(2*9.81)</f>
        <v>19.194165064820865</v>
      </c>
      <c r="F455">
        <f>B455/9.8</f>
        <v>2.0408163265306123</v>
      </c>
      <c r="G455">
        <f t="shared" si="7"/>
        <v>4.0816326530612246</v>
      </c>
      <c r="H455">
        <f>RADIANS(A455)</f>
        <v>1.3264502315156905</v>
      </c>
    </row>
    <row r="456" spans="1:8" x14ac:dyDescent="0.4">
      <c r="A456">
        <v>76</v>
      </c>
      <c r="B456">
        <v>25</v>
      </c>
      <c r="C456">
        <f>B456*G456</f>
        <v>127.55102040816327</v>
      </c>
      <c r="D456">
        <f>((B456*SIN(H456))^2)/(2*9.81)</f>
        <v>29.990882913782599</v>
      </c>
      <c r="F456">
        <f>B456/9.8</f>
        <v>2.5510204081632653</v>
      </c>
      <c r="G456">
        <f t="shared" si="7"/>
        <v>5.1020408163265305</v>
      </c>
      <c r="H456">
        <f>RADIANS(A456)</f>
        <v>1.3264502315156905</v>
      </c>
    </row>
    <row r="457" spans="1:8" x14ac:dyDescent="0.4">
      <c r="A457">
        <v>76</v>
      </c>
      <c r="B457">
        <v>30</v>
      </c>
      <c r="C457">
        <f>B457*G457</f>
        <v>183.67346938775509</v>
      </c>
      <c r="D457">
        <f>((B457*SIN(H457))^2)/(2*9.81)</f>
        <v>43.18687139584695</v>
      </c>
      <c r="F457">
        <f>B457/9.8</f>
        <v>3.0612244897959182</v>
      </c>
      <c r="G457">
        <f t="shared" si="7"/>
        <v>6.1224489795918364</v>
      </c>
      <c r="H457">
        <f>RADIANS(A457)</f>
        <v>1.3264502315156905</v>
      </c>
    </row>
    <row r="458" spans="1:8" x14ac:dyDescent="0.4">
      <c r="A458">
        <v>77</v>
      </c>
      <c r="B458">
        <v>5</v>
      </c>
      <c r="C458">
        <f>B458*G458</f>
        <v>5.1020408163265305</v>
      </c>
      <c r="D458">
        <f>((B458*SIN(H458))^2)/(2*9.81)</f>
        <v>1.2097311711895813</v>
      </c>
      <c r="F458">
        <f>B458/9.8</f>
        <v>0.51020408163265307</v>
      </c>
      <c r="G458">
        <f t="shared" si="7"/>
        <v>1.0204081632653061</v>
      </c>
      <c r="H458">
        <f>RADIANS(A458)</f>
        <v>1.3439035240356338</v>
      </c>
    </row>
    <row r="459" spans="1:8" x14ac:dyDescent="0.4">
      <c r="A459">
        <v>77</v>
      </c>
      <c r="B459">
        <v>10</v>
      </c>
      <c r="C459">
        <f>B459*G459</f>
        <v>20.408163265306122</v>
      </c>
      <c r="D459">
        <f>((B459*SIN(H459))^2)/(2*9.81)</f>
        <v>4.8389246847583252</v>
      </c>
      <c r="F459">
        <f>B459/9.8</f>
        <v>1.0204081632653061</v>
      </c>
      <c r="G459">
        <f t="shared" si="7"/>
        <v>2.0408163265306123</v>
      </c>
      <c r="H459">
        <f>RADIANS(A459)</f>
        <v>1.3439035240356338</v>
      </c>
    </row>
    <row r="460" spans="1:8" x14ac:dyDescent="0.4">
      <c r="A460">
        <v>77</v>
      </c>
      <c r="B460">
        <v>15</v>
      </c>
      <c r="C460">
        <f>B460*G460</f>
        <v>45.918367346938773</v>
      </c>
      <c r="D460">
        <f>((B460*SIN(H460))^2)/(2*9.81)</f>
        <v>10.887580540706233</v>
      </c>
      <c r="F460">
        <f>B460/9.8</f>
        <v>1.5306122448979591</v>
      </c>
      <c r="G460">
        <f t="shared" si="7"/>
        <v>3.0612244897959182</v>
      </c>
      <c r="H460">
        <f>RADIANS(A460)</f>
        <v>1.3439035240356338</v>
      </c>
    </row>
    <row r="461" spans="1:8" x14ac:dyDescent="0.4">
      <c r="A461">
        <v>77</v>
      </c>
      <c r="B461">
        <v>20</v>
      </c>
      <c r="C461">
        <f>B461*G461</f>
        <v>81.632653061224488</v>
      </c>
      <c r="D461">
        <f>((B461*SIN(H461))^2)/(2*9.81)</f>
        <v>19.355698739033301</v>
      </c>
      <c r="F461">
        <f>B461/9.8</f>
        <v>2.0408163265306123</v>
      </c>
      <c r="G461">
        <f t="shared" si="7"/>
        <v>4.0816326530612246</v>
      </c>
      <c r="H461">
        <f>RADIANS(A461)</f>
        <v>1.3439035240356338</v>
      </c>
    </row>
    <row r="462" spans="1:8" x14ac:dyDescent="0.4">
      <c r="A462">
        <v>77</v>
      </c>
      <c r="B462">
        <v>25</v>
      </c>
      <c r="C462">
        <f>B462*G462</f>
        <v>127.55102040816327</v>
      </c>
      <c r="D462">
        <f>((B462*SIN(H462))^2)/(2*9.81)</f>
        <v>30.243279279739536</v>
      </c>
      <c r="F462">
        <f>B462/9.8</f>
        <v>2.5510204081632653</v>
      </c>
      <c r="G462">
        <f t="shared" si="7"/>
        <v>5.1020408163265305</v>
      </c>
      <c r="H462">
        <f>RADIANS(A462)</f>
        <v>1.3439035240356338</v>
      </c>
    </row>
    <row r="463" spans="1:8" x14ac:dyDescent="0.4">
      <c r="A463">
        <v>77</v>
      </c>
      <c r="B463">
        <v>30</v>
      </c>
      <c r="C463">
        <f>B463*G463</f>
        <v>183.67346938775509</v>
      </c>
      <c r="D463">
        <f>((B463*SIN(H463))^2)/(2*9.81)</f>
        <v>43.550322162824934</v>
      </c>
      <c r="F463">
        <f>B463/9.8</f>
        <v>3.0612244897959182</v>
      </c>
      <c r="G463">
        <f t="shared" si="7"/>
        <v>6.1224489795918364</v>
      </c>
      <c r="H463">
        <f>RADIANS(A463)</f>
        <v>1.3439035240356338</v>
      </c>
    </row>
    <row r="464" spans="1:8" x14ac:dyDescent="0.4">
      <c r="A464">
        <v>78</v>
      </c>
      <c r="B464">
        <v>5</v>
      </c>
      <c r="C464">
        <f>B464*G464</f>
        <v>5.1020408163265305</v>
      </c>
      <c r="D464">
        <f>((B464*SIN(H464))^2)/(2*9.81)</f>
        <v>1.219129369038354</v>
      </c>
      <c r="F464">
        <f>B464/9.8</f>
        <v>0.51020408163265307</v>
      </c>
      <c r="G464">
        <f t="shared" si="7"/>
        <v>1.0204081632653061</v>
      </c>
      <c r="H464">
        <f>RADIANS(A464)</f>
        <v>1.3613568165555769</v>
      </c>
    </row>
    <row r="465" spans="1:8" x14ac:dyDescent="0.4">
      <c r="A465">
        <v>78</v>
      </c>
      <c r="B465">
        <v>10</v>
      </c>
      <c r="C465">
        <f>B465*G465</f>
        <v>20.408163265306122</v>
      </c>
      <c r="D465">
        <f>((B465*SIN(H465))^2)/(2*9.81)</f>
        <v>4.876517476153416</v>
      </c>
      <c r="F465">
        <f>B465/9.8</f>
        <v>1.0204081632653061</v>
      </c>
      <c r="G465">
        <f t="shared" si="7"/>
        <v>2.0408163265306123</v>
      </c>
      <c r="H465">
        <f>RADIANS(A465)</f>
        <v>1.3613568165555769</v>
      </c>
    </row>
    <row r="466" spans="1:8" x14ac:dyDescent="0.4">
      <c r="A466">
        <v>78</v>
      </c>
      <c r="B466">
        <v>15</v>
      </c>
      <c r="C466">
        <f>B466*G466</f>
        <v>45.918367346938773</v>
      </c>
      <c r="D466">
        <f>((B466*SIN(H466))^2)/(2*9.81)</f>
        <v>10.972164321345186</v>
      </c>
      <c r="F466">
        <f>B466/9.8</f>
        <v>1.5306122448979591</v>
      </c>
      <c r="G466">
        <f t="shared" si="7"/>
        <v>3.0612244897959182</v>
      </c>
      <c r="H466">
        <f>RADIANS(A466)</f>
        <v>1.3613568165555769</v>
      </c>
    </row>
    <row r="467" spans="1:8" x14ac:dyDescent="0.4">
      <c r="A467">
        <v>78</v>
      </c>
      <c r="B467">
        <v>20</v>
      </c>
      <c r="C467">
        <f>B467*G467</f>
        <v>81.632653061224488</v>
      </c>
      <c r="D467">
        <f>((B467*SIN(H467))^2)/(2*9.81)</f>
        <v>19.506069904613664</v>
      </c>
      <c r="F467">
        <f>B467/9.8</f>
        <v>2.0408163265306123</v>
      </c>
      <c r="G467">
        <f t="shared" si="7"/>
        <v>4.0816326530612246</v>
      </c>
      <c r="H467">
        <f>RADIANS(A467)</f>
        <v>1.3613568165555769</v>
      </c>
    </row>
    <row r="468" spans="1:8" x14ac:dyDescent="0.4">
      <c r="A468">
        <v>78</v>
      </c>
      <c r="B468">
        <v>25</v>
      </c>
      <c r="C468">
        <f>B468*G468</f>
        <v>127.55102040816327</v>
      </c>
      <c r="D468">
        <f>((B468*SIN(H468))^2)/(2*9.81)</f>
        <v>30.478234225958847</v>
      </c>
      <c r="F468">
        <f>B468/9.8</f>
        <v>2.5510204081632653</v>
      </c>
      <c r="G468">
        <f t="shared" si="7"/>
        <v>5.1020408163265305</v>
      </c>
      <c r="H468">
        <f>RADIANS(A468)</f>
        <v>1.3613568165555769</v>
      </c>
    </row>
    <row r="469" spans="1:8" x14ac:dyDescent="0.4">
      <c r="A469">
        <v>78</v>
      </c>
      <c r="B469">
        <v>30</v>
      </c>
      <c r="C469">
        <f>B469*G469</f>
        <v>183.67346938775509</v>
      </c>
      <c r="D469">
        <f>((B469*SIN(H469))^2)/(2*9.81)</f>
        <v>43.888657285380745</v>
      </c>
      <c r="F469">
        <f>B469/9.8</f>
        <v>3.0612244897959182</v>
      </c>
      <c r="G469">
        <f t="shared" si="7"/>
        <v>6.1224489795918364</v>
      </c>
      <c r="H469">
        <f>RADIANS(A469)</f>
        <v>1.3613568165555769</v>
      </c>
    </row>
    <row r="470" spans="1:8" x14ac:dyDescent="0.4">
      <c r="A470">
        <v>79</v>
      </c>
      <c r="B470">
        <v>5</v>
      </c>
      <c r="C470">
        <f>B470*G470</f>
        <v>5.1020408163265305</v>
      </c>
      <c r="D470">
        <f>((B470*SIN(H470))^2)/(2*9.81)</f>
        <v>1.2278184598412254</v>
      </c>
      <c r="F470">
        <f>B470/9.8</f>
        <v>0.51020408163265307</v>
      </c>
      <c r="G470">
        <f t="shared" si="7"/>
        <v>1.0204081632653061</v>
      </c>
      <c r="H470">
        <f>RADIANS(A470)</f>
        <v>1.3788101090755203</v>
      </c>
    </row>
    <row r="471" spans="1:8" x14ac:dyDescent="0.4">
      <c r="A471">
        <v>79</v>
      </c>
      <c r="B471">
        <v>10</v>
      </c>
      <c r="C471">
        <f>B471*G471</f>
        <v>20.408163265306122</v>
      </c>
      <c r="D471">
        <f>((B471*SIN(H471))^2)/(2*9.81)</f>
        <v>4.9112738393649016</v>
      </c>
      <c r="F471">
        <f>B471/9.8</f>
        <v>1.0204081632653061</v>
      </c>
      <c r="G471">
        <f t="shared" si="7"/>
        <v>2.0408163265306123</v>
      </c>
      <c r="H471">
        <f>RADIANS(A471)</f>
        <v>1.3788101090755203</v>
      </c>
    </row>
    <row r="472" spans="1:8" x14ac:dyDescent="0.4">
      <c r="A472">
        <v>79</v>
      </c>
      <c r="B472">
        <v>15</v>
      </c>
      <c r="C472">
        <f>B472*G472</f>
        <v>45.918367346938773</v>
      </c>
      <c r="D472">
        <f>((B472*SIN(H472))^2)/(2*9.81)</f>
        <v>11.050366138571029</v>
      </c>
      <c r="F472">
        <f>B472/9.8</f>
        <v>1.5306122448979591</v>
      </c>
      <c r="G472">
        <f t="shared" si="7"/>
        <v>3.0612244897959182</v>
      </c>
      <c r="H472">
        <f>RADIANS(A472)</f>
        <v>1.3788101090755203</v>
      </c>
    </row>
    <row r="473" spans="1:8" x14ac:dyDescent="0.4">
      <c r="A473">
        <v>79</v>
      </c>
      <c r="B473">
        <v>20</v>
      </c>
      <c r="C473">
        <f>B473*G473</f>
        <v>81.632653061224488</v>
      </c>
      <c r="D473">
        <f>((B473*SIN(H473))^2)/(2*9.81)</f>
        <v>19.645095357459606</v>
      </c>
      <c r="F473">
        <f>B473/9.8</f>
        <v>2.0408163265306123</v>
      </c>
      <c r="G473">
        <f t="shared" si="7"/>
        <v>4.0816326530612246</v>
      </c>
      <c r="H473">
        <f>RADIANS(A473)</f>
        <v>1.3788101090755203</v>
      </c>
    </row>
    <row r="474" spans="1:8" x14ac:dyDescent="0.4">
      <c r="A474">
        <v>79</v>
      </c>
      <c r="B474">
        <v>25</v>
      </c>
      <c r="C474">
        <f>B474*G474</f>
        <v>127.55102040816327</v>
      </c>
      <c r="D474">
        <f>((B474*SIN(H474))^2)/(2*9.81)</f>
        <v>30.695461496030639</v>
      </c>
      <c r="F474">
        <f>B474/9.8</f>
        <v>2.5510204081632653</v>
      </c>
      <c r="G474">
        <f t="shared" si="7"/>
        <v>5.1020408163265305</v>
      </c>
      <c r="H474">
        <f>RADIANS(A474)</f>
        <v>1.3788101090755203</v>
      </c>
    </row>
    <row r="475" spans="1:8" x14ac:dyDescent="0.4">
      <c r="A475">
        <v>79</v>
      </c>
      <c r="B475">
        <v>30</v>
      </c>
      <c r="C475">
        <f>B475*G475</f>
        <v>183.67346938775509</v>
      </c>
      <c r="D475">
        <f>((B475*SIN(H475))^2)/(2*9.81)</f>
        <v>44.201464554284115</v>
      </c>
      <c r="F475">
        <f>B475/9.8</f>
        <v>3.0612244897959182</v>
      </c>
      <c r="G475">
        <f t="shared" si="7"/>
        <v>6.1224489795918364</v>
      </c>
      <c r="H475">
        <f>RADIANS(A475)</f>
        <v>1.3788101090755203</v>
      </c>
    </row>
    <row r="476" spans="1:8" x14ac:dyDescent="0.4">
      <c r="A476">
        <v>80</v>
      </c>
      <c r="B476">
        <v>5</v>
      </c>
      <c r="C476">
        <f>B476*G476</f>
        <v>5.1020408163265305</v>
      </c>
      <c r="D476">
        <f>((B476*SIN(H476))^2)/(2*9.81)</f>
        <v>1.2357878572795029</v>
      </c>
      <c r="F476">
        <f>B476/9.8</f>
        <v>0.51020408163265307</v>
      </c>
      <c r="G476">
        <f t="shared" si="7"/>
        <v>1.0204081632653061</v>
      </c>
      <c r="H476">
        <f>RADIANS(A476)</f>
        <v>1.3962634015954636</v>
      </c>
    </row>
    <row r="477" spans="1:8" x14ac:dyDescent="0.4">
      <c r="A477">
        <v>80</v>
      </c>
      <c r="B477">
        <v>10</v>
      </c>
      <c r="C477">
        <f>B477*G477</f>
        <v>20.408163265306122</v>
      </c>
      <c r="D477">
        <f>((B477*SIN(H477))^2)/(2*9.81)</f>
        <v>4.9431514291180116</v>
      </c>
      <c r="F477">
        <f>B477/9.8</f>
        <v>1.0204081632653061</v>
      </c>
      <c r="G477">
        <f t="shared" si="7"/>
        <v>2.0408163265306123</v>
      </c>
      <c r="H477">
        <f>RADIANS(A477)</f>
        <v>1.3962634015954636</v>
      </c>
    </row>
    <row r="478" spans="1:8" x14ac:dyDescent="0.4">
      <c r="A478">
        <v>80</v>
      </c>
      <c r="B478">
        <v>15</v>
      </c>
      <c r="C478">
        <f>B478*G478</f>
        <v>45.918367346938773</v>
      </c>
      <c r="D478">
        <f>((B478*SIN(H478))^2)/(2*9.81)</f>
        <v>11.12209071551553</v>
      </c>
      <c r="F478">
        <f>B478/9.8</f>
        <v>1.5306122448979591</v>
      </c>
      <c r="G478">
        <f t="shared" si="7"/>
        <v>3.0612244897959182</v>
      </c>
      <c r="H478">
        <f>RADIANS(A478)</f>
        <v>1.3962634015954636</v>
      </c>
    </row>
    <row r="479" spans="1:8" x14ac:dyDescent="0.4">
      <c r="A479">
        <v>80</v>
      </c>
      <c r="B479">
        <v>20</v>
      </c>
      <c r="C479">
        <f>B479*G479</f>
        <v>81.632653061224488</v>
      </c>
      <c r="D479">
        <f>((B479*SIN(H479))^2)/(2*9.81)</f>
        <v>19.772605716472047</v>
      </c>
      <c r="F479">
        <f>B479/9.8</f>
        <v>2.0408163265306123</v>
      </c>
      <c r="G479">
        <f t="shared" si="7"/>
        <v>4.0816326530612246</v>
      </c>
      <c r="H479">
        <f>RADIANS(A479)</f>
        <v>1.3962634015954636</v>
      </c>
    </row>
    <row r="480" spans="1:8" x14ac:dyDescent="0.4">
      <c r="A480">
        <v>80</v>
      </c>
      <c r="B480">
        <v>25</v>
      </c>
      <c r="C480">
        <f>B480*G480</f>
        <v>127.55102040816327</v>
      </c>
      <c r="D480">
        <f>((B480*SIN(H480))^2)/(2*9.81)</f>
        <v>30.89469643198758</v>
      </c>
      <c r="F480">
        <f>B480/9.8</f>
        <v>2.5510204081632653</v>
      </c>
      <c r="G480">
        <f t="shared" si="7"/>
        <v>5.1020408163265305</v>
      </c>
      <c r="H480">
        <f>RADIANS(A480)</f>
        <v>1.3962634015954636</v>
      </c>
    </row>
    <row r="481" spans="1:8" x14ac:dyDescent="0.4">
      <c r="A481">
        <v>80</v>
      </c>
      <c r="B481">
        <v>30</v>
      </c>
      <c r="C481">
        <f>B481*G481</f>
        <v>183.67346938775509</v>
      </c>
      <c r="D481">
        <f>((B481*SIN(H481))^2)/(2*9.81)</f>
        <v>44.488362862062118</v>
      </c>
      <c r="F481">
        <f>B481/9.8</f>
        <v>3.0612244897959182</v>
      </c>
      <c r="G481">
        <f t="shared" si="7"/>
        <v>6.1224489795918364</v>
      </c>
      <c r="H481">
        <f>RADIANS(A481)</f>
        <v>1.3962634015954636</v>
      </c>
    </row>
    <row r="482" spans="1:8" x14ac:dyDescent="0.4">
      <c r="A482">
        <v>81</v>
      </c>
      <c r="B482">
        <v>5</v>
      </c>
      <c r="C482">
        <f>B482*G482</f>
        <v>5.1020408163265305</v>
      </c>
      <c r="D482">
        <f>((B482*SIN(H482))^2)/(2*9.81)</f>
        <v>1.2430278518700013</v>
      </c>
      <c r="F482">
        <f>B482/9.8</f>
        <v>0.51020408163265307</v>
      </c>
      <c r="G482">
        <f t="shared" si="7"/>
        <v>1.0204081632653061</v>
      </c>
      <c r="H482">
        <f>RADIANS(A482)</f>
        <v>1.4137166941154069</v>
      </c>
    </row>
    <row r="483" spans="1:8" x14ac:dyDescent="0.4">
      <c r="A483">
        <v>81</v>
      </c>
      <c r="B483">
        <v>10</v>
      </c>
      <c r="C483">
        <f>B483*G483</f>
        <v>20.408163265306122</v>
      </c>
      <c r="D483">
        <f>((B483*SIN(H483))^2)/(2*9.81)</f>
        <v>4.9721114074800052</v>
      </c>
      <c r="F483">
        <f>B483/9.8</f>
        <v>1.0204081632653061</v>
      </c>
      <c r="G483">
        <f t="shared" si="7"/>
        <v>2.0408163265306123</v>
      </c>
      <c r="H483">
        <f>RADIANS(A483)</f>
        <v>1.4137166941154069</v>
      </c>
    </row>
    <row r="484" spans="1:8" x14ac:dyDescent="0.4">
      <c r="A484">
        <v>81</v>
      </c>
      <c r="B484">
        <v>15</v>
      </c>
      <c r="C484">
        <f>B484*G484</f>
        <v>45.918367346938773</v>
      </c>
      <c r="D484">
        <f>((B484*SIN(H484))^2)/(2*9.81)</f>
        <v>11.187250666830009</v>
      </c>
      <c r="F484">
        <f>B484/9.8</f>
        <v>1.5306122448979591</v>
      </c>
      <c r="G484">
        <f t="shared" si="7"/>
        <v>3.0612244897959182</v>
      </c>
      <c r="H484">
        <f>RADIANS(A484)</f>
        <v>1.4137166941154069</v>
      </c>
    </row>
    <row r="485" spans="1:8" x14ac:dyDescent="0.4">
      <c r="A485">
        <v>81</v>
      </c>
      <c r="B485">
        <v>20</v>
      </c>
      <c r="C485">
        <f>B485*G485</f>
        <v>81.632653061224488</v>
      </c>
      <c r="D485">
        <f>((B485*SIN(H485))^2)/(2*9.81)</f>
        <v>19.888445629920021</v>
      </c>
      <c r="F485">
        <f>B485/9.8</f>
        <v>2.0408163265306123</v>
      </c>
      <c r="G485">
        <f t="shared" si="7"/>
        <v>4.0816326530612246</v>
      </c>
      <c r="H485">
        <f>RADIANS(A485)</f>
        <v>1.4137166941154069</v>
      </c>
    </row>
    <row r="486" spans="1:8" x14ac:dyDescent="0.4">
      <c r="A486">
        <v>81</v>
      </c>
      <c r="B486">
        <v>25</v>
      </c>
      <c r="C486">
        <f>B486*G486</f>
        <v>127.55102040816327</v>
      </c>
      <c r="D486">
        <f>((B486*SIN(H486))^2)/(2*9.81)</f>
        <v>31.075696296750028</v>
      </c>
      <c r="F486">
        <f>B486/9.8</f>
        <v>2.5510204081632653</v>
      </c>
      <c r="G486">
        <f t="shared" si="7"/>
        <v>5.1020408163265305</v>
      </c>
      <c r="H486">
        <f>RADIANS(A486)</f>
        <v>1.4137166941154069</v>
      </c>
    </row>
    <row r="487" spans="1:8" x14ac:dyDescent="0.4">
      <c r="A487">
        <v>81</v>
      </c>
      <c r="B487">
        <v>30</v>
      </c>
      <c r="C487">
        <f>B487*G487</f>
        <v>183.67346938775509</v>
      </c>
      <c r="D487">
        <f>((B487*SIN(H487))^2)/(2*9.81)</f>
        <v>44.749002667320035</v>
      </c>
      <c r="F487">
        <f>B487/9.8</f>
        <v>3.0612244897959182</v>
      </c>
      <c r="G487">
        <f t="shared" si="7"/>
        <v>6.1224489795918364</v>
      </c>
      <c r="H487">
        <f>RADIANS(A487)</f>
        <v>1.4137166941154069</v>
      </c>
    </row>
    <row r="488" spans="1:8" x14ac:dyDescent="0.4">
      <c r="A488">
        <v>82</v>
      </c>
      <c r="B488">
        <v>5</v>
      </c>
      <c r="C488">
        <f>B488*G488</f>
        <v>5.1020408163265305</v>
      </c>
      <c r="D488">
        <f>((B488*SIN(H488))^2)/(2*9.81)</f>
        <v>1.2495296227945456</v>
      </c>
      <c r="F488">
        <f>B488/9.8</f>
        <v>0.51020408163265307</v>
      </c>
      <c r="G488">
        <f t="shared" si="7"/>
        <v>1.0204081632653061</v>
      </c>
      <c r="H488">
        <f>RADIANS(A488)</f>
        <v>1.4311699866353502</v>
      </c>
    </row>
    <row r="489" spans="1:8" x14ac:dyDescent="0.4">
      <c r="A489">
        <v>82</v>
      </c>
      <c r="B489">
        <v>10</v>
      </c>
      <c r="C489">
        <f>B489*G489</f>
        <v>20.408163265306122</v>
      </c>
      <c r="D489">
        <f>((B489*SIN(H489))^2)/(2*9.81)</f>
        <v>4.9981184911781824</v>
      </c>
      <c r="F489">
        <f>B489/9.8</f>
        <v>1.0204081632653061</v>
      </c>
      <c r="G489">
        <f t="shared" si="7"/>
        <v>2.0408163265306123</v>
      </c>
      <c r="H489">
        <f>RADIANS(A489)</f>
        <v>1.4311699866353502</v>
      </c>
    </row>
    <row r="490" spans="1:8" x14ac:dyDescent="0.4">
      <c r="A490">
        <v>82</v>
      </c>
      <c r="B490">
        <v>15</v>
      </c>
      <c r="C490">
        <f>B490*G490</f>
        <v>45.918367346938773</v>
      </c>
      <c r="D490">
        <f>((B490*SIN(H490))^2)/(2*9.81)</f>
        <v>11.24576660515091</v>
      </c>
      <c r="F490">
        <f>B490/9.8</f>
        <v>1.5306122448979591</v>
      </c>
      <c r="G490">
        <f t="shared" si="7"/>
        <v>3.0612244897959182</v>
      </c>
      <c r="H490">
        <f>RADIANS(A490)</f>
        <v>1.4311699866353502</v>
      </c>
    </row>
    <row r="491" spans="1:8" x14ac:dyDescent="0.4">
      <c r="A491">
        <v>82</v>
      </c>
      <c r="B491">
        <v>20</v>
      </c>
      <c r="C491">
        <f>B491*G491</f>
        <v>81.632653061224488</v>
      </c>
      <c r="D491">
        <f>((B491*SIN(H491))^2)/(2*9.81)</f>
        <v>19.99247396471273</v>
      </c>
      <c r="F491">
        <f>B491/9.8</f>
        <v>2.0408163265306123</v>
      </c>
      <c r="G491">
        <f t="shared" si="7"/>
        <v>4.0816326530612246</v>
      </c>
      <c r="H491">
        <f>RADIANS(A491)</f>
        <v>1.4311699866353502</v>
      </c>
    </row>
    <row r="492" spans="1:8" x14ac:dyDescent="0.4">
      <c r="A492">
        <v>82</v>
      </c>
      <c r="B492">
        <v>25</v>
      </c>
      <c r="C492">
        <f>B492*G492</f>
        <v>127.55102040816327</v>
      </c>
      <c r="D492">
        <f>((B492*SIN(H492))^2)/(2*9.81)</f>
        <v>31.238240569863638</v>
      </c>
      <c r="F492">
        <f>B492/9.8</f>
        <v>2.5510204081632653</v>
      </c>
      <c r="G492">
        <f t="shared" si="7"/>
        <v>5.1020408163265305</v>
      </c>
      <c r="H492">
        <f>RADIANS(A492)</f>
        <v>1.4311699866353502</v>
      </c>
    </row>
    <row r="493" spans="1:8" x14ac:dyDescent="0.4">
      <c r="A493">
        <v>82</v>
      </c>
      <c r="B493">
        <v>30</v>
      </c>
      <c r="C493">
        <f>B493*G493</f>
        <v>183.67346938775509</v>
      </c>
      <c r="D493">
        <f>((B493*SIN(H493))^2)/(2*9.81)</f>
        <v>44.983066420603642</v>
      </c>
      <c r="F493">
        <f>B493/9.8</f>
        <v>3.0612244897959182</v>
      </c>
      <c r="G493">
        <f t="shared" si="7"/>
        <v>6.1224489795918364</v>
      </c>
      <c r="H493">
        <f>RADIANS(A493)</f>
        <v>1.4311699866353502</v>
      </c>
    </row>
    <row r="494" spans="1:8" x14ac:dyDescent="0.4">
      <c r="A494">
        <v>83</v>
      </c>
      <c r="B494">
        <v>5</v>
      </c>
      <c r="C494">
        <f>B494*G494</f>
        <v>5.1020408163265305</v>
      </c>
      <c r="D494">
        <f>((B494*SIN(H494))^2)/(2*9.81)</f>
        <v>1.2552852486467867</v>
      </c>
      <c r="F494">
        <f>B494/9.8</f>
        <v>0.51020408163265307</v>
      </c>
      <c r="G494">
        <f t="shared" si="7"/>
        <v>1.0204081632653061</v>
      </c>
      <c r="H494">
        <f>RADIANS(A494)</f>
        <v>1.4486232791552935</v>
      </c>
    </row>
    <row r="495" spans="1:8" x14ac:dyDescent="0.4">
      <c r="A495">
        <v>83</v>
      </c>
      <c r="B495">
        <v>10</v>
      </c>
      <c r="C495">
        <f>B495*G495</f>
        <v>20.408163265306122</v>
      </c>
      <c r="D495">
        <f>((B495*SIN(H495))^2)/(2*9.81)</f>
        <v>5.0211409945871468</v>
      </c>
      <c r="F495">
        <f>B495/9.8</f>
        <v>1.0204081632653061</v>
      </c>
      <c r="G495">
        <f t="shared" si="7"/>
        <v>2.0408163265306123</v>
      </c>
      <c r="H495">
        <f>RADIANS(A495)</f>
        <v>1.4486232791552935</v>
      </c>
    </row>
    <row r="496" spans="1:8" x14ac:dyDescent="0.4">
      <c r="A496">
        <v>83</v>
      </c>
      <c r="B496">
        <v>15</v>
      </c>
      <c r="C496">
        <f>B496*G496</f>
        <v>45.918367346938773</v>
      </c>
      <c r="D496">
        <f>((B496*SIN(H496))^2)/(2*9.81)</f>
        <v>11.297567237821077</v>
      </c>
      <c r="F496">
        <f>B496/9.8</f>
        <v>1.5306122448979591</v>
      </c>
      <c r="G496">
        <f t="shared" si="7"/>
        <v>3.0612244897959182</v>
      </c>
      <c r="H496">
        <f>RADIANS(A496)</f>
        <v>1.4486232791552935</v>
      </c>
    </row>
    <row r="497" spans="1:8" x14ac:dyDescent="0.4">
      <c r="A497">
        <v>83</v>
      </c>
      <c r="B497">
        <v>20</v>
      </c>
      <c r="C497">
        <f>B497*G497</f>
        <v>81.632653061224488</v>
      </c>
      <c r="D497">
        <f>((B497*SIN(H497))^2)/(2*9.81)</f>
        <v>20.084563978348587</v>
      </c>
      <c r="F497">
        <f>B497/9.8</f>
        <v>2.0408163265306123</v>
      </c>
      <c r="G497">
        <f t="shared" si="7"/>
        <v>4.0816326530612246</v>
      </c>
      <c r="H497">
        <f>RADIANS(A497)</f>
        <v>1.4486232791552935</v>
      </c>
    </row>
    <row r="498" spans="1:8" x14ac:dyDescent="0.4">
      <c r="A498">
        <v>83</v>
      </c>
      <c r="B498">
        <v>25</v>
      </c>
      <c r="C498">
        <f>B498*G498</f>
        <v>127.55102040816327</v>
      </c>
      <c r="D498">
        <f>((B498*SIN(H498))^2)/(2*9.81)</f>
        <v>31.382131216169668</v>
      </c>
      <c r="F498">
        <f>B498/9.8</f>
        <v>2.5510204081632653</v>
      </c>
      <c r="G498">
        <f t="shared" si="7"/>
        <v>5.1020408163265305</v>
      </c>
      <c r="H498">
        <f>RADIANS(A498)</f>
        <v>1.4486232791552935</v>
      </c>
    </row>
    <row r="499" spans="1:8" x14ac:dyDescent="0.4">
      <c r="A499">
        <v>83</v>
      </c>
      <c r="B499">
        <v>30</v>
      </c>
      <c r="C499">
        <f>B499*G499</f>
        <v>183.67346938775509</v>
      </c>
      <c r="D499">
        <f>((B499*SIN(H499))^2)/(2*9.81)</f>
        <v>45.19026895128431</v>
      </c>
      <c r="F499">
        <f>B499/9.8</f>
        <v>3.0612244897959182</v>
      </c>
      <c r="G499">
        <f t="shared" si="7"/>
        <v>6.1224489795918364</v>
      </c>
      <c r="H499">
        <f>RADIANS(A499)</f>
        <v>1.4486232791552935</v>
      </c>
    </row>
    <row r="500" spans="1:8" x14ac:dyDescent="0.4">
      <c r="A500">
        <v>84</v>
      </c>
      <c r="B500">
        <v>5</v>
      </c>
      <c r="C500">
        <f>B500*G500</f>
        <v>5.1020408163265305</v>
      </c>
      <c r="D500">
        <f>((B500*SIN(H500))^2)/(2*9.81)</f>
        <v>1.2602877170832094</v>
      </c>
      <c r="F500">
        <f>B500/9.8</f>
        <v>0.51020408163265307</v>
      </c>
      <c r="G500">
        <f t="shared" si="7"/>
        <v>1.0204081632653061</v>
      </c>
      <c r="H500">
        <f>RADIANS(A500)</f>
        <v>1.4660765716752369</v>
      </c>
    </row>
    <row r="501" spans="1:8" x14ac:dyDescent="0.4">
      <c r="A501">
        <v>84</v>
      </c>
      <c r="B501">
        <v>10</v>
      </c>
      <c r="C501">
        <f>B501*G501</f>
        <v>20.408163265306122</v>
      </c>
      <c r="D501">
        <f>((B501*SIN(H501))^2)/(2*9.81)</f>
        <v>5.0411508683328377</v>
      </c>
      <c r="F501">
        <f>B501/9.8</f>
        <v>1.0204081632653061</v>
      </c>
      <c r="G501">
        <f t="shared" si="7"/>
        <v>2.0408163265306123</v>
      </c>
      <c r="H501">
        <f>RADIANS(A501)</f>
        <v>1.4660765716752369</v>
      </c>
    </row>
    <row r="502" spans="1:8" x14ac:dyDescent="0.4">
      <c r="A502">
        <v>84</v>
      </c>
      <c r="B502">
        <v>15</v>
      </c>
      <c r="C502">
        <f>B502*G502</f>
        <v>45.918367346938773</v>
      </c>
      <c r="D502">
        <f>((B502*SIN(H502))^2)/(2*9.81)</f>
        <v>11.342589453748884</v>
      </c>
      <c r="F502">
        <f>B502/9.8</f>
        <v>1.5306122448979591</v>
      </c>
      <c r="G502">
        <f t="shared" si="7"/>
        <v>3.0612244897959182</v>
      </c>
      <c r="H502">
        <f>RADIANS(A502)</f>
        <v>1.4660765716752369</v>
      </c>
    </row>
    <row r="503" spans="1:8" x14ac:dyDescent="0.4">
      <c r="A503">
        <v>84</v>
      </c>
      <c r="B503">
        <v>20</v>
      </c>
      <c r="C503">
        <f>B503*G503</f>
        <v>81.632653061224488</v>
      </c>
      <c r="D503">
        <f>((B503*SIN(H503))^2)/(2*9.81)</f>
        <v>20.164603473331351</v>
      </c>
      <c r="F503">
        <f>B503/9.8</f>
        <v>2.0408163265306123</v>
      </c>
      <c r="G503">
        <f t="shared" si="7"/>
        <v>4.0816326530612246</v>
      </c>
      <c r="H503">
        <f>RADIANS(A503)</f>
        <v>1.4660765716752369</v>
      </c>
    </row>
    <row r="504" spans="1:8" x14ac:dyDescent="0.4">
      <c r="A504">
        <v>84</v>
      </c>
      <c r="B504">
        <v>25</v>
      </c>
      <c r="C504">
        <f>B504*G504</f>
        <v>127.55102040816327</v>
      </c>
      <c r="D504">
        <f>((B504*SIN(H504))^2)/(2*9.81)</f>
        <v>31.507192927080236</v>
      </c>
      <c r="F504">
        <f>B504/9.8</f>
        <v>2.5510204081632653</v>
      </c>
      <c r="G504">
        <f t="shared" si="7"/>
        <v>5.1020408163265305</v>
      </c>
      <c r="H504">
        <f>RADIANS(A504)</f>
        <v>1.4660765716752369</v>
      </c>
    </row>
    <row r="505" spans="1:8" x14ac:dyDescent="0.4">
      <c r="A505">
        <v>84</v>
      </c>
      <c r="B505">
        <v>30</v>
      </c>
      <c r="C505">
        <f>B505*G505</f>
        <v>183.67346938775509</v>
      </c>
      <c r="D505">
        <f>((B505*SIN(H505))^2)/(2*9.81)</f>
        <v>45.370357814995536</v>
      </c>
      <c r="F505">
        <f>B505/9.8</f>
        <v>3.0612244897959182</v>
      </c>
      <c r="G505">
        <f t="shared" si="7"/>
        <v>6.1224489795918364</v>
      </c>
      <c r="H505">
        <f>RADIANS(A505)</f>
        <v>1.4660765716752369</v>
      </c>
    </row>
    <row r="506" spans="1:8" x14ac:dyDescent="0.4">
      <c r="A506">
        <v>85</v>
      </c>
      <c r="B506">
        <v>5</v>
      </c>
      <c r="C506">
        <f>B506*G506</f>
        <v>5.1020408163265305</v>
      </c>
      <c r="D506">
        <f>((B506*SIN(H506))^2)/(2*9.81)</f>
        <v>1.2645309333665953</v>
      </c>
      <c r="F506">
        <f>B506/9.8</f>
        <v>0.51020408163265307</v>
      </c>
      <c r="G506">
        <f t="shared" si="7"/>
        <v>1.0204081632653061</v>
      </c>
      <c r="H506">
        <f>RADIANS(A506)</f>
        <v>1.4835298641951802</v>
      </c>
    </row>
    <row r="507" spans="1:8" x14ac:dyDescent="0.4">
      <c r="A507">
        <v>85</v>
      </c>
      <c r="B507">
        <v>10</v>
      </c>
      <c r="C507">
        <f>B507*G507</f>
        <v>20.408163265306122</v>
      </c>
      <c r="D507">
        <f>((B507*SIN(H507))^2)/(2*9.81)</f>
        <v>5.0581237334663811</v>
      </c>
      <c r="F507">
        <f>B507/9.8</f>
        <v>1.0204081632653061</v>
      </c>
      <c r="G507">
        <f t="shared" si="7"/>
        <v>2.0408163265306123</v>
      </c>
      <c r="H507">
        <f>RADIANS(A507)</f>
        <v>1.4835298641951802</v>
      </c>
    </row>
    <row r="508" spans="1:8" x14ac:dyDescent="0.4">
      <c r="A508">
        <v>85</v>
      </c>
      <c r="B508">
        <v>15</v>
      </c>
      <c r="C508">
        <f>B508*G508</f>
        <v>45.918367346938773</v>
      </c>
      <c r="D508">
        <f>((B508*SIN(H508))^2)/(2*9.81)</f>
        <v>11.380778400299359</v>
      </c>
      <c r="F508">
        <f>B508/9.8</f>
        <v>1.5306122448979591</v>
      </c>
      <c r="G508">
        <f t="shared" si="7"/>
        <v>3.0612244897959182</v>
      </c>
      <c r="H508">
        <f>RADIANS(A508)</f>
        <v>1.4835298641951802</v>
      </c>
    </row>
    <row r="509" spans="1:8" x14ac:dyDescent="0.4">
      <c r="A509">
        <v>85</v>
      </c>
      <c r="B509">
        <v>20</v>
      </c>
      <c r="C509">
        <f>B509*G509</f>
        <v>81.632653061224488</v>
      </c>
      <c r="D509">
        <f>((B509*SIN(H509))^2)/(2*9.81)</f>
        <v>20.232494933865524</v>
      </c>
      <c r="F509">
        <f>B509/9.8</f>
        <v>2.0408163265306123</v>
      </c>
      <c r="G509">
        <f t="shared" si="7"/>
        <v>4.0816326530612246</v>
      </c>
      <c r="H509">
        <f>RADIANS(A509)</f>
        <v>1.4835298641951802</v>
      </c>
    </row>
    <row r="510" spans="1:8" x14ac:dyDescent="0.4">
      <c r="A510">
        <v>85</v>
      </c>
      <c r="B510">
        <v>25</v>
      </c>
      <c r="C510">
        <f>B510*G510</f>
        <v>127.55102040816327</v>
      </c>
      <c r="D510">
        <f>((B510*SIN(H510))^2)/(2*9.81)</f>
        <v>31.613273334164884</v>
      </c>
      <c r="F510">
        <f>B510/9.8</f>
        <v>2.5510204081632653</v>
      </c>
      <c r="G510">
        <f t="shared" si="7"/>
        <v>5.1020408163265305</v>
      </c>
      <c r="H510">
        <f>RADIANS(A510)</f>
        <v>1.4835298641951802</v>
      </c>
    </row>
    <row r="511" spans="1:8" x14ac:dyDescent="0.4">
      <c r="A511">
        <v>85</v>
      </c>
      <c r="B511">
        <v>30</v>
      </c>
      <c r="C511">
        <f>B511*G511</f>
        <v>183.67346938775509</v>
      </c>
      <c r="D511">
        <f>((B511*SIN(H511))^2)/(2*9.81)</f>
        <v>45.523113601197437</v>
      </c>
      <c r="F511">
        <f>B511/9.8</f>
        <v>3.0612244897959182</v>
      </c>
      <c r="G511">
        <f t="shared" si="7"/>
        <v>6.1224489795918364</v>
      </c>
      <c r="H511">
        <f>RADIANS(A511)</f>
        <v>1.4835298641951802</v>
      </c>
    </row>
    <row r="512" spans="1:8" x14ac:dyDescent="0.4">
      <c r="A512">
        <v>86</v>
      </c>
      <c r="B512">
        <v>5</v>
      </c>
      <c r="C512">
        <f>B512*G512</f>
        <v>5.1020408163265305</v>
      </c>
      <c r="D512">
        <f>((B512*SIN(H512))^2)/(2*9.81)</f>
        <v>1.2680097277915201</v>
      </c>
      <c r="F512">
        <f>B512/9.8</f>
        <v>0.51020408163265307</v>
      </c>
      <c r="G512">
        <f t="shared" si="7"/>
        <v>1.0204081632653061</v>
      </c>
      <c r="H512">
        <f>RADIANS(A512)</f>
        <v>1.5009831567151235</v>
      </c>
    </row>
    <row r="513" spans="1:8" x14ac:dyDescent="0.4">
      <c r="A513">
        <v>86</v>
      </c>
      <c r="B513">
        <v>10</v>
      </c>
      <c r="C513">
        <f>B513*G513</f>
        <v>20.408163265306122</v>
      </c>
      <c r="D513">
        <f>((B513*SIN(H513))^2)/(2*9.81)</f>
        <v>5.0720389111660804</v>
      </c>
      <c r="F513">
        <f>B513/9.8</f>
        <v>1.0204081632653061</v>
      </c>
      <c r="G513">
        <f t="shared" si="7"/>
        <v>2.0408163265306123</v>
      </c>
      <c r="H513">
        <f>RADIANS(A513)</f>
        <v>1.5009831567151235</v>
      </c>
    </row>
    <row r="514" spans="1:8" x14ac:dyDescent="0.4">
      <c r="A514">
        <v>86</v>
      </c>
      <c r="B514">
        <v>15</v>
      </c>
      <c r="C514">
        <f>B514*G514</f>
        <v>45.918367346938773</v>
      </c>
      <c r="D514">
        <f>((B514*SIN(H514))^2)/(2*9.81)</f>
        <v>11.412087550123681</v>
      </c>
      <c r="F514">
        <f>B514/9.8</f>
        <v>1.5306122448979591</v>
      </c>
      <c r="G514">
        <f t="shared" si="7"/>
        <v>3.0612244897959182</v>
      </c>
      <c r="H514">
        <f>RADIANS(A514)</f>
        <v>1.5009831567151235</v>
      </c>
    </row>
    <row r="515" spans="1:8" x14ac:dyDescent="0.4">
      <c r="A515">
        <v>86</v>
      </c>
      <c r="B515">
        <v>20</v>
      </c>
      <c r="C515">
        <f>B515*G515</f>
        <v>81.632653061224488</v>
      </c>
      <c r="D515">
        <f>((B515*SIN(H515))^2)/(2*9.81)</f>
        <v>20.288155644664322</v>
      </c>
      <c r="F515">
        <f>B515/9.8</f>
        <v>2.0408163265306123</v>
      </c>
      <c r="G515">
        <f t="shared" ref="G515:G541" si="8">2*F515</f>
        <v>4.0816326530612246</v>
      </c>
      <c r="H515">
        <f>RADIANS(A515)</f>
        <v>1.5009831567151235</v>
      </c>
    </row>
    <row r="516" spans="1:8" x14ac:dyDescent="0.4">
      <c r="A516">
        <v>86</v>
      </c>
      <c r="B516">
        <v>25</v>
      </c>
      <c r="C516">
        <f>B516*G516</f>
        <v>127.55102040816327</v>
      </c>
      <c r="D516">
        <f>((B516*SIN(H516))^2)/(2*9.81)</f>
        <v>31.700243194788005</v>
      </c>
      <c r="F516">
        <f>B516/9.8</f>
        <v>2.5510204081632653</v>
      </c>
      <c r="G516">
        <f t="shared" si="8"/>
        <v>5.1020408163265305</v>
      </c>
      <c r="H516">
        <f>RADIANS(A516)</f>
        <v>1.5009831567151235</v>
      </c>
    </row>
    <row r="517" spans="1:8" x14ac:dyDescent="0.4">
      <c r="A517">
        <v>86</v>
      </c>
      <c r="B517">
        <v>30</v>
      </c>
      <c r="C517">
        <f>B517*G517</f>
        <v>183.67346938775509</v>
      </c>
      <c r="D517">
        <f>((B517*SIN(H517))^2)/(2*9.81)</f>
        <v>45.648350200494725</v>
      </c>
      <c r="F517">
        <f>B517/9.8</f>
        <v>3.0612244897959182</v>
      </c>
      <c r="G517">
        <f t="shared" si="8"/>
        <v>6.1224489795918364</v>
      </c>
      <c r="H517">
        <f>RADIANS(A517)</f>
        <v>1.5009831567151235</v>
      </c>
    </row>
    <row r="518" spans="1:8" x14ac:dyDescent="0.4">
      <c r="A518">
        <v>87</v>
      </c>
      <c r="B518">
        <v>5</v>
      </c>
      <c r="C518">
        <f>B518*G518</f>
        <v>5.1020408163265305</v>
      </c>
      <c r="D518">
        <f>((B518*SIN(H518))^2)/(2*9.81)</f>
        <v>1.2707198619828448</v>
      </c>
      <c r="F518">
        <f>B518/9.8</f>
        <v>0.51020408163265307</v>
      </c>
      <c r="G518">
        <f t="shared" si="8"/>
        <v>1.0204081632653061</v>
      </c>
      <c r="H518">
        <f>RADIANS(A518)</f>
        <v>1.5184364492350666</v>
      </c>
    </row>
    <row r="519" spans="1:8" x14ac:dyDescent="0.4">
      <c r="A519">
        <v>87</v>
      </c>
      <c r="B519">
        <v>10</v>
      </c>
      <c r="C519">
        <f>B519*G519</f>
        <v>20.408163265306122</v>
      </c>
      <c r="D519">
        <f>((B519*SIN(H519))^2)/(2*9.81)</f>
        <v>5.0828794479313792</v>
      </c>
      <c r="F519">
        <f>B519/9.8</f>
        <v>1.0204081632653061</v>
      </c>
      <c r="G519">
        <f t="shared" si="8"/>
        <v>2.0408163265306123</v>
      </c>
      <c r="H519">
        <f>RADIANS(A519)</f>
        <v>1.5184364492350666</v>
      </c>
    </row>
    <row r="520" spans="1:8" x14ac:dyDescent="0.4">
      <c r="A520">
        <v>87</v>
      </c>
      <c r="B520">
        <v>15</v>
      </c>
      <c r="C520">
        <f>B520*G520</f>
        <v>45.918367346938773</v>
      </c>
      <c r="D520">
        <f>((B520*SIN(H520))^2)/(2*9.81)</f>
        <v>11.436478757845602</v>
      </c>
      <c r="F520">
        <f>B520/9.8</f>
        <v>1.5306122448979591</v>
      </c>
      <c r="G520">
        <f t="shared" si="8"/>
        <v>3.0612244897959182</v>
      </c>
      <c r="H520">
        <f>RADIANS(A520)</f>
        <v>1.5184364492350666</v>
      </c>
    </row>
    <row r="521" spans="1:8" x14ac:dyDescent="0.4">
      <c r="A521">
        <v>87</v>
      </c>
      <c r="B521">
        <v>20</v>
      </c>
      <c r="C521">
        <f>B521*G521</f>
        <v>81.632653061224488</v>
      </c>
      <c r="D521">
        <f>((B521*SIN(H521))^2)/(2*9.81)</f>
        <v>20.331517791725517</v>
      </c>
      <c r="F521">
        <f>B521/9.8</f>
        <v>2.0408163265306123</v>
      </c>
      <c r="G521">
        <f t="shared" si="8"/>
        <v>4.0816326530612246</v>
      </c>
      <c r="H521">
        <f>RADIANS(A521)</f>
        <v>1.5184364492350666</v>
      </c>
    </row>
    <row r="522" spans="1:8" x14ac:dyDescent="0.4">
      <c r="A522">
        <v>87</v>
      </c>
      <c r="B522">
        <v>25</v>
      </c>
      <c r="C522">
        <f>B522*G522</f>
        <v>127.55102040816327</v>
      </c>
      <c r="D522">
        <f>((B522*SIN(H522))^2)/(2*9.81)</f>
        <v>31.767996549571123</v>
      </c>
      <c r="F522">
        <f>B522/9.8</f>
        <v>2.5510204081632653</v>
      </c>
      <c r="G522">
        <f t="shared" si="8"/>
        <v>5.1020408163265305</v>
      </c>
      <c r="H522">
        <f>RADIANS(A522)</f>
        <v>1.5184364492350666</v>
      </c>
    </row>
    <row r="523" spans="1:8" x14ac:dyDescent="0.4">
      <c r="A523">
        <v>87</v>
      </c>
      <c r="B523">
        <v>30</v>
      </c>
      <c r="C523">
        <f>B523*G523</f>
        <v>183.67346938775509</v>
      </c>
      <c r="D523">
        <f>((B523*SIN(H523))^2)/(2*9.81)</f>
        <v>45.74591503138241</v>
      </c>
      <c r="F523">
        <f>B523/9.8</f>
        <v>3.0612244897959182</v>
      </c>
      <c r="G523">
        <f t="shared" si="8"/>
        <v>6.1224489795918364</v>
      </c>
      <c r="H523">
        <f>RADIANS(A523)</f>
        <v>1.5184364492350666</v>
      </c>
    </row>
    <row r="524" spans="1:8" x14ac:dyDescent="0.4">
      <c r="A524">
        <v>88</v>
      </c>
      <c r="B524">
        <v>5</v>
      </c>
      <c r="C524">
        <f>B524*G524</f>
        <v>5.1020408163265305</v>
      </c>
      <c r="D524">
        <f>((B524*SIN(H524))^2)/(2*9.81)</f>
        <v>1.272658034059521</v>
      </c>
      <c r="F524">
        <f>B524/9.8</f>
        <v>0.51020408163265307</v>
      </c>
      <c r="G524">
        <f t="shared" si="8"/>
        <v>1.0204081632653061</v>
      </c>
      <c r="H524">
        <f>RADIANS(A524)</f>
        <v>1.5358897417550099</v>
      </c>
    </row>
    <row r="525" spans="1:8" x14ac:dyDescent="0.4">
      <c r="A525">
        <v>88</v>
      </c>
      <c r="B525">
        <v>10</v>
      </c>
      <c r="C525">
        <f>B525*G525</f>
        <v>20.408163265306122</v>
      </c>
      <c r="D525">
        <f>((B525*SIN(H525))^2)/(2*9.81)</f>
        <v>5.0906321362380842</v>
      </c>
      <c r="F525">
        <f>B525/9.8</f>
        <v>1.0204081632653061</v>
      </c>
      <c r="G525">
        <f t="shared" si="8"/>
        <v>2.0408163265306123</v>
      </c>
      <c r="H525">
        <f>RADIANS(A525)</f>
        <v>1.5358897417550099</v>
      </c>
    </row>
    <row r="526" spans="1:8" x14ac:dyDescent="0.4">
      <c r="A526">
        <v>88</v>
      </c>
      <c r="B526">
        <v>15</v>
      </c>
      <c r="C526">
        <f>B526*G526</f>
        <v>45.918367346938773</v>
      </c>
      <c r="D526">
        <f>((B526*SIN(H526))^2)/(2*9.81)</f>
        <v>11.453922306535691</v>
      </c>
      <c r="F526">
        <f>B526/9.8</f>
        <v>1.5306122448979591</v>
      </c>
      <c r="G526">
        <f t="shared" si="8"/>
        <v>3.0612244897959182</v>
      </c>
      <c r="H526">
        <f>RADIANS(A526)</f>
        <v>1.5358897417550099</v>
      </c>
    </row>
    <row r="527" spans="1:8" x14ac:dyDescent="0.4">
      <c r="A527">
        <v>88</v>
      </c>
      <c r="B527">
        <v>20</v>
      </c>
      <c r="C527">
        <f>B527*G527</f>
        <v>81.632653061224488</v>
      </c>
      <c r="D527">
        <f>((B527*SIN(H527))^2)/(2*9.81)</f>
        <v>20.362528544952337</v>
      </c>
      <c r="F527">
        <f>B527/9.8</f>
        <v>2.0408163265306123</v>
      </c>
      <c r="G527">
        <f t="shared" si="8"/>
        <v>4.0816326530612246</v>
      </c>
      <c r="H527">
        <f>RADIANS(A527)</f>
        <v>1.5358897417550099</v>
      </c>
    </row>
    <row r="528" spans="1:8" x14ac:dyDescent="0.4">
      <c r="A528">
        <v>88</v>
      </c>
      <c r="B528">
        <v>25</v>
      </c>
      <c r="C528">
        <f>B528*G528</f>
        <v>127.55102040816327</v>
      </c>
      <c r="D528">
        <f>((B528*SIN(H528))^2)/(2*9.81)</f>
        <v>31.816450851488025</v>
      </c>
      <c r="F528">
        <f>B528/9.8</f>
        <v>2.5510204081632653</v>
      </c>
      <c r="G528">
        <f t="shared" si="8"/>
        <v>5.1020408163265305</v>
      </c>
      <c r="H528">
        <f>RADIANS(A528)</f>
        <v>1.5358897417550099</v>
      </c>
    </row>
    <row r="529" spans="1:8" x14ac:dyDescent="0.4">
      <c r="A529">
        <v>88</v>
      </c>
      <c r="B529">
        <v>30</v>
      </c>
      <c r="C529">
        <f>B529*G529</f>
        <v>183.67346938775509</v>
      </c>
      <c r="D529">
        <f>((B529*SIN(H529))^2)/(2*9.81)</f>
        <v>45.815689226142766</v>
      </c>
      <c r="F529">
        <f>B529/9.8</f>
        <v>3.0612244897959182</v>
      </c>
      <c r="G529">
        <f t="shared" si="8"/>
        <v>6.1224489795918364</v>
      </c>
      <c r="H529">
        <f>RADIANS(A529)</f>
        <v>1.5358897417550099</v>
      </c>
    </row>
    <row r="530" spans="1:8" x14ac:dyDescent="0.4">
      <c r="A530">
        <v>89</v>
      </c>
      <c r="B530">
        <v>5</v>
      </c>
      <c r="C530">
        <f>B530*G530</f>
        <v>5.1020408163265305</v>
      </c>
      <c r="D530">
        <f>((B530*SIN(H530))^2)/(2*9.81)</f>
        <v>1.2738218826574259</v>
      </c>
      <c r="F530">
        <f>B530/9.8</f>
        <v>0.51020408163265307</v>
      </c>
      <c r="G530">
        <f t="shared" si="8"/>
        <v>1.0204081632653061</v>
      </c>
      <c r="H530">
        <f>RADIANS(A530)</f>
        <v>1.5533430342749532</v>
      </c>
    </row>
    <row r="531" spans="1:8" x14ac:dyDescent="0.4">
      <c r="A531">
        <v>89</v>
      </c>
      <c r="B531">
        <v>10</v>
      </c>
      <c r="C531">
        <f>B531*G531</f>
        <v>20.408163265306122</v>
      </c>
      <c r="D531">
        <f>((B531*SIN(H531))^2)/(2*9.81)</f>
        <v>5.0952875306297036</v>
      </c>
      <c r="F531">
        <f>B531/9.8</f>
        <v>1.0204081632653061</v>
      </c>
      <c r="G531">
        <f t="shared" si="8"/>
        <v>2.0408163265306123</v>
      </c>
      <c r="H531">
        <f>RADIANS(A531)</f>
        <v>1.5533430342749532</v>
      </c>
    </row>
    <row r="532" spans="1:8" x14ac:dyDescent="0.4">
      <c r="A532">
        <v>89</v>
      </c>
      <c r="B532">
        <v>15</v>
      </c>
      <c r="C532">
        <f>B532*G532</f>
        <v>45.918367346938773</v>
      </c>
      <c r="D532">
        <f>((B532*SIN(H532))^2)/(2*9.81)</f>
        <v>11.464396943916832</v>
      </c>
      <c r="F532">
        <f>B532/9.8</f>
        <v>1.5306122448979591</v>
      </c>
      <c r="G532">
        <f t="shared" si="8"/>
        <v>3.0612244897959182</v>
      </c>
      <c r="H532">
        <f>RADIANS(A532)</f>
        <v>1.5533430342749532</v>
      </c>
    </row>
    <row r="533" spans="1:8" x14ac:dyDescent="0.4">
      <c r="A533">
        <v>89</v>
      </c>
      <c r="B533">
        <v>20</v>
      </c>
      <c r="C533">
        <f>B533*G533</f>
        <v>81.632653061224488</v>
      </c>
      <c r="D533">
        <f>((B533*SIN(H533))^2)/(2*9.81)</f>
        <v>20.381150122518815</v>
      </c>
      <c r="F533">
        <f>B533/9.8</f>
        <v>2.0408163265306123</v>
      </c>
      <c r="G533">
        <f t="shared" si="8"/>
        <v>4.0816326530612246</v>
      </c>
      <c r="H533">
        <f>RADIANS(A533)</f>
        <v>1.5533430342749532</v>
      </c>
    </row>
    <row r="534" spans="1:8" x14ac:dyDescent="0.4">
      <c r="A534">
        <v>89</v>
      </c>
      <c r="B534">
        <v>25</v>
      </c>
      <c r="C534">
        <f>B534*G534</f>
        <v>127.55102040816327</v>
      </c>
      <c r="D534">
        <f>((B534*SIN(H534))^2)/(2*9.81)</f>
        <v>31.845547066435653</v>
      </c>
      <c r="F534">
        <f>B534/9.8</f>
        <v>2.5510204081632653</v>
      </c>
      <c r="G534">
        <f t="shared" si="8"/>
        <v>5.1020408163265305</v>
      </c>
      <c r="H534">
        <f>RADIANS(A534)</f>
        <v>1.5533430342749532</v>
      </c>
    </row>
    <row r="535" spans="1:8" x14ac:dyDescent="0.4">
      <c r="A535">
        <v>89</v>
      </c>
      <c r="B535">
        <v>30</v>
      </c>
      <c r="C535">
        <f>B535*G535</f>
        <v>183.67346938775509</v>
      </c>
      <c r="D535">
        <f>((B535*SIN(H535))^2)/(2*9.81)</f>
        <v>45.857587775667326</v>
      </c>
      <c r="F535">
        <f>B535/9.8</f>
        <v>3.0612244897959182</v>
      </c>
      <c r="G535">
        <f t="shared" si="8"/>
        <v>6.1224489795918364</v>
      </c>
      <c r="H535">
        <f>RADIANS(A535)</f>
        <v>1.5533430342749532</v>
      </c>
    </row>
    <row r="536" spans="1:8" x14ac:dyDescent="0.4">
      <c r="A536">
        <v>90</v>
      </c>
      <c r="B536">
        <v>5</v>
      </c>
      <c r="C536">
        <f>B536*G536</f>
        <v>5.1020408163265305</v>
      </c>
      <c r="D536">
        <f>((B536*SIN(H536))^2)/(2*9.81)</f>
        <v>1.2742099898063199</v>
      </c>
      <c r="F536">
        <f>B536/9.8</f>
        <v>0.51020408163265307</v>
      </c>
      <c r="G536">
        <f t="shared" si="8"/>
        <v>1.0204081632653061</v>
      </c>
      <c r="H536">
        <f>RADIANS(A536)</f>
        <v>1.5707963267948966</v>
      </c>
    </row>
    <row r="537" spans="1:8" x14ac:dyDescent="0.4">
      <c r="A537">
        <v>90</v>
      </c>
      <c r="B537">
        <v>10</v>
      </c>
      <c r="C537">
        <f>B537*G537</f>
        <v>20.408163265306122</v>
      </c>
      <c r="D537">
        <f>((B537*SIN(H537))^2)/(2*9.81)</f>
        <v>5.0968399592252798</v>
      </c>
      <c r="F537">
        <f>B537/9.8</f>
        <v>1.0204081632653061</v>
      </c>
      <c r="G537">
        <f t="shared" si="8"/>
        <v>2.0408163265306123</v>
      </c>
      <c r="H537">
        <f>RADIANS(A537)</f>
        <v>1.5707963267948966</v>
      </c>
    </row>
    <row r="538" spans="1:8" x14ac:dyDescent="0.4">
      <c r="A538">
        <v>90</v>
      </c>
      <c r="B538">
        <v>15</v>
      </c>
      <c r="C538">
        <f>B538*G538</f>
        <v>45.918367346938773</v>
      </c>
      <c r="D538">
        <f>((B538*SIN(H538))^2)/(2*9.81)</f>
        <v>11.467889908256881</v>
      </c>
      <c r="F538">
        <f>B538/9.8</f>
        <v>1.5306122448979591</v>
      </c>
      <c r="G538">
        <f t="shared" si="8"/>
        <v>3.0612244897959182</v>
      </c>
      <c r="H538">
        <f>RADIANS(A538)</f>
        <v>1.5707963267948966</v>
      </c>
    </row>
    <row r="539" spans="1:8" x14ac:dyDescent="0.4">
      <c r="A539">
        <v>90</v>
      </c>
      <c r="B539">
        <v>20</v>
      </c>
      <c r="C539">
        <f>B539*G539</f>
        <v>81.632653061224488</v>
      </c>
      <c r="D539">
        <f>((B539*SIN(H539))^2)/(2*9.81)</f>
        <v>20.387359836901119</v>
      </c>
      <c r="F539">
        <f>B539/9.8</f>
        <v>2.0408163265306123</v>
      </c>
      <c r="G539">
        <f t="shared" si="8"/>
        <v>4.0816326530612246</v>
      </c>
      <c r="H539">
        <f>RADIANS(A539)</f>
        <v>1.5707963267948966</v>
      </c>
    </row>
    <row r="540" spans="1:8" x14ac:dyDescent="0.4">
      <c r="A540">
        <v>90</v>
      </c>
      <c r="B540">
        <v>25</v>
      </c>
      <c r="C540">
        <f>B540*G540</f>
        <v>127.55102040816327</v>
      </c>
      <c r="D540">
        <f>((B540*SIN(H540))^2)/(2*9.81)</f>
        <v>31.855249745158002</v>
      </c>
      <c r="F540">
        <f>B540/9.8</f>
        <v>2.5510204081632653</v>
      </c>
      <c r="G540">
        <f t="shared" si="8"/>
        <v>5.1020408163265305</v>
      </c>
      <c r="H540">
        <f>RADIANS(A540)</f>
        <v>1.5707963267948966</v>
      </c>
    </row>
    <row r="541" spans="1:8" x14ac:dyDescent="0.4">
      <c r="A541">
        <v>90</v>
      </c>
      <c r="B541">
        <v>30</v>
      </c>
      <c r="C541">
        <f>B541*G541</f>
        <v>183.67346938775509</v>
      </c>
      <c r="D541">
        <f>((B541*SIN(H541))^2)/(2*9.81)</f>
        <v>45.871559633027523</v>
      </c>
      <c r="F541">
        <f>B541/9.8</f>
        <v>3.0612244897959182</v>
      </c>
      <c r="G541">
        <f t="shared" si="8"/>
        <v>6.1224489795918364</v>
      </c>
      <c r="H541">
        <f>RADIANS(A541)</f>
        <v>1.5707963267948966</v>
      </c>
    </row>
  </sheetData>
  <autoFilter ref="A1:D361" xr:uid="{5E33D70E-AC99-F549-83E2-DE5011B34BAD}"/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233BA-81EB-447A-A95D-1DC015099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DatosVuelo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Guillen</dc:creator>
  <cp:keywords/>
  <dc:description/>
  <cp:lastModifiedBy>Andres Rojas</cp:lastModifiedBy>
  <cp:revision/>
  <dcterms:created xsi:type="dcterms:W3CDTF">2024-05-14T17:12:10Z</dcterms:created>
  <dcterms:modified xsi:type="dcterms:W3CDTF">2024-05-16T03:13:43Z</dcterms:modified>
  <cp:category/>
  <cp:contentStatus/>
</cp:coreProperties>
</file>