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el\Desktop\"/>
    </mc:Choice>
  </mc:AlternateContent>
  <xr:revisionPtr revIDLastSave="0" documentId="8_{057945A2-C45D-4274-8769-CF7C3AD5A56F}" xr6:coauthVersionLast="47" xr6:coauthVersionMax="47" xr10:uidLastSave="{00000000-0000-0000-0000-000000000000}"/>
  <bookViews>
    <workbookView xWindow="90" yWindow="795" windowWidth="17055" windowHeight="9150" activeTab="3" xr2:uid="{46991EA2-E854-49CB-A8F4-9B284925C797}"/>
  </bookViews>
  <sheets>
    <sheet name="Sheet2" sheetId="2" r:id="rId1"/>
    <sheet name="Sheet3" sheetId="3" r:id="rId2"/>
    <sheet name="Sheet5" sheetId="5" r:id="rId3"/>
    <sheet name="Sheet1" sheetId="1" r:id="rId4"/>
  </sheets>
  <definedNames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Sheet1!$A$1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G3" i="1"/>
  <c r="H2" i="1"/>
  <c r="G2" i="1"/>
  <c r="E3" i="1" l="1"/>
  <c r="E5" i="1"/>
  <c r="E6" i="1"/>
  <c r="E7" i="1"/>
  <c r="E2" i="1"/>
  <c r="E4" i="1"/>
</calcChain>
</file>

<file path=xl/sharedStrings.xml><?xml version="1.0" encoding="utf-8"?>
<sst xmlns="http://schemas.openxmlformats.org/spreadsheetml/2006/main" count="107" uniqueCount="60">
  <si>
    <t>PatientID</t>
  </si>
  <si>
    <t>T1</t>
  </si>
  <si>
    <t>T2</t>
  </si>
  <si>
    <t>T3</t>
  </si>
  <si>
    <t>TOTAL ID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</si>
  <si>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</si>
  <si>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</si>
  <si>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</si>
  <si>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</si>
  <si>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</si>
  <si>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</si>
  <si>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</si>
  <si>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</si>
  <si>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</si>
  <si>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</si>
  <si>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</si>
  <si>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</si>
  <si>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MEAN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</si>
  <si>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</si>
  <si>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</si>
  <si>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</si>
  <si>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</si>
  <si>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</si>
  <si>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</si>
  <si>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</si>
  <si>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</si>
  <si>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</si>
  <si>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</si>
  <si>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</si>
  <si>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</si>
  <si>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</si>
  <si>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</si>
  <si>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</si>
  <si>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</si>
  <si>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</si>
  <si>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</si>
  <si>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</si>
  <si>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</si>
  <si>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</si>
  <si>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</si>
  <si>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</si>
  <si>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PatientID</t>
  </si>
  <si>
    <t>Residuals</t>
  </si>
  <si>
    <t>Standard Residuals</t>
  </si>
  <si>
    <t>PROBABILITY OUTPUT</t>
  </si>
  <si>
    <t>Percentile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</si>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</sst>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Baskerville Old Face"/>
      <family val="1"/>
    </font>
    <font>
      <sz val="11"/>
      <color rgb="FFFF0000"/>
      <name val="Baskerville Old Face"/>
      <family val="1"/>
    </font>
    <font>
      <sz val="11"/>
      <color theme="1"/>
      <name val="Baskerville Old Face"/>
      <family val="1"/>
    </font>
    <font>
      <i/>
      <sz val="11"/>
      <color theme="4"/>
      <name val="Baskerville Old Face"/>
      <family val="1"/>
    </font>
    <font>
      <sz val="11"/>
      <color theme="4"/>
      <name val="Baskerville Old Face"/>
      <family val="1"/>
    </font>
    <font>
      <i/>
      <sz val="11"/>
      <color theme="9" tint="-0.249977111117893"/>
      <name val="Baskerville Old Face"/>
      <family val="1"/>
    </font>
    <font>
      <sz val="11"/>
      <color theme="9" tint="-0.249977111117893"/>
      <name val="Baskerville Old Face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167" fontId="0" fillId="0" borderId="0" xfId="0" applyNumberFormat="1"/>
    <xf numFmtId="0" fontId="1" fillId="2" borderId="0" xfId="1"/>
    <xf numFmtId="167" fontId="1" fillId="2" borderId="0" xfId="1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3" borderId="2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1" xfId="0" applyFont="1" applyFill="1" applyBorder="1" applyAlignment="1"/>
    <xf numFmtId="0" fontId="5" fillId="0" borderId="0" xfId="0" applyFont="1"/>
    <xf numFmtId="0" fontId="6" fillId="3" borderId="2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0" borderId="1" xfId="0" applyFont="1" applyFill="1" applyBorder="1" applyAlignment="1"/>
    <xf numFmtId="0" fontId="8" fillId="3" borderId="2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9" fillId="0" borderId="1" xfId="0" applyFont="1" applyFill="1" applyBorder="1" applyAlignment="1"/>
  </cellXfs>
  <cellStyles count="2">
    <cellStyle name="60% - Accent5" xfId="1" builtinId="48"/>
    <cellStyle name="Normal" xfId="0" builtinId="0"/>
  </cellStyles>
  <dxfs count="4"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Sheet1!$B$2:$B$7</c:f>
              <c:numCache>
                <c:formatCode>"$"#,##0.00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44</c:v>
                </c:pt>
                <c:pt idx="3">
                  <c:v>42</c:v>
                </c:pt>
                <c:pt idx="4">
                  <c:v>36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3-4A73-A256-465C446B5BB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Sheet1!$C$2:$C$7</c15:sqref>
                        </c15:formulaRef>
                      </c:ext>
                    </c:extLst>
                    <c:numCache>
                      <c:formatCode>"$"#,##0.00</c:formatCode>
                      <c:ptCount val="6"/>
                      <c:pt idx="0">
                        <c:v>55</c:v>
                      </c:pt>
                      <c:pt idx="1">
                        <c:v>50</c:v>
                      </c:pt>
                      <c:pt idx="2">
                        <c:v>49</c:v>
                      </c:pt>
                      <c:pt idx="3">
                        <c:v>42</c:v>
                      </c:pt>
                      <c:pt idx="4">
                        <c:v>41</c:v>
                      </c:pt>
                      <c:pt idx="5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2F3-4A73-A256-465C446B5BBC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Sheet1!$D$2:$D$7</c15:sqref>
                        </c15:formulaRef>
                      </c:ext>
                    </c:extLst>
                    <c:numCache>
                      <c:formatCode>"$"#,##0.00</c:formatCode>
                      <c:ptCount val="6"/>
                      <c:pt idx="0">
                        <c:v>59</c:v>
                      </c:pt>
                      <c:pt idx="1">
                        <c:v>55</c:v>
                      </c:pt>
                      <c:pt idx="2">
                        <c:v>56</c:v>
                      </c:pt>
                      <c:pt idx="3">
                        <c:v>45</c:v>
                      </c:pt>
                      <c:pt idx="4">
                        <c:v>43</c:v>
                      </c:pt>
                      <c:pt idx="5">
                        <c:v>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2F3-4A73-A256-465C446B5BBC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Sheet1!$F$220:$F$225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Sheet1!$G$220:$G$225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81-4FF8-8EA8-30E108D8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76384"/>
        <c:axId val="1071499040"/>
      </c:scatterChart>
      <c:valAx>
        <c:axId val="81577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1499040"/>
        <c:crosses val="autoZero"/>
        <c:crossBetween val="midCat"/>
      </c:valAx>
      <c:valAx>
        <c:axId val="1071499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PatientID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776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Sheet1!$D$2:$D$7</c:f>
              <c:numCache>
                <c:formatCode>"$"#,##0.00</c:formatCode>
                <c:ptCount val="6"/>
                <c:pt idx="0">
                  <c:v>59</c:v>
                </c:pt>
                <c:pt idx="1">
                  <c:v>55</c:v>
                </c:pt>
                <c:pt idx="2">
                  <c:v>56</c:v>
                </c:pt>
                <c:pt idx="3">
                  <c:v>45</c:v>
                </c:pt>
                <c:pt idx="4">
                  <c:v>43</c:v>
                </c:pt>
                <c:pt idx="5">
                  <c:v>40</c:v>
                </c:pt>
              </c:numCache>
            </c:numRef>
          </c:xVal>
          <c:yVal>
            <c:numRef>
              <c:f>Sheet1!$C$220:$C$225</c:f>
              <c:numCache>
                <c:formatCode>General</c:formatCode>
                <c:ptCount val="6"/>
                <c:pt idx="0">
                  <c:v>1.3850408075601415</c:v>
                </c:pt>
                <c:pt idx="1">
                  <c:v>-2.8965313573883158</c:v>
                </c:pt>
                <c:pt idx="2">
                  <c:v>1.1662371134020582</c:v>
                </c:pt>
                <c:pt idx="3">
                  <c:v>-0.82501073883161524</c:v>
                </c:pt>
                <c:pt idx="4">
                  <c:v>0.86581829896906726</c:v>
                </c:pt>
                <c:pt idx="5">
                  <c:v>0.30444587628865882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3-4014-84F2-5AA7399A1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86592"/>
        <c:axId val="1071508640"/>
      </c:scatterChart>
      <c:valAx>
        <c:axId val="81578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T3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1071508640"/>
        <c:crosses val="autoZero"/>
        <c:crossBetween val="midCat"/>
      </c:valAx>
      <c:valAx>
        <c:axId val="1071508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786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Sheet1!$C$2:$C$7</c:f>
              <c:numCache>
                <c:formatCode>"$"#,##0.00</c:formatCode>
                <c:ptCount val="6"/>
                <c:pt idx="0">
                  <c:v>55</c:v>
                </c:pt>
                <c:pt idx="1">
                  <c:v>50</c:v>
                </c:pt>
                <c:pt idx="2">
                  <c:v>49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</c:numCache>
            </c:numRef>
          </c:xVal>
          <c:yVal>
            <c:numRef>
              <c:f>Sheet1!$C$220:$C$225</c:f>
              <c:numCache>
                <c:formatCode>General</c:formatCode>
                <c:ptCount val="6"/>
                <c:pt idx="0">
                  <c:v>1.3850408075601415</c:v>
                </c:pt>
                <c:pt idx="1">
                  <c:v>-2.8965313573883158</c:v>
                </c:pt>
                <c:pt idx="2">
                  <c:v>1.1662371134020582</c:v>
                </c:pt>
                <c:pt idx="3">
                  <c:v>-0.82501073883161524</c:v>
                </c:pt>
                <c:pt idx="4">
                  <c:v>0.86581829896906726</c:v>
                </c:pt>
                <c:pt idx="5">
                  <c:v>0.30444587628865882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D-407E-8E68-E6ED913B0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757824"/>
        <c:axId val="1071500000"/>
      </c:scatterChart>
      <c:valAx>
        <c:axId val="100775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T2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1071500000"/>
        <c:crosses val="autoZero"/>
        <c:crossBetween val="midCat"/>
      </c:valAx>
      <c:valAx>
        <c:axId val="1071500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7757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Sheet1!$B$2:$B$7</c:f>
              <c:numCache>
                <c:formatCode>"$"#,##0.00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44</c:v>
                </c:pt>
                <c:pt idx="3">
                  <c:v>42</c:v>
                </c:pt>
                <c:pt idx="4">
                  <c:v>36</c:v>
                </c:pt>
                <c:pt idx="5">
                  <c:v>39</c:v>
                </c:pt>
              </c:numCache>
            </c:numRef>
          </c:xVal>
          <c:yVal>
            <c:numRef>
              <c:f>Sheet1!$C$220:$C$225</c:f>
              <c:numCache>
                <c:formatCode>General</c:formatCode>
                <c:ptCount val="6"/>
                <c:pt idx="0">
                  <c:v>1.3850408075601415</c:v>
                </c:pt>
                <c:pt idx="1">
                  <c:v>-2.8965313573883158</c:v>
                </c:pt>
                <c:pt idx="2">
                  <c:v>1.1662371134020582</c:v>
                </c:pt>
                <c:pt idx="3">
                  <c:v>-0.82501073883161524</c:v>
                </c:pt>
                <c:pt idx="4">
                  <c:v>0.86581829896906726</c:v>
                </c:pt>
                <c:pt idx="5">
                  <c:v>0.30444587628865882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7-4934-AB32-5AC54D078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773600"/>
        <c:axId val="1071512000"/>
      </c:scatterChart>
      <c:valAx>
        <c:axId val="100777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T1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1071512000"/>
        <c:crosses val="autoZero"/>
        <c:crossBetween val="midCat"/>
      </c:valAx>
      <c:valAx>
        <c:axId val="107151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7773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83333333333334E-2"/>
          <c:y val="0.23802821522309717"/>
          <c:w val="0.81388888888888888"/>
          <c:h val="0.6654946777486147"/>
        </c:manualLayout>
      </c:layout>
      <c:ofPieChart>
        <c:ofPieType val="pie"/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TOTAL ID</c:v>
                </c:pt>
              </c:strCache>
            </c:strRef>
          </c:tx>
          <c:explosion val="47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97-4207-ADAD-9338B847100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A97-4207-ADAD-9338B847100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A97-4207-ADAD-9338B847100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97-4207-ADAD-9338B84710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7-4207-ADAD-9338B8471000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Sheet1!$E$2:$E$7</c15:sqref>
                        </c15:formulaRef>
                      </c:ext>
                    </c:extLst>
                    <c:numCache>
                      <c:formatCode>"$"#,##0.00</c:formatCode>
                      <c:ptCount val="6"/>
                      <c:pt idx="0">
                        <c:v>165</c:v>
                      </c:pt>
                      <c:pt idx="1">
                        <c:v>150</c:v>
                      </c:pt>
                      <c:pt idx="2">
                        <c:v>149</c:v>
                      </c:pt>
                      <c:pt idx="3">
                        <c:v>129</c:v>
                      </c:pt>
                      <c:pt idx="4">
                        <c:v>120</c:v>
                      </c:pt>
                      <c:pt idx="5">
                        <c:v>114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A97-4207-ADAD-9338B8471000}"/>
                  </c:ext>
                </c:extLst>
              </c15:ser>
            </c15:filteredPieSeries>
          </c:ext>
        </c:extLst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PatientID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Sheet1!$I$23</c:f>
              <c:numCache>
                <c:formatCode>General</c:formatCode>
                <c:ptCount val="1"/>
              </c:numCache>
            </c:numRef>
          </c:cat>
          <c:val>
            <c:numRef>
              <c:f>Sheet1!$B$1:$E$1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A-4259-97C8-6EAD9FFBAC32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Sheet1!$I$23</c:f>
              <c:numCache>
                <c:formatCode>General</c:formatCode>
                <c:ptCount val="1"/>
              </c:numCache>
            </c:numRef>
          </c:cat>
          <c:val>
            <c:numRef>
              <c:f>Sheet1!$B$2:$E$2</c:f>
              <c:numCache>
                <c:formatCode>"$"#,##0.00</c:formatCode>
                <c:ptCount val="4"/>
                <c:pt idx="0">
                  <c:v>51</c:v>
                </c:pt>
                <c:pt idx="1">
                  <c:v>55</c:v>
                </c:pt>
                <c:pt idx="2">
                  <c:v>59</c:v>
                </c:pt>
                <c:pt idx="3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A-4259-97C8-6EAD9FFBAC32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Sheet1!$I$23</c:f>
              <c:numCache>
                <c:formatCode>General</c:formatCode>
                <c:ptCount val="1"/>
              </c:numCache>
            </c:numRef>
          </c:cat>
          <c:val>
            <c:numRef>
              <c:f>Sheet1!$B$3:$E$3</c:f>
              <c:numCache>
                <c:formatCode>"$"#,##0.00</c:formatCode>
                <c:ptCount val="4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9A-4259-97C8-6EAD9FFBAC32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Sheet1!$I$23</c:f>
              <c:numCache>
                <c:formatCode>General</c:formatCode>
                <c:ptCount val="1"/>
              </c:numCache>
            </c:numRef>
          </c:cat>
          <c:val>
            <c:numRef>
              <c:f>Sheet1!$B$4:$E$4</c:f>
              <c:numCache>
                <c:formatCode>"$"#,##0.00</c:formatCode>
                <c:ptCount val="4"/>
                <c:pt idx="0">
                  <c:v>44</c:v>
                </c:pt>
                <c:pt idx="1">
                  <c:v>49</c:v>
                </c:pt>
                <c:pt idx="2">
                  <c:v>56</c:v>
                </c:pt>
                <c:pt idx="3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9A-4259-97C8-6EAD9FFBA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779109920"/>
        <c:axId val="646615152"/>
      </c:barChart>
      <c:lineChart>
        <c:grouping val="standard"/>
        <c:varyColors val="0"/>
        <c:ser>
          <c:idx val="4"/>
          <c:order val="4"/>
          <c:tx>
            <c:strRef>
              <c:f>Sheet1!$A$5</c:f>
              <c:strCache>
                <c:ptCount val="1"/>
                <c:pt idx="0">
                  <c:v>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Sheet1!$I$23</c:f>
              <c:numCache>
                <c:formatCode>General</c:formatCode>
                <c:ptCount val="1"/>
              </c:numCache>
            </c:numRef>
          </c:cat>
          <c:val>
            <c:numRef>
              <c:f>Sheet1!$B$5:$E$5</c:f>
              <c:numCache>
                <c:formatCode>"$"#,##0.00</c:formatCode>
                <c:ptCount val="4"/>
                <c:pt idx="0">
                  <c:v>42</c:v>
                </c:pt>
                <c:pt idx="1">
                  <c:v>42</c:v>
                </c:pt>
                <c:pt idx="2">
                  <c:v>45</c:v>
                </c:pt>
                <c:pt idx="3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9A-4259-97C8-6EAD9FFBAC32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Sheet1!$I$23</c:f>
              <c:numCache>
                <c:formatCode>General</c:formatCode>
                <c:ptCount val="1"/>
              </c:numCache>
            </c:numRef>
          </c:cat>
          <c:val>
            <c:numRef>
              <c:f>Sheet1!$B$6:$E$6</c:f>
              <c:numCache>
                <c:formatCode>"$"#,##0.00</c:formatCode>
                <c:ptCount val="4"/>
                <c:pt idx="0">
                  <c:v>36</c:v>
                </c:pt>
                <c:pt idx="1">
                  <c:v>41</c:v>
                </c:pt>
                <c:pt idx="2">
                  <c:v>43</c:v>
                </c:pt>
                <c:pt idx="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9A-4259-97C8-6EAD9FFBAC32}"/>
            </c:ext>
          </c:extLst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Sheet1!$I$23</c:f>
              <c:numCache>
                <c:formatCode>General</c:formatCode>
                <c:ptCount val="1"/>
              </c:numCache>
            </c:numRef>
          </c:cat>
          <c:val>
            <c:numRef>
              <c:f>Sheet1!$B$7:$E$7</c:f>
              <c:numCache>
                <c:formatCode>"$"#,##0.00</c:formatCode>
                <c:ptCount val="4"/>
                <c:pt idx="0">
                  <c:v>39</c:v>
                </c:pt>
                <c:pt idx="1">
                  <c:v>35</c:v>
                </c:pt>
                <c:pt idx="2">
                  <c:v>40</c:v>
                </c:pt>
                <c:pt idx="3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9A-4259-97C8-6EAD9FFBA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109920"/>
        <c:axId val="646615152"/>
      </c:lineChart>
      <c:catAx>
        <c:axId val="7791099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15152"/>
        <c:auto val="1"/>
        <c:lblAlgn val="ctr"/>
        <c:lblOffset val="100"/>
        <c:noMultiLvlLbl val="0"/>
      </c:catAx>
      <c:valAx>
        <c:axId val="6466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0992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'T1', 'T2', 'T3' by 'PatientID'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cat>
          <c:val>
            <c:numRef>
              <c:f>Sheet1!$B$2:$B$7</c:f>
              <c:numCache>
                <c:formatCode>"$"#,##0.00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44</c:v>
                </c:pt>
                <c:pt idx="3">
                  <c:v>42</c:v>
                </c:pt>
                <c:pt idx="4">
                  <c:v>36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6-4254-807D-45855631599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cat>
          <c:val>
            <c:numRef>
              <c:f>Sheet1!$C$2:$C$7</c:f>
              <c:numCache>
                <c:formatCode>"$"#,##0.00</c:formatCode>
                <c:ptCount val="6"/>
                <c:pt idx="0">
                  <c:v>55</c:v>
                </c:pt>
                <c:pt idx="1">
                  <c:v>50</c:v>
                </c:pt>
                <c:pt idx="2">
                  <c:v>49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56-4254-807D-45855631599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T3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cat>
          <c:val>
            <c:numRef>
              <c:f>Sheet1!$D$2:$D$7</c:f>
              <c:numCache>
                <c:formatCode>"$"#,##0.00</c:formatCode>
                <c:ptCount val="6"/>
                <c:pt idx="0">
                  <c:v>59</c:v>
                </c:pt>
                <c:pt idx="1">
                  <c:v>55</c:v>
                </c:pt>
                <c:pt idx="2">
                  <c:v>56</c:v>
                </c:pt>
                <c:pt idx="3">
                  <c:v>45</c:v>
                </c:pt>
                <c:pt idx="4">
                  <c:v>43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56-4254-807D-458556315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80007888"/>
        <c:axId val="778713344"/>
      </c:barChart>
      <c:catAx>
        <c:axId val="780007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13344"/>
        <c:crosses val="autoZero"/>
        <c:auto val="1"/>
        <c:lblAlgn val="ctr"/>
        <c:lblOffset val="100"/>
        <c:noMultiLvlLbl val="0"/>
      </c:catAx>
      <c:valAx>
        <c:axId val="7787133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0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Multiple values by 'PatientID'</a:t>
            </a:r>
          </a:p>
        </c:rich>
      </c:tx>
      <c:layout>
        <c:manualLayout>
          <c:xMode val="edge"/>
          <c:yMode val="edge"/>
          <c:x val="0.2617499999999999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cat>
          <c:val>
            <c:numRef>
              <c:f>Sheet1!$B$2:$B$7</c:f>
              <c:numCache>
                <c:formatCode>"$"#,##0.00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44</c:v>
                </c:pt>
                <c:pt idx="3">
                  <c:v>42</c:v>
                </c:pt>
                <c:pt idx="4">
                  <c:v>36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0-461F-A70F-9CCF2C28D94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cat>
          <c:val>
            <c:numRef>
              <c:f>Sheet1!$C$2:$C$7</c:f>
              <c:numCache>
                <c:formatCode>"$"#,##0.00</c:formatCode>
                <c:ptCount val="6"/>
                <c:pt idx="0">
                  <c:v>55</c:v>
                </c:pt>
                <c:pt idx="1">
                  <c:v>50</c:v>
                </c:pt>
                <c:pt idx="2">
                  <c:v>49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0-461F-A70F-9CCF2C28D94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cat>
          <c:val>
            <c:numRef>
              <c:f>Sheet1!$D$2:$D$7</c:f>
              <c:numCache>
                <c:formatCode>"$"#,##0.00</c:formatCode>
                <c:ptCount val="6"/>
                <c:pt idx="0">
                  <c:v>59</c:v>
                </c:pt>
                <c:pt idx="1">
                  <c:v>55</c:v>
                </c:pt>
                <c:pt idx="2">
                  <c:v>56</c:v>
                </c:pt>
                <c:pt idx="3">
                  <c:v>45</c:v>
                </c:pt>
                <c:pt idx="4">
                  <c:v>43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0-461F-A70F-9CCF2C28D94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TOTAL ID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cat>
          <c:val>
            <c:numRef>
              <c:f>Sheet1!$E$2:$E$7</c:f>
              <c:numCache>
                <c:formatCode>"$"#,##0.00</c:formatCode>
                <c:ptCount val="6"/>
                <c:pt idx="0">
                  <c:v>165</c:v>
                </c:pt>
                <c:pt idx="1">
                  <c:v>150</c:v>
                </c:pt>
                <c:pt idx="2">
                  <c:v>149</c:v>
                </c:pt>
                <c:pt idx="3">
                  <c:v>129</c:v>
                </c:pt>
                <c:pt idx="4">
                  <c:v>120</c:v>
                </c:pt>
                <c:pt idx="5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D0-461F-A70F-9CCF2C28D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0011600"/>
        <c:axId val="778720544"/>
      </c:barChart>
      <c:catAx>
        <c:axId val="78001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20544"/>
        <c:crosses val="autoZero"/>
        <c:auto val="1"/>
        <c:lblAlgn val="ctr"/>
        <c:lblOffset val="100"/>
        <c:noMultiLvlLbl val="0"/>
      </c:catAx>
      <c:valAx>
        <c:axId val="7787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'T1', 'T2', 'T3' by 'PatientID'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cat>
          <c:val>
            <c:numRef>
              <c:f>Sheet1!$B$2:$B$7</c:f>
              <c:numCache>
                <c:formatCode>"$"#,##0.00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44</c:v>
                </c:pt>
                <c:pt idx="3">
                  <c:v>42</c:v>
                </c:pt>
                <c:pt idx="4">
                  <c:v>36</c:v>
                </c:pt>
                <c:pt idx="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D-4161-A155-A3A3C09E413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cat>
          <c:val>
            <c:numRef>
              <c:f>Sheet1!$C$2:$C$7</c:f>
              <c:numCache>
                <c:formatCode>"$"#,##0.00</c:formatCode>
                <c:ptCount val="6"/>
                <c:pt idx="0">
                  <c:v>55</c:v>
                </c:pt>
                <c:pt idx="1">
                  <c:v>50</c:v>
                </c:pt>
                <c:pt idx="2">
                  <c:v>49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D-4161-A155-A3A3C09E413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cat>
          <c:val>
            <c:numRef>
              <c:f>Sheet1!$D$2:$D$7</c:f>
              <c:numCache>
                <c:formatCode>"$"#,##0.00</c:formatCode>
                <c:ptCount val="6"/>
                <c:pt idx="0">
                  <c:v>59</c:v>
                </c:pt>
                <c:pt idx="1">
                  <c:v>55</c:v>
                </c:pt>
                <c:pt idx="2">
                  <c:v>56</c:v>
                </c:pt>
                <c:pt idx="3">
                  <c:v>45</c:v>
                </c:pt>
                <c:pt idx="4">
                  <c:v>43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D-4161-A155-A3A3C09E4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101056"/>
        <c:axId val="778721984"/>
      </c:lineChart>
      <c:catAx>
        <c:axId val="80310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21984"/>
        <c:crosses val="autoZero"/>
        <c:auto val="1"/>
        <c:lblAlgn val="ctr"/>
        <c:lblOffset val="100"/>
        <c:noMultiLvlLbl val="0"/>
      </c:catAx>
      <c:valAx>
        <c:axId val="7787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values by 'PatientID'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Sheet1!$B$2:$B$7</c:f>
              <c:numCache>
                <c:formatCode>"$"#,##0.00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44</c:v>
                </c:pt>
                <c:pt idx="3">
                  <c:v>42</c:v>
                </c:pt>
                <c:pt idx="4">
                  <c:v>36</c:v>
                </c:pt>
                <c:pt idx="5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E-48A8-9FCF-B49F4C4C746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Sheet1!$C$2:$C$7</c:f>
              <c:numCache>
                <c:formatCode>"$"#,##0.00</c:formatCode>
                <c:ptCount val="6"/>
                <c:pt idx="0">
                  <c:v>55</c:v>
                </c:pt>
                <c:pt idx="1">
                  <c:v>50</c:v>
                </c:pt>
                <c:pt idx="2">
                  <c:v>49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E-48A8-9FCF-B49F4C4C746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Sheet1!$D$2:$D$7</c:f>
              <c:numCache>
                <c:formatCode>"$"#,##0.00</c:formatCode>
                <c:ptCount val="6"/>
                <c:pt idx="0">
                  <c:v>59</c:v>
                </c:pt>
                <c:pt idx="1">
                  <c:v>55</c:v>
                </c:pt>
                <c:pt idx="2">
                  <c:v>56</c:v>
                </c:pt>
                <c:pt idx="3">
                  <c:v>45</c:v>
                </c:pt>
                <c:pt idx="4">
                  <c:v>43</c:v>
                </c:pt>
                <c:pt idx="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E-48A8-9FCF-B49F4C4C746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TOTAL ID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Sheet1!$E$2:$E$7</c:f>
              <c:numCache>
                <c:formatCode>"$"#,##0.00</c:formatCode>
                <c:ptCount val="6"/>
                <c:pt idx="0">
                  <c:v>165</c:v>
                </c:pt>
                <c:pt idx="1">
                  <c:v>150</c:v>
                </c:pt>
                <c:pt idx="2">
                  <c:v>149</c:v>
                </c:pt>
                <c:pt idx="3">
                  <c:v>129</c:v>
                </c:pt>
                <c:pt idx="4">
                  <c:v>120</c:v>
                </c:pt>
                <c:pt idx="5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5E-48A8-9FCF-B49F4C4C7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118688"/>
        <c:axId val="778721504"/>
      </c:scatterChart>
      <c:valAx>
        <c:axId val="80311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21504"/>
        <c:crosses val="autoZero"/>
        <c:crossBetween val="midCat"/>
      </c:valAx>
      <c:valAx>
        <c:axId val="7787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1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T1 and Field: T3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Sheet1!$B$2:$B$7</c:f>
              <c:numCache>
                <c:formatCode>"$"#,##0.00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44</c:v>
                </c:pt>
                <c:pt idx="3">
                  <c:v>42</c:v>
                </c:pt>
                <c:pt idx="4">
                  <c:v>36</c:v>
                </c:pt>
                <c:pt idx="5">
                  <c:v>39</c:v>
                </c:pt>
              </c:numCache>
            </c:numRef>
          </c:xVal>
          <c:yVal>
            <c:numRef>
              <c:f>Sheet1!$D$2:$D$7</c:f>
              <c:numCache>
                <c:formatCode>"$"#,##0.00</c:formatCode>
                <c:ptCount val="6"/>
                <c:pt idx="0">
                  <c:v>59</c:v>
                </c:pt>
                <c:pt idx="1">
                  <c:v>55</c:v>
                </c:pt>
                <c:pt idx="2">
                  <c:v>56</c:v>
                </c:pt>
                <c:pt idx="3">
                  <c:v>45</c:v>
                </c:pt>
                <c:pt idx="4">
                  <c:v>43</c:v>
                </c:pt>
                <c:pt idx="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E-4E62-9846-CABE3B0F9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102448"/>
        <c:axId val="778713824"/>
      </c:scatterChart>
      <c:valAx>
        <c:axId val="80310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13824"/>
        <c:crosses val="autoZero"/>
        <c:crossBetween val="midCat"/>
      </c:valAx>
      <c:valAx>
        <c:axId val="7787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0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Multiple values by 'PatientID'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cat>
          <c:val>
            <c:numRef>
              <c:f>Sheet1!$B$2:$B$7</c:f>
              <c:numCache>
                <c:formatCode>"$"#,##0.00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44</c:v>
                </c:pt>
                <c:pt idx="3">
                  <c:v>42</c:v>
                </c:pt>
                <c:pt idx="4">
                  <c:v>36</c:v>
                </c:pt>
                <c:pt idx="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A-4FA8-A683-F136090DCCD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cat>
          <c:val>
            <c:numRef>
              <c:f>Sheet1!$C$2:$C$7</c:f>
              <c:numCache>
                <c:formatCode>"$"#,##0.00</c:formatCode>
                <c:ptCount val="6"/>
                <c:pt idx="0">
                  <c:v>55</c:v>
                </c:pt>
                <c:pt idx="1">
                  <c:v>50</c:v>
                </c:pt>
                <c:pt idx="2">
                  <c:v>49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A-4FA8-A683-F136090DCCD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cat>
          <c:val>
            <c:numRef>
              <c:f>Sheet1!$D$2:$D$7</c:f>
              <c:numCache>
                <c:formatCode>"$"#,##0.00</c:formatCode>
                <c:ptCount val="6"/>
                <c:pt idx="0">
                  <c:v>59</c:v>
                </c:pt>
                <c:pt idx="1">
                  <c:v>55</c:v>
                </c:pt>
                <c:pt idx="2">
                  <c:v>56</c:v>
                </c:pt>
                <c:pt idx="3">
                  <c:v>45</c:v>
                </c:pt>
                <c:pt idx="4">
                  <c:v>43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7A-4FA8-A683-F136090DCCD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TOTAL ID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cat>
          <c:val>
            <c:numRef>
              <c:f>Sheet1!$E$2:$E$7</c:f>
              <c:numCache>
                <c:formatCode>"$"#,##0.00</c:formatCode>
                <c:ptCount val="6"/>
                <c:pt idx="0">
                  <c:v>165</c:v>
                </c:pt>
                <c:pt idx="1">
                  <c:v>150</c:v>
                </c:pt>
                <c:pt idx="2">
                  <c:v>149</c:v>
                </c:pt>
                <c:pt idx="3">
                  <c:v>129</c:v>
                </c:pt>
                <c:pt idx="4">
                  <c:v>120</c:v>
                </c:pt>
                <c:pt idx="5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7A-4FA8-A683-F136090DC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737056"/>
        <c:axId val="778719584"/>
      </c:lineChart>
      <c:catAx>
        <c:axId val="78073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19584"/>
        <c:crosses val="autoZero"/>
        <c:auto val="1"/>
        <c:lblAlgn val="ctr"/>
        <c:lblOffset val="100"/>
        <c:noMultiLvlLbl val="0"/>
      </c:catAx>
      <c:valAx>
        <c:axId val="7787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3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6</xdr:col>
      <xdr:colOff>219075</xdr:colOff>
      <xdr:row>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3CC9D-F651-5B96-4F21-9B766CB6B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23812</xdr:rowOff>
    </xdr:from>
    <xdr:to>
      <xdr:col>6</xdr:col>
      <xdr:colOff>219075</xdr:colOff>
      <xdr:row>36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97D68F-D863-D232-6A2F-7B255C928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104775</xdr:rowOff>
    </xdr:from>
    <xdr:to>
      <xdr:col>5</xdr:col>
      <xdr:colOff>290513</xdr:colOff>
      <xdr:row>47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D1A70A-F013-185F-6276-236140566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180975</xdr:rowOff>
    </xdr:from>
    <xdr:to>
      <xdr:col>6</xdr:col>
      <xdr:colOff>95250</xdr:colOff>
      <xdr:row>62</xdr:row>
      <xdr:rowOff>66675</xdr:rowOff>
    </xdr:to>
    <xdr:graphicFrame macro="">
      <xdr:nvGraphicFramePr>
        <xdr:cNvPr id="15" name="Chart 14" descr="Chart type: Clustered Column. 'T1', 'T2', 'T3' by 'PatientID'&#10;&#10;Description automatically generated">
          <a:extLst>
            <a:ext uri="{FF2B5EF4-FFF2-40B4-BE49-F238E27FC236}">
              <a16:creationId xmlns:a16="http://schemas.microsoft.com/office/drawing/2014/main" id="{3B369062-29E6-4C98-986A-61B363B6F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66675</xdr:rowOff>
    </xdr:from>
    <xdr:to>
      <xdr:col>6</xdr:col>
      <xdr:colOff>95250</xdr:colOff>
      <xdr:row>76</xdr:row>
      <xdr:rowOff>142875</xdr:rowOff>
    </xdr:to>
    <xdr:graphicFrame macro="">
      <xdr:nvGraphicFramePr>
        <xdr:cNvPr id="16" name="Chart 15" descr="Chart type: Clustered Column. Multiple values by 'PatientID'&#10;&#10;Description automatically generated">
          <a:extLst>
            <a:ext uri="{FF2B5EF4-FFF2-40B4-BE49-F238E27FC236}">
              <a16:creationId xmlns:a16="http://schemas.microsoft.com/office/drawing/2014/main" id="{4F8BB2B5-4706-4EAC-BA4A-6098DFE24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76</xdr:row>
      <xdr:rowOff>142875</xdr:rowOff>
    </xdr:from>
    <xdr:to>
      <xdr:col>6</xdr:col>
      <xdr:colOff>95250</xdr:colOff>
      <xdr:row>91</xdr:row>
      <xdr:rowOff>28575</xdr:rowOff>
    </xdr:to>
    <xdr:graphicFrame macro="">
      <xdr:nvGraphicFramePr>
        <xdr:cNvPr id="17" name="Chart 16" descr="Chart type: Line. 'T1', 'T2', 'T3' by 'PatientID'&#10;&#10;Description automatically generated">
          <a:extLst>
            <a:ext uri="{FF2B5EF4-FFF2-40B4-BE49-F238E27FC236}">
              <a16:creationId xmlns:a16="http://schemas.microsoft.com/office/drawing/2014/main" id="{F7F0DD9C-2DA7-474F-BE63-257FAB58F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91</xdr:row>
      <xdr:rowOff>57150</xdr:rowOff>
    </xdr:from>
    <xdr:to>
      <xdr:col>6</xdr:col>
      <xdr:colOff>95250</xdr:colOff>
      <xdr:row>105</xdr:row>
      <xdr:rowOff>133350</xdr:rowOff>
    </xdr:to>
    <xdr:graphicFrame macro="">
      <xdr:nvGraphicFramePr>
        <xdr:cNvPr id="18" name="Chart 17" descr="Chart type: Scatter. Multiple values by 'PatientID'&#10;&#10;Description automatically generated">
          <a:extLst>
            <a:ext uri="{FF2B5EF4-FFF2-40B4-BE49-F238E27FC236}">
              <a16:creationId xmlns:a16="http://schemas.microsoft.com/office/drawing/2014/main" id="{D69B264C-0E9F-430C-87DF-599BD6F7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105</xdr:row>
      <xdr:rowOff>161925</xdr:rowOff>
    </xdr:from>
    <xdr:to>
      <xdr:col>6</xdr:col>
      <xdr:colOff>95250</xdr:colOff>
      <xdr:row>120</xdr:row>
      <xdr:rowOff>47625</xdr:rowOff>
    </xdr:to>
    <xdr:graphicFrame macro="">
      <xdr:nvGraphicFramePr>
        <xdr:cNvPr id="19" name="Chart 18" descr="Chart type: Scatter. Field: T1 and Field: T3 appear highly correlated.&#10;&#10;Description automatically generated">
          <a:extLst>
            <a:ext uri="{FF2B5EF4-FFF2-40B4-BE49-F238E27FC236}">
              <a16:creationId xmlns:a16="http://schemas.microsoft.com/office/drawing/2014/main" id="{0F4C339E-ED00-468F-81C2-6A4B27110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120</xdr:row>
      <xdr:rowOff>57150</xdr:rowOff>
    </xdr:from>
    <xdr:to>
      <xdr:col>6</xdr:col>
      <xdr:colOff>95250</xdr:colOff>
      <xdr:row>134</xdr:row>
      <xdr:rowOff>133350</xdr:rowOff>
    </xdr:to>
    <xdr:graphicFrame macro="">
      <xdr:nvGraphicFramePr>
        <xdr:cNvPr id="20" name="Chart 19" descr="Chart type: Line. Multiple values by 'PatientID'&#10;&#10;Description automatically generated">
          <a:extLst>
            <a:ext uri="{FF2B5EF4-FFF2-40B4-BE49-F238E27FC236}">
              <a16:creationId xmlns:a16="http://schemas.microsoft.com/office/drawing/2014/main" id="{B13F0259-F8AB-4045-B67E-FCDD68235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149</xdr:row>
      <xdr:rowOff>0</xdr:rowOff>
    </xdr:from>
    <xdr:to>
      <xdr:col>3</xdr:col>
      <xdr:colOff>266700</xdr:colOff>
      <xdr:row>159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92ECF67-0CB8-4BEC-ACB5-D9BE09B33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3</xdr:col>
      <xdr:colOff>266700</xdr:colOff>
      <xdr:row>170</xdr:row>
      <xdr:rowOff>28575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1E90DA5-7620-4707-92ED-7DD40F13E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171</xdr:row>
      <xdr:rowOff>0</xdr:rowOff>
    </xdr:from>
    <xdr:to>
      <xdr:col>3</xdr:col>
      <xdr:colOff>266700</xdr:colOff>
      <xdr:row>181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96A7EC3-673E-4C4D-8A43-691824B73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3</xdr:col>
      <xdr:colOff>266700</xdr:colOff>
      <xdr:row>192</xdr:row>
      <xdr:rowOff>28575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09CC2E0-D0DB-42BE-B83F-F5E9FF9E6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207D48-3E71-44A5-BA20-508567AA5C85}" name="Table1" displayName="Table1" ref="A1:E7" totalsRowShown="0" headerRowCellStyle="60% - Accent5" dataCellStyle="60% - Accent5">
  <autoFilter ref="A1:E7" xr:uid="{90207D48-3E71-44A5-BA20-508567AA5C85}"/>
  <sortState xmlns:xlrd2="http://schemas.microsoft.com/office/spreadsheetml/2017/richdata2" ref="A2:E7">
    <sortCondition descending="1" ref="E1:E7"/>
  </sortState>
  <tableColumns count="5">
    <tableColumn id="1" xr3:uid="{4724C458-8C15-4786-BCEF-062BDF30D201}" name="PatientID" dataCellStyle="60% - Accent5"/>
    <tableColumn id="2" xr3:uid="{938F6684-F2B8-4272-A583-5E3AD5CB2BBF}" name="T1" dataDxfId="3" dataCellStyle="60% - Accent5"/>
    <tableColumn id="3" xr3:uid="{993C0D61-E668-4A2A-826A-C0D57A1BB533}" name="T2" dataDxfId="2" dataCellStyle="60% - Accent5"/>
    <tableColumn id="4" xr3:uid="{D8F8C125-B16A-4B1F-AB96-D541ECE4F486}" name="T3" dataDxfId="1" dataCellStyle="60% - Accent5"/>
    <tableColumn id="5" xr3:uid="{F5367832-FAB5-4FDC-8436-BC01B1075E68}" name="TOTAL ID" dataDxfId="0" dataCellStyle="60% - Accent5">
      <calculatedColumnFormula>SUM(B2:D2)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090A5-EB3E-41B3-9AF0-2116CD406A19}">
  <dimension ref="A1"/>
  <sheetViews>
    <sheetView workbookViewId="0">
      <selection sqref="A1:C14"/>
    </sheetView>
  </sheetViews>
  <sheetFormatPr defaultRowHeight="15" x14ac:dyDescent="0.25"/>
  <cols>
    <col min="1" max="1" width="32.425781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156A2-9191-4746-9911-DA00A8FCDF2C}">
  <dimension ref="A1"/>
  <sheetViews>
    <sheetView topLeftCell="A30" workbookViewId="0">
      <selection sqref="A1:I32"/>
    </sheetView>
  </sheetViews>
  <sheetFormatPr defaultRowHeight="15" x14ac:dyDescent="0.25"/>
  <sheetData/>
  <sortState xmlns:xlrd2="http://schemas.microsoft.com/office/spreadsheetml/2017/richdata2" ref="G27:G32">
    <sortCondition ref="G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B6ED-2791-4171-B7AA-A583CF9A7D3E}">
  <dimension ref="A1"/>
  <sheetViews>
    <sheetView topLeftCell="A48" workbookViewId="0">
      <selection activeCell="B56" sqref="A1:B56"/>
    </sheetView>
  </sheetViews>
  <sheetFormatPr defaultRowHeight="15" x14ac:dyDescent="0.25"/>
  <cols>
    <col min="1" max="1" width="17.85546875" customWidth="1"/>
    <col min="2" max="2" width="14.140625" customWidth="1"/>
    <col min="4" max="4" width="16.85546875" customWidth="1"/>
    <col min="5" max="5" width="15.28515625" customWidth="1"/>
    <col min="6" max="6" width="12.285156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B5F61-BDD7-4DBB-9B00-B5A2CD72A928}">
  <dimension ref="A1:I282"/>
  <sheetViews>
    <sheetView tabSelected="1" workbookViewId="0">
      <selection activeCell="G7" sqref="G7"/>
    </sheetView>
  </sheetViews>
  <sheetFormatPr defaultRowHeight="15" x14ac:dyDescent="0.25"/>
  <cols>
    <col min="1" max="1" width="28" customWidth="1"/>
    <col min="2" max="2" width="12.42578125" customWidth="1"/>
    <col min="3" max="3" width="12.85546875" customWidth="1"/>
    <col min="4" max="4" width="7.42578125" customWidth="1"/>
    <col min="5" max="5" width="8.42578125" customWidth="1"/>
    <col min="6" max="6" width="14.140625" customWidth="1"/>
    <col min="7" max="7" width="11" customWidth="1"/>
    <col min="8" max="8" width="9.7109375" customWidth="1"/>
    <col min="9" max="9" width="11.57031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t="s">
        <v>17</v>
      </c>
    </row>
    <row r="2" spans="1:8" x14ac:dyDescent="0.25">
      <c r="A2" s="2">
        <v>5</v>
      </c>
      <c r="B2" s="3">
        <v>51</v>
      </c>
      <c r="C2" s="3">
        <v>55</v>
      </c>
      <c r="D2" s="3">
        <v>59</v>
      </c>
      <c r="E2" s="3">
        <f>SUM(B2:D2)</f>
        <v>165</v>
      </c>
      <c r="G2">
        <f>AVERAGE(Table1[T1])</f>
        <v>42.833333333333336</v>
      </c>
      <c r="H2">
        <f>AVERAGE(Table1[T2])</f>
        <v>45.333333333333336</v>
      </c>
    </row>
    <row r="3" spans="1:8" x14ac:dyDescent="0.25">
      <c r="A3" s="2">
        <v>1</v>
      </c>
      <c r="B3" s="3">
        <v>45</v>
      </c>
      <c r="C3" s="3">
        <v>50</v>
      </c>
      <c r="D3" s="3">
        <v>55</v>
      </c>
      <c r="E3" s="3">
        <f>SUM(B3:D3)</f>
        <v>150</v>
      </c>
      <c r="G3">
        <f>_xlfn.VAR.S(Table1[T1])</f>
        <v>26.966666666666789</v>
      </c>
      <c r="H3">
        <f>_xlfn.VAR.S(Table1[T2])</f>
        <v>53.066666666666791</v>
      </c>
    </row>
    <row r="4" spans="1:8" x14ac:dyDescent="0.25">
      <c r="A4" s="2">
        <v>6</v>
      </c>
      <c r="B4" s="3">
        <v>44</v>
      </c>
      <c r="C4" s="3">
        <v>49</v>
      </c>
      <c r="D4" s="3">
        <v>56</v>
      </c>
      <c r="E4" s="3">
        <f>SUM(B4:D4)</f>
        <v>149</v>
      </c>
    </row>
    <row r="5" spans="1:8" x14ac:dyDescent="0.25">
      <c r="A5" s="2">
        <v>2</v>
      </c>
      <c r="B5" s="3">
        <v>42</v>
      </c>
      <c r="C5" s="3">
        <v>42</v>
      </c>
      <c r="D5" s="3">
        <v>45</v>
      </c>
      <c r="E5" s="3">
        <f>SUM(B5:D5)</f>
        <v>129</v>
      </c>
    </row>
    <row r="6" spans="1:8" x14ac:dyDescent="0.25">
      <c r="A6" s="2">
        <v>3</v>
      </c>
      <c r="B6" s="3">
        <v>36</v>
      </c>
      <c r="C6" s="3">
        <v>41</v>
      </c>
      <c r="D6" s="3">
        <v>43</v>
      </c>
      <c r="E6" s="3">
        <f>SUM(B6:D6)</f>
        <v>120</v>
      </c>
    </row>
    <row r="7" spans="1:8" x14ac:dyDescent="0.25">
      <c r="A7" s="2">
        <v>4</v>
      </c>
      <c r="B7" s="3">
        <v>39</v>
      </c>
      <c r="C7" s="3">
        <v>35</v>
      </c>
      <c r="D7" s="3">
        <v>40</v>
      </c>
      <c r="E7" s="3">
        <f>SUM(B7:D7)</f>
        <v>114</v>
      </c>
    </row>
    <row r="8" spans="1:8" x14ac:dyDescent="0.25">
      <c r="B8" s="1"/>
      <c r="C8" s="1"/>
      <c r="D8" s="1"/>
      <c r="E8" s="1"/>
    </row>
    <row r="136" spans="1:3" x14ac:dyDescent="0.25">
      <c r="A136" t="s">
        <v>5</v>
      </c>
    </row>
    <row r="137" spans="1:3" ht="15.75" thickBot="1" x14ac:dyDescent="0.3"/>
    <row r="138" spans="1:3" x14ac:dyDescent="0.25">
      <c r="A138" s="6"/>
      <c r="B138" s="6" t="s">
        <v>1</v>
      </c>
      <c r="C138" s="6" t="s">
        <v>2</v>
      </c>
    </row>
    <row r="139" spans="1:3" x14ac:dyDescent="0.25">
      <c r="A139" s="4" t="s">
        <v>6</v>
      </c>
      <c r="B139" s="4">
        <v>42.833333333333336</v>
      </c>
      <c r="C139" s="4">
        <v>45.333333333333336</v>
      </c>
    </row>
    <row r="140" spans="1:3" x14ac:dyDescent="0.25">
      <c r="A140" s="4" t="s">
        <v>7</v>
      </c>
      <c r="B140" s="4">
        <v>26.966666666666789</v>
      </c>
      <c r="C140" s="4">
        <v>53.066666666666791</v>
      </c>
    </row>
    <row r="141" spans="1:3" x14ac:dyDescent="0.25">
      <c r="A141" s="4" t="s">
        <v>8</v>
      </c>
      <c r="B141" s="4">
        <v>6</v>
      </c>
      <c r="C141" s="4">
        <v>6</v>
      </c>
    </row>
    <row r="142" spans="1:3" x14ac:dyDescent="0.25">
      <c r="A142" s="4" t="s">
        <v>9</v>
      </c>
      <c r="B142" s="4">
        <v>0.87410957926994803</v>
      </c>
      <c r="C142" s="4"/>
    </row>
    <row r="143" spans="1:3" x14ac:dyDescent="0.25">
      <c r="A143" s="4" t="s">
        <v>10</v>
      </c>
      <c r="B143" s="4">
        <v>0</v>
      </c>
      <c r="C143" s="4"/>
    </row>
    <row r="144" spans="1:3" x14ac:dyDescent="0.25">
      <c r="A144" s="4" t="s">
        <v>11</v>
      </c>
      <c r="B144" s="4">
        <v>5</v>
      </c>
      <c r="C144" s="4"/>
    </row>
    <row r="145" spans="1:3" x14ac:dyDescent="0.25">
      <c r="A145" s="4" t="s">
        <v>12</v>
      </c>
      <c r="B145" s="4">
        <v>-1.6425107995440105</v>
      </c>
      <c r="C145" s="4"/>
    </row>
    <row r="146" spans="1:3" x14ac:dyDescent="0.25">
      <c r="A146" s="4" t="s">
        <v>13</v>
      </c>
      <c r="B146" s="4">
        <v>8.0703220129282757E-2</v>
      </c>
      <c r="C146" s="4"/>
    </row>
    <row r="147" spans="1:3" x14ac:dyDescent="0.25">
      <c r="A147" s="4" t="s">
        <v>14</v>
      </c>
      <c r="B147" s="4">
        <v>2.0150483733330233</v>
      </c>
      <c r="C147" s="4"/>
    </row>
    <row r="148" spans="1:3" x14ac:dyDescent="0.25">
      <c r="A148" s="4" t="s">
        <v>15</v>
      </c>
      <c r="B148" s="4">
        <v>0.16140644025856551</v>
      </c>
      <c r="C148" s="4"/>
    </row>
    <row r="149" spans="1:3" ht="15.75" thickBot="1" x14ac:dyDescent="0.3">
      <c r="A149" s="5" t="s">
        <v>16</v>
      </c>
      <c r="B149" s="5">
        <v>2.570581835636315</v>
      </c>
      <c r="C149" s="5"/>
    </row>
    <row r="194" spans="1:6" x14ac:dyDescent="0.25">
      <c r="A194" t="s">
        <v>18</v>
      </c>
    </row>
    <row r="195" spans="1:6" ht="15.75" thickBot="1" x14ac:dyDescent="0.3"/>
    <row r="196" spans="1:6" x14ac:dyDescent="0.25">
      <c r="A196" s="7" t="s">
        <v>19</v>
      </c>
      <c r="B196" s="7"/>
    </row>
    <row r="197" spans="1:6" x14ac:dyDescent="0.25">
      <c r="A197" s="4" t="s">
        <v>20</v>
      </c>
      <c r="B197" s="4">
        <v>0.49619625810627066</v>
      </c>
    </row>
    <row r="198" spans="1:6" x14ac:dyDescent="0.25">
      <c r="A198" s="4" t="s">
        <v>21</v>
      </c>
      <c r="B198" s="4">
        <v>0.24621072655866477</v>
      </c>
    </row>
    <row r="199" spans="1:6" x14ac:dyDescent="0.25">
      <c r="A199" s="4" t="s">
        <v>22</v>
      </c>
      <c r="B199" s="4">
        <v>-0.88447318360333804</v>
      </c>
    </row>
    <row r="200" spans="1:6" x14ac:dyDescent="0.25">
      <c r="A200" s="4" t="s">
        <v>23</v>
      </c>
      <c r="B200" s="4">
        <v>2.5682009544838356</v>
      </c>
    </row>
    <row r="201" spans="1:6" ht="15.75" thickBot="1" x14ac:dyDescent="0.3">
      <c r="A201" s="5" t="s">
        <v>8</v>
      </c>
      <c r="B201" s="5">
        <v>6</v>
      </c>
    </row>
    <row r="203" spans="1:6" ht="15.75" thickBot="1" x14ac:dyDescent="0.3">
      <c r="A203" t="s">
        <v>24</v>
      </c>
    </row>
    <row r="204" spans="1:6" x14ac:dyDescent="0.25">
      <c r="A204" s="6"/>
      <c r="B204" s="6" t="s">
        <v>11</v>
      </c>
      <c r="C204" s="6" t="s">
        <v>29</v>
      </c>
      <c r="D204" s="6" t="s">
        <v>30</v>
      </c>
      <c r="E204" s="6" t="s">
        <v>31</v>
      </c>
      <c r="F204" s="6" t="s">
        <v>32</v>
      </c>
    </row>
    <row r="205" spans="1:6" x14ac:dyDescent="0.25">
      <c r="A205" s="4" t="s">
        <v>25</v>
      </c>
      <c r="B205" s="4">
        <v>3</v>
      </c>
      <c r="C205" s="4">
        <v>4.3086877147766334</v>
      </c>
      <c r="D205" s="4">
        <v>1.4362292382588777</v>
      </c>
      <c r="E205" s="4">
        <v>0.21775380753705784</v>
      </c>
      <c r="F205" s="4">
        <v>0.8778311587759644</v>
      </c>
    </row>
    <row r="206" spans="1:6" x14ac:dyDescent="0.25">
      <c r="A206" s="4" t="s">
        <v>26</v>
      </c>
      <c r="B206" s="4">
        <v>2</v>
      </c>
      <c r="C206" s="4">
        <v>13.191312285223367</v>
      </c>
      <c r="D206" s="4">
        <v>6.5956561426116833</v>
      </c>
      <c r="E206" s="4"/>
      <c r="F206" s="4"/>
    </row>
    <row r="207" spans="1:6" ht="15.75" thickBot="1" x14ac:dyDescent="0.3">
      <c r="A207" s="5" t="s">
        <v>27</v>
      </c>
      <c r="B207" s="5">
        <v>5</v>
      </c>
      <c r="C207" s="5">
        <v>17.5</v>
      </c>
      <c r="D207" s="5"/>
      <c r="E207" s="5"/>
      <c r="F207" s="5"/>
    </row>
    <row r="208" spans="1:6" ht="15.75" thickBot="1" x14ac:dyDescent="0.3"/>
    <row r="209" spans="1:9" x14ac:dyDescent="0.25">
      <c r="A209" s="6"/>
      <c r="B209" s="6" t="s">
        <v>33</v>
      </c>
      <c r="C209" s="6" t="s">
        <v>23</v>
      </c>
      <c r="D209" s="6" t="s">
        <v>12</v>
      </c>
      <c r="E209" s="6" t="s">
        <v>34</v>
      </c>
      <c r="F209" s="6" t="s">
        <v>35</v>
      </c>
      <c r="G209" s="6" t="s">
        <v>36</v>
      </c>
      <c r="H209" s="6" t="s">
        <v>37</v>
      </c>
      <c r="I209" s="6" t="s">
        <v>38</v>
      </c>
    </row>
    <row r="210" spans="1:9" x14ac:dyDescent="0.25">
      <c r="A210" s="4" t="s">
        <v>28</v>
      </c>
      <c r="B210" s="4">
        <v>-5.7774914089332441E-2</v>
      </c>
      <c r="C210" s="4">
        <v>9.8472641537208503</v>
      </c>
      <c r="D210" s="4">
        <v>-5.8671031047239476E-3</v>
      </c>
      <c r="E210" s="4">
        <v>0.99585136731056301</v>
      </c>
      <c r="F210" s="4">
        <v>-42.427132905660386</v>
      </c>
      <c r="G210" s="4">
        <v>42.311583077481728</v>
      </c>
      <c r="H210" s="4">
        <v>-42.427132905660386</v>
      </c>
      <c r="I210" s="4">
        <v>42.311583077481728</v>
      </c>
    </row>
    <row r="211" spans="1:9" x14ac:dyDescent="0.25">
      <c r="A211" s="4" t="s">
        <v>1</v>
      </c>
      <c r="B211" s="4">
        <v>3.4256872852233375E-2</v>
      </c>
      <c r="C211" s="4">
        <v>0.47159842219749365</v>
      </c>
      <c r="D211" s="4">
        <v>7.2639922526898215E-2</v>
      </c>
      <c r="E211" s="4">
        <v>0.94870344094550507</v>
      </c>
      <c r="F211" s="4">
        <v>-1.9948673657613527</v>
      </c>
      <c r="G211" s="4">
        <v>2.0633811114658194</v>
      </c>
      <c r="H211" s="4">
        <v>-1.9948673657613527</v>
      </c>
      <c r="I211" s="4">
        <v>2.0633811114658194</v>
      </c>
    </row>
    <row r="212" spans="1:9" x14ac:dyDescent="0.25">
      <c r="A212" s="4" t="s">
        <v>2</v>
      </c>
      <c r="B212" s="4">
        <v>-0.48589633447880909</v>
      </c>
      <c r="C212" s="4">
        <v>0.74939999413108349</v>
      </c>
      <c r="D212" s="4">
        <v>-0.64838048876981591</v>
      </c>
      <c r="E212" s="4">
        <v>0.5832394415311124</v>
      </c>
      <c r="F212" s="4">
        <v>-3.7103042649011475</v>
      </c>
      <c r="G212" s="4">
        <v>2.7385115959435296</v>
      </c>
      <c r="H212" s="4">
        <v>-3.7103042649011475</v>
      </c>
      <c r="I212" s="4">
        <v>2.7385115959435296</v>
      </c>
    </row>
    <row r="213" spans="1:9" ht="15.75" thickBot="1" x14ac:dyDescent="0.3">
      <c r="A213" s="5" t="s">
        <v>3</v>
      </c>
      <c r="B213" s="5">
        <v>0.48559206758304729</v>
      </c>
      <c r="C213" s="5">
        <v>0.70583838289734213</v>
      </c>
      <c r="D213" s="5">
        <v>0.68796494969539268</v>
      </c>
      <c r="E213" s="5">
        <v>0.56255013695036749</v>
      </c>
      <c r="F213" s="5">
        <v>-2.5513853773521489</v>
      </c>
      <c r="G213" s="5">
        <v>3.5225695125182432</v>
      </c>
      <c r="H213" s="5">
        <v>-2.5513853773521489</v>
      </c>
      <c r="I213" s="5">
        <v>3.5225695125182432</v>
      </c>
    </row>
    <row r="217" spans="1:9" x14ac:dyDescent="0.25">
      <c r="A217" t="s">
        <v>39</v>
      </c>
      <c r="F217" t="s">
        <v>44</v>
      </c>
    </row>
    <row r="218" spans="1:9" ht="15.75" thickBot="1" x14ac:dyDescent="0.3"/>
    <row r="219" spans="1:9" x14ac:dyDescent="0.25">
      <c r="A219" s="6" t="s">
        <v>40</v>
      </c>
      <c r="B219" s="6" t="s">
        <v>41</v>
      </c>
      <c r="C219" s="6" t="s">
        <v>42</v>
      </c>
      <c r="D219" s="6" t="s">
        <v>43</v>
      </c>
      <c r="F219" s="6" t="s">
        <v>45</v>
      </c>
      <c r="G219" s="6" t="s">
        <v>0</v>
      </c>
    </row>
    <row r="220" spans="1:9" x14ac:dyDescent="0.25">
      <c r="A220" s="4">
        <v>1</v>
      </c>
      <c r="B220" s="4">
        <v>3.6149591924398585</v>
      </c>
      <c r="C220" s="4">
        <v>1.3850408075601415</v>
      </c>
      <c r="D220" s="4">
        <v>0.85271434786326716</v>
      </c>
      <c r="F220" s="4">
        <v>8.3333333333333339</v>
      </c>
      <c r="G220" s="4">
        <v>1</v>
      </c>
    </row>
    <row r="221" spans="1:9" x14ac:dyDescent="0.25">
      <c r="A221" s="4">
        <v>2</v>
      </c>
      <c r="B221" s="4">
        <v>3.8965313573883158</v>
      </c>
      <c r="C221" s="4">
        <v>-2.8965313573883158</v>
      </c>
      <c r="D221" s="4">
        <v>-1.7832787553977052</v>
      </c>
      <c r="F221" s="4">
        <v>25</v>
      </c>
      <c r="G221" s="4">
        <v>2</v>
      </c>
    </row>
    <row r="222" spans="1:9" x14ac:dyDescent="0.25">
      <c r="A222" s="4">
        <v>3</v>
      </c>
      <c r="B222" s="4">
        <v>4.8337628865979418</v>
      </c>
      <c r="C222" s="4">
        <v>1.1662371134020582</v>
      </c>
      <c r="D222" s="4">
        <v>0.71800564588447569</v>
      </c>
      <c r="F222" s="4">
        <v>41.666666666666671</v>
      </c>
      <c r="G222" s="4">
        <v>3</v>
      </c>
    </row>
    <row r="223" spans="1:9" x14ac:dyDescent="0.25">
      <c r="A223" s="4">
        <v>4</v>
      </c>
      <c r="B223" s="4">
        <v>2.8250107388316152</v>
      </c>
      <c r="C223" s="4">
        <v>-0.82501073883161524</v>
      </c>
      <c r="D223" s="4">
        <v>-0.50792618549792845</v>
      </c>
      <c r="F223" s="4">
        <v>58.333333333333336</v>
      </c>
      <c r="G223" s="4">
        <v>4</v>
      </c>
    </row>
    <row r="224" spans="1:9" x14ac:dyDescent="0.25">
      <c r="A224" s="4">
        <v>5</v>
      </c>
      <c r="B224" s="4">
        <v>2.1341817010309327</v>
      </c>
      <c r="C224" s="4">
        <v>0.86581829896906726</v>
      </c>
      <c r="D224" s="4">
        <v>0.53304977163384626</v>
      </c>
      <c r="F224" s="4">
        <v>75</v>
      </c>
      <c r="G224" s="4">
        <v>5</v>
      </c>
    </row>
    <row r="225" spans="1:7" ht="15.75" thickBot="1" x14ac:dyDescent="0.3">
      <c r="A225" s="5">
        <v>6</v>
      </c>
      <c r="B225" s="5">
        <v>3.6955541237113412</v>
      </c>
      <c r="C225" s="5">
        <v>0.30444587628865882</v>
      </c>
      <c r="D225" s="5">
        <v>0.18743517551404129</v>
      </c>
      <c r="F225" s="5">
        <v>91.666666666666671</v>
      </c>
      <c r="G225" s="5">
        <v>6</v>
      </c>
    </row>
    <row r="226" spans="1:7" ht="15.75" thickBot="1" x14ac:dyDescent="0.3"/>
    <row r="227" spans="1:7" x14ac:dyDescent="0.25">
      <c r="A227" s="8" t="s">
        <v>1</v>
      </c>
      <c r="B227" s="8"/>
    </row>
    <row r="228" spans="1:7" x14ac:dyDescent="0.25">
      <c r="A228" s="9"/>
      <c r="B228" s="9"/>
    </row>
    <row r="229" spans="1:7" x14ac:dyDescent="0.25">
      <c r="A229" s="9" t="s">
        <v>6</v>
      </c>
      <c r="B229" s="9">
        <v>42.833333333333336</v>
      </c>
    </row>
    <row r="230" spans="1:7" x14ac:dyDescent="0.25">
      <c r="A230" s="9" t="s">
        <v>23</v>
      </c>
      <c r="B230" s="9">
        <v>2.1200104821543846</v>
      </c>
    </row>
    <row r="231" spans="1:7" x14ac:dyDescent="0.25">
      <c r="A231" s="9" t="s">
        <v>46</v>
      </c>
      <c r="B231" s="9">
        <v>43</v>
      </c>
    </row>
    <row r="232" spans="1:7" x14ac:dyDescent="0.25">
      <c r="A232" s="9" t="s">
        <v>47</v>
      </c>
      <c r="B232" s="9" t="e">
        <v>#N/A</v>
      </c>
    </row>
    <row r="233" spans="1:7" x14ac:dyDescent="0.25">
      <c r="A233" s="9" t="s">
        <v>48</v>
      </c>
      <c r="B233" s="9">
        <v>5.1929439306299843</v>
      </c>
    </row>
    <row r="234" spans="1:7" x14ac:dyDescent="0.25">
      <c r="A234" s="9" t="s">
        <v>49</v>
      </c>
      <c r="B234" s="9">
        <v>26.966666666666789</v>
      </c>
    </row>
    <row r="235" spans="1:7" x14ac:dyDescent="0.25">
      <c r="A235" s="9" t="s">
        <v>50</v>
      </c>
      <c r="B235" s="9">
        <v>0.36188980275974458</v>
      </c>
    </row>
    <row r="236" spans="1:7" x14ac:dyDescent="0.25">
      <c r="A236" s="9" t="s">
        <v>51</v>
      </c>
      <c r="B236" s="9">
        <v>0.38656619260191055</v>
      </c>
    </row>
    <row r="237" spans="1:7" x14ac:dyDescent="0.25">
      <c r="A237" s="9" t="s">
        <v>52</v>
      </c>
      <c r="B237" s="9">
        <v>15</v>
      </c>
    </row>
    <row r="238" spans="1:7" x14ac:dyDescent="0.25">
      <c r="A238" s="9" t="s">
        <v>53</v>
      </c>
      <c r="B238" s="9">
        <v>36</v>
      </c>
    </row>
    <row r="239" spans="1:7" x14ac:dyDescent="0.25">
      <c r="A239" s="9" t="s">
        <v>54</v>
      </c>
      <c r="B239" s="9">
        <v>51</v>
      </c>
    </row>
    <row r="240" spans="1:7" x14ac:dyDescent="0.25">
      <c r="A240" s="9" t="s">
        <v>55</v>
      </c>
      <c r="B240" s="9">
        <v>257</v>
      </c>
    </row>
    <row r="241" spans="1:2" x14ac:dyDescent="0.25">
      <c r="A241" s="9" t="s">
        <v>56</v>
      </c>
      <c r="B241" s="9">
        <v>6</v>
      </c>
    </row>
    <row r="242" spans="1:2" x14ac:dyDescent="0.25">
      <c r="A242" s="9" t="s">
        <v>57</v>
      </c>
      <c r="B242" s="9">
        <v>51</v>
      </c>
    </row>
    <row r="243" spans="1:2" x14ac:dyDescent="0.25">
      <c r="A243" s="9" t="s">
        <v>58</v>
      </c>
      <c r="B243" s="9">
        <v>36</v>
      </c>
    </row>
    <row r="244" spans="1:2" ht="15.75" thickBot="1" x14ac:dyDescent="0.3">
      <c r="A244" s="10" t="s">
        <v>59</v>
      </c>
      <c r="B244" s="10">
        <v>5.4496604367846473</v>
      </c>
    </row>
    <row r="245" spans="1:2" ht="15.75" thickBot="1" x14ac:dyDescent="0.3">
      <c r="A245" s="11"/>
      <c r="B245" s="11"/>
    </row>
    <row r="246" spans="1:2" x14ac:dyDescent="0.25">
      <c r="A246" s="12" t="s">
        <v>2</v>
      </c>
      <c r="B246" s="12"/>
    </row>
    <row r="247" spans="1:2" x14ac:dyDescent="0.25">
      <c r="A247" s="13"/>
      <c r="B247" s="13"/>
    </row>
    <row r="248" spans="1:2" x14ac:dyDescent="0.25">
      <c r="A248" s="13" t="s">
        <v>6</v>
      </c>
      <c r="B248" s="13">
        <v>45.333333333333336</v>
      </c>
    </row>
    <row r="249" spans="1:2" x14ac:dyDescent="0.25">
      <c r="A249" s="13" t="s">
        <v>23</v>
      </c>
      <c r="B249" s="13">
        <v>2.9739610697593988</v>
      </c>
    </row>
    <row r="250" spans="1:2" x14ac:dyDescent="0.25">
      <c r="A250" s="13" t="s">
        <v>46</v>
      </c>
      <c r="B250" s="13">
        <v>45.5</v>
      </c>
    </row>
    <row r="251" spans="1:2" x14ac:dyDescent="0.25">
      <c r="A251" s="13" t="s">
        <v>47</v>
      </c>
      <c r="B251" s="13" t="e">
        <v>#N/A</v>
      </c>
    </row>
    <row r="252" spans="1:2" x14ac:dyDescent="0.25">
      <c r="A252" s="13" t="s">
        <v>48</v>
      </c>
      <c r="B252" s="13">
        <v>7.2846871358121339</v>
      </c>
    </row>
    <row r="253" spans="1:2" x14ac:dyDescent="0.25">
      <c r="A253" s="13" t="s">
        <v>49</v>
      </c>
      <c r="B253" s="13">
        <v>53.066666666666791</v>
      </c>
    </row>
    <row r="254" spans="1:2" x14ac:dyDescent="0.25">
      <c r="A254" s="13" t="s">
        <v>50</v>
      </c>
      <c r="B254" s="13">
        <v>-0.96422754475896788</v>
      </c>
    </row>
    <row r="255" spans="1:2" x14ac:dyDescent="0.25">
      <c r="A255" s="13" t="s">
        <v>51</v>
      </c>
      <c r="B255" s="13">
        <v>-0.13003114111076122</v>
      </c>
    </row>
    <row r="256" spans="1:2" x14ac:dyDescent="0.25">
      <c r="A256" s="13" t="s">
        <v>52</v>
      </c>
      <c r="B256" s="13">
        <v>20</v>
      </c>
    </row>
    <row r="257" spans="1:2" x14ac:dyDescent="0.25">
      <c r="A257" s="13" t="s">
        <v>53</v>
      </c>
      <c r="B257" s="13">
        <v>35</v>
      </c>
    </row>
    <row r="258" spans="1:2" x14ac:dyDescent="0.25">
      <c r="A258" s="13" t="s">
        <v>54</v>
      </c>
      <c r="B258" s="13">
        <v>55</v>
      </c>
    </row>
    <row r="259" spans="1:2" x14ac:dyDescent="0.25">
      <c r="A259" s="13" t="s">
        <v>55</v>
      </c>
      <c r="B259" s="13">
        <v>272</v>
      </c>
    </row>
    <row r="260" spans="1:2" x14ac:dyDescent="0.25">
      <c r="A260" s="13" t="s">
        <v>56</v>
      </c>
      <c r="B260" s="13">
        <v>6</v>
      </c>
    </row>
    <row r="261" spans="1:2" x14ac:dyDescent="0.25">
      <c r="A261" s="13" t="s">
        <v>57</v>
      </c>
      <c r="B261" s="13">
        <v>55</v>
      </c>
    </row>
    <row r="262" spans="1:2" x14ac:dyDescent="0.25">
      <c r="A262" s="13" t="s">
        <v>58</v>
      </c>
      <c r="B262" s="13">
        <v>35</v>
      </c>
    </row>
    <row r="263" spans="1:2" ht="15.75" thickBot="1" x14ac:dyDescent="0.3">
      <c r="A263" s="14" t="s">
        <v>59</v>
      </c>
      <c r="B263" s="14">
        <v>7.6448103058130545</v>
      </c>
    </row>
    <row r="264" spans="1:2" ht="15.75" thickBot="1" x14ac:dyDescent="0.3">
      <c r="A264" s="11"/>
      <c r="B264" s="11"/>
    </row>
    <row r="265" spans="1:2" x14ac:dyDescent="0.25">
      <c r="A265" s="15" t="s">
        <v>3</v>
      </c>
      <c r="B265" s="15"/>
    </row>
    <row r="266" spans="1:2" x14ac:dyDescent="0.25">
      <c r="A266" s="16"/>
      <c r="B266" s="16"/>
    </row>
    <row r="267" spans="1:2" x14ac:dyDescent="0.25">
      <c r="A267" s="16" t="s">
        <v>6</v>
      </c>
      <c r="B267" s="16">
        <v>49.666666666666664</v>
      </c>
    </row>
    <row r="268" spans="1:2" x14ac:dyDescent="0.25">
      <c r="A268" s="16" t="s">
        <v>23</v>
      </c>
      <c r="B268" s="16">
        <v>3.2420843775434247</v>
      </c>
    </row>
    <row r="269" spans="1:2" x14ac:dyDescent="0.25">
      <c r="A269" s="16" t="s">
        <v>46</v>
      </c>
      <c r="B269" s="16">
        <v>50</v>
      </c>
    </row>
    <row r="270" spans="1:2" x14ac:dyDescent="0.25">
      <c r="A270" s="16" t="s">
        <v>47</v>
      </c>
      <c r="B270" s="16" t="e">
        <v>#N/A</v>
      </c>
    </row>
    <row r="271" spans="1:2" x14ac:dyDescent="0.25">
      <c r="A271" s="16" t="s">
        <v>48</v>
      </c>
      <c r="B271" s="16">
        <v>7.9414524280302023</v>
      </c>
    </row>
    <row r="272" spans="1:2" x14ac:dyDescent="0.25">
      <c r="A272" s="16" t="s">
        <v>49</v>
      </c>
      <c r="B272" s="16">
        <v>63.066666666666791</v>
      </c>
    </row>
    <row r="273" spans="1:2" x14ac:dyDescent="0.25">
      <c r="A273" s="16" t="s">
        <v>50</v>
      </c>
      <c r="B273" s="16">
        <v>-2.5210746036499527</v>
      </c>
    </row>
    <row r="274" spans="1:2" x14ac:dyDescent="0.25">
      <c r="A274" s="16" t="s">
        <v>51</v>
      </c>
      <c r="B274" s="16">
        <v>-4.9383610039363597E-2</v>
      </c>
    </row>
    <row r="275" spans="1:2" x14ac:dyDescent="0.25">
      <c r="A275" s="16" t="s">
        <v>52</v>
      </c>
      <c r="B275" s="16">
        <v>19</v>
      </c>
    </row>
    <row r="276" spans="1:2" x14ac:dyDescent="0.25">
      <c r="A276" s="16" t="s">
        <v>53</v>
      </c>
      <c r="B276" s="16">
        <v>40</v>
      </c>
    </row>
    <row r="277" spans="1:2" x14ac:dyDescent="0.25">
      <c r="A277" s="16" t="s">
        <v>54</v>
      </c>
      <c r="B277" s="16">
        <v>59</v>
      </c>
    </row>
    <row r="278" spans="1:2" x14ac:dyDescent="0.25">
      <c r="A278" s="16" t="s">
        <v>55</v>
      </c>
      <c r="B278" s="16">
        <v>298</v>
      </c>
    </row>
    <row r="279" spans="1:2" x14ac:dyDescent="0.25">
      <c r="A279" s="16" t="s">
        <v>56</v>
      </c>
      <c r="B279" s="16">
        <v>6</v>
      </c>
    </row>
    <row r="280" spans="1:2" x14ac:dyDescent="0.25">
      <c r="A280" s="16" t="s">
        <v>57</v>
      </c>
      <c r="B280" s="16">
        <v>59</v>
      </c>
    </row>
    <row r="281" spans="1:2" x14ac:dyDescent="0.25">
      <c r="A281" s="16" t="s">
        <v>58</v>
      </c>
      <c r="B281" s="16">
        <v>40</v>
      </c>
    </row>
    <row r="282" spans="1:2" ht="15.75" thickBot="1" x14ac:dyDescent="0.3">
      <c r="A282" s="17" t="s">
        <v>59</v>
      </c>
      <c r="B282" s="17">
        <v>8.3340432105133964</v>
      </c>
    </row>
  </sheetData>
  <conditionalFormatting sqref="B2:B7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{55ED1C69-A488-4C68-985A-3411DF24843B}</x14:id>
        </ext>
      </extLst>
    </cfRule>
  </conditionalFormatting>
  <conditionalFormatting sqref="C2:C7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{E8D73BEE-E0A1-4C74-8A19-C8450E12C1BD}</x14:id>
        </ext>
      </extLst>
    </cfRule>
  </conditionalFormatting>
  <conditionalFormatting sqref="D2:D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{98C85A3A-1D9D-4141-A5EE-74B8671AECEE}</x14:id>
        </ext>
      </extLst>
    </cfRule>
  </conditionalFormatting>
  <conditionalFormatting sqref="E2:E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{2754993C-6A3A-402C-A8B8-0DC1171A3548}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ED1C69-A488-4C68-985A-3411DF24843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B2:B7</xm:sqref>
        </x14:conditionalFormatting>
        <x14:conditionalFormatting xmlns:xm="http://schemas.microsoft.com/office/excel/2006/main">
          <x14:cfRule type="dataBar" id="{E8D73BEE-E0A1-4C74-8A19-C8450E12C1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C2:C7</xm:sqref>
        </x14:conditionalFormatting>
        <x14:conditionalFormatting xmlns:xm="http://schemas.microsoft.com/office/excel/2006/main">
          <x14:cfRule type="dataBar" id="{98C85A3A-1D9D-4141-A5EE-74B8671AE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D2:D7</xm:sqref>
        </x14:conditionalFormatting>
        <x14:conditionalFormatting xmlns:xm="http://schemas.microsoft.com/office/excel/2006/main">
          <x14:cfRule type="dataBar" id="{2754993C-6A3A-402C-A8B8-0DC1171A35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MBEJE, THANDEKA PRECIOUS</dc:creator>
  <cp:lastModifiedBy>banele ngcethane</cp:lastModifiedBy>
  <dcterms:created xsi:type="dcterms:W3CDTF">2023-09-13T11:28:46Z</dcterms:created>
  <dcterms:modified xsi:type="dcterms:W3CDTF">2023-09-26T20:34:55Z</dcterms:modified>
</cp:coreProperties>
</file>