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1.xml" ContentType="application/vnd.ms-office.chartex+xml"/>
  <Override PartName="/xl/charts/style21.xml" ContentType="application/vnd.ms-office.chartstyle+xml"/>
  <Override PartName="/xl/charts/colors21.xml" ContentType="application/vnd.ms-office.chartcolorstyle+xml"/>
  <Override PartName="/xl/pivotTables/pivotTable22.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slicers/slicer5.xml" ContentType="application/vnd.ms-excel.slicer+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PITA BANIK\Downloads\"/>
    </mc:Choice>
  </mc:AlternateContent>
  <xr:revisionPtr revIDLastSave="0" documentId="8_{B11CB850-697C-4C26-A8DD-1744286E8BD0}" xr6:coauthVersionLast="47" xr6:coauthVersionMax="47" xr10:uidLastSave="{00000000-0000-0000-0000-000000000000}"/>
  <bookViews>
    <workbookView xWindow="-108" yWindow="-108" windowWidth="23256" windowHeight="12456" activeTab="6" xr2:uid="{00000000-000D-0000-FFFF-FFFF00000000}"/>
  </bookViews>
  <sheets>
    <sheet name="Details" sheetId="26" r:id="rId1"/>
    <sheet name="View" sheetId="22" r:id="rId2"/>
    <sheet name="Sheet5" sheetId="23" state="hidden" r:id="rId3"/>
    <sheet name="Sheet2" sheetId="24" state="hidden" r:id="rId4"/>
    <sheet name="Sheet3" sheetId="10" state="hidden" r:id="rId5"/>
    <sheet name="Sheet1" sheetId="16" state="hidden" r:id="rId6"/>
    <sheet name="Home" sheetId="14" r:id="rId7"/>
  </sheets>
  <definedNames>
    <definedName name="_xlchart.v2.0" hidden="1">Sheet1!$M$5:$M$9</definedName>
    <definedName name="_xlchart.v2.1" hidden="1">Sheet1!$N$5:$N$9</definedName>
    <definedName name="_xlcn.WorksheetConnection_Quick_Commerce_Sales1.xlsxTable1" hidden="1">Table1</definedName>
    <definedName name="_xlcn.WorksheetConnection_Quick_Commerce_Sales1.xlsxTable2" hidden="1">Table2</definedName>
    <definedName name="_xlcn.WorksheetConnection_Quick_Commerce_Sales1.xlsxTable3" hidden="1">Table3</definedName>
    <definedName name="_xlcn.WorksheetConnection_Quick_Commerce_Sales1.xlsxTable4" hidden="1">Table4</definedName>
    <definedName name="_xlcn.WorksheetConnection_Quick_Commerce_Sales1.xlsxTable5" hidden="1">Table5</definedName>
    <definedName name="_xlcn.WorksheetConnection_Quick_Commerce_Sales1.xlsxTable6" hidden="1">Table6</definedName>
    <definedName name="_xlcn.WorksheetConnection_Quick_Commerce_Sales1.xlsxTable7" hidden="1">Table7</definedName>
    <definedName name="Slicer_Brand">#N/A</definedName>
    <definedName name="Slicer_Category">#N/A</definedName>
    <definedName name="Slicer_City">#N/A</definedName>
    <definedName name="Slicer_City1">#N/A</definedName>
    <definedName name="Slicer_Gender">#N/A</definedName>
    <definedName name="Slicer_Month">#N/A</definedName>
    <definedName name="Slicer_ProductName">#N/A</definedName>
    <definedName name="Slicer_Region">#N/A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Table7" connection="WorksheetConnection_Quick_Commerce_Sales-1.xlsx!Table7"/>
          <x15:modelTable id="Table6" name="Table6" connection="WorksheetConnection_Quick_Commerce_Sales-1.xlsx!Table6"/>
          <x15:modelTable id="Table5" name="Table5" connection="WorksheetConnection_Quick_Commerce_Sales-1.xlsx!Table5"/>
          <x15:modelTable id="Table4" name="Table4" connection="WorksheetConnection_Quick_Commerce_Sales-1.xlsx!Table4"/>
          <x15:modelTable id="Table3" name="Table3" connection="WorksheetConnection_Quick_Commerce_Sales-1.xlsx!Table3"/>
          <x15:modelTable id="Table2" name="Table2" connection="WorksheetConnection_Quick_Commerce_Sales-1.xlsx!Table2"/>
          <x15:modelTable id="Table1" name="Table1" connection="WorksheetConnection_Quick_Commerce_Sales-1.xlsx!Table1"/>
        </x15:modelTables>
        <x15:modelRelationships>
          <x15:modelRelationship fromTable="Table1" fromColumn="DateID" toTable="Table7" toColumn="DateID"/>
          <x15:modelRelationship fromTable="Table3" fromColumn="CityID" toTable="Table4" toColumn="CityID"/>
          <x15:modelRelationship fromTable="Table6" fromColumn="Inventory ID" toTable="Table5" toColumn="InventoryID"/>
          <x15:modelRelationship fromTable="Table6" fromColumn="ProductID" toTable="Table2" toColumn="ProductID"/>
          <x15:modelRelationship fromTable="Table6" fromColumn="StoreID" toTable="Table3" toColumn="StoreID"/>
          <x15:modelRelationship fromTable="Table6" fromColumn="DateID" toTable="Table7" toColumn="Dat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E14" i="10"/>
  <c r="G14" i="10"/>
  <c r="E1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E28931-5A9B-4BDC-9951-ED0396B813C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71A6C4B-8CC0-41B5-9BB1-590FD75471F0}" name="WorksheetConnection_Quick_Commerce_Sales-1.xlsx!Table1" type="102" refreshedVersion="8" minRefreshableVersion="5">
    <extLst>
      <ext xmlns:x15="http://schemas.microsoft.com/office/spreadsheetml/2010/11/main" uri="{DE250136-89BD-433C-8126-D09CA5730AF9}">
        <x15:connection id="Table1">
          <x15:rangePr sourceName="_xlcn.WorksheetConnection_Quick_Commerce_Sales1.xlsxTable1"/>
        </x15:connection>
      </ext>
    </extLst>
  </connection>
  <connection id="3" xr16:uid="{52E007A2-6864-4AD4-B0CB-3112FCF3081D}" name="WorksheetConnection_Quick_Commerce_Sales-1.xlsx!Table2" type="102" refreshedVersion="8" minRefreshableVersion="5">
    <extLst>
      <ext xmlns:x15="http://schemas.microsoft.com/office/spreadsheetml/2010/11/main" uri="{DE250136-89BD-433C-8126-D09CA5730AF9}">
        <x15:connection id="Table2">
          <x15:rangePr sourceName="_xlcn.WorksheetConnection_Quick_Commerce_Sales1.xlsxTable2"/>
        </x15:connection>
      </ext>
    </extLst>
  </connection>
  <connection id="4" xr16:uid="{FB6C6A6B-51CC-4CEA-B5C8-1AA83DAF19CC}" name="WorksheetConnection_Quick_Commerce_Sales-1.xlsx!Table3" type="102" refreshedVersion="8" minRefreshableVersion="5">
    <extLst>
      <ext xmlns:x15="http://schemas.microsoft.com/office/spreadsheetml/2010/11/main" uri="{DE250136-89BD-433C-8126-D09CA5730AF9}">
        <x15:connection id="Table3">
          <x15:rangePr sourceName="_xlcn.WorksheetConnection_Quick_Commerce_Sales1.xlsxTable3"/>
        </x15:connection>
      </ext>
    </extLst>
  </connection>
  <connection id="5" xr16:uid="{375EEA36-4BB7-4D7E-82A0-3E92CF17EBE2}" name="WorksheetConnection_Quick_Commerce_Sales-1.xlsx!Table4" type="102" refreshedVersion="8" minRefreshableVersion="5">
    <extLst>
      <ext xmlns:x15="http://schemas.microsoft.com/office/spreadsheetml/2010/11/main" uri="{DE250136-89BD-433C-8126-D09CA5730AF9}">
        <x15:connection id="Table4">
          <x15:rangePr sourceName="_xlcn.WorksheetConnection_Quick_Commerce_Sales1.xlsxTable4"/>
        </x15:connection>
      </ext>
    </extLst>
  </connection>
  <connection id="6" xr16:uid="{F9DCE658-9A95-4D99-A1B3-92B8B0BACF43}" name="WorksheetConnection_Quick_Commerce_Sales-1.xlsx!Table5" type="102" refreshedVersion="8" minRefreshableVersion="5">
    <extLst>
      <ext xmlns:x15="http://schemas.microsoft.com/office/spreadsheetml/2010/11/main" uri="{DE250136-89BD-433C-8126-D09CA5730AF9}">
        <x15:connection id="Table5">
          <x15:rangePr sourceName="_xlcn.WorksheetConnection_Quick_Commerce_Sales1.xlsxTable5"/>
        </x15:connection>
      </ext>
    </extLst>
  </connection>
  <connection id="7" xr16:uid="{AEC425A1-B00C-43B8-A6F1-EE7965D79665}" name="WorksheetConnection_Quick_Commerce_Sales-1.xlsx!Table6" type="102" refreshedVersion="8" minRefreshableVersion="5">
    <extLst>
      <ext xmlns:x15="http://schemas.microsoft.com/office/spreadsheetml/2010/11/main" uri="{DE250136-89BD-433C-8126-D09CA5730AF9}">
        <x15:connection id="Table6">
          <x15:rangePr sourceName="_xlcn.WorksheetConnection_Quick_Commerce_Sales1.xlsxTable6"/>
        </x15:connection>
      </ext>
    </extLst>
  </connection>
  <connection id="8" xr16:uid="{72D3C932-2E87-4078-A828-AE6043A17D88}" name="WorksheetConnection_Quick_Commerce_Sales-1.xlsx!Table7" type="102" refreshedVersion="8" minRefreshableVersion="5">
    <extLst>
      <ext xmlns:x15="http://schemas.microsoft.com/office/spreadsheetml/2010/11/main" uri="{DE250136-89BD-433C-8126-D09CA5730AF9}">
        <x15:connection id="Table7">
          <x15:rangePr sourceName="_xlcn.WorksheetConnection_Quick_Commerce_Sales1.xlsxTable7"/>
        </x15:connection>
      </ext>
    </extLst>
  </connection>
</connections>
</file>

<file path=xl/sharedStrings.xml><?xml version="1.0" encoding="utf-8"?>
<sst xmlns="http://schemas.openxmlformats.org/spreadsheetml/2006/main" count="87" uniqueCount="36">
  <si>
    <t>Male</t>
  </si>
  <si>
    <t>Customer_7</t>
  </si>
  <si>
    <t>Customer_47</t>
  </si>
  <si>
    <t>Customer_71</t>
  </si>
  <si>
    <t>Customer_90</t>
  </si>
  <si>
    <t>Customer_97</t>
  </si>
  <si>
    <t>Customer_136</t>
  </si>
  <si>
    <t>Customer_145</t>
  </si>
  <si>
    <t>Customer_199</t>
  </si>
  <si>
    <t>Snacks</t>
  </si>
  <si>
    <t>Dairy</t>
  </si>
  <si>
    <t>Grocery</t>
  </si>
  <si>
    <t>Personal Care</t>
  </si>
  <si>
    <t>Beverages</t>
  </si>
  <si>
    <t>Kolkata</t>
  </si>
  <si>
    <t>Ahmedabad</t>
  </si>
  <si>
    <t>Gujarat</t>
  </si>
  <si>
    <t>Row Labels</t>
  </si>
  <si>
    <t>Grand Total</t>
  </si>
  <si>
    <t>Sum of ProductID</t>
  </si>
  <si>
    <t>Sum of UnitPrice</t>
  </si>
  <si>
    <t>Average of Pro-price</t>
  </si>
  <si>
    <t>Count of ProductID</t>
  </si>
  <si>
    <t>Max of pro-revenue</t>
  </si>
  <si>
    <t>Average of Quantity</t>
  </si>
  <si>
    <t>Count of UnitPrice</t>
  </si>
  <si>
    <t>Average of Revenu</t>
  </si>
  <si>
    <t>Count of CustomerID</t>
  </si>
  <si>
    <t>Count of CustomerName</t>
  </si>
  <si>
    <t>Sum of Revenu</t>
  </si>
  <si>
    <t>Count of DateID</t>
  </si>
  <si>
    <t>Count of Unit Price</t>
  </si>
  <si>
    <t>Sum of CityID</t>
  </si>
  <si>
    <t>Sum of Price</t>
  </si>
  <si>
    <t>Count of Brand</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</si>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</sst>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orbel"/>
      <family val="2"/>
      <scheme val="minor"/>
    </font>
    <font>
      <sz val="11"/>
      <color rgb="FF333333"/>
      <name val="Corbel"/>
      <family val="2"/>
      <scheme val="minor"/>
    </font>
  </fonts>
  <fills count="3">
    <fill>
      <patternFill patternType="none"/>
    </fill>
    <fill>
      <patternFill patternType="gray125"/>
    </fill>
    <fill>
      <patternFill patternType="solid">
        <fgColor rgb="FF4D4D4D"/>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0" fontId="1" fillId="2" borderId="0" xfId="0" applyFont="1" applyFill="1"/>
  </cellXfs>
  <cellStyles count="1">
    <cellStyle name="Normal" xfId="0" builtinId="0"/>
  </cellStyles>
  <dxfs count="3">
    <dxf>
      <numFmt numFmtId="1" formatCode="0"/>
    </dxf>
    <dxf>
      <numFmt numFmtId="1" formatCode="0"/>
    </dxf>
    <dxf>
      <numFmt numFmtId="1" formatCode="0"/>
    </dxf>
  </dxfs>
  <tableStyles count="2" defaultTableStyle="TableStyleMedium9" defaultPivotStyle="PivotStyleLight16">
    <tableStyle name="Invisible" pivot="0" table="0" count="0" xr9:uid="{C476036D-95A9-48C4-9AD3-268D6A28C41C}"/>
    <tableStyle name="Slicer Style 1" pivot="0" table="0" count="0" xr9:uid="{463D6B4A-D570-477D-869C-F07E877562F5}"/>
  </tableStyles>
  <colors>
    <mruColors>
      <color rgb="FF333333"/>
      <color rgb="FF4D4D4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6.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rgbClr val="33333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Sheet2!$J$3</c:f>
              <c:strCache>
                <c:ptCount val="1"/>
                <c:pt idx="0">
                  <c:v>Total</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rgbClr val="33333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c:f>
              <c:strCache>
                <c:ptCount val="1"/>
                <c:pt idx="0">
                  <c:v>Grand Total</c:v>
                </c:pt>
              </c:strCache>
            </c:strRef>
          </c:cat>
          <c:val>
            <c:numRef>
              <c:f>Sheet2!$J$4</c:f>
              <c:numCache>
                <c:formatCode>General</c:formatCode>
                <c:ptCount val="1"/>
              </c:numCache>
            </c:numRef>
          </c:val>
          <c:extLst>
            <c:ext xmlns:c16="http://schemas.microsoft.com/office/drawing/2014/chart" uri="{C3380CC4-5D6E-409C-BE32-E72D297353CC}">
              <c16:uniqueId val="{00000000-8CF6-47DB-B1A7-A30F16E68CE8}"/>
            </c:ext>
          </c:extLst>
        </c:ser>
        <c:dLbls>
          <c:dLblPos val="ctr"/>
          <c:showLegendKey val="0"/>
          <c:showVal val="1"/>
          <c:showCatName val="0"/>
          <c:showSerName val="0"/>
          <c:showPercent val="0"/>
          <c:showBubbleSize val="0"/>
        </c:dLbls>
        <c:gapWidth val="150"/>
        <c:overlap val="100"/>
        <c:axId val="486323024"/>
        <c:axId val="486323504"/>
      </c:barChart>
      <c:catAx>
        <c:axId val="4863230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333333"/>
                  </a:solidFill>
                </a:ln>
                <a:solidFill>
                  <a:srgbClr val="333333"/>
                </a:solidFill>
                <a:latin typeface="+mn-lt"/>
                <a:ea typeface="+mn-ea"/>
                <a:cs typeface="+mn-cs"/>
              </a:defRPr>
            </a:pPr>
            <a:endParaRPr lang="en-US"/>
          </a:p>
        </c:txPr>
        <c:crossAx val="486323504"/>
        <c:crosses val="autoZero"/>
        <c:auto val="1"/>
        <c:lblAlgn val="ctr"/>
        <c:lblOffset val="100"/>
        <c:noMultiLvlLbl val="0"/>
      </c:catAx>
      <c:valAx>
        <c:axId val="48632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333333"/>
                  </a:solidFill>
                </a:ln>
                <a:solidFill>
                  <a:srgbClr val="333333"/>
                </a:solidFill>
                <a:latin typeface="+mn-lt"/>
                <a:ea typeface="+mn-ea"/>
                <a:cs typeface="+mn-cs"/>
              </a:defRPr>
            </a:pPr>
            <a:endParaRPr lang="en-US"/>
          </a:p>
        </c:txPr>
        <c:crossAx val="48632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C000"/>
        </a:gs>
        <a:gs pos="69000">
          <a:schemeClr val="accent4">
            <a:lumMod val="97000"/>
            <a:lumOff val="3000"/>
          </a:schemeClr>
        </a:gs>
        <a:gs pos="91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ln>
            <a:solidFill>
              <a:srgbClr val="333333"/>
            </a:solidFill>
          </a:ln>
          <a:solidFill>
            <a:srgbClr val="3333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rgbClr val="333333"/>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9"/>
      </c:pivotFmt>
      <c:pivotFmt>
        <c:idx val="10"/>
      </c:pivotFmt>
      <c:pivotFmt>
        <c:idx val="11"/>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s>
    <c:plotArea>
      <c:layout>
        <c:manualLayout>
          <c:layoutTarget val="inner"/>
          <c:xMode val="edge"/>
          <c:yMode val="edge"/>
          <c:x val="0.16327609814506991"/>
          <c:y val="0.20279055368030985"/>
          <c:w val="0.38015475041239588"/>
          <c:h val="0.69445610821957993"/>
        </c:manualLayout>
      </c:layout>
      <c:pieChart>
        <c:varyColors val="1"/>
        <c:ser>
          <c:idx val="0"/>
          <c:order val="0"/>
          <c:tx>
            <c:strRef>
              <c:f>Sheet2!$B$10</c:f>
              <c:strCache>
                <c:ptCount val="1"/>
                <c:pt idx="0">
                  <c:v>Total</c:v>
                </c:pt>
              </c:strCache>
            </c:strRef>
          </c:tx>
          <c:dPt>
            <c:idx val="0"/>
            <c:bubble3D val="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1-477B-4EA5-8F37-B265FE4365B6}"/>
              </c:ext>
            </c:extLst>
          </c:dPt>
          <c:dPt>
            <c:idx val="1"/>
            <c:bubble3D val="0"/>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3-477B-4EA5-8F37-B265FE4365B6}"/>
              </c:ext>
            </c:extLst>
          </c:dPt>
          <c:dPt>
            <c:idx val="2"/>
            <c:bubble3D val="0"/>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5-477B-4EA5-8F37-B265FE4365B6}"/>
              </c:ext>
            </c:extLst>
          </c:dPt>
          <c:dPt>
            <c:idx val="3"/>
            <c:bubble3D val="0"/>
            <c:spPr>
              <a:gradFill rotWithShape="1">
                <a:gsLst>
                  <a:gs pos="0">
                    <a:schemeClr val="accent4">
                      <a:tint val="85000"/>
                      <a:shade val="98000"/>
                      <a:satMod val="110000"/>
                      <a:lumMod val="103000"/>
                    </a:schemeClr>
                  </a:gs>
                  <a:gs pos="50000">
                    <a:schemeClr val="accent4">
                      <a:shade val="85000"/>
                      <a:satMod val="105000"/>
                      <a:lumMod val="100000"/>
                    </a:schemeClr>
                  </a:gs>
                  <a:gs pos="100000">
                    <a:schemeClr val="accent4">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7-477B-4EA5-8F37-B265FE4365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rgbClr val="333333"/>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Sheet2!$A$11</c:f>
              <c:strCache>
                <c:ptCount val="1"/>
                <c:pt idx="0">
                  <c:v>Grand Total</c:v>
                </c:pt>
              </c:strCache>
            </c:strRef>
          </c:cat>
          <c:val>
            <c:numRef>
              <c:f>Sheet2!$B$11</c:f>
              <c:numCache>
                <c:formatCode>General</c:formatCode>
                <c:ptCount val="1"/>
              </c:numCache>
            </c:numRef>
          </c:val>
          <c:extLst>
            <c:ext xmlns:c16="http://schemas.microsoft.com/office/drawing/2014/chart" uri="{C3380CC4-5D6E-409C-BE32-E72D297353CC}">
              <c16:uniqueId val="{00000008-477B-4EA5-8F37-B265FE4365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333333"/>
                </a:solidFill>
              </a:ln>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C000"/>
        </a:gs>
        <a:gs pos="72000">
          <a:schemeClr val="accent4">
            <a:lumMod val="97000"/>
            <a:lumOff val="3000"/>
          </a:schemeClr>
        </a:gs>
        <a:gs pos="100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ln>
            <a:solidFill>
              <a:srgbClr val="333333"/>
            </a:solidFill>
          </a:ln>
          <a:solidFill>
            <a:srgbClr val="3333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dashboard.xlsx]Sheet2!PivotTable7</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33050076661211"/>
          <c:y val="0.16101633129192183"/>
          <c:w val="0.58984802023509442"/>
          <c:h val="0.6076742490522018"/>
        </c:manualLayout>
      </c:layout>
      <c:area3DChart>
        <c:grouping val="stacked"/>
        <c:varyColors val="0"/>
        <c:ser>
          <c:idx val="0"/>
          <c:order val="0"/>
          <c:tx>
            <c:strRef>
              <c:f>Sheet2!$C$19</c:f>
              <c:strCache>
                <c:ptCount val="1"/>
                <c:pt idx="0">
                  <c:v>Average of Price</c:v>
                </c:pt>
              </c:strCache>
            </c:strRef>
          </c:tx>
          <c:spPr>
            <a:solidFill>
              <a:schemeClr val="accent1"/>
            </a:solidFill>
            <a:ln>
              <a:noFill/>
            </a:ln>
            <a:effectLst/>
            <a:sp3d/>
          </c:spPr>
          <c:cat>
            <c:strRef>
              <c:f>Sheet2!$B$20</c:f>
              <c:strCache>
                <c:ptCount val="1"/>
                <c:pt idx="0">
                  <c:v>Grand Total</c:v>
                </c:pt>
              </c:strCache>
            </c:strRef>
          </c:cat>
          <c:val>
            <c:numRef>
              <c:f>Sheet2!$C$20</c:f>
              <c:numCache>
                <c:formatCode>General</c:formatCode>
                <c:ptCount val="1"/>
              </c:numCache>
            </c:numRef>
          </c:val>
          <c:extLst>
            <c:ext xmlns:c16="http://schemas.microsoft.com/office/drawing/2014/chart" uri="{C3380CC4-5D6E-409C-BE32-E72D297353CC}">
              <c16:uniqueId val="{00000000-D07C-471F-B2FF-3CDBE09FF75D}"/>
            </c:ext>
          </c:extLst>
        </c:ser>
        <c:ser>
          <c:idx val="1"/>
          <c:order val="1"/>
          <c:tx>
            <c:strRef>
              <c:f>Sheet2!$D$19</c:f>
              <c:strCache>
                <c:ptCount val="1"/>
                <c:pt idx="0">
                  <c:v>Sum of Revenu</c:v>
                </c:pt>
              </c:strCache>
            </c:strRef>
          </c:tx>
          <c:spPr>
            <a:solidFill>
              <a:schemeClr val="accent2"/>
            </a:solidFill>
            <a:ln w="25400">
              <a:noFill/>
            </a:ln>
            <a:effectLst/>
            <a:sp3d/>
          </c:spPr>
          <c:cat>
            <c:strRef>
              <c:f>Sheet2!$B$20</c:f>
              <c:strCache>
                <c:ptCount val="1"/>
                <c:pt idx="0">
                  <c:v>Grand Total</c:v>
                </c:pt>
              </c:strCache>
            </c:strRef>
          </c:cat>
          <c:val>
            <c:numRef>
              <c:f>Sheet2!$D$20</c:f>
              <c:numCache>
                <c:formatCode>General</c:formatCode>
                <c:ptCount val="1"/>
              </c:numCache>
            </c:numRef>
          </c:val>
          <c:extLst>
            <c:ext xmlns:c16="http://schemas.microsoft.com/office/drawing/2014/chart" uri="{C3380CC4-5D6E-409C-BE32-E72D297353CC}">
              <c16:uniqueId val="{00000001-D07C-471F-B2FF-3CDBE09FF75D}"/>
            </c:ext>
          </c:extLst>
        </c:ser>
        <c:dLbls>
          <c:showLegendKey val="0"/>
          <c:showVal val="0"/>
          <c:showCatName val="0"/>
          <c:showSerName val="0"/>
          <c:showPercent val="0"/>
          <c:showBubbleSize val="0"/>
        </c:dLbls>
        <c:axId val="481883072"/>
        <c:axId val="481869632"/>
        <c:axId val="0"/>
      </c:area3DChart>
      <c:catAx>
        <c:axId val="48188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333333"/>
                  </a:solidFill>
                </a:ln>
                <a:solidFill>
                  <a:schemeClr val="tx1">
                    <a:lumMod val="65000"/>
                    <a:lumOff val="35000"/>
                  </a:schemeClr>
                </a:solidFill>
                <a:latin typeface="+mn-lt"/>
                <a:ea typeface="+mn-ea"/>
                <a:cs typeface="+mn-cs"/>
              </a:defRPr>
            </a:pPr>
            <a:endParaRPr lang="en-US"/>
          </a:p>
        </c:txPr>
        <c:crossAx val="481869632"/>
        <c:crosses val="autoZero"/>
        <c:auto val="1"/>
        <c:lblAlgn val="ctr"/>
        <c:lblOffset val="100"/>
        <c:noMultiLvlLbl val="0"/>
      </c:catAx>
      <c:valAx>
        <c:axId val="4818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333333"/>
                  </a:solidFill>
                </a:ln>
                <a:solidFill>
                  <a:schemeClr val="tx1">
                    <a:lumMod val="65000"/>
                    <a:lumOff val="35000"/>
                  </a:schemeClr>
                </a:solidFill>
                <a:latin typeface="+mn-lt"/>
                <a:ea typeface="+mn-ea"/>
                <a:cs typeface="+mn-cs"/>
              </a:defRPr>
            </a:pPr>
            <a:endParaRPr lang="en-US"/>
          </a:p>
        </c:txPr>
        <c:crossAx val="4818830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333333"/>
                </a:solidFill>
              </a:ln>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rgbClr val="FFC000"/>
        </a:gs>
        <a:gs pos="69000">
          <a:schemeClr val="accent4">
            <a:lumMod val="97000"/>
            <a:lumOff val="3000"/>
          </a:schemeClr>
        </a:gs>
        <a:gs pos="91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ln>
            <a:solidFill>
              <a:srgbClr val="333333"/>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ln>
                <a:solidFill>
                  <a:srgbClr val="333333"/>
                </a:solidFill>
              </a:ln>
              <a:solidFill>
                <a:srgbClr val="3333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3333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333333"/>
                    </a:solidFill>
                  </a:ln>
                  <a:solidFill>
                    <a:srgbClr val="3333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Sheet2!$M$3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anchor="ctr" anchorCtr="1"/>
              <a:lstStyle/>
              <a:p>
                <a:pPr>
                  <a:defRPr sz="900" b="0" i="0" u="none" strike="noStrike" kern="1200" baseline="0">
                    <a:ln>
                      <a:solidFill>
                        <a:srgbClr val="333333"/>
                      </a:solidFill>
                    </a:ln>
                    <a:solidFill>
                      <a:srgbClr val="33333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Sheet2!$L$4</c:f>
              <c:strCache>
                <c:ptCount val="1"/>
                <c:pt idx="0">
                  <c:v>Grand Total</c:v>
                </c:pt>
              </c:strCache>
            </c:strRef>
          </c:cat>
          <c:val>
            <c:numRef>
              <c:f>Sheet2!$M$4</c:f>
              <c:numCache>
                <c:formatCode>General</c:formatCode>
                <c:ptCount val="1"/>
              </c:numCache>
            </c:numRef>
          </c:val>
          <c:extLst>
            <c:ext xmlns:c16="http://schemas.microsoft.com/office/drawing/2014/chart" uri="{C3380CC4-5D6E-409C-BE32-E72D297353CC}">
              <c16:uniqueId val="{00000000-9CD5-45E0-9DA9-0103EBEB6D83}"/>
            </c:ext>
          </c:extLst>
        </c:ser>
        <c:dLbls>
          <c:showLegendKey val="0"/>
          <c:showVal val="1"/>
          <c:showCatName val="0"/>
          <c:showSerName val="0"/>
          <c:showPercent val="0"/>
          <c:showBubbleSize val="0"/>
        </c:dLbls>
        <c:axId val="1265235840"/>
        <c:axId val="1265243520"/>
      </c:radarChart>
      <c:catAx>
        <c:axId val="126523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333333"/>
                  </a:solidFill>
                </a:ln>
                <a:solidFill>
                  <a:srgbClr val="333333"/>
                </a:solidFill>
                <a:latin typeface="+mn-lt"/>
                <a:ea typeface="+mn-ea"/>
                <a:cs typeface="+mn-cs"/>
              </a:defRPr>
            </a:pPr>
            <a:endParaRPr lang="en-US"/>
          </a:p>
        </c:txPr>
        <c:crossAx val="1265243520"/>
        <c:crosses val="autoZero"/>
        <c:auto val="1"/>
        <c:lblAlgn val="ctr"/>
        <c:lblOffset val="100"/>
        <c:noMultiLvlLbl val="0"/>
      </c:catAx>
      <c:valAx>
        <c:axId val="12652435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6523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333333"/>
                </a:solidFill>
              </a:ln>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C000"/>
        </a:gs>
        <a:gs pos="69000">
          <a:schemeClr val="accent4">
            <a:lumMod val="97000"/>
            <a:lumOff val="3000"/>
          </a:schemeClr>
        </a:gs>
        <a:gs pos="91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ln>
            <a:solidFill>
              <a:srgbClr val="333333"/>
            </a:solidFill>
          </a:ln>
          <a:solidFill>
            <a:srgbClr val="3333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dashboard.xlsx]Sheet5!PivotTable6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Sheet5!$B$3</c:f>
              <c:strCache>
                <c:ptCount val="1"/>
                <c:pt idx="0">
                  <c:v>Total</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Sheet5!$A$4:$A$5</c:f>
              <c:strCache>
                <c:ptCount val="1"/>
                <c:pt idx="0">
                  <c:v>Ahmedabad</c:v>
                </c:pt>
              </c:strCache>
            </c:strRef>
          </c:cat>
          <c:val>
            <c:numRef>
              <c:f>Sheet5!$B$4:$B$5</c:f>
              <c:numCache>
                <c:formatCode>General</c:formatCode>
                <c:ptCount val="1"/>
                <c:pt idx="0">
                  <c:v>5</c:v>
                </c:pt>
              </c:numCache>
            </c:numRef>
          </c:val>
          <c:extLst>
            <c:ext xmlns:c16="http://schemas.microsoft.com/office/drawing/2014/chart" uri="{C3380CC4-5D6E-409C-BE32-E72D297353CC}">
              <c16:uniqueId val="{00000000-C425-4598-848F-751617F3ED02}"/>
            </c:ext>
          </c:extLst>
        </c:ser>
        <c:dLbls>
          <c:showLegendKey val="0"/>
          <c:showVal val="0"/>
          <c:showCatName val="0"/>
          <c:showSerName val="0"/>
          <c:showPercent val="0"/>
          <c:showBubbleSize val="0"/>
        </c:dLbls>
        <c:gapWidth val="100"/>
        <c:overlap val="-24"/>
        <c:axId val="1727227343"/>
        <c:axId val="1727227823"/>
      </c:barChart>
      <c:catAx>
        <c:axId val="172722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27823"/>
        <c:crosses val="autoZero"/>
        <c:auto val="1"/>
        <c:lblAlgn val="ctr"/>
        <c:lblOffset val="100"/>
        <c:noMultiLvlLbl val="0"/>
      </c:catAx>
      <c:valAx>
        <c:axId val="172722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2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6000">
          <a:schemeClr val="accent1">
            <a:lumMod val="60000"/>
            <a:lumOff val="40000"/>
          </a:schemeClr>
        </a:gs>
        <a:gs pos="56000">
          <a:schemeClr val="accent4">
            <a:tint val="70000"/>
            <a:satMod val="124000"/>
            <a:lumMod val="103000"/>
          </a:schemeClr>
        </a:gs>
        <a:gs pos="4000">
          <a:schemeClr val="accent4">
            <a:lumMod val="75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dashboard.xlsx]Sheet5!PivotTable9</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ln>
                <a:solidFill>
                  <a:schemeClr val="bg2">
                    <a:lumMod val="10000"/>
                  </a:schemeClr>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Sheet5!$Q$4</c:f>
              <c:strCache>
                <c:ptCount val="1"/>
                <c:pt idx="0">
                  <c:v>Total</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Sheet5!$P$5:$P$6</c:f>
              <c:strCache>
                <c:ptCount val="1"/>
                <c:pt idx="0">
                  <c:v>Gujarat</c:v>
                </c:pt>
              </c:strCache>
            </c:strRef>
          </c:cat>
          <c:val>
            <c:numRef>
              <c:f>Sheet5!$Q$5:$Q$6</c:f>
              <c:numCache>
                <c:formatCode>General</c:formatCode>
                <c:ptCount val="1"/>
                <c:pt idx="0">
                  <c:v>5</c:v>
                </c:pt>
              </c:numCache>
            </c:numRef>
          </c:val>
          <c:extLst>
            <c:ext xmlns:c16="http://schemas.microsoft.com/office/drawing/2014/chart" uri="{C3380CC4-5D6E-409C-BE32-E72D297353CC}">
              <c16:uniqueId val="{00000000-2902-46E5-9CE5-411A6B1EB29A}"/>
            </c:ext>
          </c:extLst>
        </c:ser>
        <c:dLbls>
          <c:showLegendKey val="0"/>
          <c:showVal val="0"/>
          <c:showCatName val="0"/>
          <c:showSerName val="0"/>
          <c:showPercent val="0"/>
          <c:showBubbleSize val="0"/>
        </c:dLbls>
        <c:gapWidth val="115"/>
        <c:overlap val="-20"/>
        <c:axId val="1773668431"/>
        <c:axId val="1773671311"/>
      </c:barChart>
      <c:catAx>
        <c:axId val="17736684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10000"/>
                    </a:schemeClr>
                  </a:solidFill>
                </a:ln>
                <a:solidFill>
                  <a:schemeClr val="tx1">
                    <a:lumMod val="65000"/>
                    <a:lumOff val="35000"/>
                  </a:schemeClr>
                </a:solidFill>
                <a:latin typeface="+mn-lt"/>
                <a:ea typeface="+mn-ea"/>
                <a:cs typeface="+mn-cs"/>
              </a:defRPr>
            </a:pPr>
            <a:endParaRPr lang="en-US"/>
          </a:p>
        </c:txPr>
        <c:crossAx val="1773671311"/>
        <c:crosses val="autoZero"/>
        <c:auto val="1"/>
        <c:lblAlgn val="ctr"/>
        <c:lblOffset val="100"/>
        <c:noMultiLvlLbl val="0"/>
      </c:catAx>
      <c:valAx>
        <c:axId val="1773671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10000"/>
                    </a:schemeClr>
                  </a:solidFill>
                </a:ln>
                <a:solidFill>
                  <a:schemeClr val="tx1">
                    <a:lumMod val="65000"/>
                    <a:lumOff val="35000"/>
                  </a:schemeClr>
                </a:solidFill>
                <a:latin typeface="+mn-lt"/>
                <a:ea typeface="+mn-ea"/>
                <a:cs typeface="+mn-cs"/>
              </a:defRPr>
            </a:pPr>
            <a:endParaRPr lang="en-US"/>
          </a:p>
        </c:txPr>
        <c:crossAx val="177366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6000">
          <a:schemeClr val="accent1">
            <a:lumMod val="60000"/>
            <a:lumOff val="40000"/>
          </a:schemeClr>
        </a:gs>
        <a:gs pos="56000">
          <a:schemeClr val="accent4">
            <a:tint val="70000"/>
            <a:satMod val="124000"/>
            <a:lumMod val="103000"/>
          </a:schemeClr>
        </a:gs>
        <a:gs pos="4000">
          <a:schemeClr val="accent4">
            <a:lumMod val="75000"/>
          </a:schemeClr>
        </a:gs>
      </a:gsLst>
      <a:lin ang="5400000" scaled="0"/>
    </a:gradFill>
    <a:ln w="9525" cap="flat" cmpd="sng" algn="ctr">
      <a:solidFill>
        <a:schemeClr val="tx1">
          <a:lumMod val="15000"/>
          <a:lumOff val="85000"/>
        </a:schemeClr>
      </a:solidFill>
      <a:round/>
    </a:ln>
    <a:effectLst/>
  </c:spPr>
  <c:txPr>
    <a:bodyPr/>
    <a:lstStyle/>
    <a:p>
      <a:pPr>
        <a:defRPr>
          <a:ln>
            <a:solidFill>
              <a:schemeClr val="bg2">
                <a:lumMod val="1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dashboard.xlsx]Sheet5!PivotTable10</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9525">
              <a:solidFill>
                <a:schemeClr val="accent1"/>
              </a:solidFill>
              <a:round/>
            </a:ln>
            <a:effectLst>
              <a:outerShdw blurRad="88900" dist="2794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9525">
              <a:solidFill>
                <a:schemeClr val="accent2"/>
              </a:solidFill>
              <a:round/>
            </a:ln>
            <a:effectLst>
              <a:outerShdw blurRad="88900" dist="2794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1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Sheet5!$T$4</c:f>
              <c:strCache>
                <c:ptCount val="1"/>
                <c:pt idx="0">
                  <c:v>Count of DateID</c:v>
                </c:pt>
              </c:strCache>
            </c:strRef>
          </c:tx>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9525">
                <a:solidFill>
                  <a:schemeClr val="accent1"/>
                </a:solidFill>
                <a:round/>
              </a:ln>
              <a:effectLst>
                <a:outerShdw blurRad="88900" dist="27940" dir="5400000" algn="ctr" rotWithShape="0">
                  <a:srgbClr val="000000">
                    <a:alpha val="63000"/>
                  </a:srgbClr>
                </a:outerShdw>
              </a:effectLst>
            </c:spPr>
          </c:marker>
          <c:cat>
            <c:strRef>
              <c:f>Sheet5!$S$5:$S$7</c:f>
              <c:strCache>
                <c:ptCount val="2"/>
                <c:pt idx="0">
                  <c:v>23</c:v>
                </c:pt>
                <c:pt idx="1">
                  <c:v>24</c:v>
                </c:pt>
              </c:strCache>
            </c:strRef>
          </c:cat>
          <c:val>
            <c:numRef>
              <c:f>Sheet5!$T$5:$T$7</c:f>
              <c:numCache>
                <c:formatCode>General</c:formatCode>
                <c:ptCount val="2"/>
                <c:pt idx="0">
                  <c:v>2</c:v>
                </c:pt>
                <c:pt idx="1">
                  <c:v>3</c:v>
                </c:pt>
              </c:numCache>
            </c:numRef>
          </c:val>
          <c:smooth val="0"/>
          <c:extLst>
            <c:ext xmlns:c16="http://schemas.microsoft.com/office/drawing/2014/chart" uri="{C3380CC4-5D6E-409C-BE32-E72D297353CC}">
              <c16:uniqueId val="{00000000-012A-4094-9B08-7087B32DA398}"/>
            </c:ext>
          </c:extLst>
        </c:ser>
        <c:ser>
          <c:idx val="1"/>
          <c:order val="1"/>
          <c:tx>
            <c:strRef>
              <c:f>Sheet5!$U$4</c:f>
              <c:strCache>
                <c:ptCount val="1"/>
                <c:pt idx="0">
                  <c:v>Sum of Revenu</c:v>
                </c:pt>
              </c:strCache>
            </c:strRef>
          </c:tx>
          <c:spPr>
            <a:ln w="34925" cap="rnd">
              <a:solidFill>
                <a:schemeClr val="accent2"/>
              </a:solidFill>
              <a:round/>
            </a:ln>
            <a:effectLst>
              <a:outerShdw blurRad="88900" dist="27940" dir="5400000" algn="ctr" rotWithShape="0">
                <a:srgbClr val="000000">
                  <a:alpha val="63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9525">
                <a:solidFill>
                  <a:schemeClr val="accent2"/>
                </a:solidFill>
                <a:round/>
              </a:ln>
              <a:effectLst>
                <a:outerShdw blurRad="88900" dist="27940" dir="5400000" algn="ctr" rotWithShape="0">
                  <a:srgbClr val="000000">
                    <a:alpha val="63000"/>
                  </a:srgbClr>
                </a:outerShdw>
              </a:effectLst>
            </c:spPr>
          </c:marker>
          <c:cat>
            <c:strRef>
              <c:f>Sheet5!$S$5:$S$7</c:f>
              <c:strCache>
                <c:ptCount val="2"/>
                <c:pt idx="0">
                  <c:v>23</c:v>
                </c:pt>
                <c:pt idx="1">
                  <c:v>24</c:v>
                </c:pt>
              </c:strCache>
            </c:strRef>
          </c:cat>
          <c:val>
            <c:numRef>
              <c:f>Sheet5!$U$5:$U$7</c:f>
              <c:numCache>
                <c:formatCode>General</c:formatCode>
                <c:ptCount val="2"/>
                <c:pt idx="0">
                  <c:v>238244</c:v>
                </c:pt>
                <c:pt idx="1">
                  <c:v>473683</c:v>
                </c:pt>
              </c:numCache>
            </c:numRef>
          </c:val>
          <c:smooth val="0"/>
          <c:extLst>
            <c:ext xmlns:c16="http://schemas.microsoft.com/office/drawing/2014/chart" uri="{C3380CC4-5D6E-409C-BE32-E72D297353CC}">
              <c16:uniqueId val="{00000001-012A-4094-9B08-7087B32DA398}"/>
            </c:ext>
          </c:extLst>
        </c:ser>
        <c:dLbls>
          <c:showLegendKey val="0"/>
          <c:showVal val="0"/>
          <c:showCatName val="0"/>
          <c:showSerName val="0"/>
          <c:showPercent val="0"/>
          <c:showBubbleSize val="0"/>
        </c:dLbls>
        <c:marker val="1"/>
        <c:smooth val="0"/>
        <c:axId val="1773647311"/>
        <c:axId val="1773638191"/>
      </c:lineChart>
      <c:catAx>
        <c:axId val="1773647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10000"/>
                    </a:schemeClr>
                  </a:solidFill>
                </a:ln>
                <a:solidFill>
                  <a:schemeClr val="tx1">
                    <a:lumMod val="65000"/>
                    <a:lumOff val="35000"/>
                  </a:schemeClr>
                </a:solidFill>
                <a:latin typeface="+mn-lt"/>
                <a:ea typeface="+mn-ea"/>
                <a:cs typeface="+mn-cs"/>
              </a:defRPr>
            </a:pPr>
            <a:endParaRPr lang="en-US"/>
          </a:p>
        </c:txPr>
        <c:crossAx val="1773638191"/>
        <c:crosses val="autoZero"/>
        <c:auto val="1"/>
        <c:lblAlgn val="ctr"/>
        <c:lblOffset val="100"/>
        <c:noMultiLvlLbl val="0"/>
      </c:catAx>
      <c:valAx>
        <c:axId val="177363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10000"/>
                    </a:schemeClr>
                  </a:solidFill>
                </a:ln>
                <a:solidFill>
                  <a:schemeClr val="tx1">
                    <a:lumMod val="65000"/>
                    <a:lumOff val="35000"/>
                  </a:schemeClr>
                </a:solidFill>
                <a:latin typeface="+mn-lt"/>
                <a:ea typeface="+mn-ea"/>
                <a:cs typeface="+mn-cs"/>
              </a:defRPr>
            </a:pPr>
            <a:endParaRPr lang="en-US"/>
          </a:p>
        </c:txPr>
        <c:crossAx val="177364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1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6000">
          <a:schemeClr val="accent1">
            <a:lumMod val="60000"/>
            <a:lumOff val="40000"/>
          </a:schemeClr>
        </a:gs>
        <a:gs pos="56000">
          <a:schemeClr val="accent4">
            <a:tint val="70000"/>
            <a:satMod val="124000"/>
            <a:lumMod val="103000"/>
          </a:schemeClr>
        </a:gs>
        <a:gs pos="4000">
          <a:schemeClr val="accent4">
            <a:lumMod val="75000"/>
          </a:schemeClr>
        </a:gs>
      </a:gsLst>
      <a:lin ang="5400000" scaled="0"/>
    </a:gradFill>
    <a:ln w="9525" cap="flat" cmpd="sng" algn="ctr">
      <a:solidFill>
        <a:schemeClr val="tx1">
          <a:lumMod val="15000"/>
          <a:lumOff val="85000"/>
        </a:schemeClr>
      </a:solidFill>
      <a:round/>
    </a:ln>
    <a:effectLst/>
  </c:spPr>
  <c:txPr>
    <a:bodyPr/>
    <a:lstStyle/>
    <a:p>
      <a:pPr>
        <a:defRPr>
          <a:ln>
            <a:solidFill>
              <a:schemeClr val="bg2">
                <a:lumMod val="1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dashboard.xlsx]Sheet5!PivotTable6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Ahmedabad</c:v>
                </c:pt>
              </c:strCache>
            </c:strRef>
          </c:cat>
          <c:val>
            <c:numRef>
              <c:f>Sheet5!$B$4:$B$5</c:f>
              <c:numCache>
                <c:formatCode>General</c:formatCode>
                <c:ptCount val="1"/>
                <c:pt idx="0">
                  <c:v>5</c:v>
                </c:pt>
              </c:numCache>
            </c:numRef>
          </c:val>
          <c:extLst>
            <c:ext xmlns:c16="http://schemas.microsoft.com/office/drawing/2014/chart" uri="{C3380CC4-5D6E-409C-BE32-E72D297353CC}">
              <c16:uniqueId val="{00000000-E452-4F5F-A6A5-61674B00B826}"/>
            </c:ext>
          </c:extLst>
        </c:ser>
        <c:dLbls>
          <c:showLegendKey val="0"/>
          <c:showVal val="0"/>
          <c:showCatName val="0"/>
          <c:showSerName val="0"/>
          <c:showPercent val="0"/>
          <c:showBubbleSize val="0"/>
        </c:dLbls>
        <c:gapWidth val="219"/>
        <c:overlap val="-27"/>
        <c:axId val="1727227343"/>
        <c:axId val="1727227823"/>
      </c:barChart>
      <c:catAx>
        <c:axId val="172722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27823"/>
        <c:crosses val="autoZero"/>
        <c:auto val="1"/>
        <c:lblAlgn val="ctr"/>
        <c:lblOffset val="100"/>
        <c:noMultiLvlLbl val="0"/>
      </c:catAx>
      <c:valAx>
        <c:axId val="172722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2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dashboard.xlsx]Sheet5!PivotTable8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Sheet5!$N$3</c:f>
              <c:strCache>
                <c:ptCount val="1"/>
                <c:pt idx="0">
                  <c:v>Total</c:v>
                </c:pt>
              </c:strCache>
            </c:strRef>
          </c:tx>
          <c:spPr>
            <a:solidFill>
              <a:schemeClr val="accent1"/>
            </a:solidFill>
            <a:ln>
              <a:noFill/>
            </a:ln>
            <a:effectLst/>
          </c:spPr>
          <c:cat>
            <c:strRef>
              <c:f>Sheet5!$M$4:$M$5</c:f>
              <c:strCache>
                <c:ptCount val="1"/>
                <c:pt idx="0">
                  <c:v>3</c:v>
                </c:pt>
              </c:strCache>
            </c:strRef>
          </c:cat>
          <c:val>
            <c:numRef>
              <c:f>Sheet5!$N$4:$N$5</c:f>
              <c:numCache>
                <c:formatCode>General</c:formatCode>
                <c:ptCount val="1"/>
                <c:pt idx="0">
                  <c:v>711927</c:v>
                </c:pt>
              </c:numCache>
            </c:numRef>
          </c:val>
          <c:extLst>
            <c:ext xmlns:c16="http://schemas.microsoft.com/office/drawing/2014/chart" uri="{C3380CC4-5D6E-409C-BE32-E72D297353CC}">
              <c16:uniqueId val="{00000000-CCE6-4951-96F6-2EBA214F9F9F}"/>
            </c:ext>
          </c:extLst>
        </c:ser>
        <c:dLbls>
          <c:showLegendKey val="0"/>
          <c:showVal val="0"/>
          <c:showCatName val="0"/>
          <c:showSerName val="0"/>
          <c:showPercent val="0"/>
          <c:showBubbleSize val="0"/>
        </c:dLbls>
        <c:axId val="1727236943"/>
        <c:axId val="1727237423"/>
      </c:areaChart>
      <c:catAx>
        <c:axId val="172723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37423"/>
        <c:crosses val="autoZero"/>
        <c:auto val="1"/>
        <c:lblAlgn val="ctr"/>
        <c:lblOffset val="100"/>
        <c:noMultiLvlLbl val="0"/>
      </c:catAx>
      <c:valAx>
        <c:axId val="172723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369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dashboard.xlsx]Sheet5!PivotTable9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Sheet5!$Q$4</c:f>
              <c:strCache>
                <c:ptCount val="1"/>
                <c:pt idx="0">
                  <c:v>Total</c:v>
                </c:pt>
              </c:strCache>
            </c:strRef>
          </c:tx>
          <c:spPr>
            <a:solidFill>
              <a:schemeClr val="accent1"/>
            </a:solidFill>
            <a:ln>
              <a:noFill/>
            </a:ln>
            <a:effectLst/>
          </c:spPr>
          <c:invertIfNegative val="0"/>
          <c:cat>
            <c:strRef>
              <c:f>Sheet5!$P$5:$P$6</c:f>
              <c:strCache>
                <c:ptCount val="1"/>
                <c:pt idx="0">
                  <c:v>Gujarat</c:v>
                </c:pt>
              </c:strCache>
            </c:strRef>
          </c:cat>
          <c:val>
            <c:numRef>
              <c:f>Sheet5!$Q$5:$Q$6</c:f>
              <c:numCache>
                <c:formatCode>General</c:formatCode>
                <c:ptCount val="1"/>
                <c:pt idx="0">
                  <c:v>5</c:v>
                </c:pt>
              </c:numCache>
            </c:numRef>
          </c:val>
          <c:extLst>
            <c:ext xmlns:c16="http://schemas.microsoft.com/office/drawing/2014/chart" uri="{C3380CC4-5D6E-409C-BE32-E72D297353CC}">
              <c16:uniqueId val="{00000000-BA43-4A2E-9189-B2ED6ADE51FA}"/>
            </c:ext>
          </c:extLst>
        </c:ser>
        <c:dLbls>
          <c:showLegendKey val="0"/>
          <c:showVal val="0"/>
          <c:showCatName val="0"/>
          <c:showSerName val="0"/>
          <c:showPercent val="0"/>
          <c:showBubbleSize val="0"/>
        </c:dLbls>
        <c:gapWidth val="182"/>
        <c:axId val="1773668431"/>
        <c:axId val="1773671311"/>
      </c:barChart>
      <c:catAx>
        <c:axId val="177366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71311"/>
        <c:crosses val="autoZero"/>
        <c:auto val="1"/>
        <c:lblAlgn val="ctr"/>
        <c:lblOffset val="100"/>
        <c:noMultiLvlLbl val="0"/>
      </c:catAx>
      <c:valAx>
        <c:axId val="1773671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6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dashboard.xlsx]Sheet5!PivotTable10</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Sheet5!$T$4</c:f>
              <c:strCache>
                <c:ptCount val="1"/>
                <c:pt idx="0">
                  <c:v>Count of DateID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Sheet5!$S$5:$S$7</c:f>
              <c:strCache>
                <c:ptCount val="2"/>
                <c:pt idx="0">
                  <c:v>23</c:v>
                </c:pt>
                <c:pt idx="1">
                  <c:v>24</c:v>
                </c:pt>
              </c:strCache>
            </c:strRef>
          </c:cat>
          <c:val>
            <c:numRef>
              <c:f>Sheet5!$T$5:$T$7</c:f>
              <c:numCache>
                <c:formatCode>General</c:formatCode>
                <c:ptCount val="2"/>
                <c:pt idx="0">
                  <c:v>2</c:v>
                </c:pt>
                <c:pt idx="1">
                  <c:v>3</c:v>
                </c:pt>
              </c:numCache>
            </c:numRef>
          </c:val>
          <c:smooth val="0"/>
          <c:extLst>
            <c:ext xmlns:c16="http://schemas.microsoft.com/office/drawing/2014/chart" uri="{C3380CC4-5D6E-409C-BE32-E72D297353CC}">
              <c16:uniqueId val="{00000000-3D59-4FC2-91A9-AEB3BD66DCC0}"/>
            </c:ext>
          </c:extLst>
        </c:ser>
        <c:ser>
          <c:idx val="1"/>
          <c:order val="1"/>
          <c:tx>
            <c:strRef>
              <c:f>Sheet5!$U$4</c:f>
              <c:strCache>
                <c:ptCount val="1"/>
                <c:pt idx="0">
                  <c:v>Sum of Revenu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Sheet5!$S$5:$S$7</c:f>
              <c:strCache>
                <c:ptCount val="2"/>
                <c:pt idx="0">
                  <c:v>23</c:v>
                </c:pt>
                <c:pt idx="1">
                  <c:v>24</c:v>
                </c:pt>
              </c:strCache>
            </c:strRef>
          </c:cat>
          <c:val>
            <c:numRef>
              <c:f>Sheet5!$U$5:$U$7</c:f>
              <c:numCache>
                <c:formatCode>General</c:formatCode>
                <c:ptCount val="2"/>
                <c:pt idx="0">
                  <c:v>238244</c:v>
                </c:pt>
                <c:pt idx="1">
                  <c:v>473683</c:v>
                </c:pt>
              </c:numCache>
            </c:numRef>
          </c:val>
          <c:smooth val="0"/>
          <c:extLst>
            <c:ext xmlns:c16="http://schemas.microsoft.com/office/drawing/2014/chart" uri="{C3380CC4-5D6E-409C-BE32-E72D297353CC}">
              <c16:uniqueId val="{00000001-3D59-4FC2-91A9-AEB3BD66DCC0}"/>
            </c:ext>
          </c:extLst>
        </c:ser>
        <c:dLbls>
          <c:showLegendKey val="0"/>
          <c:showVal val="0"/>
          <c:showCatName val="0"/>
          <c:showSerName val="0"/>
          <c:showPercent val="0"/>
          <c:showBubbleSize val="0"/>
        </c:dLbls>
        <c:marker val="1"/>
        <c:smooth val="0"/>
        <c:axId val="1773647311"/>
        <c:axId val="1773638191"/>
      </c:lineChart>
      <c:catAx>
        <c:axId val="177364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38191"/>
        <c:crosses val="autoZero"/>
        <c:auto val="1"/>
        <c:lblAlgn val="ctr"/>
        <c:lblOffset val="100"/>
        <c:noMultiLvlLbl val="0"/>
      </c:catAx>
      <c:valAx>
        <c:axId val="177363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64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Sheet2!$J$3</c:f>
              <c:strCache>
                <c:ptCount val="1"/>
                <c:pt idx="0">
                  <c:v>Total</c:v>
                </c:pt>
              </c:strCache>
            </c:strRef>
          </c:tx>
          <c:spPr>
            <a:solidFill>
              <a:schemeClr val="accent1"/>
            </a:solidFill>
            <a:ln>
              <a:noFill/>
            </a:ln>
            <a:effectLst/>
          </c:spPr>
          <c:invertIfNegative val="0"/>
          <c:cat>
            <c:strRef>
              <c:f>Sheet2!$I$4</c:f>
              <c:strCache>
                <c:ptCount val="1"/>
                <c:pt idx="0">
                  <c:v>Grand Total</c:v>
                </c:pt>
              </c:strCache>
            </c:strRef>
          </c:cat>
          <c:val>
            <c:numRef>
              <c:f>Sheet2!$J$4</c:f>
              <c:numCache>
                <c:formatCode>General</c:formatCode>
                <c:ptCount val="1"/>
              </c:numCache>
            </c:numRef>
          </c:val>
          <c:extLst>
            <c:ext xmlns:c16="http://schemas.microsoft.com/office/drawing/2014/chart" uri="{C3380CC4-5D6E-409C-BE32-E72D297353CC}">
              <c16:uniqueId val="{00000000-84DC-439D-934E-F8C25A136CFE}"/>
            </c:ext>
          </c:extLst>
        </c:ser>
        <c:dLbls>
          <c:showLegendKey val="0"/>
          <c:showVal val="0"/>
          <c:showCatName val="0"/>
          <c:showSerName val="0"/>
          <c:showPercent val="0"/>
          <c:showBubbleSize val="0"/>
        </c:dLbls>
        <c:gapWidth val="150"/>
        <c:overlap val="100"/>
        <c:axId val="486323024"/>
        <c:axId val="486323504"/>
      </c:barChart>
      <c:catAx>
        <c:axId val="48632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323504"/>
        <c:crosses val="autoZero"/>
        <c:auto val="1"/>
        <c:lblAlgn val="ctr"/>
        <c:lblOffset val="100"/>
        <c:noMultiLvlLbl val="0"/>
      </c:catAx>
      <c:valAx>
        <c:axId val="48632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32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Sheet2!$B$10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E3-4D22-993C-34E4A229EB04}"/>
              </c:ext>
            </c:extLst>
          </c:dPt>
          <c:cat>
            <c:strRef>
              <c:f>Sheet2!$A$11</c:f>
              <c:strCache>
                <c:ptCount val="1"/>
                <c:pt idx="0">
                  <c:v>Grand Total</c:v>
                </c:pt>
              </c:strCache>
            </c:strRef>
          </c:cat>
          <c:val>
            <c:numRef>
              <c:f>Sheet2!$B$11</c:f>
              <c:numCache>
                <c:formatCode>General</c:formatCode>
                <c:ptCount val="1"/>
              </c:numCache>
            </c:numRef>
          </c:val>
          <c:extLst>
            <c:ext xmlns:c16="http://schemas.microsoft.com/office/drawing/2014/chart" uri="{C3380CC4-5D6E-409C-BE32-E72D297353CC}">
              <c16:uniqueId val="{00000000-DE4D-4F0E-A000-D12B714CB0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dashboard.xlsx]Sheet2!PivotTable7</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33050076661211"/>
          <c:y val="0.16101633129192183"/>
          <c:w val="0.58984802023509442"/>
          <c:h val="0.6076742490522018"/>
        </c:manualLayout>
      </c:layout>
      <c:area3DChart>
        <c:grouping val="stacked"/>
        <c:varyColors val="0"/>
        <c:ser>
          <c:idx val="0"/>
          <c:order val="0"/>
          <c:tx>
            <c:strRef>
              <c:f>Sheet2!$C$19</c:f>
              <c:strCache>
                <c:ptCount val="1"/>
                <c:pt idx="0">
                  <c:v>Average of Price</c:v>
                </c:pt>
              </c:strCache>
            </c:strRef>
          </c:tx>
          <c:spPr>
            <a:solidFill>
              <a:schemeClr val="accent1"/>
            </a:solidFill>
            <a:ln>
              <a:noFill/>
            </a:ln>
            <a:effectLst/>
            <a:sp3d/>
          </c:spPr>
          <c:cat>
            <c:strRef>
              <c:f>Sheet2!$B$20</c:f>
              <c:strCache>
                <c:ptCount val="1"/>
                <c:pt idx="0">
                  <c:v>Grand Total</c:v>
                </c:pt>
              </c:strCache>
            </c:strRef>
          </c:cat>
          <c:val>
            <c:numRef>
              <c:f>Sheet2!$C$20</c:f>
              <c:numCache>
                <c:formatCode>General</c:formatCode>
                <c:ptCount val="1"/>
              </c:numCache>
            </c:numRef>
          </c:val>
          <c:extLst>
            <c:ext xmlns:c16="http://schemas.microsoft.com/office/drawing/2014/chart" uri="{C3380CC4-5D6E-409C-BE32-E72D297353CC}">
              <c16:uniqueId val="{00000000-A002-4166-BEA8-CFD3B9482A4F}"/>
            </c:ext>
          </c:extLst>
        </c:ser>
        <c:ser>
          <c:idx val="1"/>
          <c:order val="1"/>
          <c:tx>
            <c:strRef>
              <c:f>Sheet2!$D$19</c:f>
              <c:strCache>
                <c:ptCount val="1"/>
                <c:pt idx="0">
                  <c:v>Sum of Revenu</c:v>
                </c:pt>
              </c:strCache>
            </c:strRef>
          </c:tx>
          <c:spPr>
            <a:solidFill>
              <a:schemeClr val="accent2"/>
            </a:solidFill>
            <a:ln w="25400">
              <a:noFill/>
            </a:ln>
            <a:effectLst/>
            <a:sp3d/>
          </c:spPr>
          <c:cat>
            <c:strRef>
              <c:f>Sheet2!$B$20</c:f>
              <c:strCache>
                <c:ptCount val="1"/>
                <c:pt idx="0">
                  <c:v>Grand Total</c:v>
                </c:pt>
              </c:strCache>
            </c:strRef>
          </c:cat>
          <c:val>
            <c:numRef>
              <c:f>Sheet2!$D$20</c:f>
              <c:numCache>
                <c:formatCode>General</c:formatCode>
                <c:ptCount val="1"/>
              </c:numCache>
            </c:numRef>
          </c:val>
          <c:extLst>
            <c:ext xmlns:c16="http://schemas.microsoft.com/office/drawing/2014/chart" uri="{C3380CC4-5D6E-409C-BE32-E72D297353CC}">
              <c16:uniqueId val="{00000002-A002-4166-BEA8-CFD3B9482A4F}"/>
            </c:ext>
          </c:extLst>
        </c:ser>
        <c:dLbls>
          <c:showLegendKey val="0"/>
          <c:showVal val="0"/>
          <c:showCatName val="0"/>
          <c:showSerName val="0"/>
          <c:showPercent val="0"/>
          <c:showBubbleSize val="0"/>
        </c:dLbls>
        <c:axId val="481883072"/>
        <c:axId val="481869632"/>
        <c:axId val="0"/>
      </c:area3DChart>
      <c:catAx>
        <c:axId val="48188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69632"/>
        <c:crosses val="autoZero"/>
        <c:auto val="1"/>
        <c:lblAlgn val="ctr"/>
        <c:lblOffset val="100"/>
        <c:noMultiLvlLbl val="0"/>
      </c:catAx>
      <c:valAx>
        <c:axId val="4818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830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dashboard.xlsx]Sheet2!PivotTable8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Sheet2!$M$3</c:f>
              <c:strCache>
                <c:ptCount val="1"/>
                <c:pt idx="0">
                  <c:v>Total</c:v>
                </c:pt>
              </c:strCache>
            </c:strRef>
          </c:tx>
          <c:spPr>
            <a:solidFill>
              <a:schemeClr val="accent1"/>
            </a:solidFill>
            <a:ln>
              <a:noFill/>
            </a:ln>
            <a:effectLst/>
          </c:spPr>
          <c:cat>
            <c:strRef>
              <c:f>Sheet2!$L$4</c:f>
              <c:strCache>
                <c:ptCount val="1"/>
                <c:pt idx="0">
                  <c:v>Grand Total</c:v>
                </c:pt>
              </c:strCache>
            </c:strRef>
          </c:cat>
          <c:val>
            <c:numRef>
              <c:f>Sheet2!$M$4</c:f>
              <c:numCache>
                <c:formatCode>General</c:formatCode>
                <c:ptCount val="1"/>
              </c:numCache>
            </c:numRef>
          </c:val>
          <c:extLst>
            <c:ext xmlns:c16="http://schemas.microsoft.com/office/drawing/2014/chart" uri="{C3380CC4-5D6E-409C-BE32-E72D297353CC}">
              <c16:uniqueId val="{00000000-954D-47BB-9FD9-65D6D59E734F}"/>
            </c:ext>
          </c:extLst>
        </c:ser>
        <c:dLbls>
          <c:showLegendKey val="0"/>
          <c:showVal val="0"/>
          <c:showCatName val="0"/>
          <c:showSerName val="0"/>
          <c:showPercent val="0"/>
          <c:showBubbleSize val="0"/>
        </c:dLbls>
        <c:axId val="1265235840"/>
        <c:axId val="1265243520"/>
      </c:radarChart>
      <c:catAx>
        <c:axId val="126523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43520"/>
        <c:crosses val="autoZero"/>
        <c:auto val="1"/>
        <c:lblAlgn val="ctr"/>
        <c:lblOffset val="100"/>
        <c:noMultiLvlLbl val="0"/>
      </c:catAx>
      <c:valAx>
        <c:axId val="126524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3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7025371828525"/>
          <c:y val="0.28643299795858851"/>
          <c:w val="0.57584448818897638"/>
          <c:h val="0.6293157626130067"/>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Kolkata</c:v>
                </c:pt>
              </c:strCache>
            </c:strRef>
          </c:cat>
          <c:val>
            <c:numRef>
              <c:f>Sheet3!$B$4:$B$5</c:f>
              <c:numCache>
                <c:formatCode>General</c:formatCode>
                <c:ptCount val="1"/>
                <c:pt idx="0">
                  <c:v>854</c:v>
                </c:pt>
              </c:numCache>
            </c:numRef>
          </c:val>
          <c:extLst>
            <c:ext xmlns:c16="http://schemas.microsoft.com/office/drawing/2014/chart" uri="{C3380CC4-5D6E-409C-BE32-E72D297353CC}">
              <c16:uniqueId val="{00000000-DE2C-4DBA-A966-9034F462AAC7}"/>
            </c:ext>
          </c:extLst>
        </c:ser>
        <c:dLbls>
          <c:showLegendKey val="0"/>
          <c:showVal val="0"/>
          <c:showCatName val="0"/>
          <c:showSerName val="0"/>
          <c:showPercent val="0"/>
          <c:showBubbleSize val="0"/>
        </c:dLbls>
        <c:gapWidth val="182"/>
        <c:axId val="112110784"/>
        <c:axId val="112111264"/>
      </c:barChart>
      <c:catAx>
        <c:axId val="11211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1264"/>
        <c:crosses val="autoZero"/>
        <c:auto val="1"/>
        <c:lblAlgn val="ctr"/>
        <c:lblOffset val="100"/>
        <c:noMultiLvlLbl val="0"/>
      </c:catAx>
      <c:valAx>
        <c:axId val="112111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Sheet3!$I$3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AE-4DCB-BECB-701E2B5935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AE-4DCB-BECB-701E2B5935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AE-4DCB-BECB-701E2B5935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AE-4DCB-BECB-701E2B5935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AE-4DCB-BECB-701E2B5935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AE-4DCB-BECB-701E2B59358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AE-4DCB-BECB-701E2B59358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AE-4DCB-BECB-701E2B59358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AE-4DCB-BECB-701E2B59358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9AE-4DCB-BECB-701E2B59358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9AE-4DCB-BECB-701E2B59358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9AE-4DCB-BECB-701E2B59358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9AE-4DCB-BECB-701E2B59358E}"/>
              </c:ext>
            </c:extLst>
          </c:dPt>
          <c:cat>
            <c:strRef>
              <c:f>Sheet3!$H$4:$H$12</c:f>
              <c:strCache>
                <c:ptCount val="8"/>
                <c:pt idx="0">
                  <c:v>Customer_136</c:v>
                </c:pt>
                <c:pt idx="1">
                  <c:v>Customer_145</c:v>
                </c:pt>
                <c:pt idx="2">
                  <c:v>Customer_199</c:v>
                </c:pt>
                <c:pt idx="3">
                  <c:v>Customer_47</c:v>
                </c:pt>
                <c:pt idx="4">
                  <c:v>Customer_7</c:v>
                </c:pt>
                <c:pt idx="5">
                  <c:v>Customer_71</c:v>
                </c:pt>
                <c:pt idx="6">
                  <c:v>Customer_90</c:v>
                </c:pt>
                <c:pt idx="7">
                  <c:v>Customer_97</c:v>
                </c:pt>
              </c:strCache>
            </c:strRef>
          </c:cat>
          <c:val>
            <c:numRef>
              <c:f>Sheet3!$I$4:$I$12</c:f>
              <c:numCache>
                <c:formatCode>General</c:formatCode>
                <c:ptCount val="8"/>
                <c:pt idx="0">
                  <c:v>3</c:v>
                </c:pt>
                <c:pt idx="1">
                  <c:v>1</c:v>
                </c:pt>
                <c:pt idx="2">
                  <c:v>2</c:v>
                </c:pt>
                <c:pt idx="3">
                  <c:v>5</c:v>
                </c:pt>
                <c:pt idx="4">
                  <c:v>1</c:v>
                </c:pt>
                <c:pt idx="5">
                  <c:v>1</c:v>
                </c:pt>
                <c:pt idx="6">
                  <c:v>2</c:v>
                </c:pt>
                <c:pt idx="7">
                  <c:v>2</c:v>
                </c:pt>
              </c:numCache>
            </c:numRef>
          </c:val>
          <c:extLst>
            <c:ext xmlns:c16="http://schemas.microsoft.com/office/drawing/2014/chart" uri="{C3380CC4-5D6E-409C-BE32-E72D297353CC}">
              <c16:uniqueId val="{00000000-E2F4-4A75-9F12-DF8A3475BE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Count of ProductID</c:v>
                </c:pt>
              </c:strCache>
            </c:strRef>
          </c:tx>
          <c:spPr>
            <a:solidFill>
              <a:schemeClr val="accent1"/>
            </a:solidFill>
            <a:ln>
              <a:noFill/>
            </a:ln>
            <a:effectLst/>
          </c:spPr>
          <c:invertIfNegative val="0"/>
          <c:cat>
            <c:strRef>
              <c:f>Sheet3!$K$4:$K$5</c:f>
              <c:strCache>
                <c:ptCount val="1"/>
                <c:pt idx="0">
                  <c:v>Male</c:v>
                </c:pt>
              </c:strCache>
            </c:strRef>
          </c:cat>
          <c:val>
            <c:numRef>
              <c:f>Sheet3!$L$4:$L$5</c:f>
              <c:numCache>
                <c:formatCode>General</c:formatCode>
                <c:ptCount val="1"/>
                <c:pt idx="0">
                  <c:v>17</c:v>
                </c:pt>
              </c:numCache>
            </c:numRef>
          </c:val>
          <c:extLst>
            <c:ext xmlns:c16="http://schemas.microsoft.com/office/drawing/2014/chart" uri="{C3380CC4-5D6E-409C-BE32-E72D297353CC}">
              <c16:uniqueId val="{00000000-69F6-4566-B20E-ACD0B041601A}"/>
            </c:ext>
          </c:extLst>
        </c:ser>
        <c:ser>
          <c:idx val="1"/>
          <c:order val="1"/>
          <c:tx>
            <c:strRef>
              <c:f>Sheet3!$M$3</c:f>
              <c:strCache>
                <c:ptCount val="1"/>
                <c:pt idx="0">
                  <c:v>Max of pro-revenue</c:v>
                </c:pt>
              </c:strCache>
            </c:strRef>
          </c:tx>
          <c:spPr>
            <a:solidFill>
              <a:schemeClr val="accent2"/>
            </a:solidFill>
            <a:ln>
              <a:noFill/>
            </a:ln>
            <a:effectLst/>
          </c:spPr>
          <c:invertIfNegative val="0"/>
          <c:cat>
            <c:strRef>
              <c:f>Sheet3!$K$4:$K$5</c:f>
              <c:strCache>
                <c:ptCount val="1"/>
                <c:pt idx="0">
                  <c:v>Male</c:v>
                </c:pt>
              </c:strCache>
            </c:strRef>
          </c:cat>
          <c:val>
            <c:numRef>
              <c:f>Sheet3!$M$4:$M$5</c:f>
              <c:numCache>
                <c:formatCode>General</c:formatCode>
                <c:ptCount val="1"/>
                <c:pt idx="0">
                  <c:v>1945</c:v>
                </c:pt>
              </c:numCache>
            </c:numRef>
          </c:val>
          <c:extLst>
            <c:ext xmlns:c16="http://schemas.microsoft.com/office/drawing/2014/chart" uri="{C3380CC4-5D6E-409C-BE32-E72D297353CC}">
              <c16:uniqueId val="{00000001-69F6-4566-B20E-ACD0B041601A}"/>
            </c:ext>
          </c:extLst>
        </c:ser>
        <c:dLbls>
          <c:showLegendKey val="0"/>
          <c:showVal val="0"/>
          <c:showCatName val="0"/>
          <c:showSerName val="0"/>
          <c:showPercent val="0"/>
          <c:showBubbleSize val="0"/>
        </c:dLbls>
        <c:gapWidth val="219"/>
        <c:overlap val="-27"/>
        <c:axId val="133175584"/>
        <c:axId val="133180864"/>
      </c:barChart>
      <c:catAx>
        <c:axId val="13317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0864"/>
        <c:crosses val="autoZero"/>
        <c:auto val="1"/>
        <c:lblAlgn val="ctr"/>
        <c:lblOffset val="100"/>
        <c:noMultiLvlLbl val="0"/>
      </c:catAx>
      <c:valAx>
        <c:axId val="13318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Sheet3!$F$3</c:f>
              <c:strCache>
                <c:ptCount val="1"/>
                <c:pt idx="0">
                  <c:v>Total</c:v>
                </c:pt>
              </c:strCache>
            </c:strRef>
          </c:tx>
          <c:spPr>
            <a:ln w="28575" cap="rnd">
              <a:solidFill>
                <a:schemeClr val="accent1"/>
              </a:solidFill>
              <a:round/>
            </a:ln>
            <a:effectLst/>
          </c:spPr>
          <c:marker>
            <c:symbol val="none"/>
          </c:marker>
          <c:cat>
            <c:strRef>
              <c:f>Sheet3!$E$4:$E$9</c:f>
              <c:strCache>
                <c:ptCount val="5"/>
                <c:pt idx="0">
                  <c:v>Grocery</c:v>
                </c:pt>
                <c:pt idx="1">
                  <c:v>Beverages</c:v>
                </c:pt>
                <c:pt idx="2">
                  <c:v>Snacks</c:v>
                </c:pt>
                <c:pt idx="3">
                  <c:v>Dairy</c:v>
                </c:pt>
                <c:pt idx="4">
                  <c:v>Personal Care</c:v>
                </c:pt>
              </c:strCache>
            </c:strRef>
          </c:cat>
          <c:val>
            <c:numRef>
              <c:f>Sheet3!$F$4:$F$9</c:f>
              <c:numCache>
                <c:formatCode>General</c:formatCode>
                <c:ptCount val="5"/>
                <c:pt idx="0">
                  <c:v>316.2</c:v>
                </c:pt>
                <c:pt idx="1">
                  <c:v>230</c:v>
                </c:pt>
                <c:pt idx="2">
                  <c:v>195</c:v>
                </c:pt>
                <c:pt idx="3">
                  <c:v>192.75</c:v>
                </c:pt>
                <c:pt idx="4">
                  <c:v>56</c:v>
                </c:pt>
              </c:numCache>
            </c:numRef>
          </c:val>
          <c:smooth val="0"/>
          <c:extLst>
            <c:ext xmlns:c16="http://schemas.microsoft.com/office/drawing/2014/chart" uri="{C3380CC4-5D6E-409C-BE32-E72D297353CC}">
              <c16:uniqueId val="{00000000-F8D1-4DBB-A355-F5B116A16948}"/>
            </c:ext>
          </c:extLst>
        </c:ser>
        <c:dLbls>
          <c:showLegendKey val="0"/>
          <c:showVal val="0"/>
          <c:showCatName val="0"/>
          <c:showSerName val="0"/>
          <c:showPercent val="0"/>
          <c:showBubbleSize val="0"/>
        </c:dLbls>
        <c:smooth val="0"/>
        <c:axId val="145083584"/>
        <c:axId val="145089344"/>
      </c:lineChart>
      <c:catAx>
        <c:axId val="14508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9344"/>
        <c:crosses val="autoZero"/>
        <c:auto val="1"/>
        <c:lblAlgn val="ctr"/>
        <c:lblOffset val="100"/>
        <c:noMultiLvlLbl val="0"/>
      </c:catAx>
      <c:valAx>
        <c:axId val="14508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Count of ProductID</c:v>
                </c:pt>
              </c:strCache>
            </c:strRef>
          </c:tx>
          <c:spPr>
            <a:solidFill>
              <a:schemeClr val="accent1"/>
            </a:solidFill>
            <a:ln>
              <a:noFill/>
            </a:ln>
            <a:effectLst/>
          </c:spPr>
          <c:invertIfNegative val="0"/>
          <c:cat>
            <c:strRef>
              <c:f>Sheet3!$K$4:$K$5</c:f>
              <c:strCache>
                <c:ptCount val="1"/>
                <c:pt idx="0">
                  <c:v>Male</c:v>
                </c:pt>
              </c:strCache>
            </c:strRef>
          </c:cat>
          <c:val>
            <c:numRef>
              <c:f>Sheet3!$L$4:$L$5</c:f>
              <c:numCache>
                <c:formatCode>General</c:formatCode>
                <c:ptCount val="1"/>
                <c:pt idx="0">
                  <c:v>17</c:v>
                </c:pt>
              </c:numCache>
            </c:numRef>
          </c:val>
          <c:extLst>
            <c:ext xmlns:c16="http://schemas.microsoft.com/office/drawing/2014/chart" uri="{C3380CC4-5D6E-409C-BE32-E72D297353CC}">
              <c16:uniqueId val="{00000000-DA4A-4403-932A-6B241B735E57}"/>
            </c:ext>
          </c:extLst>
        </c:ser>
        <c:dLbls>
          <c:showLegendKey val="0"/>
          <c:showVal val="0"/>
          <c:showCatName val="0"/>
          <c:showSerName val="0"/>
          <c:showPercent val="0"/>
          <c:showBubbleSize val="0"/>
        </c:dLbls>
        <c:gapWidth val="219"/>
        <c:overlap val="-27"/>
        <c:axId val="62266480"/>
        <c:axId val="62266000"/>
      </c:barChart>
      <c:lineChart>
        <c:grouping val="standard"/>
        <c:varyColors val="0"/>
        <c:ser>
          <c:idx val="1"/>
          <c:order val="1"/>
          <c:tx>
            <c:strRef>
              <c:f>Sheet3!$M$3</c:f>
              <c:strCache>
                <c:ptCount val="1"/>
                <c:pt idx="0">
                  <c:v>Max of pro-revenue</c:v>
                </c:pt>
              </c:strCache>
            </c:strRef>
          </c:tx>
          <c:spPr>
            <a:ln w="28575" cap="rnd">
              <a:solidFill>
                <a:schemeClr val="accent2"/>
              </a:solidFill>
              <a:round/>
            </a:ln>
            <a:effectLst/>
          </c:spPr>
          <c:marker>
            <c:symbol val="none"/>
          </c:marker>
          <c:cat>
            <c:strRef>
              <c:f>Sheet3!$K$4:$K$5</c:f>
              <c:strCache>
                <c:ptCount val="1"/>
                <c:pt idx="0">
                  <c:v>Male</c:v>
                </c:pt>
              </c:strCache>
            </c:strRef>
          </c:cat>
          <c:val>
            <c:numRef>
              <c:f>Sheet3!$M$4:$M$5</c:f>
              <c:numCache>
                <c:formatCode>General</c:formatCode>
                <c:ptCount val="1"/>
                <c:pt idx="0">
                  <c:v>1945</c:v>
                </c:pt>
              </c:numCache>
            </c:numRef>
          </c:val>
          <c:smooth val="0"/>
          <c:extLst>
            <c:ext xmlns:c16="http://schemas.microsoft.com/office/drawing/2014/chart" uri="{C3380CC4-5D6E-409C-BE32-E72D297353CC}">
              <c16:uniqueId val="{00000001-DA4A-4403-932A-6B241B735E57}"/>
            </c:ext>
          </c:extLst>
        </c:ser>
        <c:dLbls>
          <c:showLegendKey val="0"/>
          <c:showVal val="0"/>
          <c:showCatName val="0"/>
          <c:showSerName val="0"/>
          <c:showPercent val="0"/>
          <c:showBubbleSize val="0"/>
        </c:dLbls>
        <c:marker val="1"/>
        <c:smooth val="0"/>
        <c:axId val="62266480"/>
        <c:axId val="62266000"/>
      </c:lineChart>
      <c:catAx>
        <c:axId val="6226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66000"/>
        <c:crosses val="autoZero"/>
        <c:auto val="1"/>
        <c:lblAlgn val="ctr"/>
        <c:lblOffset val="100"/>
        <c:noMultiLvlLbl val="0"/>
      </c:catAx>
      <c:valAx>
        <c:axId val="622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6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Sheet1!$A$4:$A$9</c:f>
              <c:strCache>
                <c:ptCount val="5"/>
                <c:pt idx="0">
                  <c:v>Beverages</c:v>
                </c:pt>
                <c:pt idx="1">
                  <c:v>Dairy</c:v>
                </c:pt>
                <c:pt idx="2">
                  <c:v>Grocery</c:v>
                </c:pt>
                <c:pt idx="3">
                  <c:v>Personal Care</c:v>
                </c:pt>
                <c:pt idx="4">
                  <c:v>Snacks</c:v>
                </c:pt>
              </c:strCache>
            </c:strRef>
          </c:cat>
          <c:val>
            <c:numRef>
              <c:f>Sheet1!$B$4:$B$9</c:f>
              <c:numCache>
                <c:formatCode>General</c:formatCode>
                <c:ptCount val="5"/>
                <c:pt idx="0">
                  <c:v>230</c:v>
                </c:pt>
                <c:pt idx="1">
                  <c:v>192.75</c:v>
                </c:pt>
                <c:pt idx="2">
                  <c:v>316.2</c:v>
                </c:pt>
                <c:pt idx="3">
                  <c:v>56</c:v>
                </c:pt>
                <c:pt idx="4">
                  <c:v>195</c:v>
                </c:pt>
              </c:numCache>
            </c:numRef>
          </c:val>
          <c:smooth val="0"/>
          <c:extLst>
            <c:ext xmlns:c16="http://schemas.microsoft.com/office/drawing/2014/chart" uri="{C3380CC4-5D6E-409C-BE32-E72D297353CC}">
              <c16:uniqueId val="{00000000-AD39-4197-815E-E5D65E70FC5B}"/>
            </c:ext>
          </c:extLst>
        </c:ser>
        <c:dLbls>
          <c:showLegendKey val="0"/>
          <c:showVal val="0"/>
          <c:showCatName val="0"/>
          <c:showSerName val="0"/>
          <c:showPercent val="0"/>
          <c:showBubbleSize val="0"/>
        </c:dLbls>
        <c:smooth val="0"/>
        <c:axId val="145076384"/>
        <c:axId val="145089824"/>
      </c:lineChart>
      <c:catAx>
        <c:axId val="14507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9824"/>
        <c:crosses val="autoZero"/>
        <c:auto val="1"/>
        <c:lblAlgn val="ctr"/>
        <c:lblOffset val="100"/>
        <c:noMultiLvlLbl val="0"/>
      </c:catAx>
      <c:valAx>
        <c:axId val="14508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7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ln>
                <a:solidFill>
                  <a:schemeClr val="tx1"/>
                </a:solidFill>
              </a:ln>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683470543412"/>
          <c:y val="0.16938422399796166"/>
          <c:w val="0.64725081803104778"/>
          <c:h val="0.70295232932556995"/>
        </c:manualLayout>
      </c:layout>
      <c:barChart>
        <c:barDir val="bar"/>
        <c:grouping val="clustered"/>
        <c:varyColors val="0"/>
        <c:ser>
          <c:idx val="0"/>
          <c:order val="0"/>
          <c:tx>
            <c:strRef>
              <c:f>Sheet3!$B$3</c:f>
              <c:strCache>
                <c:ptCount val="1"/>
                <c:pt idx="0">
                  <c:v>Total</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Kolkata</c:v>
                </c:pt>
              </c:strCache>
            </c:strRef>
          </c:cat>
          <c:val>
            <c:numRef>
              <c:f>Sheet3!$B$4:$B$5</c:f>
              <c:numCache>
                <c:formatCode>General</c:formatCode>
                <c:ptCount val="1"/>
                <c:pt idx="0">
                  <c:v>854</c:v>
                </c:pt>
              </c:numCache>
            </c:numRef>
          </c:val>
          <c:extLst>
            <c:ext xmlns:c16="http://schemas.microsoft.com/office/drawing/2014/chart" uri="{C3380CC4-5D6E-409C-BE32-E72D297353CC}">
              <c16:uniqueId val="{00000000-C360-469D-BD96-F72BF695B7DF}"/>
            </c:ext>
          </c:extLst>
        </c:ser>
        <c:dLbls>
          <c:dLblPos val="outEnd"/>
          <c:showLegendKey val="0"/>
          <c:showVal val="1"/>
          <c:showCatName val="0"/>
          <c:showSerName val="0"/>
          <c:showPercent val="0"/>
          <c:showBubbleSize val="0"/>
        </c:dLbls>
        <c:gapWidth val="115"/>
        <c:overlap val="-20"/>
        <c:axId val="112110784"/>
        <c:axId val="112111264"/>
      </c:barChart>
      <c:catAx>
        <c:axId val="1121107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12111264"/>
        <c:crosses val="autoZero"/>
        <c:auto val="1"/>
        <c:lblAlgn val="ctr"/>
        <c:lblOffset val="100"/>
        <c:noMultiLvlLbl val="0"/>
      </c:catAx>
      <c:valAx>
        <c:axId val="112111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1211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19"/>
      </c:pivotFmt>
      <c:pivotFmt>
        <c:idx val="20"/>
      </c:pivotFmt>
      <c:pivotFmt>
        <c:idx val="21"/>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22"/>
      </c:pivotFmt>
      <c:pivotFmt>
        <c:idx val="23"/>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24"/>
      </c:pivotFmt>
      <c:pivotFmt>
        <c:idx val="25"/>
      </c:pivotFmt>
      <c:pivotFmt>
        <c:idx val="26"/>
      </c:pivotFmt>
      <c:pivotFmt>
        <c:idx val="27"/>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28"/>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29"/>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3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31"/>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3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33"/>
      </c:pivotFmt>
      <c:pivotFmt>
        <c:idx val="34"/>
      </c:pivotFmt>
      <c:pivotFmt>
        <c:idx val="35"/>
      </c:pivotFmt>
      <c:pivotFmt>
        <c:idx val="3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37"/>
      </c:pivotFmt>
      <c:pivotFmt>
        <c:idx val="38"/>
      </c:pivotFmt>
      <c:pivotFmt>
        <c:idx val="39"/>
      </c:pivotFmt>
      <c:pivotFmt>
        <c:idx val="40"/>
      </c:pivotFmt>
      <c:pivotFmt>
        <c:idx val="41"/>
      </c:pivotFmt>
      <c:pivotFmt>
        <c:idx val="42"/>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s>
    <c:plotArea>
      <c:layout/>
      <c:pieChart>
        <c:varyColors val="1"/>
        <c:ser>
          <c:idx val="0"/>
          <c:order val="0"/>
          <c:tx>
            <c:strRef>
              <c:f>Sheet3!$I$3</c:f>
              <c:strCache>
                <c:ptCount val="1"/>
                <c:pt idx="0">
                  <c:v>Total</c:v>
                </c:pt>
              </c:strCache>
            </c:strRef>
          </c:tx>
          <c:dPt>
            <c:idx val="0"/>
            <c:bubble3D val="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1-F755-4E0D-8955-014CF59C107D}"/>
              </c:ext>
            </c:extLst>
          </c:dPt>
          <c:dPt>
            <c:idx val="1"/>
            <c:bubble3D val="0"/>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3-F755-4E0D-8955-014CF59C107D}"/>
              </c:ext>
            </c:extLst>
          </c:dPt>
          <c:dPt>
            <c:idx val="2"/>
            <c:bubble3D val="0"/>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5-F755-4E0D-8955-014CF59C107D}"/>
              </c:ext>
            </c:extLst>
          </c:dPt>
          <c:dPt>
            <c:idx val="3"/>
            <c:bubble3D val="0"/>
            <c:spPr>
              <a:gradFill rotWithShape="1">
                <a:gsLst>
                  <a:gs pos="0">
                    <a:schemeClr val="accent4">
                      <a:tint val="85000"/>
                      <a:shade val="98000"/>
                      <a:satMod val="110000"/>
                      <a:lumMod val="103000"/>
                    </a:schemeClr>
                  </a:gs>
                  <a:gs pos="50000">
                    <a:schemeClr val="accent4">
                      <a:shade val="85000"/>
                      <a:satMod val="105000"/>
                      <a:lumMod val="100000"/>
                    </a:schemeClr>
                  </a:gs>
                  <a:gs pos="100000">
                    <a:schemeClr val="accent4">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7-F755-4E0D-8955-014CF59C107D}"/>
              </c:ext>
            </c:extLst>
          </c:dPt>
          <c:dPt>
            <c:idx val="4"/>
            <c:bubble3D val="0"/>
            <c:spPr>
              <a:gradFill rotWithShape="1">
                <a:gsLst>
                  <a:gs pos="0">
                    <a:schemeClr val="accent5">
                      <a:tint val="85000"/>
                      <a:shade val="98000"/>
                      <a:satMod val="110000"/>
                      <a:lumMod val="103000"/>
                    </a:schemeClr>
                  </a:gs>
                  <a:gs pos="50000">
                    <a:schemeClr val="accent5">
                      <a:shade val="85000"/>
                      <a:satMod val="105000"/>
                      <a:lumMod val="100000"/>
                    </a:schemeClr>
                  </a:gs>
                  <a:gs pos="100000">
                    <a:schemeClr val="accent5">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9-F755-4E0D-8955-014CF59C107D}"/>
              </c:ext>
            </c:extLst>
          </c:dPt>
          <c:dPt>
            <c:idx val="5"/>
            <c:bubble3D val="0"/>
            <c:spPr>
              <a:gradFill rotWithShape="1">
                <a:gsLst>
                  <a:gs pos="0">
                    <a:schemeClr val="accent6">
                      <a:tint val="85000"/>
                      <a:shade val="98000"/>
                      <a:satMod val="110000"/>
                      <a:lumMod val="103000"/>
                    </a:schemeClr>
                  </a:gs>
                  <a:gs pos="50000">
                    <a:schemeClr val="accent6">
                      <a:shade val="85000"/>
                      <a:satMod val="105000"/>
                      <a:lumMod val="100000"/>
                    </a:schemeClr>
                  </a:gs>
                  <a:gs pos="100000">
                    <a:schemeClr val="accent6">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B-F755-4E0D-8955-014CF59C107D}"/>
              </c:ext>
            </c:extLst>
          </c:dPt>
          <c:dPt>
            <c:idx val="6"/>
            <c:bubble3D val="0"/>
            <c:spPr>
              <a:gradFill rotWithShape="1">
                <a:gsLst>
                  <a:gs pos="0">
                    <a:schemeClr val="accent1">
                      <a:lumMod val="60000"/>
                      <a:tint val="85000"/>
                      <a:shade val="98000"/>
                      <a:satMod val="110000"/>
                      <a:lumMod val="103000"/>
                    </a:schemeClr>
                  </a:gs>
                  <a:gs pos="50000">
                    <a:schemeClr val="accent1">
                      <a:lumMod val="60000"/>
                      <a:shade val="85000"/>
                      <a:satMod val="105000"/>
                      <a:lumMod val="100000"/>
                    </a:schemeClr>
                  </a:gs>
                  <a:gs pos="100000">
                    <a:schemeClr val="accent1">
                      <a:lumMod val="6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D-F755-4E0D-8955-014CF59C107D}"/>
              </c:ext>
            </c:extLst>
          </c:dPt>
          <c:dPt>
            <c:idx val="7"/>
            <c:bubble3D val="0"/>
            <c:spPr>
              <a:gradFill rotWithShape="1">
                <a:gsLst>
                  <a:gs pos="0">
                    <a:schemeClr val="accent2">
                      <a:lumMod val="60000"/>
                      <a:tint val="85000"/>
                      <a:shade val="98000"/>
                      <a:satMod val="110000"/>
                      <a:lumMod val="103000"/>
                    </a:schemeClr>
                  </a:gs>
                  <a:gs pos="50000">
                    <a:schemeClr val="accent2">
                      <a:lumMod val="60000"/>
                      <a:shade val="85000"/>
                      <a:satMod val="105000"/>
                      <a:lumMod val="100000"/>
                    </a:schemeClr>
                  </a:gs>
                  <a:gs pos="100000">
                    <a:schemeClr val="accent2">
                      <a:lumMod val="6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F-F755-4E0D-8955-014CF59C107D}"/>
              </c:ext>
            </c:extLst>
          </c:dPt>
          <c:dPt>
            <c:idx val="8"/>
            <c:bubble3D val="0"/>
            <c:spPr>
              <a:gradFill rotWithShape="1">
                <a:gsLst>
                  <a:gs pos="0">
                    <a:schemeClr val="accent3">
                      <a:lumMod val="60000"/>
                      <a:tint val="85000"/>
                      <a:shade val="98000"/>
                      <a:satMod val="110000"/>
                      <a:lumMod val="103000"/>
                    </a:schemeClr>
                  </a:gs>
                  <a:gs pos="50000">
                    <a:schemeClr val="accent3">
                      <a:lumMod val="60000"/>
                      <a:shade val="85000"/>
                      <a:satMod val="105000"/>
                      <a:lumMod val="100000"/>
                    </a:schemeClr>
                  </a:gs>
                  <a:gs pos="100000">
                    <a:schemeClr val="accent3">
                      <a:lumMod val="6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11-F755-4E0D-8955-014CF59C107D}"/>
              </c:ext>
            </c:extLst>
          </c:dPt>
          <c:dPt>
            <c:idx val="9"/>
            <c:bubble3D val="0"/>
            <c:spPr>
              <a:gradFill rotWithShape="1">
                <a:gsLst>
                  <a:gs pos="0">
                    <a:schemeClr val="accent4">
                      <a:lumMod val="60000"/>
                      <a:tint val="85000"/>
                      <a:shade val="98000"/>
                      <a:satMod val="110000"/>
                      <a:lumMod val="103000"/>
                    </a:schemeClr>
                  </a:gs>
                  <a:gs pos="50000">
                    <a:schemeClr val="accent4">
                      <a:lumMod val="60000"/>
                      <a:shade val="85000"/>
                      <a:satMod val="105000"/>
                      <a:lumMod val="100000"/>
                    </a:schemeClr>
                  </a:gs>
                  <a:gs pos="100000">
                    <a:schemeClr val="accent4">
                      <a:lumMod val="6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13-F755-4E0D-8955-014CF59C107D}"/>
              </c:ext>
            </c:extLst>
          </c:dPt>
          <c:dPt>
            <c:idx val="10"/>
            <c:bubble3D val="0"/>
            <c:spPr>
              <a:gradFill rotWithShape="1">
                <a:gsLst>
                  <a:gs pos="0">
                    <a:schemeClr val="accent5">
                      <a:lumMod val="60000"/>
                      <a:tint val="85000"/>
                      <a:shade val="98000"/>
                      <a:satMod val="110000"/>
                      <a:lumMod val="103000"/>
                    </a:schemeClr>
                  </a:gs>
                  <a:gs pos="50000">
                    <a:schemeClr val="accent5">
                      <a:lumMod val="60000"/>
                      <a:shade val="85000"/>
                      <a:satMod val="105000"/>
                      <a:lumMod val="100000"/>
                    </a:schemeClr>
                  </a:gs>
                  <a:gs pos="100000">
                    <a:schemeClr val="accent5">
                      <a:lumMod val="6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15-F755-4E0D-8955-014CF59C107D}"/>
              </c:ext>
            </c:extLst>
          </c:dPt>
          <c:dPt>
            <c:idx val="11"/>
            <c:bubble3D val="0"/>
            <c:spPr>
              <a:gradFill rotWithShape="1">
                <a:gsLst>
                  <a:gs pos="0">
                    <a:schemeClr val="accent6">
                      <a:lumMod val="60000"/>
                      <a:tint val="85000"/>
                      <a:shade val="98000"/>
                      <a:satMod val="110000"/>
                      <a:lumMod val="103000"/>
                    </a:schemeClr>
                  </a:gs>
                  <a:gs pos="50000">
                    <a:schemeClr val="accent6">
                      <a:lumMod val="60000"/>
                      <a:shade val="85000"/>
                      <a:satMod val="105000"/>
                      <a:lumMod val="100000"/>
                    </a:schemeClr>
                  </a:gs>
                  <a:gs pos="100000">
                    <a:schemeClr val="accent6">
                      <a:lumMod val="6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17-43A3-45D5-A965-327951B6B6DF}"/>
              </c:ext>
            </c:extLst>
          </c:dPt>
          <c:dPt>
            <c:idx val="12"/>
            <c:bubble3D val="0"/>
            <c:spPr>
              <a:gradFill rotWithShape="1">
                <a:gsLst>
                  <a:gs pos="0">
                    <a:schemeClr val="accent1">
                      <a:lumMod val="80000"/>
                      <a:lumOff val="20000"/>
                      <a:tint val="85000"/>
                      <a:shade val="98000"/>
                      <a:satMod val="110000"/>
                      <a:lumMod val="103000"/>
                    </a:schemeClr>
                  </a:gs>
                  <a:gs pos="50000">
                    <a:schemeClr val="accent1">
                      <a:lumMod val="80000"/>
                      <a:lumOff val="20000"/>
                      <a:shade val="85000"/>
                      <a:satMod val="105000"/>
                      <a:lumMod val="100000"/>
                    </a:schemeClr>
                  </a:gs>
                  <a:gs pos="100000">
                    <a:schemeClr val="accent1">
                      <a:lumMod val="80000"/>
                      <a:lumOff val="20000"/>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19-43A3-45D5-A965-327951B6B6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Sheet3!$H$4:$H$12</c:f>
              <c:strCache>
                <c:ptCount val="8"/>
                <c:pt idx="0">
                  <c:v>Customer_136</c:v>
                </c:pt>
                <c:pt idx="1">
                  <c:v>Customer_145</c:v>
                </c:pt>
                <c:pt idx="2">
                  <c:v>Customer_199</c:v>
                </c:pt>
                <c:pt idx="3">
                  <c:v>Customer_47</c:v>
                </c:pt>
                <c:pt idx="4">
                  <c:v>Customer_7</c:v>
                </c:pt>
                <c:pt idx="5">
                  <c:v>Customer_71</c:v>
                </c:pt>
                <c:pt idx="6">
                  <c:v>Customer_90</c:v>
                </c:pt>
                <c:pt idx="7">
                  <c:v>Customer_97</c:v>
                </c:pt>
              </c:strCache>
            </c:strRef>
          </c:cat>
          <c:val>
            <c:numRef>
              <c:f>Sheet3!$I$4:$I$12</c:f>
              <c:numCache>
                <c:formatCode>General</c:formatCode>
                <c:ptCount val="8"/>
                <c:pt idx="0">
                  <c:v>3</c:v>
                </c:pt>
                <c:pt idx="1">
                  <c:v>1</c:v>
                </c:pt>
                <c:pt idx="2">
                  <c:v>2</c:v>
                </c:pt>
                <c:pt idx="3">
                  <c:v>5</c:v>
                </c:pt>
                <c:pt idx="4">
                  <c:v>1</c:v>
                </c:pt>
                <c:pt idx="5">
                  <c:v>1</c:v>
                </c:pt>
                <c:pt idx="6">
                  <c:v>2</c:v>
                </c:pt>
                <c:pt idx="7">
                  <c:v>2</c:v>
                </c:pt>
              </c:numCache>
            </c:numRef>
          </c:val>
          <c:extLst>
            <c:ext xmlns:c16="http://schemas.microsoft.com/office/drawing/2014/chart" uri="{C3380CC4-5D6E-409C-BE32-E72D297353CC}">
              <c16:uniqueId val="{00000016-F755-4E0D-8955-014CF59C10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Count of ProductID</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Sheet3!$K$4:$K$5</c:f>
              <c:strCache>
                <c:ptCount val="1"/>
                <c:pt idx="0">
                  <c:v>Male</c:v>
                </c:pt>
              </c:strCache>
            </c:strRef>
          </c:cat>
          <c:val>
            <c:numRef>
              <c:f>Sheet3!$L$4:$L$5</c:f>
              <c:numCache>
                <c:formatCode>General</c:formatCode>
                <c:ptCount val="1"/>
                <c:pt idx="0">
                  <c:v>17</c:v>
                </c:pt>
              </c:numCache>
            </c:numRef>
          </c:val>
          <c:extLst>
            <c:ext xmlns:c16="http://schemas.microsoft.com/office/drawing/2014/chart" uri="{C3380CC4-5D6E-409C-BE32-E72D297353CC}">
              <c16:uniqueId val="{00000000-EB8D-4287-A7BF-1B7621240796}"/>
            </c:ext>
          </c:extLst>
        </c:ser>
        <c:ser>
          <c:idx val="1"/>
          <c:order val="1"/>
          <c:tx>
            <c:strRef>
              <c:f>Sheet3!$M$3</c:f>
              <c:strCache>
                <c:ptCount val="1"/>
                <c:pt idx="0">
                  <c:v>Max of pro-revenue</c:v>
                </c:pt>
              </c:strCache>
            </c:strRef>
          </c:tx>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Sheet3!$K$4:$K$5</c:f>
              <c:strCache>
                <c:ptCount val="1"/>
                <c:pt idx="0">
                  <c:v>Male</c:v>
                </c:pt>
              </c:strCache>
            </c:strRef>
          </c:cat>
          <c:val>
            <c:numRef>
              <c:f>Sheet3!$M$4:$M$5</c:f>
              <c:numCache>
                <c:formatCode>General</c:formatCode>
                <c:ptCount val="1"/>
                <c:pt idx="0">
                  <c:v>1945</c:v>
                </c:pt>
              </c:numCache>
            </c:numRef>
          </c:val>
          <c:extLst>
            <c:ext xmlns:c16="http://schemas.microsoft.com/office/drawing/2014/chart" uri="{C3380CC4-5D6E-409C-BE32-E72D297353CC}">
              <c16:uniqueId val="{00000001-EB8D-4287-A7BF-1B7621240796}"/>
            </c:ext>
          </c:extLst>
        </c:ser>
        <c:dLbls>
          <c:showLegendKey val="0"/>
          <c:showVal val="0"/>
          <c:showCatName val="0"/>
          <c:showSerName val="0"/>
          <c:showPercent val="0"/>
          <c:showBubbleSize val="0"/>
        </c:dLbls>
        <c:gapWidth val="100"/>
        <c:overlap val="-24"/>
        <c:axId val="133175584"/>
        <c:axId val="133180864"/>
      </c:barChart>
      <c:catAx>
        <c:axId val="133175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33180864"/>
        <c:crosses val="autoZero"/>
        <c:auto val="1"/>
        <c:lblAlgn val="ctr"/>
        <c:lblOffset val="100"/>
        <c:noMultiLvlLbl val="0"/>
      </c:catAx>
      <c:valAx>
        <c:axId val="13318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1331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ln>
                <a:solidFill>
                  <a:schemeClr val="tx1"/>
                </a:solidFill>
              </a:ln>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9525">
              <a:solidFill>
                <a:schemeClr val="accent1"/>
              </a:solidFill>
              <a:round/>
            </a:ln>
            <a:effectLst>
              <a:outerShdw blurRad="88900" dist="2794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Sheet3!$F$3</c:f>
              <c:strCache>
                <c:ptCount val="1"/>
                <c:pt idx="0">
                  <c:v>Total</c:v>
                </c:pt>
              </c:strCache>
            </c:strRef>
          </c:tx>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w="9525">
                <a:solidFill>
                  <a:schemeClr val="accent1"/>
                </a:solidFill>
                <a:round/>
              </a:ln>
              <a:effectLst>
                <a:outerShdw blurRad="88900" dist="2794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Sheet3!$E$4:$E$9</c:f>
              <c:strCache>
                <c:ptCount val="5"/>
                <c:pt idx="0">
                  <c:v>Grocery</c:v>
                </c:pt>
                <c:pt idx="1">
                  <c:v>Beverages</c:v>
                </c:pt>
                <c:pt idx="2">
                  <c:v>Snacks</c:v>
                </c:pt>
                <c:pt idx="3">
                  <c:v>Dairy</c:v>
                </c:pt>
                <c:pt idx="4">
                  <c:v>Personal Care</c:v>
                </c:pt>
              </c:strCache>
            </c:strRef>
          </c:cat>
          <c:val>
            <c:numRef>
              <c:f>Sheet3!$F$4:$F$9</c:f>
              <c:numCache>
                <c:formatCode>General</c:formatCode>
                <c:ptCount val="5"/>
                <c:pt idx="0">
                  <c:v>316.2</c:v>
                </c:pt>
                <c:pt idx="1">
                  <c:v>230</c:v>
                </c:pt>
                <c:pt idx="2">
                  <c:v>195</c:v>
                </c:pt>
                <c:pt idx="3">
                  <c:v>192.75</c:v>
                </c:pt>
                <c:pt idx="4">
                  <c:v>56</c:v>
                </c:pt>
              </c:numCache>
            </c:numRef>
          </c:val>
          <c:smooth val="0"/>
          <c:extLst>
            <c:ext xmlns:c16="http://schemas.microsoft.com/office/drawing/2014/chart" uri="{C3380CC4-5D6E-409C-BE32-E72D297353CC}">
              <c16:uniqueId val="{00000000-90CB-480F-9244-6C6B0D8B3A8E}"/>
            </c:ext>
          </c:extLst>
        </c:ser>
        <c:dLbls>
          <c:dLblPos val="ctr"/>
          <c:showLegendKey val="0"/>
          <c:showVal val="1"/>
          <c:showCatName val="0"/>
          <c:showSerName val="0"/>
          <c:showPercent val="0"/>
          <c:showBubbleSize val="0"/>
        </c:dLbls>
        <c:marker val="1"/>
        <c:smooth val="0"/>
        <c:axId val="145083584"/>
        <c:axId val="145089344"/>
      </c:lineChart>
      <c:catAx>
        <c:axId val="145083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crossAx val="145089344"/>
        <c:crosses val="autoZero"/>
        <c:auto val="1"/>
        <c:lblAlgn val="ctr"/>
        <c:lblOffset val="100"/>
        <c:noMultiLvlLbl val="0"/>
      </c:catAx>
      <c:valAx>
        <c:axId val="14508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crossAx val="14508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solidFill>
              <a:schemeClr val="tx1"/>
            </a:solid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[Quick_Commerce_Sales dashboard.xlsx]Sheet3!PivotTable8</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88900" dist="27940" dir="5400000" algn="ctr" rotWithShape="0">
              <a:srgbClr val="000000">
                <a:alpha val="63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9525">
              <a:solidFill>
                <a:schemeClr val="accent2"/>
              </a:solidFill>
              <a:round/>
            </a:ln>
            <a:effectLst>
              <a:outerShdw blurRad="88900" dist="2794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Sheet3!$L$3</c:f>
              <c:strCache>
                <c:ptCount val="1"/>
                <c:pt idx="0">
                  <c:v>Count of ProductID</c:v>
                </c:pt>
              </c:strCache>
            </c:strRef>
          </c:tx>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cat>
            <c:strRef>
              <c:f>Sheet3!$K$4:$K$5</c:f>
              <c:strCache>
                <c:ptCount val="1"/>
                <c:pt idx="0">
                  <c:v>Male</c:v>
                </c:pt>
              </c:strCache>
            </c:strRef>
          </c:cat>
          <c:val>
            <c:numRef>
              <c:f>Sheet3!$L$4:$L$5</c:f>
              <c:numCache>
                <c:formatCode>General</c:formatCode>
                <c:ptCount val="1"/>
                <c:pt idx="0">
                  <c:v>17</c:v>
                </c:pt>
              </c:numCache>
            </c:numRef>
          </c:val>
          <c:extLst>
            <c:ext xmlns:c16="http://schemas.microsoft.com/office/drawing/2014/chart" uri="{C3380CC4-5D6E-409C-BE32-E72D297353CC}">
              <c16:uniqueId val="{00000000-15EE-4F13-8DD9-286BDA3B1908}"/>
            </c:ext>
          </c:extLst>
        </c:ser>
        <c:dLbls>
          <c:showLegendKey val="0"/>
          <c:showVal val="0"/>
          <c:showCatName val="0"/>
          <c:showSerName val="0"/>
          <c:showPercent val="0"/>
          <c:showBubbleSize val="0"/>
        </c:dLbls>
        <c:gapWidth val="219"/>
        <c:overlap val="-27"/>
        <c:axId val="62266480"/>
        <c:axId val="62266000"/>
      </c:barChart>
      <c:lineChart>
        <c:grouping val="standard"/>
        <c:varyColors val="0"/>
        <c:ser>
          <c:idx val="1"/>
          <c:order val="1"/>
          <c:tx>
            <c:strRef>
              <c:f>Sheet3!$M$3</c:f>
              <c:strCache>
                <c:ptCount val="1"/>
                <c:pt idx="0">
                  <c:v>Max of pro-revenue</c:v>
                </c:pt>
              </c:strCache>
            </c:strRef>
          </c:tx>
          <c:spPr>
            <a:ln w="34925" cap="rnd">
              <a:solidFill>
                <a:schemeClr val="accent2"/>
              </a:solidFill>
              <a:round/>
            </a:ln>
            <a:effectLst>
              <a:outerShdw blurRad="88900" dist="27940" dir="5400000" algn="ctr" rotWithShape="0">
                <a:srgbClr val="000000">
                  <a:alpha val="63000"/>
                </a:srgbClr>
              </a:outerShdw>
            </a:effectLst>
          </c:spPr>
          <c:marker>
            <c:symbol val="circle"/>
            <c:size val="6"/>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w="9525">
                <a:solidFill>
                  <a:schemeClr val="accent2"/>
                </a:solidFill>
                <a:round/>
              </a:ln>
              <a:effectLst>
                <a:outerShdw blurRad="88900" dist="27940" dir="5400000" algn="ctr" rotWithShape="0">
                  <a:srgbClr val="000000">
                    <a:alpha val="63000"/>
                  </a:srgbClr>
                </a:outerShdw>
              </a:effectLst>
            </c:spPr>
          </c:marker>
          <c:cat>
            <c:strRef>
              <c:f>Sheet3!$K$4:$K$5</c:f>
              <c:strCache>
                <c:ptCount val="1"/>
                <c:pt idx="0">
                  <c:v>Male</c:v>
                </c:pt>
              </c:strCache>
            </c:strRef>
          </c:cat>
          <c:val>
            <c:numRef>
              <c:f>Sheet3!$M$4:$M$5</c:f>
              <c:numCache>
                <c:formatCode>General</c:formatCode>
                <c:ptCount val="1"/>
                <c:pt idx="0">
                  <c:v>1945</c:v>
                </c:pt>
              </c:numCache>
            </c:numRef>
          </c:val>
          <c:smooth val="0"/>
          <c:extLst>
            <c:ext xmlns:c16="http://schemas.microsoft.com/office/drawing/2014/chart" uri="{C3380CC4-5D6E-409C-BE32-E72D297353CC}">
              <c16:uniqueId val="{00000001-15EE-4F13-8DD9-286BDA3B1908}"/>
            </c:ext>
          </c:extLst>
        </c:ser>
        <c:dLbls>
          <c:showLegendKey val="0"/>
          <c:showVal val="0"/>
          <c:showCatName val="0"/>
          <c:showSerName val="0"/>
          <c:showPercent val="0"/>
          <c:showBubbleSize val="0"/>
        </c:dLbls>
        <c:marker val="1"/>
        <c:smooth val="0"/>
        <c:axId val="62266480"/>
        <c:axId val="62266000"/>
      </c:lineChart>
      <c:catAx>
        <c:axId val="62266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62266000"/>
        <c:crosses val="autoZero"/>
        <c:auto val="1"/>
        <c:lblAlgn val="ctr"/>
        <c:lblOffset val="100"/>
        <c:noMultiLvlLbl val="0"/>
      </c:catAx>
      <c:valAx>
        <c:axId val="622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62266480"/>
        <c:crosses val="autoZero"/>
        <c:crossBetween val="between"/>
      </c:valAx>
      <c:spPr>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C1EC29C5-3486-4832-9074-33035E6CFFC4}">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2.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1.xml"/><Relationship Id="rId2" Type="http://schemas.openxmlformats.org/officeDocument/2006/relationships/image" Target="../media/image3.svg"/><Relationship Id="rId16" Type="http://schemas.openxmlformats.org/officeDocument/2006/relationships/image" Target="../media/image10.jpe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hyperlink" Target="#Details!A1"/><Relationship Id="rId5" Type="http://schemas.openxmlformats.org/officeDocument/2006/relationships/image" Target="../media/image6.png"/><Relationship Id="rId15" Type="http://schemas.openxmlformats.org/officeDocument/2006/relationships/chart" Target="../charts/chart4.xml"/><Relationship Id="rId10" Type="http://schemas.openxmlformats.org/officeDocument/2006/relationships/hyperlink" Target="#View!A1"/><Relationship Id="rId4" Type="http://schemas.openxmlformats.org/officeDocument/2006/relationships/image" Target="../media/image5.svg"/><Relationship Id="rId9" Type="http://schemas.openxmlformats.org/officeDocument/2006/relationships/hyperlink" Target="#Home!A1"/><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6.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hyperlink" Target="#Details!A1"/><Relationship Id="rId5" Type="http://schemas.openxmlformats.org/officeDocument/2006/relationships/image" Target="../media/image6.png"/><Relationship Id="rId15" Type="http://schemas.openxmlformats.org/officeDocument/2006/relationships/image" Target="../media/image10.jpeg"/><Relationship Id="rId10" Type="http://schemas.openxmlformats.org/officeDocument/2006/relationships/hyperlink" Target="#View!A1"/><Relationship Id="rId4" Type="http://schemas.openxmlformats.org/officeDocument/2006/relationships/image" Target="../media/image5.svg"/><Relationship Id="rId9" Type="http://schemas.openxmlformats.org/officeDocument/2006/relationships/hyperlink" Target="#Home!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microsoft.com/office/2014/relationships/chartEx" Target="../charts/chartEx1.xml"/><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6.xml"/><Relationship Id="rId18" Type="http://schemas.microsoft.com/office/2007/relationships/hdphoto" Target="../media/hdphoto1.wdp"/><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25.xml"/><Relationship Id="rId17"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hyperlink" Target="#Details!A1"/><Relationship Id="rId1" Type="http://schemas.openxmlformats.org/officeDocument/2006/relationships/chart" Target="../charts/chart22.xml"/><Relationship Id="rId6" Type="http://schemas.openxmlformats.org/officeDocument/2006/relationships/image" Target="../media/image6.png"/><Relationship Id="rId11" Type="http://schemas.openxmlformats.org/officeDocument/2006/relationships/chart" Target="../charts/chart24.xml"/><Relationship Id="rId5" Type="http://schemas.openxmlformats.org/officeDocument/2006/relationships/image" Target="../media/image5.svg"/><Relationship Id="rId15" Type="http://schemas.openxmlformats.org/officeDocument/2006/relationships/hyperlink" Target="#View!A1"/><Relationship Id="rId10" Type="http://schemas.openxmlformats.org/officeDocument/2006/relationships/chart" Target="../charts/chart23.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3</xdr:col>
      <xdr:colOff>402771</xdr:colOff>
      <xdr:row>4</xdr:row>
      <xdr:rowOff>54428</xdr:rowOff>
    </xdr:from>
    <xdr:to>
      <xdr:col>10</xdr:col>
      <xdr:colOff>104775</xdr:colOff>
      <xdr:row>8</xdr:row>
      <xdr:rowOff>76199</xdr:rowOff>
    </xdr:to>
    <xdr:sp macro="" textlink="">
      <xdr:nvSpPr>
        <xdr:cNvPr id="2" name="Rectangle 1">
          <a:extLst>
            <a:ext uri="{FF2B5EF4-FFF2-40B4-BE49-F238E27FC236}">
              <a16:creationId xmlns:a16="http://schemas.microsoft.com/office/drawing/2014/main" id="{A1A9570F-B0C9-4CFD-B4FE-2959C64130F5}"/>
            </a:ext>
          </a:extLst>
        </xdr:cNvPr>
        <xdr:cNvSpPr/>
      </xdr:nvSpPr>
      <xdr:spPr>
        <a:xfrm>
          <a:off x="2231571" y="785948"/>
          <a:ext cx="3969204" cy="753291"/>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a:solidFill>
                <a:schemeClr val="bg1"/>
              </a:solidFill>
            </a:rPr>
            <a:t>Quick_Commerce_Sales</a:t>
          </a:r>
        </a:p>
      </xdr:txBody>
    </xdr:sp>
    <xdr:clientData/>
  </xdr:twoCellAnchor>
  <xdr:twoCellAnchor>
    <xdr:from>
      <xdr:col>10</xdr:col>
      <xdr:colOff>213634</xdr:colOff>
      <xdr:row>4</xdr:row>
      <xdr:rowOff>7618</xdr:rowOff>
    </xdr:from>
    <xdr:to>
      <xdr:col>14</xdr:col>
      <xdr:colOff>359502</xdr:colOff>
      <xdr:row>8</xdr:row>
      <xdr:rowOff>83819</xdr:rowOff>
    </xdr:to>
    <xdr:sp macro="" textlink="Sheet3!D4">
      <xdr:nvSpPr>
        <xdr:cNvPr id="3" name="Rectangle: Rounded Corners 2">
          <a:extLst>
            <a:ext uri="{FF2B5EF4-FFF2-40B4-BE49-F238E27FC236}">
              <a16:creationId xmlns:a16="http://schemas.microsoft.com/office/drawing/2014/main" id="{29DF674A-C04D-47E5-9AD0-79B6DCA52693}"/>
            </a:ext>
          </a:extLst>
        </xdr:cNvPr>
        <xdr:cNvSpPr/>
      </xdr:nvSpPr>
      <xdr:spPr>
        <a:xfrm>
          <a:off x="6309634" y="747847"/>
          <a:ext cx="2584268" cy="816429"/>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             Sum of price</a:t>
          </a:r>
        </a:p>
        <a:p>
          <a:pPr algn="ctr"/>
          <a:r>
            <a:rPr lang="en-US" sz="1400" b="1" i="0" u="none" strike="noStrike">
              <a:solidFill>
                <a:schemeClr val="bg1"/>
              </a:solidFill>
              <a:latin typeface="Calibri"/>
              <a:ea typeface="Calibri"/>
              <a:cs typeface="Calibri"/>
            </a:rPr>
            <a:t>              </a:t>
          </a:r>
          <a:fld id="{E07FDCBF-0437-4EFC-B466-512517E86729}" type="TxLink">
            <a:rPr lang="en-US" sz="1400" b="1" i="0" u="none" strike="noStrike">
              <a:solidFill>
                <a:schemeClr val="bg1"/>
              </a:solidFill>
              <a:latin typeface="Calibri"/>
              <a:ea typeface="Calibri"/>
              <a:cs typeface="Calibri"/>
            </a:rPr>
            <a:pPr algn="ctr"/>
            <a:t>131454</a:t>
          </a:fld>
          <a:endParaRPr lang="en-US" sz="1400" b="1">
            <a:solidFill>
              <a:schemeClr val="bg1"/>
            </a:solidFill>
          </a:endParaRPr>
        </a:p>
      </xdr:txBody>
    </xdr:sp>
    <xdr:clientData/>
  </xdr:twoCellAnchor>
  <xdr:twoCellAnchor editAs="oneCell">
    <xdr:from>
      <xdr:col>10</xdr:col>
      <xdr:colOff>457199</xdr:colOff>
      <xdr:row>4</xdr:row>
      <xdr:rowOff>97971</xdr:rowOff>
    </xdr:from>
    <xdr:to>
      <xdr:col>12</xdr:col>
      <xdr:colOff>87085</xdr:colOff>
      <xdr:row>7</xdr:row>
      <xdr:rowOff>158931</xdr:rowOff>
    </xdr:to>
    <xdr:pic>
      <xdr:nvPicPr>
        <xdr:cNvPr id="4" name="Graphic 3" descr="Coins with solid fill">
          <a:extLst>
            <a:ext uri="{FF2B5EF4-FFF2-40B4-BE49-F238E27FC236}">
              <a16:creationId xmlns:a16="http://schemas.microsoft.com/office/drawing/2014/main" id="{504E0226-8EA8-49AF-8285-8E044947E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53199" y="829491"/>
          <a:ext cx="849086" cy="609600"/>
        </a:xfrm>
        <a:prstGeom prst="rect">
          <a:avLst/>
        </a:prstGeom>
      </xdr:spPr>
    </xdr:pic>
    <xdr:clientData/>
  </xdr:twoCellAnchor>
  <xdr:twoCellAnchor>
    <xdr:from>
      <xdr:col>14</xdr:col>
      <xdr:colOff>455021</xdr:colOff>
      <xdr:row>4</xdr:row>
      <xdr:rowOff>7619</xdr:rowOff>
    </xdr:from>
    <xdr:to>
      <xdr:col>18</xdr:col>
      <xdr:colOff>315684</xdr:colOff>
      <xdr:row>8</xdr:row>
      <xdr:rowOff>83820</xdr:rowOff>
    </xdr:to>
    <xdr:sp macro="" textlink="Sheet3!E14">
      <xdr:nvSpPr>
        <xdr:cNvPr id="5" name="Rectangle: Rounded Corners 4">
          <a:extLst>
            <a:ext uri="{FF2B5EF4-FFF2-40B4-BE49-F238E27FC236}">
              <a16:creationId xmlns:a16="http://schemas.microsoft.com/office/drawing/2014/main" id="{5C03EB7E-49DF-432B-9C8E-2A67234F3B0D}"/>
            </a:ext>
          </a:extLst>
        </xdr:cNvPr>
        <xdr:cNvSpPr/>
      </xdr:nvSpPr>
      <xdr:spPr>
        <a:xfrm>
          <a:off x="8989421" y="739139"/>
          <a:ext cx="2299063" cy="807721"/>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1" i="0" u="none" strike="noStrike" baseline="0">
              <a:solidFill>
                <a:schemeClr val="bg1"/>
              </a:solidFill>
              <a:latin typeface="Arial" panose="020B0604020202020204" pitchFamily="34" charset="0"/>
              <a:ea typeface="Calibri"/>
              <a:cs typeface="Arial" panose="020B0604020202020204" pitchFamily="34" charset="0"/>
            </a:rPr>
            <a:t>                </a:t>
          </a:r>
          <a:r>
            <a:rPr lang="en-US" sz="1100" b="1" i="0" u="none" strike="noStrike">
              <a:solidFill>
                <a:schemeClr val="bg1"/>
              </a:solidFill>
              <a:latin typeface="Arial" panose="020B0604020202020204" pitchFamily="34" charset="0"/>
              <a:ea typeface="Calibri"/>
              <a:cs typeface="Arial" panose="020B0604020202020204" pitchFamily="34" charset="0"/>
            </a:rPr>
            <a:t>Average of Quantity</a:t>
          </a:r>
        </a:p>
        <a:p>
          <a:pPr algn="l"/>
          <a:r>
            <a:rPr lang="en-US" sz="1100" b="1" i="0" u="none" strike="noStrike">
              <a:solidFill>
                <a:schemeClr val="bg1"/>
              </a:solidFill>
              <a:latin typeface="Arial" panose="020B0604020202020204" pitchFamily="34" charset="0"/>
              <a:ea typeface="Calibri"/>
              <a:cs typeface="Arial" panose="020B0604020202020204" pitchFamily="34" charset="0"/>
            </a:rPr>
            <a:t>                </a:t>
          </a:r>
          <a:r>
            <a:rPr lang="en-US" sz="1100" b="1" i="0" u="none" strike="noStrike" baseline="0">
              <a:solidFill>
                <a:schemeClr val="bg1"/>
              </a:solidFill>
              <a:latin typeface="Arial" panose="020B0604020202020204" pitchFamily="34" charset="0"/>
              <a:ea typeface="Calibri"/>
              <a:cs typeface="Arial" panose="020B0604020202020204" pitchFamily="34" charset="0"/>
            </a:rPr>
            <a:t>          </a:t>
          </a:r>
          <a:fld id="{C7A3C97F-2250-47D3-BCF8-208AFBDAA0A7}" type="TxLink">
            <a:rPr lang="en-US" sz="1100" b="1" i="0" u="none" strike="noStrike">
              <a:solidFill>
                <a:schemeClr val="bg1"/>
              </a:solidFill>
              <a:latin typeface="Arial" panose="020B0604020202020204" pitchFamily="34" charset="0"/>
              <a:ea typeface="Calibri"/>
              <a:cs typeface="Arial" panose="020B0604020202020204" pitchFamily="34" charset="0"/>
            </a:rPr>
            <a:pPr algn="l"/>
            <a:t>3.028</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14</xdr:col>
      <xdr:colOff>460466</xdr:colOff>
      <xdr:row>4</xdr:row>
      <xdr:rowOff>88174</xdr:rowOff>
    </xdr:from>
    <xdr:to>
      <xdr:col>16</xdr:col>
      <xdr:colOff>391886</xdr:colOff>
      <xdr:row>8</xdr:row>
      <xdr:rowOff>54428</xdr:rowOff>
    </xdr:to>
    <xdr:pic>
      <xdr:nvPicPr>
        <xdr:cNvPr id="6" name="Graphic 5" descr="Bar chart with solid fill">
          <a:extLst>
            <a:ext uri="{FF2B5EF4-FFF2-40B4-BE49-F238E27FC236}">
              <a16:creationId xmlns:a16="http://schemas.microsoft.com/office/drawing/2014/main" id="{E7EF5AC9-B10E-4041-8406-07A97EDF78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994866" y="819694"/>
          <a:ext cx="1150620" cy="697774"/>
        </a:xfrm>
        <a:prstGeom prst="rect">
          <a:avLst/>
        </a:prstGeom>
      </xdr:spPr>
    </xdr:pic>
    <xdr:clientData/>
  </xdr:twoCellAnchor>
  <xdr:twoCellAnchor>
    <xdr:from>
      <xdr:col>18</xdr:col>
      <xdr:colOff>413657</xdr:colOff>
      <xdr:row>3</xdr:row>
      <xdr:rowOff>169543</xdr:rowOff>
    </xdr:from>
    <xdr:to>
      <xdr:col>22</xdr:col>
      <xdr:colOff>152401</xdr:colOff>
      <xdr:row>8</xdr:row>
      <xdr:rowOff>64769</xdr:rowOff>
    </xdr:to>
    <xdr:sp macro="" textlink="Sheet3!G14">
      <xdr:nvSpPr>
        <xdr:cNvPr id="7" name="Rectangle: Rounded Corners 6">
          <a:extLst>
            <a:ext uri="{FF2B5EF4-FFF2-40B4-BE49-F238E27FC236}">
              <a16:creationId xmlns:a16="http://schemas.microsoft.com/office/drawing/2014/main" id="{DC18E291-B28A-4EC3-B9AE-CCBD1DC747DC}"/>
            </a:ext>
          </a:extLst>
        </xdr:cNvPr>
        <xdr:cNvSpPr/>
      </xdr:nvSpPr>
      <xdr:spPr>
        <a:xfrm>
          <a:off x="11386457" y="718183"/>
          <a:ext cx="2177144" cy="809626"/>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                     Count of price</a:t>
          </a:r>
        </a:p>
        <a:p>
          <a:pPr algn="l"/>
          <a:r>
            <a:rPr lang="en-US" sz="1400" b="1" i="0" u="none" strike="noStrike">
              <a:solidFill>
                <a:schemeClr val="bg1"/>
              </a:solidFill>
              <a:latin typeface="Calibri"/>
              <a:ea typeface="Calibri"/>
              <a:cs typeface="Calibri"/>
            </a:rPr>
            <a:t>                                </a:t>
          </a:r>
          <a:fld id="{2C830C59-3D0C-4AFE-8FC5-2B18A61C2B5B}" type="TxLink">
            <a:rPr lang="en-US" sz="1400" b="1" i="0" u="none" strike="noStrike">
              <a:solidFill>
                <a:schemeClr val="bg1"/>
              </a:solidFill>
              <a:latin typeface="Calibri"/>
              <a:ea typeface="Calibri"/>
              <a:cs typeface="Calibri"/>
            </a:rPr>
            <a:pPr algn="l"/>
            <a:t>500</a:t>
          </a:fld>
          <a:endParaRPr lang="en-IN" sz="1400" b="1">
            <a:solidFill>
              <a:schemeClr val="bg1"/>
            </a:solidFill>
          </a:endParaRPr>
        </a:p>
      </xdr:txBody>
    </xdr:sp>
    <xdr:clientData/>
  </xdr:twoCellAnchor>
  <xdr:twoCellAnchor editAs="oneCell">
    <xdr:from>
      <xdr:col>18</xdr:col>
      <xdr:colOff>508362</xdr:colOff>
      <xdr:row>4</xdr:row>
      <xdr:rowOff>54429</xdr:rowOff>
    </xdr:from>
    <xdr:to>
      <xdr:col>20</xdr:col>
      <xdr:colOff>228601</xdr:colOff>
      <xdr:row>7</xdr:row>
      <xdr:rowOff>130629</xdr:rowOff>
    </xdr:to>
    <xdr:pic>
      <xdr:nvPicPr>
        <xdr:cNvPr id="8" name="Graphic 7" descr="Money with solid fill">
          <a:extLst>
            <a:ext uri="{FF2B5EF4-FFF2-40B4-BE49-F238E27FC236}">
              <a16:creationId xmlns:a16="http://schemas.microsoft.com/office/drawing/2014/main" id="{BA515681-30E3-4B43-9EC9-ED7B95BF7DA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81162" y="785949"/>
          <a:ext cx="939439" cy="624840"/>
        </a:xfrm>
        <a:prstGeom prst="rect">
          <a:avLst/>
        </a:prstGeom>
      </xdr:spPr>
    </xdr:pic>
    <xdr:clientData/>
  </xdr:twoCellAnchor>
  <xdr:twoCellAnchor>
    <xdr:from>
      <xdr:col>22</xdr:col>
      <xdr:colOff>250371</xdr:colOff>
      <xdr:row>3</xdr:row>
      <xdr:rowOff>160021</xdr:rowOff>
    </xdr:from>
    <xdr:to>
      <xdr:col>25</xdr:col>
      <xdr:colOff>576942</xdr:colOff>
      <xdr:row>8</xdr:row>
      <xdr:rowOff>76201</xdr:rowOff>
    </xdr:to>
    <xdr:sp macro="" textlink="Sheet3!E17">
      <xdr:nvSpPr>
        <xdr:cNvPr id="9" name="Rectangle: Rounded Corners 8">
          <a:extLst>
            <a:ext uri="{FF2B5EF4-FFF2-40B4-BE49-F238E27FC236}">
              <a16:creationId xmlns:a16="http://schemas.microsoft.com/office/drawing/2014/main" id="{ED098CB3-E663-48ED-B1D4-07E6E7A16009}"/>
            </a:ext>
          </a:extLst>
        </xdr:cNvPr>
        <xdr:cNvSpPr/>
      </xdr:nvSpPr>
      <xdr:spPr>
        <a:xfrm>
          <a:off x="13661571" y="708661"/>
          <a:ext cx="2155371" cy="83058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            Average of Revenu</a:t>
          </a:r>
        </a:p>
        <a:p>
          <a:pPr algn="ctr"/>
          <a:r>
            <a:rPr lang="en-US" sz="1400" b="1" i="0" u="none" strike="noStrike">
              <a:solidFill>
                <a:schemeClr val="bg1"/>
              </a:solidFill>
              <a:latin typeface="Calibri"/>
              <a:ea typeface="Calibri"/>
              <a:cs typeface="Calibri"/>
            </a:rPr>
            <a:t>                  </a:t>
          </a:r>
          <a:fld id="{2255CF2E-CCBD-48C3-B01A-63D9E5CEF8C5}" type="TxLink">
            <a:rPr lang="en-US" sz="1400" b="1" i="0" u="none" strike="noStrike">
              <a:solidFill>
                <a:schemeClr val="bg1"/>
              </a:solidFill>
              <a:latin typeface="Calibri"/>
              <a:ea typeface="Calibri"/>
              <a:cs typeface="Calibri"/>
            </a:rPr>
            <a:pPr algn="ctr"/>
            <a:t>984.6615385</a:t>
          </a:fld>
          <a:endParaRPr lang="en-IN" sz="1400" b="1">
            <a:solidFill>
              <a:schemeClr val="bg1"/>
            </a:solidFill>
          </a:endParaRPr>
        </a:p>
      </xdr:txBody>
    </xdr:sp>
    <xdr:clientData/>
  </xdr:twoCellAnchor>
  <xdr:twoCellAnchor editAs="oneCell">
    <xdr:from>
      <xdr:col>22</xdr:col>
      <xdr:colOff>65315</xdr:colOff>
      <xdr:row>4</xdr:row>
      <xdr:rowOff>119742</xdr:rowOff>
    </xdr:from>
    <xdr:to>
      <xdr:col>23</xdr:col>
      <xdr:colOff>576942</xdr:colOff>
      <xdr:row>7</xdr:row>
      <xdr:rowOff>118655</xdr:rowOff>
    </xdr:to>
    <xdr:pic>
      <xdr:nvPicPr>
        <xdr:cNvPr id="10" name="Graphic 9" descr="Dollar with solid fill">
          <a:extLst>
            <a:ext uri="{FF2B5EF4-FFF2-40B4-BE49-F238E27FC236}">
              <a16:creationId xmlns:a16="http://schemas.microsoft.com/office/drawing/2014/main" id="{E8DBA713-0358-4219-8AC9-4FF66ADC80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76515" y="851262"/>
          <a:ext cx="1121227" cy="547553"/>
        </a:xfrm>
        <a:prstGeom prst="rect">
          <a:avLst/>
        </a:prstGeom>
      </xdr:spPr>
    </xdr:pic>
    <xdr:clientData/>
  </xdr:twoCellAnchor>
  <xdr:twoCellAnchor>
    <xdr:from>
      <xdr:col>0</xdr:col>
      <xdr:colOff>123825</xdr:colOff>
      <xdr:row>3</xdr:row>
      <xdr:rowOff>152399</xdr:rowOff>
    </xdr:from>
    <xdr:to>
      <xdr:col>3</xdr:col>
      <xdr:colOff>247650</xdr:colOff>
      <xdr:row>44</xdr:row>
      <xdr:rowOff>130629</xdr:rowOff>
    </xdr:to>
    <xdr:sp macro="" textlink="">
      <xdr:nvSpPr>
        <xdr:cNvPr id="11" name="Rectangle: Rounded Corners 10">
          <a:extLst>
            <a:ext uri="{FF2B5EF4-FFF2-40B4-BE49-F238E27FC236}">
              <a16:creationId xmlns:a16="http://schemas.microsoft.com/office/drawing/2014/main" id="{A1D72A51-FB3D-4A6D-89E9-560C8B775856}"/>
            </a:ext>
          </a:extLst>
        </xdr:cNvPr>
        <xdr:cNvSpPr/>
      </xdr:nvSpPr>
      <xdr:spPr>
        <a:xfrm>
          <a:off x="123825" y="701039"/>
          <a:ext cx="1952625" cy="747631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14</xdr:row>
      <xdr:rowOff>66675</xdr:rowOff>
    </xdr:from>
    <xdr:to>
      <xdr:col>3</xdr:col>
      <xdr:colOff>38099</xdr:colOff>
      <xdr:row>17</xdr:row>
      <xdr:rowOff>123825</xdr:rowOff>
    </xdr:to>
    <xdr:sp macro="" textlink="">
      <xdr:nvSpPr>
        <xdr:cNvPr id="12" name="Rectangle 11">
          <a:hlinkClick xmlns:r="http://schemas.openxmlformats.org/officeDocument/2006/relationships" r:id="rId9"/>
          <a:extLst>
            <a:ext uri="{FF2B5EF4-FFF2-40B4-BE49-F238E27FC236}">
              <a16:creationId xmlns:a16="http://schemas.microsoft.com/office/drawing/2014/main" id="{B7498C38-AE7B-4E7C-BF80-83CA013CFFFE}"/>
            </a:ext>
          </a:extLst>
        </xdr:cNvPr>
        <xdr:cNvSpPr/>
      </xdr:nvSpPr>
      <xdr:spPr>
        <a:xfrm>
          <a:off x="285750" y="2626995"/>
          <a:ext cx="1581149" cy="60579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3200" b="1"/>
            <a:t>Home</a:t>
          </a:r>
        </a:p>
      </xdr:txBody>
    </xdr:sp>
    <xdr:clientData/>
  </xdr:twoCellAnchor>
  <xdr:twoCellAnchor>
    <xdr:from>
      <xdr:col>0</xdr:col>
      <xdr:colOff>285750</xdr:colOff>
      <xdr:row>18</xdr:row>
      <xdr:rowOff>95250</xdr:rowOff>
    </xdr:from>
    <xdr:to>
      <xdr:col>3</xdr:col>
      <xdr:colOff>38099</xdr:colOff>
      <xdr:row>21</xdr:row>
      <xdr:rowOff>152400</xdr:rowOff>
    </xdr:to>
    <xdr:sp macro="" textlink="">
      <xdr:nvSpPr>
        <xdr:cNvPr id="13" name="Rectangle 12">
          <a:hlinkClick xmlns:r="http://schemas.openxmlformats.org/officeDocument/2006/relationships" r:id="rId10"/>
          <a:extLst>
            <a:ext uri="{FF2B5EF4-FFF2-40B4-BE49-F238E27FC236}">
              <a16:creationId xmlns:a16="http://schemas.microsoft.com/office/drawing/2014/main" id="{89C94FF5-0683-47FF-B241-664BC5B7544E}"/>
            </a:ext>
          </a:extLst>
        </xdr:cNvPr>
        <xdr:cNvSpPr/>
      </xdr:nvSpPr>
      <xdr:spPr>
        <a:xfrm>
          <a:off x="285750" y="3387090"/>
          <a:ext cx="1581149" cy="60579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3200" b="1"/>
            <a:t>View</a:t>
          </a:r>
        </a:p>
      </xdr:txBody>
    </xdr:sp>
    <xdr:clientData/>
  </xdr:twoCellAnchor>
  <xdr:twoCellAnchor>
    <xdr:from>
      <xdr:col>0</xdr:col>
      <xdr:colOff>257175</xdr:colOff>
      <xdr:row>23</xdr:row>
      <xdr:rowOff>9525</xdr:rowOff>
    </xdr:from>
    <xdr:to>
      <xdr:col>3</xdr:col>
      <xdr:colOff>9524</xdr:colOff>
      <xdr:row>26</xdr:row>
      <xdr:rowOff>66675</xdr:rowOff>
    </xdr:to>
    <xdr:sp macro="" textlink="">
      <xdr:nvSpPr>
        <xdr:cNvPr id="14" name="Rectangle 13">
          <a:hlinkClick xmlns:r="http://schemas.openxmlformats.org/officeDocument/2006/relationships" r:id="rId11"/>
          <a:extLst>
            <a:ext uri="{FF2B5EF4-FFF2-40B4-BE49-F238E27FC236}">
              <a16:creationId xmlns:a16="http://schemas.microsoft.com/office/drawing/2014/main" id="{8759D6A5-3F62-4759-89C1-A9EE5A07AE54}"/>
            </a:ext>
          </a:extLst>
        </xdr:cNvPr>
        <xdr:cNvSpPr/>
      </xdr:nvSpPr>
      <xdr:spPr>
        <a:xfrm>
          <a:off x="257175" y="4215765"/>
          <a:ext cx="1581149" cy="60579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3200" b="1"/>
            <a:t>Details</a:t>
          </a:r>
        </a:p>
      </xdr:txBody>
    </xdr:sp>
    <xdr:clientData/>
  </xdr:twoCellAnchor>
  <xdr:twoCellAnchor>
    <xdr:from>
      <xdr:col>3</xdr:col>
      <xdr:colOff>402770</xdr:colOff>
      <xdr:row>15</xdr:row>
      <xdr:rowOff>21771</xdr:rowOff>
    </xdr:from>
    <xdr:to>
      <xdr:col>11</xdr:col>
      <xdr:colOff>326571</xdr:colOff>
      <xdr:row>29</xdr:row>
      <xdr:rowOff>174171</xdr:rowOff>
    </xdr:to>
    <xdr:graphicFrame macro="">
      <xdr:nvGraphicFramePr>
        <xdr:cNvPr id="21" name="Chart 20">
          <a:extLst>
            <a:ext uri="{FF2B5EF4-FFF2-40B4-BE49-F238E27FC236}">
              <a16:creationId xmlns:a16="http://schemas.microsoft.com/office/drawing/2014/main" id="{CE37DC3D-BE62-40BD-B7BC-CC7DCEE02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391887</xdr:colOff>
      <xdr:row>14</xdr:row>
      <xdr:rowOff>185056</xdr:rowOff>
    </xdr:from>
    <xdr:to>
      <xdr:col>19</xdr:col>
      <xdr:colOff>566059</xdr:colOff>
      <xdr:row>29</xdr:row>
      <xdr:rowOff>174170</xdr:rowOff>
    </xdr:to>
    <xdr:graphicFrame macro="">
      <xdr:nvGraphicFramePr>
        <xdr:cNvPr id="22" name="Chart 21">
          <a:extLst>
            <a:ext uri="{FF2B5EF4-FFF2-40B4-BE49-F238E27FC236}">
              <a16:creationId xmlns:a16="http://schemas.microsoft.com/office/drawing/2014/main" id="{E13748E1-0C5B-4497-B858-61CE12B3C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381000</xdr:colOff>
      <xdr:row>30</xdr:row>
      <xdr:rowOff>54429</xdr:rowOff>
    </xdr:from>
    <xdr:to>
      <xdr:col>19</xdr:col>
      <xdr:colOff>587829</xdr:colOff>
      <xdr:row>44</xdr:row>
      <xdr:rowOff>76200</xdr:rowOff>
    </xdr:to>
    <xdr:graphicFrame macro="">
      <xdr:nvGraphicFramePr>
        <xdr:cNvPr id="23" name="Chart 22">
          <a:extLst>
            <a:ext uri="{FF2B5EF4-FFF2-40B4-BE49-F238E27FC236}">
              <a16:creationId xmlns:a16="http://schemas.microsoft.com/office/drawing/2014/main" id="{4458AAC5-F5D9-49A0-A6FC-79FC6C88B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402771</xdr:colOff>
      <xdr:row>8</xdr:row>
      <xdr:rowOff>164374</xdr:rowOff>
    </xdr:from>
    <xdr:to>
      <xdr:col>11</xdr:col>
      <xdr:colOff>97971</xdr:colOff>
      <xdr:row>14</xdr:row>
      <xdr:rowOff>43542</xdr:rowOff>
    </xdr:to>
    <mc:AlternateContent xmlns:mc="http://schemas.openxmlformats.org/markup-compatibility/2006" xmlns:a14="http://schemas.microsoft.com/office/drawing/2010/main">
      <mc:Choice Requires="a14">
        <xdr:graphicFrame macro="">
          <xdr:nvGraphicFramePr>
            <xdr:cNvPr id="25" name="ProductName">
              <a:extLst>
                <a:ext uri="{FF2B5EF4-FFF2-40B4-BE49-F238E27FC236}">
                  <a16:creationId xmlns:a16="http://schemas.microsoft.com/office/drawing/2014/main" id="{BA7514CC-03A5-B55E-448A-049AF5E3275C}"/>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2231571" y="1586774"/>
              <a:ext cx="4572000" cy="945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206829</xdr:colOff>
      <xdr:row>8</xdr:row>
      <xdr:rowOff>152400</xdr:rowOff>
    </xdr:from>
    <xdr:to>
      <xdr:col>18</xdr:col>
      <xdr:colOff>489857</xdr:colOff>
      <xdr:row>14</xdr:row>
      <xdr:rowOff>21771</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0BF390D7-707D-C067-65C9-E3162264F8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12429" y="1574800"/>
              <a:ext cx="4550228" cy="93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566058</xdr:colOff>
      <xdr:row>8</xdr:row>
      <xdr:rowOff>185056</xdr:rowOff>
    </xdr:from>
    <xdr:to>
      <xdr:col>25</xdr:col>
      <xdr:colOff>566058</xdr:colOff>
      <xdr:row>14</xdr:row>
      <xdr:rowOff>32656</xdr:rowOff>
    </xdr:to>
    <mc:AlternateContent xmlns:mc="http://schemas.openxmlformats.org/markup-compatibility/2006" xmlns:a14="http://schemas.microsoft.com/office/drawing/2010/main">
      <mc:Choice Requires="a14">
        <xdr:graphicFrame macro="">
          <xdr:nvGraphicFramePr>
            <xdr:cNvPr id="27" name="Brand">
              <a:extLst>
                <a:ext uri="{FF2B5EF4-FFF2-40B4-BE49-F238E27FC236}">
                  <a16:creationId xmlns:a16="http://schemas.microsoft.com/office/drawing/2014/main" id="{0289EABD-508E-9088-867A-1A9CFC4C5B8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538858" y="1607456"/>
              <a:ext cx="42672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54427</xdr:colOff>
      <xdr:row>15</xdr:row>
      <xdr:rowOff>1</xdr:rowOff>
    </xdr:from>
    <xdr:to>
      <xdr:col>25</xdr:col>
      <xdr:colOff>555170</xdr:colOff>
      <xdr:row>44</xdr:row>
      <xdr:rowOff>76200</xdr:rowOff>
    </xdr:to>
    <xdr:graphicFrame macro="">
      <xdr:nvGraphicFramePr>
        <xdr:cNvPr id="28" name="Chart 27">
          <a:extLst>
            <a:ext uri="{FF2B5EF4-FFF2-40B4-BE49-F238E27FC236}">
              <a16:creationId xmlns:a16="http://schemas.microsoft.com/office/drawing/2014/main" id="{A2426DEB-07AC-4A36-9AE2-8BFCC3748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118534</xdr:colOff>
      <xdr:row>3</xdr:row>
      <xdr:rowOff>160867</xdr:rowOff>
    </xdr:from>
    <xdr:to>
      <xdr:col>3</xdr:col>
      <xdr:colOff>245533</xdr:colOff>
      <xdr:row>13</xdr:row>
      <xdr:rowOff>98425</xdr:rowOff>
    </xdr:to>
    <xdr:pic>
      <xdr:nvPicPr>
        <xdr:cNvPr id="16" name="Picture 15">
          <a:extLst>
            <a:ext uri="{FF2B5EF4-FFF2-40B4-BE49-F238E27FC236}">
              <a16:creationId xmlns:a16="http://schemas.microsoft.com/office/drawing/2014/main" id="{3EAF3F67-C2E2-FDB4-7931-32134349A30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18534" y="719667"/>
          <a:ext cx="1955799" cy="18002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402771</xdr:colOff>
      <xdr:row>4</xdr:row>
      <xdr:rowOff>54428</xdr:rowOff>
    </xdr:from>
    <xdr:to>
      <xdr:col>10</xdr:col>
      <xdr:colOff>104775</xdr:colOff>
      <xdr:row>8</xdr:row>
      <xdr:rowOff>76199</xdr:rowOff>
    </xdr:to>
    <xdr:sp macro="" textlink="">
      <xdr:nvSpPr>
        <xdr:cNvPr id="2" name="Rectangle 1">
          <a:extLst>
            <a:ext uri="{FF2B5EF4-FFF2-40B4-BE49-F238E27FC236}">
              <a16:creationId xmlns:a16="http://schemas.microsoft.com/office/drawing/2014/main" id="{B8B9A9FC-037A-48E5-A4C1-E8C904C9E82F}"/>
            </a:ext>
          </a:extLst>
        </xdr:cNvPr>
        <xdr:cNvSpPr/>
      </xdr:nvSpPr>
      <xdr:spPr>
        <a:xfrm>
          <a:off x="2231571" y="785948"/>
          <a:ext cx="3969204" cy="753291"/>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a:solidFill>
                <a:schemeClr val="bg1"/>
              </a:solidFill>
            </a:rPr>
            <a:t>Quick_Commerce_Sales</a:t>
          </a:r>
        </a:p>
      </xdr:txBody>
    </xdr:sp>
    <xdr:clientData/>
  </xdr:twoCellAnchor>
  <xdr:twoCellAnchor>
    <xdr:from>
      <xdr:col>10</xdr:col>
      <xdr:colOff>213634</xdr:colOff>
      <xdr:row>4</xdr:row>
      <xdr:rowOff>7618</xdr:rowOff>
    </xdr:from>
    <xdr:to>
      <xdr:col>14</xdr:col>
      <xdr:colOff>359502</xdr:colOff>
      <xdr:row>8</xdr:row>
      <xdr:rowOff>83819</xdr:rowOff>
    </xdr:to>
    <xdr:sp macro="" textlink="Sheet3!D4">
      <xdr:nvSpPr>
        <xdr:cNvPr id="4" name="Rectangle: Rounded Corners 3">
          <a:extLst>
            <a:ext uri="{FF2B5EF4-FFF2-40B4-BE49-F238E27FC236}">
              <a16:creationId xmlns:a16="http://schemas.microsoft.com/office/drawing/2014/main" id="{513F65DE-0072-4A22-A2DF-43F5ADF0FAAB}"/>
            </a:ext>
          </a:extLst>
        </xdr:cNvPr>
        <xdr:cNvSpPr/>
      </xdr:nvSpPr>
      <xdr:spPr>
        <a:xfrm>
          <a:off x="6309634" y="739138"/>
          <a:ext cx="2584268" cy="807721"/>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             Sum of price</a:t>
          </a:r>
        </a:p>
        <a:p>
          <a:pPr algn="ctr"/>
          <a:r>
            <a:rPr lang="en-US" sz="1400" b="1" i="0" u="none" strike="noStrike">
              <a:solidFill>
                <a:schemeClr val="bg1"/>
              </a:solidFill>
              <a:latin typeface="Calibri"/>
              <a:ea typeface="Calibri"/>
              <a:cs typeface="Calibri"/>
            </a:rPr>
            <a:t>              </a:t>
          </a:r>
          <a:fld id="{E07FDCBF-0437-4EFC-B466-512517E86729}" type="TxLink">
            <a:rPr lang="en-US" sz="1400" b="1" i="0" u="none" strike="noStrike">
              <a:solidFill>
                <a:schemeClr val="bg1"/>
              </a:solidFill>
              <a:latin typeface="Calibri"/>
              <a:ea typeface="Calibri"/>
              <a:cs typeface="Calibri"/>
            </a:rPr>
            <a:pPr algn="ctr"/>
            <a:t>131454</a:t>
          </a:fld>
          <a:endParaRPr lang="en-US" sz="1400" b="1">
            <a:solidFill>
              <a:schemeClr val="bg1"/>
            </a:solidFill>
          </a:endParaRPr>
        </a:p>
      </xdr:txBody>
    </xdr:sp>
    <xdr:clientData/>
  </xdr:twoCellAnchor>
  <xdr:twoCellAnchor editAs="oneCell">
    <xdr:from>
      <xdr:col>10</xdr:col>
      <xdr:colOff>457199</xdr:colOff>
      <xdr:row>4</xdr:row>
      <xdr:rowOff>97971</xdr:rowOff>
    </xdr:from>
    <xdr:to>
      <xdr:col>12</xdr:col>
      <xdr:colOff>87085</xdr:colOff>
      <xdr:row>7</xdr:row>
      <xdr:rowOff>158931</xdr:rowOff>
    </xdr:to>
    <xdr:pic>
      <xdr:nvPicPr>
        <xdr:cNvPr id="5" name="Graphic 4" descr="Coins with solid fill">
          <a:extLst>
            <a:ext uri="{FF2B5EF4-FFF2-40B4-BE49-F238E27FC236}">
              <a16:creationId xmlns:a16="http://schemas.microsoft.com/office/drawing/2014/main" id="{3F5CDE51-AD6F-45BB-A4C6-0FCD925AA4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53199" y="829491"/>
          <a:ext cx="849086" cy="609600"/>
        </a:xfrm>
        <a:prstGeom prst="rect">
          <a:avLst/>
        </a:prstGeom>
      </xdr:spPr>
    </xdr:pic>
    <xdr:clientData/>
  </xdr:twoCellAnchor>
  <xdr:twoCellAnchor>
    <xdr:from>
      <xdr:col>14</xdr:col>
      <xdr:colOff>455021</xdr:colOff>
      <xdr:row>4</xdr:row>
      <xdr:rowOff>7619</xdr:rowOff>
    </xdr:from>
    <xdr:to>
      <xdr:col>18</xdr:col>
      <xdr:colOff>315684</xdr:colOff>
      <xdr:row>8</xdr:row>
      <xdr:rowOff>83820</xdr:rowOff>
    </xdr:to>
    <xdr:sp macro="" textlink="Sheet3!E14">
      <xdr:nvSpPr>
        <xdr:cNvPr id="6" name="Rectangle: Rounded Corners 5">
          <a:extLst>
            <a:ext uri="{FF2B5EF4-FFF2-40B4-BE49-F238E27FC236}">
              <a16:creationId xmlns:a16="http://schemas.microsoft.com/office/drawing/2014/main" id="{0D8E837E-99B1-48EE-A99C-3F5251C8D9D3}"/>
            </a:ext>
          </a:extLst>
        </xdr:cNvPr>
        <xdr:cNvSpPr/>
      </xdr:nvSpPr>
      <xdr:spPr>
        <a:xfrm>
          <a:off x="8989421" y="739139"/>
          <a:ext cx="2299063" cy="807721"/>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1" i="0" u="none" strike="noStrike" baseline="0">
              <a:solidFill>
                <a:schemeClr val="bg1"/>
              </a:solidFill>
              <a:latin typeface="Arial" panose="020B0604020202020204" pitchFamily="34" charset="0"/>
              <a:ea typeface="Calibri"/>
              <a:cs typeface="Arial" panose="020B0604020202020204" pitchFamily="34" charset="0"/>
            </a:rPr>
            <a:t>                </a:t>
          </a:r>
          <a:r>
            <a:rPr lang="en-US" sz="1100" b="1" i="0" u="none" strike="noStrike">
              <a:solidFill>
                <a:schemeClr val="bg1"/>
              </a:solidFill>
              <a:latin typeface="Arial" panose="020B0604020202020204" pitchFamily="34" charset="0"/>
              <a:ea typeface="Calibri"/>
              <a:cs typeface="Arial" panose="020B0604020202020204" pitchFamily="34" charset="0"/>
            </a:rPr>
            <a:t>Average of Quantity</a:t>
          </a:r>
        </a:p>
        <a:p>
          <a:pPr algn="l"/>
          <a:r>
            <a:rPr lang="en-US" sz="1100" b="1" i="0" u="none" strike="noStrike">
              <a:solidFill>
                <a:schemeClr val="bg1"/>
              </a:solidFill>
              <a:latin typeface="Arial" panose="020B0604020202020204" pitchFamily="34" charset="0"/>
              <a:ea typeface="Calibri"/>
              <a:cs typeface="Arial" panose="020B0604020202020204" pitchFamily="34" charset="0"/>
            </a:rPr>
            <a:t>                </a:t>
          </a:r>
          <a:r>
            <a:rPr lang="en-US" sz="1100" b="1" i="0" u="none" strike="noStrike" baseline="0">
              <a:solidFill>
                <a:schemeClr val="bg1"/>
              </a:solidFill>
              <a:latin typeface="Arial" panose="020B0604020202020204" pitchFamily="34" charset="0"/>
              <a:ea typeface="Calibri"/>
              <a:cs typeface="Arial" panose="020B0604020202020204" pitchFamily="34" charset="0"/>
            </a:rPr>
            <a:t>          </a:t>
          </a:r>
          <a:fld id="{C7A3C97F-2250-47D3-BCF8-208AFBDAA0A7}" type="TxLink">
            <a:rPr lang="en-US" sz="1100" b="1" i="0" u="none" strike="noStrike">
              <a:solidFill>
                <a:schemeClr val="bg1"/>
              </a:solidFill>
              <a:latin typeface="Arial" panose="020B0604020202020204" pitchFamily="34" charset="0"/>
              <a:ea typeface="Calibri"/>
              <a:cs typeface="Arial" panose="020B0604020202020204" pitchFamily="34" charset="0"/>
            </a:rPr>
            <a:pPr algn="l"/>
            <a:t>3.028</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14</xdr:col>
      <xdr:colOff>460466</xdr:colOff>
      <xdr:row>4</xdr:row>
      <xdr:rowOff>88174</xdr:rowOff>
    </xdr:from>
    <xdr:to>
      <xdr:col>16</xdr:col>
      <xdr:colOff>391886</xdr:colOff>
      <xdr:row>8</xdr:row>
      <xdr:rowOff>54428</xdr:rowOff>
    </xdr:to>
    <xdr:pic>
      <xdr:nvPicPr>
        <xdr:cNvPr id="7" name="Graphic 6" descr="Bar chart with solid fill">
          <a:extLst>
            <a:ext uri="{FF2B5EF4-FFF2-40B4-BE49-F238E27FC236}">
              <a16:creationId xmlns:a16="http://schemas.microsoft.com/office/drawing/2014/main" id="{996C59FD-BEFA-4692-B305-0121F47BFB5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994866" y="819694"/>
          <a:ext cx="1150620" cy="697774"/>
        </a:xfrm>
        <a:prstGeom prst="rect">
          <a:avLst/>
        </a:prstGeom>
      </xdr:spPr>
    </xdr:pic>
    <xdr:clientData/>
  </xdr:twoCellAnchor>
  <xdr:twoCellAnchor>
    <xdr:from>
      <xdr:col>18</xdr:col>
      <xdr:colOff>413657</xdr:colOff>
      <xdr:row>3</xdr:row>
      <xdr:rowOff>169543</xdr:rowOff>
    </xdr:from>
    <xdr:to>
      <xdr:col>22</xdr:col>
      <xdr:colOff>152401</xdr:colOff>
      <xdr:row>8</xdr:row>
      <xdr:rowOff>64769</xdr:rowOff>
    </xdr:to>
    <xdr:sp macro="" textlink="Sheet3!G14">
      <xdr:nvSpPr>
        <xdr:cNvPr id="8" name="Rectangle: Rounded Corners 7">
          <a:extLst>
            <a:ext uri="{FF2B5EF4-FFF2-40B4-BE49-F238E27FC236}">
              <a16:creationId xmlns:a16="http://schemas.microsoft.com/office/drawing/2014/main" id="{DD45B11D-2CB6-4092-AAB2-BB314CBA700D}"/>
            </a:ext>
          </a:extLst>
        </xdr:cNvPr>
        <xdr:cNvSpPr/>
      </xdr:nvSpPr>
      <xdr:spPr>
        <a:xfrm>
          <a:off x="11386457" y="718183"/>
          <a:ext cx="2177144" cy="809626"/>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                     Count of price</a:t>
          </a:r>
        </a:p>
        <a:p>
          <a:pPr algn="l"/>
          <a:r>
            <a:rPr lang="en-US" sz="1400" b="1" i="0" u="none" strike="noStrike">
              <a:solidFill>
                <a:schemeClr val="bg1"/>
              </a:solidFill>
              <a:latin typeface="Calibri"/>
              <a:ea typeface="Calibri"/>
              <a:cs typeface="Calibri"/>
            </a:rPr>
            <a:t>                                </a:t>
          </a:r>
          <a:fld id="{2C830C59-3D0C-4AFE-8FC5-2B18A61C2B5B}" type="TxLink">
            <a:rPr lang="en-US" sz="1400" b="1" i="0" u="none" strike="noStrike">
              <a:solidFill>
                <a:schemeClr val="bg1"/>
              </a:solidFill>
              <a:latin typeface="Calibri"/>
              <a:ea typeface="Calibri"/>
              <a:cs typeface="Calibri"/>
            </a:rPr>
            <a:pPr algn="l"/>
            <a:t>500</a:t>
          </a:fld>
          <a:endParaRPr lang="en-IN" sz="1400" b="1">
            <a:solidFill>
              <a:schemeClr val="bg1"/>
            </a:solidFill>
          </a:endParaRPr>
        </a:p>
      </xdr:txBody>
    </xdr:sp>
    <xdr:clientData/>
  </xdr:twoCellAnchor>
  <xdr:twoCellAnchor editAs="oneCell">
    <xdr:from>
      <xdr:col>18</xdr:col>
      <xdr:colOff>508362</xdr:colOff>
      <xdr:row>4</xdr:row>
      <xdr:rowOff>54429</xdr:rowOff>
    </xdr:from>
    <xdr:to>
      <xdr:col>20</xdr:col>
      <xdr:colOff>228601</xdr:colOff>
      <xdr:row>7</xdr:row>
      <xdr:rowOff>130629</xdr:rowOff>
    </xdr:to>
    <xdr:pic>
      <xdr:nvPicPr>
        <xdr:cNvPr id="9" name="Graphic 8" descr="Money with solid fill">
          <a:extLst>
            <a:ext uri="{FF2B5EF4-FFF2-40B4-BE49-F238E27FC236}">
              <a16:creationId xmlns:a16="http://schemas.microsoft.com/office/drawing/2014/main" id="{50CCA0F2-D965-4D19-9620-E78BFD4C70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81162" y="785949"/>
          <a:ext cx="939439" cy="624840"/>
        </a:xfrm>
        <a:prstGeom prst="rect">
          <a:avLst/>
        </a:prstGeom>
      </xdr:spPr>
    </xdr:pic>
    <xdr:clientData/>
  </xdr:twoCellAnchor>
  <xdr:twoCellAnchor>
    <xdr:from>
      <xdr:col>22</xdr:col>
      <xdr:colOff>250371</xdr:colOff>
      <xdr:row>3</xdr:row>
      <xdr:rowOff>160021</xdr:rowOff>
    </xdr:from>
    <xdr:to>
      <xdr:col>25</xdr:col>
      <xdr:colOff>576942</xdr:colOff>
      <xdr:row>8</xdr:row>
      <xdr:rowOff>76201</xdr:rowOff>
    </xdr:to>
    <xdr:sp macro="" textlink="Sheet3!E17">
      <xdr:nvSpPr>
        <xdr:cNvPr id="10" name="Rectangle: Rounded Corners 9">
          <a:extLst>
            <a:ext uri="{FF2B5EF4-FFF2-40B4-BE49-F238E27FC236}">
              <a16:creationId xmlns:a16="http://schemas.microsoft.com/office/drawing/2014/main" id="{9CB8420F-D837-4A3F-B7CE-B27C586A85FE}"/>
            </a:ext>
          </a:extLst>
        </xdr:cNvPr>
        <xdr:cNvSpPr/>
      </xdr:nvSpPr>
      <xdr:spPr>
        <a:xfrm>
          <a:off x="13661571" y="708661"/>
          <a:ext cx="2155371" cy="83058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            Average of Revenu</a:t>
          </a:r>
        </a:p>
        <a:p>
          <a:pPr algn="ctr"/>
          <a:r>
            <a:rPr lang="en-US" sz="1400" b="1" i="0" u="none" strike="noStrike">
              <a:solidFill>
                <a:schemeClr val="bg1"/>
              </a:solidFill>
              <a:latin typeface="Calibri"/>
              <a:ea typeface="Calibri"/>
              <a:cs typeface="Calibri"/>
            </a:rPr>
            <a:t>                  </a:t>
          </a:r>
          <a:fld id="{2255CF2E-CCBD-48C3-B01A-63D9E5CEF8C5}" type="TxLink">
            <a:rPr lang="en-US" sz="1400" b="1" i="0" u="none" strike="noStrike">
              <a:solidFill>
                <a:schemeClr val="bg1"/>
              </a:solidFill>
              <a:latin typeface="Calibri"/>
              <a:ea typeface="Calibri"/>
              <a:cs typeface="Calibri"/>
            </a:rPr>
            <a:pPr algn="ctr"/>
            <a:t>984.6615385</a:t>
          </a:fld>
          <a:endParaRPr lang="en-IN" sz="1400" b="1">
            <a:solidFill>
              <a:schemeClr val="bg1"/>
            </a:solidFill>
          </a:endParaRPr>
        </a:p>
      </xdr:txBody>
    </xdr:sp>
    <xdr:clientData/>
  </xdr:twoCellAnchor>
  <xdr:twoCellAnchor editAs="oneCell">
    <xdr:from>
      <xdr:col>22</xdr:col>
      <xdr:colOff>65315</xdr:colOff>
      <xdr:row>4</xdr:row>
      <xdr:rowOff>119742</xdr:rowOff>
    </xdr:from>
    <xdr:to>
      <xdr:col>23</xdr:col>
      <xdr:colOff>576942</xdr:colOff>
      <xdr:row>7</xdr:row>
      <xdr:rowOff>118655</xdr:rowOff>
    </xdr:to>
    <xdr:pic>
      <xdr:nvPicPr>
        <xdr:cNvPr id="11" name="Graphic 10" descr="Dollar with solid fill">
          <a:extLst>
            <a:ext uri="{FF2B5EF4-FFF2-40B4-BE49-F238E27FC236}">
              <a16:creationId xmlns:a16="http://schemas.microsoft.com/office/drawing/2014/main" id="{4AC746DA-4154-49AB-A6BB-CED65BF0E45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76515" y="851262"/>
          <a:ext cx="1121227" cy="547553"/>
        </a:xfrm>
        <a:prstGeom prst="rect">
          <a:avLst/>
        </a:prstGeom>
      </xdr:spPr>
    </xdr:pic>
    <xdr:clientData/>
  </xdr:twoCellAnchor>
  <xdr:twoCellAnchor>
    <xdr:from>
      <xdr:col>0</xdr:col>
      <xdr:colOff>123825</xdr:colOff>
      <xdr:row>3</xdr:row>
      <xdr:rowOff>152399</xdr:rowOff>
    </xdr:from>
    <xdr:to>
      <xdr:col>3</xdr:col>
      <xdr:colOff>247650</xdr:colOff>
      <xdr:row>44</xdr:row>
      <xdr:rowOff>130629</xdr:rowOff>
    </xdr:to>
    <xdr:sp macro="" textlink="">
      <xdr:nvSpPr>
        <xdr:cNvPr id="18" name="Rectangle: Rounded Corners 17">
          <a:extLst>
            <a:ext uri="{FF2B5EF4-FFF2-40B4-BE49-F238E27FC236}">
              <a16:creationId xmlns:a16="http://schemas.microsoft.com/office/drawing/2014/main" id="{CF001ACD-F78D-44BF-86DF-8BBA240F2603}"/>
            </a:ext>
          </a:extLst>
        </xdr:cNvPr>
        <xdr:cNvSpPr/>
      </xdr:nvSpPr>
      <xdr:spPr>
        <a:xfrm>
          <a:off x="123825" y="707570"/>
          <a:ext cx="1952625" cy="7565573"/>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14</xdr:row>
      <xdr:rowOff>66675</xdr:rowOff>
    </xdr:from>
    <xdr:to>
      <xdr:col>3</xdr:col>
      <xdr:colOff>38099</xdr:colOff>
      <xdr:row>17</xdr:row>
      <xdr:rowOff>123825</xdr:rowOff>
    </xdr:to>
    <xdr:sp macro="" textlink="">
      <xdr:nvSpPr>
        <xdr:cNvPr id="19" name="Rectangle 18">
          <a:hlinkClick xmlns:r="http://schemas.openxmlformats.org/officeDocument/2006/relationships" r:id="rId9"/>
          <a:extLst>
            <a:ext uri="{FF2B5EF4-FFF2-40B4-BE49-F238E27FC236}">
              <a16:creationId xmlns:a16="http://schemas.microsoft.com/office/drawing/2014/main" id="{6CD6E3B5-3B5B-484A-A361-9184B055FD1D}"/>
            </a:ext>
          </a:extLst>
        </xdr:cNvPr>
        <xdr:cNvSpPr/>
      </xdr:nvSpPr>
      <xdr:spPr>
        <a:xfrm>
          <a:off x="285750" y="2626995"/>
          <a:ext cx="1581149" cy="60579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3200" b="1"/>
            <a:t>Home</a:t>
          </a:r>
        </a:p>
      </xdr:txBody>
    </xdr:sp>
    <xdr:clientData/>
  </xdr:twoCellAnchor>
  <xdr:twoCellAnchor>
    <xdr:from>
      <xdr:col>0</xdr:col>
      <xdr:colOff>285750</xdr:colOff>
      <xdr:row>18</xdr:row>
      <xdr:rowOff>95250</xdr:rowOff>
    </xdr:from>
    <xdr:to>
      <xdr:col>3</xdr:col>
      <xdr:colOff>38099</xdr:colOff>
      <xdr:row>21</xdr:row>
      <xdr:rowOff>152400</xdr:rowOff>
    </xdr:to>
    <xdr:sp macro="" textlink="">
      <xdr:nvSpPr>
        <xdr:cNvPr id="20" name="Rectangle 19">
          <a:hlinkClick xmlns:r="http://schemas.openxmlformats.org/officeDocument/2006/relationships" r:id="rId10"/>
          <a:extLst>
            <a:ext uri="{FF2B5EF4-FFF2-40B4-BE49-F238E27FC236}">
              <a16:creationId xmlns:a16="http://schemas.microsoft.com/office/drawing/2014/main" id="{20E7240A-E103-4F84-B1B4-D078AA0360C7}"/>
            </a:ext>
          </a:extLst>
        </xdr:cNvPr>
        <xdr:cNvSpPr/>
      </xdr:nvSpPr>
      <xdr:spPr>
        <a:xfrm>
          <a:off x="285750" y="3387090"/>
          <a:ext cx="1581149" cy="60579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3200" b="1"/>
            <a:t>View</a:t>
          </a:r>
        </a:p>
      </xdr:txBody>
    </xdr:sp>
    <xdr:clientData/>
  </xdr:twoCellAnchor>
  <xdr:twoCellAnchor>
    <xdr:from>
      <xdr:col>0</xdr:col>
      <xdr:colOff>257175</xdr:colOff>
      <xdr:row>23</xdr:row>
      <xdr:rowOff>9525</xdr:rowOff>
    </xdr:from>
    <xdr:to>
      <xdr:col>3</xdr:col>
      <xdr:colOff>9524</xdr:colOff>
      <xdr:row>26</xdr:row>
      <xdr:rowOff>66675</xdr:rowOff>
    </xdr:to>
    <xdr:sp macro="" textlink="">
      <xdr:nvSpPr>
        <xdr:cNvPr id="21" name="Rectangle 20">
          <a:hlinkClick xmlns:r="http://schemas.openxmlformats.org/officeDocument/2006/relationships" r:id="rId11"/>
          <a:extLst>
            <a:ext uri="{FF2B5EF4-FFF2-40B4-BE49-F238E27FC236}">
              <a16:creationId xmlns:a16="http://schemas.microsoft.com/office/drawing/2014/main" id="{14F960F9-7BA6-4E9E-B75E-3B936C772324}"/>
            </a:ext>
          </a:extLst>
        </xdr:cNvPr>
        <xdr:cNvSpPr/>
      </xdr:nvSpPr>
      <xdr:spPr>
        <a:xfrm>
          <a:off x="257175" y="4215765"/>
          <a:ext cx="1581149" cy="60579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3200" b="1"/>
            <a:t>Details</a:t>
          </a:r>
        </a:p>
      </xdr:txBody>
    </xdr:sp>
    <xdr:clientData/>
  </xdr:twoCellAnchor>
  <xdr:twoCellAnchor>
    <xdr:from>
      <xdr:col>3</xdr:col>
      <xdr:colOff>468086</xdr:colOff>
      <xdr:row>14</xdr:row>
      <xdr:rowOff>163286</xdr:rowOff>
    </xdr:from>
    <xdr:to>
      <xdr:col>19</xdr:col>
      <xdr:colOff>163286</xdr:colOff>
      <xdr:row>28</xdr:row>
      <xdr:rowOff>108857</xdr:rowOff>
    </xdr:to>
    <xdr:graphicFrame macro="">
      <xdr:nvGraphicFramePr>
        <xdr:cNvPr id="22" name="Chart 21">
          <a:extLst>
            <a:ext uri="{FF2B5EF4-FFF2-40B4-BE49-F238E27FC236}">
              <a16:creationId xmlns:a16="http://schemas.microsoft.com/office/drawing/2014/main" id="{44911D30-240E-4171-9B01-C936A2BD9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446313</xdr:colOff>
      <xdr:row>29</xdr:row>
      <xdr:rowOff>32657</xdr:rowOff>
    </xdr:from>
    <xdr:to>
      <xdr:col>19</xdr:col>
      <xdr:colOff>174170</xdr:colOff>
      <xdr:row>44</xdr:row>
      <xdr:rowOff>43542</xdr:rowOff>
    </xdr:to>
    <xdr:graphicFrame macro="">
      <xdr:nvGraphicFramePr>
        <xdr:cNvPr id="24" name="Chart 23">
          <a:extLst>
            <a:ext uri="{FF2B5EF4-FFF2-40B4-BE49-F238E27FC236}">
              <a16:creationId xmlns:a16="http://schemas.microsoft.com/office/drawing/2014/main" id="{EBF2ABF6-6D99-4D07-ADDE-8653285DA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261257</xdr:colOff>
      <xdr:row>14</xdr:row>
      <xdr:rowOff>141516</xdr:rowOff>
    </xdr:from>
    <xdr:to>
      <xdr:col>25</xdr:col>
      <xdr:colOff>544286</xdr:colOff>
      <xdr:row>44</xdr:row>
      <xdr:rowOff>0</xdr:rowOff>
    </xdr:to>
    <xdr:graphicFrame macro="">
      <xdr:nvGraphicFramePr>
        <xdr:cNvPr id="25" name="Chart 24">
          <a:extLst>
            <a:ext uri="{FF2B5EF4-FFF2-40B4-BE49-F238E27FC236}">
              <a16:creationId xmlns:a16="http://schemas.microsoft.com/office/drawing/2014/main" id="{DF287C47-3FD1-4774-A705-1CA573A90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457200</xdr:colOff>
      <xdr:row>8</xdr:row>
      <xdr:rowOff>130630</xdr:rowOff>
    </xdr:from>
    <xdr:to>
      <xdr:col>12</xdr:col>
      <xdr:colOff>272143</xdr:colOff>
      <xdr:row>14</xdr:row>
      <xdr:rowOff>43543</xdr:rowOff>
    </xdr:to>
    <mc:AlternateContent xmlns:mc="http://schemas.openxmlformats.org/markup-compatibility/2006" xmlns:a14="http://schemas.microsoft.com/office/drawing/2010/main">
      <mc:Choice Requires="a14">
        <xdr:graphicFrame macro="">
          <xdr:nvGraphicFramePr>
            <xdr:cNvPr id="26" name="City 4">
              <a:extLst>
                <a:ext uri="{FF2B5EF4-FFF2-40B4-BE49-F238E27FC236}">
                  <a16:creationId xmlns:a16="http://schemas.microsoft.com/office/drawing/2014/main" id="{0A1C6A72-8B64-4EA9-9A71-F7EE1EDE9B64}"/>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2286000" y="1611087"/>
              <a:ext cx="5301343" cy="1023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370115</xdr:colOff>
      <xdr:row>8</xdr:row>
      <xdr:rowOff>152397</xdr:rowOff>
    </xdr:from>
    <xdr:to>
      <xdr:col>20</xdr:col>
      <xdr:colOff>337458</xdr:colOff>
      <xdr:row>14</xdr:row>
      <xdr:rowOff>43542</xdr:rowOff>
    </xdr:to>
    <mc:AlternateContent xmlns:mc="http://schemas.openxmlformats.org/markup-compatibility/2006" xmlns:a14="http://schemas.microsoft.com/office/drawing/2010/main">
      <mc:Choice Requires="a14">
        <xdr:graphicFrame macro="">
          <xdr:nvGraphicFramePr>
            <xdr:cNvPr id="27" name="Month 1">
              <a:extLst>
                <a:ext uri="{FF2B5EF4-FFF2-40B4-BE49-F238E27FC236}">
                  <a16:creationId xmlns:a16="http://schemas.microsoft.com/office/drawing/2014/main" id="{EA0511AB-3C29-4445-8D13-B9638D4FD05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85315" y="1632854"/>
              <a:ext cx="4844143" cy="1001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413658</xdr:colOff>
      <xdr:row>8</xdr:row>
      <xdr:rowOff>141515</xdr:rowOff>
    </xdr:from>
    <xdr:to>
      <xdr:col>25</xdr:col>
      <xdr:colOff>533400</xdr:colOff>
      <xdr:row>14</xdr:row>
      <xdr:rowOff>32657</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CC536348-B528-40B9-9E7F-A52C3815887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05658" y="1621972"/>
              <a:ext cx="3167742" cy="1001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3</xdr:row>
      <xdr:rowOff>152400</xdr:rowOff>
    </xdr:from>
    <xdr:to>
      <xdr:col>3</xdr:col>
      <xdr:colOff>247650</xdr:colOff>
      <xdr:row>13</xdr:row>
      <xdr:rowOff>142875</xdr:rowOff>
    </xdr:to>
    <xdr:pic>
      <xdr:nvPicPr>
        <xdr:cNvPr id="12" name="Picture 11">
          <a:extLst>
            <a:ext uri="{FF2B5EF4-FFF2-40B4-BE49-F238E27FC236}">
              <a16:creationId xmlns:a16="http://schemas.microsoft.com/office/drawing/2014/main" id="{05A96362-353F-390C-109D-968C9D21002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6675" y="695325"/>
          <a:ext cx="2009775" cy="18002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769620</xdr:colOff>
      <xdr:row>15</xdr:row>
      <xdr:rowOff>41910</xdr:rowOff>
    </xdr:from>
    <xdr:to>
      <xdr:col>6</xdr:col>
      <xdr:colOff>434340</xdr:colOff>
      <xdr:row>30</xdr:row>
      <xdr:rowOff>41910</xdr:rowOff>
    </xdr:to>
    <xdr:graphicFrame macro="">
      <xdr:nvGraphicFramePr>
        <xdr:cNvPr id="2" name="Chart 1">
          <a:extLst>
            <a:ext uri="{FF2B5EF4-FFF2-40B4-BE49-F238E27FC236}">
              <a16:creationId xmlns:a16="http://schemas.microsoft.com/office/drawing/2014/main" id="{296D0F23-7E3A-E45D-1C68-80A7695B5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525780</xdr:colOff>
      <xdr:row>1</xdr:row>
      <xdr:rowOff>102870</xdr:rowOff>
    </xdr:from>
    <xdr:to>
      <xdr:col>11</xdr:col>
      <xdr:colOff>220980</xdr:colOff>
      <xdr:row>16</xdr:row>
      <xdr:rowOff>102870</xdr:rowOff>
    </xdr:to>
    <xdr:graphicFrame macro="">
      <xdr:nvGraphicFramePr>
        <xdr:cNvPr id="3" name="Chart 2">
          <a:extLst>
            <a:ext uri="{FF2B5EF4-FFF2-40B4-BE49-F238E27FC236}">
              <a16:creationId xmlns:a16="http://schemas.microsoft.com/office/drawing/2014/main" id="{E039ACE5-9EE5-F677-1760-D72B0F5A6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xdr:colOff>
      <xdr:row>15</xdr:row>
      <xdr:rowOff>22860</xdr:rowOff>
    </xdr:from>
    <xdr:to>
      <xdr:col>12</xdr:col>
      <xdr:colOff>472440</xdr:colOff>
      <xdr:row>25</xdr:row>
      <xdr:rowOff>34290</xdr:rowOff>
    </xdr:to>
    <xdr:graphicFrame macro="">
      <xdr:nvGraphicFramePr>
        <xdr:cNvPr id="4" name="Chart 3">
          <a:extLst>
            <a:ext uri="{FF2B5EF4-FFF2-40B4-BE49-F238E27FC236}">
              <a16:creationId xmlns:a16="http://schemas.microsoft.com/office/drawing/2014/main" id="{0BA70AF8-921B-E920-8243-78AFA4E4D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201930</xdr:colOff>
      <xdr:row>5</xdr:row>
      <xdr:rowOff>133350</xdr:rowOff>
    </xdr:from>
    <xdr:to>
      <xdr:col>16</xdr:col>
      <xdr:colOff>788670</xdr:colOff>
      <xdr:row>20</xdr:row>
      <xdr:rowOff>133350</xdr:rowOff>
    </xdr:to>
    <xdr:graphicFrame macro="">
      <xdr:nvGraphicFramePr>
        <xdr:cNvPr id="5" name="Chart 4">
          <a:extLst>
            <a:ext uri="{FF2B5EF4-FFF2-40B4-BE49-F238E27FC236}">
              <a16:creationId xmlns:a16="http://schemas.microsoft.com/office/drawing/2014/main" id="{4853F799-B697-BEEB-A27D-BE850F509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845820</xdr:colOff>
      <xdr:row>5</xdr:row>
      <xdr:rowOff>38100</xdr:rowOff>
    </xdr:from>
    <xdr:to>
      <xdr:col>15</xdr:col>
      <xdr:colOff>198120</xdr:colOff>
      <xdr:row>18</xdr:row>
      <xdr:rowOff>127635</xdr:rowOff>
    </xdr:to>
    <mc:AlternateContent xmlns:mc="http://schemas.openxmlformats.org/markup-compatibility/2006" xmlns:a14="http://schemas.microsoft.com/office/drawing/2010/main">
      <mc:Choice Requires="a14">
        <xdr:graphicFrame macro="">
          <xdr:nvGraphicFramePr>
            <xdr:cNvPr id="6" name="City 3">
              <a:extLst>
                <a:ext uri="{FF2B5EF4-FFF2-40B4-BE49-F238E27FC236}">
                  <a16:creationId xmlns:a16="http://schemas.microsoft.com/office/drawing/2014/main" id="{7C40AD8E-9177-2D79-29A2-5B2F738C24CD}"/>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941070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137160</xdr:colOff>
      <xdr:row>5</xdr:row>
      <xdr:rowOff>53340</xdr:rowOff>
    </xdr:from>
    <xdr:to>
      <xdr:col>18</xdr:col>
      <xdr:colOff>144780</xdr:colOff>
      <xdr:row>18</xdr:row>
      <xdr:rowOff>142875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D4DFEB8B-4234-122B-3D55-3617E09CE90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77700" y="96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373380</xdr:colOff>
      <xdr:row>4</xdr:row>
      <xdr:rowOff>137160</xdr:rowOff>
    </xdr:from>
    <xdr:to>
      <xdr:col>11</xdr:col>
      <xdr:colOff>373380</xdr:colOff>
      <xdr:row>18</xdr:row>
      <xdr:rowOff>43815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FA4D776-2672-E307-6686-65F3F1527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99860" y="868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434340</xdr:colOff>
      <xdr:row>4</xdr:row>
      <xdr:rowOff>99060</xdr:rowOff>
    </xdr:from>
    <xdr:to>
      <xdr:col>7</xdr:col>
      <xdr:colOff>929640</xdr:colOff>
      <xdr:row>11</xdr:row>
      <xdr:rowOff>80010</xdr:rowOff>
    </xdr:to>
    <xdr:graphicFrame macro="">
      <xdr:nvGraphicFramePr>
        <xdr:cNvPr id="2" name="Chart 1">
          <a:extLst>
            <a:ext uri="{FF2B5EF4-FFF2-40B4-BE49-F238E27FC236}">
              <a16:creationId xmlns:a16="http://schemas.microsoft.com/office/drawing/2014/main" id="{82A2CC27-CA80-65C2-AC32-4F0EEBB97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243840</xdr:colOff>
      <xdr:row>6</xdr:row>
      <xdr:rowOff>99060</xdr:rowOff>
    </xdr:from>
    <xdr:to>
      <xdr:col>4</xdr:col>
      <xdr:colOff>708660</xdr:colOff>
      <xdr:row>16</xdr:row>
      <xdr:rowOff>41910</xdr:rowOff>
    </xdr:to>
    <xdr:graphicFrame macro="">
      <xdr:nvGraphicFramePr>
        <xdr:cNvPr id="3" name="Chart 2">
          <a:extLst>
            <a:ext uri="{FF2B5EF4-FFF2-40B4-BE49-F238E27FC236}">
              <a16:creationId xmlns:a16="http://schemas.microsoft.com/office/drawing/2014/main" id="{1110C41A-C769-0815-C419-3AA5793F6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655320</xdr:colOff>
      <xdr:row>10</xdr:row>
      <xdr:rowOff>49530</xdr:rowOff>
    </xdr:from>
    <xdr:to>
      <xdr:col>8</xdr:col>
      <xdr:colOff>350520</xdr:colOff>
      <xdr:row>25</xdr:row>
      <xdr:rowOff>49530</xdr:rowOff>
    </xdr:to>
    <xdr:graphicFrame macro="">
      <xdr:nvGraphicFramePr>
        <xdr:cNvPr id="4" name="Chart 3">
          <a:extLst>
            <a:ext uri="{FF2B5EF4-FFF2-40B4-BE49-F238E27FC236}">
              <a16:creationId xmlns:a16="http://schemas.microsoft.com/office/drawing/2014/main" id="{6A0C2B0F-097F-EF7B-2FC6-085EF69F0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544830</xdr:colOff>
      <xdr:row>8</xdr:row>
      <xdr:rowOff>171450</xdr:rowOff>
    </xdr:from>
    <xdr:to>
      <xdr:col>14</xdr:col>
      <xdr:colOff>240030</xdr:colOff>
      <xdr:row>23</xdr:row>
      <xdr:rowOff>171450</xdr:rowOff>
    </xdr:to>
    <xdr:graphicFrame macro="">
      <xdr:nvGraphicFramePr>
        <xdr:cNvPr id="9" name="Chart 8">
          <a:extLst>
            <a:ext uri="{FF2B5EF4-FFF2-40B4-BE49-F238E27FC236}">
              <a16:creationId xmlns:a16="http://schemas.microsoft.com/office/drawing/2014/main" id="{3966D488-556D-6DC9-7F9A-1D5BCC484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16</xdr:row>
      <xdr:rowOff>179070</xdr:rowOff>
    </xdr:from>
    <xdr:to>
      <xdr:col>5</xdr:col>
      <xdr:colOff>53340</xdr:colOff>
      <xdr:row>31</xdr:row>
      <xdr:rowOff>179070</xdr:rowOff>
    </xdr:to>
    <xdr:graphicFrame macro="">
      <xdr:nvGraphicFramePr>
        <xdr:cNvPr id="2" name="Chart 1">
          <a:extLst>
            <a:ext uri="{FF2B5EF4-FFF2-40B4-BE49-F238E27FC236}">
              <a16:creationId xmlns:a16="http://schemas.microsoft.com/office/drawing/2014/main" id="{28C89EA5-134E-70A1-4489-4A9E79BBE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419100</xdr:colOff>
      <xdr:row>17</xdr:row>
      <xdr:rowOff>72390</xdr:rowOff>
    </xdr:from>
    <xdr:to>
      <xdr:col>5</xdr:col>
      <xdr:colOff>1181100</xdr:colOff>
      <xdr:row>32</xdr:row>
      <xdr:rowOff>72390</xdr:rowOff>
    </xdr:to>
    <xdr:graphicFrame macro="">
      <xdr:nvGraphicFramePr>
        <xdr:cNvPr id="3" name="Chart 2">
          <a:extLst>
            <a:ext uri="{FF2B5EF4-FFF2-40B4-BE49-F238E27FC236}">
              <a16:creationId xmlns:a16="http://schemas.microsoft.com/office/drawing/2014/main" id="{E63CDD97-E4F5-EBB0-8039-E47C21B05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175260</xdr:colOff>
      <xdr:row>10</xdr:row>
      <xdr:rowOff>102870</xdr:rowOff>
    </xdr:from>
    <xdr:to>
      <xdr:col>5</xdr:col>
      <xdr:colOff>76200</xdr:colOff>
      <xdr:row>25</xdr:row>
      <xdr:rowOff>102870</xdr:rowOff>
    </xdr:to>
    <xdr:graphicFrame macro="">
      <xdr:nvGraphicFramePr>
        <xdr:cNvPr id="4" name="Chart 3">
          <a:extLst>
            <a:ext uri="{FF2B5EF4-FFF2-40B4-BE49-F238E27FC236}">
              <a16:creationId xmlns:a16="http://schemas.microsoft.com/office/drawing/2014/main" id="{8F9C8524-9480-3BB6-43A6-258DF838B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30480</xdr:colOff>
      <xdr:row>5</xdr:row>
      <xdr:rowOff>129540</xdr:rowOff>
    </xdr:from>
    <xdr:to>
      <xdr:col>15</xdr:col>
      <xdr:colOff>0</xdr:colOff>
      <xdr:row>19</xdr:row>
      <xdr:rowOff>36195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B97FC7C9-1CC3-427B-8004-306AE61E57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09878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518160</xdr:colOff>
      <xdr:row>12</xdr:row>
      <xdr:rowOff>22860</xdr:rowOff>
    </xdr:from>
    <xdr:to>
      <xdr:col>16</xdr:col>
      <xdr:colOff>1005840</xdr:colOff>
      <xdr:row>25</xdr:row>
      <xdr:rowOff>112395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22102F5-E752-A2D8-1CA3-DE44063137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0764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624840</xdr:colOff>
      <xdr:row>10</xdr:row>
      <xdr:rowOff>80010</xdr:rowOff>
    </xdr:from>
    <xdr:to>
      <xdr:col>10</xdr:col>
      <xdr:colOff>91440</xdr:colOff>
      <xdr:row>25</xdr:row>
      <xdr:rowOff>80010</xdr:rowOff>
    </xdr:to>
    <xdr:graphicFrame macro="">
      <xdr:nvGraphicFramePr>
        <xdr:cNvPr id="8" name="Chart 7">
          <a:extLst>
            <a:ext uri="{FF2B5EF4-FFF2-40B4-BE49-F238E27FC236}">
              <a16:creationId xmlns:a16="http://schemas.microsoft.com/office/drawing/2014/main" id="{B8670AF6-A8EC-ABCC-5A04-CCEB452DC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350520</xdr:colOff>
      <xdr:row>15</xdr:row>
      <xdr:rowOff>64770</xdr:rowOff>
    </xdr:from>
    <xdr:to>
      <xdr:col>9</xdr:col>
      <xdr:colOff>472440</xdr:colOff>
      <xdr:row>30</xdr:row>
      <xdr:rowOff>64770</xdr:rowOff>
    </xdr:to>
    <xdr:graphicFrame macro="">
      <xdr:nvGraphicFramePr>
        <xdr:cNvPr id="9" name="Chart 8">
          <a:extLst>
            <a:ext uri="{FF2B5EF4-FFF2-40B4-BE49-F238E27FC236}">
              <a16:creationId xmlns:a16="http://schemas.microsoft.com/office/drawing/2014/main" id="{2A10A0AB-26CB-3F6D-8427-D164B110C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708660</xdr:colOff>
      <xdr:row>13</xdr:row>
      <xdr:rowOff>76200</xdr:rowOff>
    </xdr:from>
    <xdr:to>
      <xdr:col>15</xdr:col>
      <xdr:colOff>167640</xdr:colOff>
      <xdr:row>28</xdr:row>
      <xdr:rowOff>76200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32BA5196-807D-4BD3-8383-F00392B670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60380" y="2453640"/>
              <a:ext cx="46863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182880</xdr:colOff>
      <xdr:row>10</xdr:row>
      <xdr:rowOff>64770</xdr:rowOff>
    </xdr:from>
    <xdr:to>
      <xdr:col>7</xdr:col>
      <xdr:colOff>441960</xdr:colOff>
      <xdr:row>25</xdr:row>
      <xdr:rowOff>64770</xdr:rowOff>
    </xdr:to>
    <xdr:graphicFrame macro="">
      <xdr:nvGraphicFramePr>
        <xdr:cNvPr id="2" name="Chart 1">
          <a:extLst>
            <a:ext uri="{FF2B5EF4-FFF2-40B4-BE49-F238E27FC236}">
              <a16:creationId xmlns:a16="http://schemas.microsoft.com/office/drawing/2014/main" id="{77706D08-EA7D-D8E5-4240-E12A4FDA1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402771</xdr:colOff>
      <xdr:row>4</xdr:row>
      <xdr:rowOff>54428</xdr:rowOff>
    </xdr:from>
    <xdr:to>
      <xdr:col>10</xdr:col>
      <xdr:colOff>104775</xdr:colOff>
      <xdr:row>8</xdr:row>
      <xdr:rowOff>76199</xdr:rowOff>
    </xdr:to>
    <xdr:sp macro="" textlink="">
      <xdr:nvSpPr>
        <xdr:cNvPr id="2" name="Rectangle 1">
          <a:extLst>
            <a:ext uri="{FF2B5EF4-FFF2-40B4-BE49-F238E27FC236}">
              <a16:creationId xmlns:a16="http://schemas.microsoft.com/office/drawing/2014/main" id="{A480FBE9-F776-D805-49CB-985D8E5E43FC}"/>
            </a:ext>
          </a:extLst>
        </xdr:cNvPr>
        <xdr:cNvSpPr/>
      </xdr:nvSpPr>
      <xdr:spPr>
        <a:xfrm>
          <a:off x="2231571" y="778328"/>
          <a:ext cx="3969204" cy="745671"/>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a:solidFill>
                <a:schemeClr val="bg1"/>
              </a:solidFill>
            </a:rPr>
            <a:t>Quick_Commerce_Sales</a:t>
          </a:r>
        </a:p>
      </xdr:txBody>
    </xdr:sp>
    <xdr:clientData/>
  </xdr:twoCellAnchor>
  <xdr:twoCellAnchor>
    <xdr:from>
      <xdr:col>3</xdr:col>
      <xdr:colOff>335281</xdr:colOff>
      <xdr:row>14</xdr:row>
      <xdr:rowOff>130628</xdr:rowOff>
    </xdr:from>
    <xdr:to>
      <xdr:col>10</xdr:col>
      <xdr:colOff>83821</xdr:colOff>
      <xdr:row>27</xdr:row>
      <xdr:rowOff>32656</xdr:rowOff>
    </xdr:to>
    <xdr:graphicFrame macro="">
      <xdr:nvGraphicFramePr>
        <xdr:cNvPr id="6" name="Chart 5">
          <a:extLst>
            <a:ext uri="{FF2B5EF4-FFF2-40B4-BE49-F238E27FC236}">
              <a16:creationId xmlns:a16="http://schemas.microsoft.com/office/drawing/2014/main" id="{C8921DC8-179A-4239-B810-29F693570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213634</xdr:colOff>
      <xdr:row>4</xdr:row>
      <xdr:rowOff>7618</xdr:rowOff>
    </xdr:from>
    <xdr:to>
      <xdr:col>14</xdr:col>
      <xdr:colOff>359502</xdr:colOff>
      <xdr:row>8</xdr:row>
      <xdr:rowOff>83819</xdr:rowOff>
    </xdr:to>
    <xdr:sp macro="" textlink="Sheet3!D4">
      <xdr:nvSpPr>
        <xdr:cNvPr id="7" name="Rectangle: Rounded Corners 6">
          <a:extLst>
            <a:ext uri="{FF2B5EF4-FFF2-40B4-BE49-F238E27FC236}">
              <a16:creationId xmlns:a16="http://schemas.microsoft.com/office/drawing/2014/main" id="{CE0707FA-DBB6-0802-BE4B-54DF541AD95C}"/>
            </a:ext>
          </a:extLst>
        </xdr:cNvPr>
        <xdr:cNvSpPr/>
      </xdr:nvSpPr>
      <xdr:spPr>
        <a:xfrm>
          <a:off x="6309634" y="731518"/>
          <a:ext cx="2584268" cy="800101"/>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             Sum of price</a:t>
          </a:r>
        </a:p>
        <a:p>
          <a:pPr algn="ctr"/>
          <a:r>
            <a:rPr lang="en-US" sz="1400" b="1" i="0" u="none" strike="noStrike">
              <a:solidFill>
                <a:schemeClr val="bg1"/>
              </a:solidFill>
              <a:latin typeface="Calibri"/>
              <a:ea typeface="Calibri"/>
              <a:cs typeface="Calibri"/>
            </a:rPr>
            <a:t>              </a:t>
          </a:r>
          <a:fld id="{E07FDCBF-0437-4EFC-B466-512517E86729}" type="TxLink">
            <a:rPr lang="en-US" sz="1400" b="1" i="0" u="none" strike="noStrike">
              <a:solidFill>
                <a:schemeClr val="bg1"/>
              </a:solidFill>
              <a:latin typeface="Calibri"/>
              <a:ea typeface="Calibri"/>
              <a:cs typeface="Calibri"/>
            </a:rPr>
            <a:pPr algn="ctr"/>
            <a:t>131454</a:t>
          </a:fld>
          <a:endParaRPr lang="en-US" sz="1400" b="1">
            <a:solidFill>
              <a:schemeClr val="bg1"/>
            </a:solidFill>
          </a:endParaRPr>
        </a:p>
      </xdr:txBody>
    </xdr:sp>
    <xdr:clientData/>
  </xdr:twoCellAnchor>
  <xdr:twoCellAnchor editAs="oneCell">
    <xdr:from>
      <xdr:col>10</xdr:col>
      <xdr:colOff>457199</xdr:colOff>
      <xdr:row>4</xdr:row>
      <xdr:rowOff>97971</xdr:rowOff>
    </xdr:from>
    <xdr:to>
      <xdr:col>12</xdr:col>
      <xdr:colOff>87085</xdr:colOff>
      <xdr:row>7</xdr:row>
      <xdr:rowOff>158931</xdr:rowOff>
    </xdr:to>
    <xdr:pic>
      <xdr:nvPicPr>
        <xdr:cNvPr id="9" name="Graphic 8" descr="Coins with solid fill">
          <a:extLst>
            <a:ext uri="{FF2B5EF4-FFF2-40B4-BE49-F238E27FC236}">
              <a16:creationId xmlns:a16="http://schemas.microsoft.com/office/drawing/2014/main" id="{81DC7BB0-D208-7005-7933-556B86C9ADD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53199" y="838200"/>
          <a:ext cx="849086" cy="616131"/>
        </a:xfrm>
        <a:prstGeom prst="rect">
          <a:avLst/>
        </a:prstGeom>
      </xdr:spPr>
    </xdr:pic>
    <xdr:clientData/>
  </xdr:twoCellAnchor>
  <xdr:twoCellAnchor>
    <xdr:from>
      <xdr:col>14</xdr:col>
      <xdr:colOff>455021</xdr:colOff>
      <xdr:row>4</xdr:row>
      <xdr:rowOff>7619</xdr:rowOff>
    </xdr:from>
    <xdr:to>
      <xdr:col>18</xdr:col>
      <xdr:colOff>315684</xdr:colOff>
      <xdr:row>8</xdr:row>
      <xdr:rowOff>83820</xdr:rowOff>
    </xdr:to>
    <xdr:sp macro="" textlink="Sheet3!E14">
      <xdr:nvSpPr>
        <xdr:cNvPr id="10" name="Rectangle: Rounded Corners 9">
          <a:extLst>
            <a:ext uri="{FF2B5EF4-FFF2-40B4-BE49-F238E27FC236}">
              <a16:creationId xmlns:a16="http://schemas.microsoft.com/office/drawing/2014/main" id="{AC0B239A-F2E2-9886-04E4-7EE2971B6371}"/>
            </a:ext>
          </a:extLst>
        </xdr:cNvPr>
        <xdr:cNvSpPr/>
      </xdr:nvSpPr>
      <xdr:spPr>
        <a:xfrm>
          <a:off x="8989421" y="747848"/>
          <a:ext cx="2299063" cy="816429"/>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1" i="0" u="none" strike="noStrike" baseline="0">
              <a:solidFill>
                <a:schemeClr val="bg1"/>
              </a:solidFill>
              <a:latin typeface="Arial" panose="020B0604020202020204" pitchFamily="34" charset="0"/>
              <a:ea typeface="Calibri"/>
              <a:cs typeface="Arial" panose="020B0604020202020204" pitchFamily="34" charset="0"/>
            </a:rPr>
            <a:t>                </a:t>
          </a:r>
          <a:r>
            <a:rPr lang="en-US" sz="1100" b="1" i="0" u="none" strike="noStrike">
              <a:solidFill>
                <a:schemeClr val="bg1"/>
              </a:solidFill>
              <a:latin typeface="Arial" panose="020B0604020202020204" pitchFamily="34" charset="0"/>
              <a:ea typeface="Calibri"/>
              <a:cs typeface="Arial" panose="020B0604020202020204" pitchFamily="34" charset="0"/>
            </a:rPr>
            <a:t>Average of Quantity</a:t>
          </a:r>
        </a:p>
        <a:p>
          <a:pPr algn="l"/>
          <a:r>
            <a:rPr lang="en-US" sz="1100" b="1" i="0" u="none" strike="noStrike">
              <a:solidFill>
                <a:schemeClr val="bg1"/>
              </a:solidFill>
              <a:latin typeface="Arial" panose="020B0604020202020204" pitchFamily="34" charset="0"/>
              <a:ea typeface="Calibri"/>
              <a:cs typeface="Arial" panose="020B0604020202020204" pitchFamily="34" charset="0"/>
            </a:rPr>
            <a:t>                </a:t>
          </a:r>
          <a:r>
            <a:rPr lang="en-US" sz="1100" b="1" i="0" u="none" strike="noStrike" baseline="0">
              <a:solidFill>
                <a:schemeClr val="bg1"/>
              </a:solidFill>
              <a:latin typeface="Arial" panose="020B0604020202020204" pitchFamily="34" charset="0"/>
              <a:ea typeface="Calibri"/>
              <a:cs typeface="Arial" panose="020B0604020202020204" pitchFamily="34" charset="0"/>
            </a:rPr>
            <a:t>          </a:t>
          </a:r>
          <a:fld id="{C7A3C97F-2250-47D3-BCF8-208AFBDAA0A7}" type="TxLink">
            <a:rPr lang="en-US" sz="1100" b="1" i="0" u="none" strike="noStrike">
              <a:solidFill>
                <a:schemeClr val="bg1"/>
              </a:solidFill>
              <a:latin typeface="Arial" panose="020B0604020202020204" pitchFamily="34" charset="0"/>
              <a:ea typeface="Calibri"/>
              <a:cs typeface="Arial" panose="020B0604020202020204" pitchFamily="34" charset="0"/>
            </a:rPr>
            <a:pPr algn="l"/>
            <a:t>3.028</a:t>
          </a:fld>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14</xdr:col>
      <xdr:colOff>460466</xdr:colOff>
      <xdr:row>4</xdr:row>
      <xdr:rowOff>88174</xdr:rowOff>
    </xdr:from>
    <xdr:to>
      <xdr:col>16</xdr:col>
      <xdr:colOff>391886</xdr:colOff>
      <xdr:row>8</xdr:row>
      <xdr:rowOff>54428</xdr:rowOff>
    </xdr:to>
    <xdr:pic>
      <xdr:nvPicPr>
        <xdr:cNvPr id="12" name="Graphic 11" descr="Bar chart with solid fill">
          <a:extLst>
            <a:ext uri="{FF2B5EF4-FFF2-40B4-BE49-F238E27FC236}">
              <a16:creationId xmlns:a16="http://schemas.microsoft.com/office/drawing/2014/main" id="{7AB90DE3-22F7-DD51-CE8E-7678F6707B2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994866" y="828403"/>
          <a:ext cx="1150620" cy="706482"/>
        </a:xfrm>
        <a:prstGeom prst="rect">
          <a:avLst/>
        </a:prstGeom>
      </xdr:spPr>
    </xdr:pic>
    <xdr:clientData/>
  </xdr:twoCellAnchor>
  <xdr:twoCellAnchor>
    <xdr:from>
      <xdr:col>18</xdr:col>
      <xdr:colOff>413657</xdr:colOff>
      <xdr:row>3</xdr:row>
      <xdr:rowOff>169543</xdr:rowOff>
    </xdr:from>
    <xdr:to>
      <xdr:col>22</xdr:col>
      <xdr:colOff>152401</xdr:colOff>
      <xdr:row>8</xdr:row>
      <xdr:rowOff>64769</xdr:rowOff>
    </xdr:to>
    <xdr:sp macro="" textlink="Sheet3!G14">
      <xdr:nvSpPr>
        <xdr:cNvPr id="14" name="Rectangle: Rounded Corners 13">
          <a:extLst>
            <a:ext uri="{FF2B5EF4-FFF2-40B4-BE49-F238E27FC236}">
              <a16:creationId xmlns:a16="http://schemas.microsoft.com/office/drawing/2014/main" id="{176A9FFE-E431-8DB1-67AB-29EE2D565D3F}"/>
            </a:ext>
          </a:extLst>
        </xdr:cNvPr>
        <xdr:cNvSpPr/>
      </xdr:nvSpPr>
      <xdr:spPr>
        <a:xfrm>
          <a:off x="11386457" y="712468"/>
          <a:ext cx="2177144" cy="800101"/>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a:solidFill>
                <a:schemeClr val="bg1"/>
              </a:solidFill>
              <a:latin typeface="Calibri"/>
              <a:ea typeface="Calibri"/>
              <a:cs typeface="Calibri"/>
            </a:rPr>
            <a:t>                     Count of price</a:t>
          </a:r>
        </a:p>
        <a:p>
          <a:pPr algn="l"/>
          <a:r>
            <a:rPr lang="en-US" sz="1400" b="1" i="0" u="none" strike="noStrike">
              <a:solidFill>
                <a:schemeClr val="bg1"/>
              </a:solidFill>
              <a:latin typeface="Calibri"/>
              <a:ea typeface="Calibri"/>
              <a:cs typeface="Calibri"/>
            </a:rPr>
            <a:t>                                </a:t>
          </a:r>
          <a:fld id="{2C830C59-3D0C-4AFE-8FC5-2B18A61C2B5B}" type="TxLink">
            <a:rPr lang="en-US" sz="1400" b="1" i="0" u="none" strike="noStrike">
              <a:solidFill>
                <a:schemeClr val="bg1"/>
              </a:solidFill>
              <a:latin typeface="Calibri"/>
              <a:ea typeface="Calibri"/>
              <a:cs typeface="Calibri"/>
            </a:rPr>
            <a:pPr algn="l"/>
            <a:t>500</a:t>
          </a:fld>
          <a:endParaRPr lang="en-IN" sz="1400" b="1">
            <a:solidFill>
              <a:schemeClr val="bg1"/>
            </a:solidFill>
          </a:endParaRPr>
        </a:p>
      </xdr:txBody>
    </xdr:sp>
    <xdr:clientData/>
  </xdr:twoCellAnchor>
  <xdr:twoCellAnchor editAs="oneCell">
    <xdr:from>
      <xdr:col>18</xdr:col>
      <xdr:colOff>508362</xdr:colOff>
      <xdr:row>4</xdr:row>
      <xdr:rowOff>54429</xdr:rowOff>
    </xdr:from>
    <xdr:to>
      <xdr:col>20</xdr:col>
      <xdr:colOff>228601</xdr:colOff>
      <xdr:row>7</xdr:row>
      <xdr:rowOff>130629</xdr:rowOff>
    </xdr:to>
    <xdr:pic>
      <xdr:nvPicPr>
        <xdr:cNvPr id="16" name="Graphic 15" descr="Money with solid fill">
          <a:extLst>
            <a:ext uri="{FF2B5EF4-FFF2-40B4-BE49-F238E27FC236}">
              <a16:creationId xmlns:a16="http://schemas.microsoft.com/office/drawing/2014/main" id="{5FBB962A-F9D9-5D0D-51A0-1243A82B098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481162" y="794658"/>
          <a:ext cx="939439" cy="631371"/>
        </a:xfrm>
        <a:prstGeom prst="rect">
          <a:avLst/>
        </a:prstGeom>
      </xdr:spPr>
    </xdr:pic>
    <xdr:clientData/>
  </xdr:twoCellAnchor>
  <xdr:twoCellAnchor>
    <xdr:from>
      <xdr:col>22</xdr:col>
      <xdr:colOff>250371</xdr:colOff>
      <xdr:row>3</xdr:row>
      <xdr:rowOff>160021</xdr:rowOff>
    </xdr:from>
    <xdr:to>
      <xdr:col>25</xdr:col>
      <xdr:colOff>576942</xdr:colOff>
      <xdr:row>8</xdr:row>
      <xdr:rowOff>76201</xdr:rowOff>
    </xdr:to>
    <xdr:sp macro="" textlink="Sheet3!E17">
      <xdr:nvSpPr>
        <xdr:cNvPr id="3" name="Rectangle: Rounded Corners 2">
          <a:extLst>
            <a:ext uri="{FF2B5EF4-FFF2-40B4-BE49-F238E27FC236}">
              <a16:creationId xmlns:a16="http://schemas.microsoft.com/office/drawing/2014/main" id="{48757A61-FBBF-BC33-E844-83F652454EA4}"/>
            </a:ext>
          </a:extLst>
        </xdr:cNvPr>
        <xdr:cNvSpPr/>
      </xdr:nvSpPr>
      <xdr:spPr>
        <a:xfrm>
          <a:off x="13661571" y="715192"/>
          <a:ext cx="2155371" cy="841466"/>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400" b="1" i="0" u="none" strike="noStrike">
              <a:solidFill>
                <a:schemeClr val="bg1"/>
              </a:solidFill>
              <a:latin typeface="Calibri"/>
              <a:ea typeface="Calibri"/>
              <a:cs typeface="Calibri"/>
            </a:rPr>
            <a:t>            Average of Revenu</a:t>
          </a:r>
        </a:p>
        <a:p>
          <a:pPr algn="ctr"/>
          <a:r>
            <a:rPr lang="en-US" sz="1400" b="1" i="0" u="none" strike="noStrike">
              <a:solidFill>
                <a:schemeClr val="bg1"/>
              </a:solidFill>
              <a:latin typeface="Calibri"/>
              <a:ea typeface="Calibri"/>
              <a:cs typeface="Calibri"/>
            </a:rPr>
            <a:t>                  </a:t>
          </a:r>
          <a:fld id="{2255CF2E-CCBD-48C3-B01A-63D9E5CEF8C5}" type="TxLink">
            <a:rPr lang="en-US" sz="1400" b="1" i="0" u="none" strike="noStrike">
              <a:solidFill>
                <a:schemeClr val="bg1"/>
              </a:solidFill>
              <a:latin typeface="Calibri"/>
              <a:ea typeface="Calibri"/>
              <a:cs typeface="Calibri"/>
            </a:rPr>
            <a:pPr algn="ctr"/>
            <a:t>984.6615385</a:t>
          </a:fld>
          <a:endParaRPr lang="en-IN" sz="1400" b="1">
            <a:solidFill>
              <a:schemeClr val="bg1"/>
            </a:solidFill>
          </a:endParaRPr>
        </a:p>
      </xdr:txBody>
    </xdr:sp>
    <xdr:clientData/>
  </xdr:twoCellAnchor>
  <xdr:twoCellAnchor editAs="oneCell">
    <xdr:from>
      <xdr:col>22</xdr:col>
      <xdr:colOff>65315</xdr:colOff>
      <xdr:row>4</xdr:row>
      <xdr:rowOff>119742</xdr:rowOff>
    </xdr:from>
    <xdr:to>
      <xdr:col>23</xdr:col>
      <xdr:colOff>576942</xdr:colOff>
      <xdr:row>7</xdr:row>
      <xdr:rowOff>118655</xdr:rowOff>
    </xdr:to>
    <xdr:pic>
      <xdr:nvPicPr>
        <xdr:cNvPr id="5" name="Graphic 4" descr="Dollar with solid fill">
          <a:extLst>
            <a:ext uri="{FF2B5EF4-FFF2-40B4-BE49-F238E27FC236}">
              <a16:creationId xmlns:a16="http://schemas.microsoft.com/office/drawing/2014/main" id="{E81B22B2-7BD8-7A97-7CF0-6427484376C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476515" y="859971"/>
          <a:ext cx="1121227" cy="554084"/>
        </a:xfrm>
        <a:prstGeom prst="rect">
          <a:avLst/>
        </a:prstGeom>
      </xdr:spPr>
    </xdr:pic>
    <xdr:clientData/>
  </xdr:twoCellAnchor>
  <xdr:twoCellAnchor>
    <xdr:from>
      <xdr:col>3</xdr:col>
      <xdr:colOff>327660</xdr:colOff>
      <xdr:row>27</xdr:row>
      <xdr:rowOff>145868</xdr:rowOff>
    </xdr:from>
    <xdr:to>
      <xdr:col>10</xdr:col>
      <xdr:colOff>106680</xdr:colOff>
      <xdr:row>38</xdr:row>
      <xdr:rowOff>176349</xdr:rowOff>
    </xdr:to>
    <xdr:graphicFrame macro="">
      <xdr:nvGraphicFramePr>
        <xdr:cNvPr id="11" name="Chart 10">
          <a:extLst>
            <a:ext uri="{FF2B5EF4-FFF2-40B4-BE49-F238E27FC236}">
              <a16:creationId xmlns:a16="http://schemas.microsoft.com/office/drawing/2014/main" id="{DEF23632-2A9B-4FCD-A344-E5B90C5F8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229689</xdr:colOff>
      <xdr:row>27</xdr:row>
      <xdr:rowOff>152400</xdr:rowOff>
    </xdr:from>
    <xdr:to>
      <xdr:col>18</xdr:col>
      <xdr:colOff>200025</xdr:colOff>
      <xdr:row>38</xdr:row>
      <xdr:rowOff>171450</xdr:rowOff>
    </xdr:to>
    <xdr:graphicFrame macro="">
      <xdr:nvGraphicFramePr>
        <xdr:cNvPr id="13" name="Chart 12">
          <a:extLst>
            <a:ext uri="{FF2B5EF4-FFF2-40B4-BE49-F238E27FC236}">
              <a16:creationId xmlns:a16="http://schemas.microsoft.com/office/drawing/2014/main" id="{E08CCDF9-A7F6-4F2C-919C-0F191CCF5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342901</xdr:colOff>
      <xdr:row>8</xdr:row>
      <xdr:rowOff>170904</xdr:rowOff>
    </xdr:from>
    <xdr:to>
      <xdr:col>10</xdr:col>
      <xdr:colOff>63151</xdr:colOff>
      <xdr:row>14</xdr:row>
      <xdr:rowOff>61084</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C9F82CDE-4E3B-46A6-8BCE-D96480C601B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171701" y="1651361"/>
              <a:ext cx="3987450" cy="1000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212814</xdr:colOff>
      <xdr:row>8</xdr:row>
      <xdr:rowOff>167640</xdr:rowOff>
    </xdr:from>
    <xdr:to>
      <xdr:col>26</xdr:col>
      <xdr:colOff>9525</xdr:colOff>
      <xdr:row>14</xdr:row>
      <xdr:rowOff>32656</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CD67ABDE-F7FC-43A6-A4E5-FE639609C5D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308814" y="1648097"/>
              <a:ext cx="9550311"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217714</xdr:colOff>
      <xdr:row>14</xdr:row>
      <xdr:rowOff>119743</xdr:rowOff>
    </xdr:from>
    <xdr:to>
      <xdr:col>18</xdr:col>
      <xdr:colOff>174171</xdr:colOff>
      <xdr:row>27</xdr:row>
      <xdr:rowOff>21771</xdr:rowOff>
    </xdr:to>
    <xdr:graphicFrame macro="">
      <xdr:nvGraphicFramePr>
        <xdr:cNvPr id="19" name="Chart 18">
          <a:extLst>
            <a:ext uri="{FF2B5EF4-FFF2-40B4-BE49-F238E27FC236}">
              <a16:creationId xmlns:a16="http://schemas.microsoft.com/office/drawing/2014/main" id="{DD930EEC-BA47-4BFF-BB0F-A50AA7187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293914</xdr:colOff>
      <xdr:row>14</xdr:row>
      <xdr:rowOff>123825</xdr:rowOff>
    </xdr:from>
    <xdr:to>
      <xdr:col>25</xdr:col>
      <xdr:colOff>598714</xdr:colOff>
      <xdr:row>38</xdr:row>
      <xdr:rowOff>174172</xdr:rowOff>
    </xdr:to>
    <xdr:graphicFrame macro="">
      <xdr:nvGraphicFramePr>
        <xdr:cNvPr id="20" name="Chart 19">
          <a:extLst>
            <a:ext uri="{FF2B5EF4-FFF2-40B4-BE49-F238E27FC236}">
              <a16:creationId xmlns:a16="http://schemas.microsoft.com/office/drawing/2014/main" id="{B19AAE7E-0685-4F30-95FE-070AEC7A7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123825</xdr:colOff>
      <xdr:row>3</xdr:row>
      <xdr:rowOff>152399</xdr:rowOff>
    </xdr:from>
    <xdr:to>
      <xdr:col>3</xdr:col>
      <xdr:colOff>247650</xdr:colOff>
      <xdr:row>39</xdr:row>
      <xdr:rowOff>9524</xdr:rowOff>
    </xdr:to>
    <xdr:sp macro="" textlink="">
      <xdr:nvSpPr>
        <xdr:cNvPr id="4" name="Rectangle: Rounded Corners 3">
          <a:extLst>
            <a:ext uri="{FF2B5EF4-FFF2-40B4-BE49-F238E27FC236}">
              <a16:creationId xmlns:a16="http://schemas.microsoft.com/office/drawing/2014/main" id="{F29A94A6-5E82-F0A6-5BE7-9F5BCEFCEB28}"/>
            </a:ext>
          </a:extLst>
        </xdr:cNvPr>
        <xdr:cNvSpPr/>
      </xdr:nvSpPr>
      <xdr:spPr>
        <a:xfrm>
          <a:off x="123825" y="695324"/>
          <a:ext cx="1952625" cy="6372225"/>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14</xdr:row>
      <xdr:rowOff>66675</xdr:rowOff>
    </xdr:from>
    <xdr:to>
      <xdr:col>3</xdr:col>
      <xdr:colOff>38099</xdr:colOff>
      <xdr:row>17</xdr:row>
      <xdr:rowOff>123825</xdr:rowOff>
    </xdr:to>
    <xdr:sp macro="" textlink="">
      <xdr:nvSpPr>
        <xdr:cNvPr id="8" name="Rectangle 7">
          <a:hlinkClick xmlns:r="http://schemas.openxmlformats.org/officeDocument/2006/relationships" r:id="rId14"/>
          <a:extLst>
            <a:ext uri="{FF2B5EF4-FFF2-40B4-BE49-F238E27FC236}">
              <a16:creationId xmlns:a16="http://schemas.microsoft.com/office/drawing/2014/main" id="{D4D49C73-2CDD-B0F8-CDFC-813DF0C4EA4C}"/>
            </a:ext>
          </a:extLst>
        </xdr:cNvPr>
        <xdr:cNvSpPr/>
      </xdr:nvSpPr>
      <xdr:spPr>
        <a:xfrm>
          <a:off x="285750" y="2600325"/>
          <a:ext cx="1581149" cy="6000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3200" b="1"/>
            <a:t>Home</a:t>
          </a:r>
        </a:p>
      </xdr:txBody>
    </xdr:sp>
    <xdr:clientData/>
  </xdr:twoCellAnchor>
  <xdr:twoCellAnchor>
    <xdr:from>
      <xdr:col>0</xdr:col>
      <xdr:colOff>285750</xdr:colOff>
      <xdr:row>18</xdr:row>
      <xdr:rowOff>95250</xdr:rowOff>
    </xdr:from>
    <xdr:to>
      <xdr:col>3</xdr:col>
      <xdr:colOff>38099</xdr:colOff>
      <xdr:row>21</xdr:row>
      <xdr:rowOff>152400</xdr:rowOff>
    </xdr:to>
    <xdr:sp macro="" textlink="">
      <xdr:nvSpPr>
        <xdr:cNvPr id="15" name="Rectangle 14">
          <a:hlinkClick xmlns:r="http://schemas.openxmlformats.org/officeDocument/2006/relationships" r:id="rId15"/>
          <a:extLst>
            <a:ext uri="{FF2B5EF4-FFF2-40B4-BE49-F238E27FC236}">
              <a16:creationId xmlns:a16="http://schemas.microsoft.com/office/drawing/2014/main" id="{2B2DEEE7-6CCD-4AE2-9CEA-2131D0480E01}"/>
            </a:ext>
          </a:extLst>
        </xdr:cNvPr>
        <xdr:cNvSpPr/>
      </xdr:nvSpPr>
      <xdr:spPr>
        <a:xfrm>
          <a:off x="285750" y="3352800"/>
          <a:ext cx="1581149" cy="6000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3200" b="1"/>
            <a:t>View</a:t>
          </a:r>
        </a:p>
      </xdr:txBody>
    </xdr:sp>
    <xdr:clientData/>
  </xdr:twoCellAnchor>
  <xdr:twoCellAnchor>
    <xdr:from>
      <xdr:col>0</xdr:col>
      <xdr:colOff>257175</xdr:colOff>
      <xdr:row>23</xdr:row>
      <xdr:rowOff>9525</xdr:rowOff>
    </xdr:from>
    <xdr:to>
      <xdr:col>3</xdr:col>
      <xdr:colOff>9524</xdr:colOff>
      <xdr:row>26</xdr:row>
      <xdr:rowOff>66675</xdr:rowOff>
    </xdr:to>
    <xdr:sp macro="" textlink="">
      <xdr:nvSpPr>
        <xdr:cNvPr id="21" name="Rectangle 20">
          <a:hlinkClick xmlns:r="http://schemas.openxmlformats.org/officeDocument/2006/relationships" r:id="rId16"/>
          <a:extLst>
            <a:ext uri="{FF2B5EF4-FFF2-40B4-BE49-F238E27FC236}">
              <a16:creationId xmlns:a16="http://schemas.microsoft.com/office/drawing/2014/main" id="{5991D963-B556-49CE-9116-FAB091E4D7DE}"/>
            </a:ext>
          </a:extLst>
        </xdr:cNvPr>
        <xdr:cNvSpPr/>
      </xdr:nvSpPr>
      <xdr:spPr>
        <a:xfrm>
          <a:off x="257175" y="4171950"/>
          <a:ext cx="1581149" cy="6000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3200" b="1"/>
            <a:t>Details</a:t>
          </a:r>
        </a:p>
      </xdr:txBody>
    </xdr:sp>
    <xdr:clientData/>
  </xdr:twoCellAnchor>
  <xdr:twoCellAnchor editAs="oneCell">
    <xdr:from>
      <xdr:col>0</xdr:col>
      <xdr:colOff>130629</xdr:colOff>
      <xdr:row>3</xdr:row>
      <xdr:rowOff>163286</xdr:rowOff>
    </xdr:from>
    <xdr:to>
      <xdr:col>3</xdr:col>
      <xdr:colOff>239487</xdr:colOff>
      <xdr:row>13</xdr:row>
      <xdr:rowOff>112939</xdr:rowOff>
    </xdr:to>
    <xdr:pic>
      <xdr:nvPicPr>
        <xdr:cNvPr id="23" name="Picture 22">
          <a:extLst>
            <a:ext uri="{FF2B5EF4-FFF2-40B4-BE49-F238E27FC236}">
              <a16:creationId xmlns:a16="http://schemas.microsoft.com/office/drawing/2014/main" id="{058693BD-530D-AB31-531E-4DAB3D55E464}"/>
            </a:ext>
          </a:extLst>
        </xdr:cNvPr>
        <xdr:cNvPicPr>
          <a:picLocks noChangeAspect="1"/>
        </xdr:cNvPicPr>
      </xdr:nvPicPr>
      <xdr:blipFill>
        <a:blip xmlns:r="http://schemas.openxmlformats.org/officeDocument/2006/relationships" r:embed="rId17">
          <a:alphaModFix/>
          <a:extLst>
            <a:ext uri="{BEBA8EAE-BF5A-486C-A8C5-ECC9F3942E4B}">
              <a14:imgProps xmlns:a14="http://schemas.microsoft.com/office/drawing/2010/main">
                <a14:imgLayer r:embed="rId18">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130629" y="718457"/>
          <a:ext cx="1937658" cy="180022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Quick_Commerce_Sales-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A BANIK" refreshedDate="46122.97878020833" createdVersion="8" refreshedVersion="8" minRefreshableVersion="3" recordCount="500" xr:uid="{FB9E2DA9-17EF-4796-91EA-6C6AC1D8643B}">
  <cacheSource type="worksheet">
    <worksheetSource ref="A1:V501" sheet="Transactions" r:id="rId2"/>
  </cacheSource>
  <cacheFields count="20">
    <cacheField name="TransactionID" numFmtId="0">
      <sharedItems containsSemiMixedTypes="0" containsString="0" containsNumber="1" containsInteger="1" minValue="1" maxValue="500"/>
    </cacheField>
    <cacheField name="DateID" numFmtId="0">
      <sharedItems containsSemiMixedTypes="0" containsString="0" containsNumber="1" containsInteger="1" minValue="1" maxValue="180"/>
    </cacheField>
    <cacheField name="CustomerID" numFmtId="0">
      <sharedItems containsSemiMixedTypes="0" containsString="0" containsNumber="1" containsInteger="1" minValue="1" maxValue="200"/>
    </cacheField>
    <cacheField name="ProductID" numFmtId="0">
      <sharedItems containsSemiMixedTypes="0" containsString="0" containsNumber="1" containsInteger="1" minValue="1" maxValue="100" count="99">
        <n v="95"/>
        <n v="90"/>
        <n v="41"/>
        <n v="17"/>
        <n v="78"/>
        <n v="36"/>
        <n v="42"/>
        <n v="92"/>
        <n v="44"/>
        <n v="43"/>
        <n v="70"/>
        <n v="8"/>
        <n v="61"/>
        <n v="26"/>
        <n v="47"/>
        <n v="40"/>
        <n v="7"/>
        <n v="55"/>
        <n v="52"/>
        <n v="49"/>
        <n v="81"/>
        <n v="71"/>
        <n v="51"/>
        <n v="13"/>
        <n v="46"/>
        <n v="25"/>
        <n v="37"/>
        <n v="91"/>
        <n v="65"/>
        <n v="23"/>
        <n v="73"/>
        <n v="58"/>
        <n v="84"/>
        <n v="31"/>
        <n v="48"/>
        <n v="94"/>
        <n v="69"/>
        <n v="16"/>
        <n v="15"/>
        <n v="30"/>
        <n v="4"/>
        <n v="11"/>
        <n v="22"/>
        <n v="28"/>
        <n v="24"/>
        <n v="85"/>
        <n v="56"/>
        <n v="79"/>
        <n v="50"/>
        <n v="72"/>
        <n v="19"/>
        <n v="97"/>
        <n v="45"/>
        <n v="77"/>
        <n v="18"/>
        <n v="35"/>
        <n v="34"/>
        <n v="14"/>
        <n v="54"/>
        <n v="9"/>
        <n v="64"/>
        <n v="96"/>
        <n v="3"/>
        <n v="99"/>
        <n v="57"/>
        <n v="27"/>
        <n v="63"/>
        <n v="86"/>
        <n v="39"/>
        <n v="12"/>
        <n v="21"/>
        <n v="66"/>
        <n v="20"/>
        <n v="59"/>
        <n v="100"/>
        <n v="62"/>
        <n v="76"/>
        <n v="87"/>
        <n v="67"/>
        <n v="5"/>
        <n v="82"/>
        <n v="33"/>
        <n v="53"/>
        <n v="93"/>
        <n v="60"/>
        <n v="89"/>
        <n v="98"/>
        <n v="75"/>
        <n v="80"/>
        <n v="74"/>
        <n v="32"/>
        <n v="6"/>
        <n v="1"/>
        <n v="10"/>
        <n v="68"/>
        <n v="88"/>
        <n v="2"/>
        <n v="29"/>
        <n v="83"/>
      </sharedItems>
    </cacheField>
    <cacheField name="StoreID" numFmtId="0">
      <sharedItems containsSemiMixedTypes="0" containsString="0" containsNumber="1" containsInteger="1" minValue="1" maxValue="50"/>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20" maxValue="500"/>
    </cacheField>
    <cacheField name="TotalAmount" numFmtId="0">
      <sharedItems containsSemiMixedTypes="0" containsString="0" containsNumber="1" containsInteger="1" minValue="20" maxValue="2500"/>
    </cacheField>
    <cacheField name="DeliveryTime(min)" numFmtId="0">
      <sharedItems containsSemiMixedTypes="0" containsString="0" containsNumber="1" containsInteger="1" minValue="10" maxValue="60"/>
    </cacheField>
    <cacheField name="Revenu" numFmtId="0">
      <sharedItems containsSemiMixedTypes="0" containsString="0" containsNumber="1" containsInteger="1" minValue="20" maxValue="2500"/>
    </cacheField>
    <cacheField name="Inventory ID" numFmtId="0">
      <sharedItems containsSemiMixedTypes="0" containsString="0" containsNumber="1" containsInteger="1" minValue="1" maxValue="490"/>
    </cacheField>
    <cacheField name="Stockquantity" numFmtId="0">
      <sharedItems containsSemiMixedTypes="0" containsString="0" containsNumber="1" containsInteger="1" minValue="5" maxValue="485"/>
    </cacheField>
    <cacheField name="Last update Date ID" numFmtId="0">
      <sharedItems containsSemiMixedTypes="0" containsString="0" containsNumber="1" containsInteger="1" minValue="1" maxValue="179"/>
    </cacheField>
    <cacheField name="City" numFmtId="0">
      <sharedItems count="10">
        <s v="Ahmedabad"/>
        <s v="Jaipur"/>
        <s v="Kolkata"/>
        <s v="Lucknow"/>
        <s v="Chennai"/>
        <s v="Pune"/>
        <s v="Hyderabad"/>
        <s v="Delhi"/>
        <s v="Mumbai"/>
        <s v="Bangalore"/>
      </sharedItems>
    </cacheField>
    <cacheField name="customer Age" numFmtId="0">
      <sharedItems containsSemiMixedTypes="0" containsString="0" containsNumber="1" containsInteger="1" minValue="18" maxValue="60"/>
    </cacheField>
    <cacheField name="Gender" numFmtId="0">
      <sharedItems count="2">
        <s v="Male"/>
        <s v="Female"/>
      </sharedItems>
    </cacheField>
    <cacheField name="Customer-name" numFmtId="0">
      <sharedItems count="184">
        <s v="Customer_32"/>
        <s v="Customer_192"/>
        <s v="Customer_168"/>
        <s v="Customer_106"/>
        <s v="Customer_85"/>
        <s v="Customer_94"/>
        <s v="Customer_98"/>
        <s v="Customer_5"/>
        <s v="Customer_124"/>
        <s v="Customer_47"/>
        <s v="Customer_84"/>
        <s v="Customer_158"/>
        <s v="Customer_11"/>
        <s v="Customer_88"/>
        <s v="Customer_170"/>
        <s v="Customer_134"/>
        <s v="Customer_89"/>
        <s v="Customer_62"/>
        <s v="Customer_179"/>
        <s v="Customer_90"/>
        <s v="Customer_108"/>
        <s v="Customer_156"/>
        <s v="Customer_26"/>
        <s v="Customer_181"/>
        <s v="Customer_180"/>
        <s v="Customer_77"/>
        <s v="Customer_112"/>
        <s v="Customer_8"/>
        <s v="Customer_151"/>
        <s v="Customer_150"/>
        <s v="Customer_144"/>
        <s v="Customer_199"/>
        <s v="Customer_154"/>
        <s v="Customer_126"/>
        <s v="Customer_86"/>
        <s v="Customer_129"/>
        <s v="Customer_66"/>
        <s v="Customer_200"/>
        <s v="Customer_175"/>
        <s v="Customer_155"/>
        <s v="Customer_104"/>
        <s v="Customer_58"/>
        <s v="Customer_146"/>
        <s v="Customer_97"/>
        <s v="Customer_50"/>
        <s v="Customer_113"/>
        <s v="Customer_33"/>
        <s v="Customer_166"/>
        <s v="Customer_193"/>
        <s v="Customer_141"/>
        <s v="Customer_135"/>
        <s v="Customer_93"/>
        <s v="Customer_153"/>
        <s v="Customer_101"/>
        <s v="Customer_6"/>
        <s v="Customer_67"/>
        <s v="Customer_48"/>
        <s v="Customer_19"/>
        <s v="Customer_115"/>
        <s v="Customer_7"/>
        <s v="Customer_75"/>
        <s v="Customer_79"/>
        <s v="Customer_27"/>
        <s v="Customer_39"/>
        <s v="Customer_147"/>
        <s v="Customer_159"/>
        <s v="Customer_91"/>
        <s v="Customer_61"/>
        <s v="Customer_69"/>
        <s v="Customer_95"/>
        <s v="Customer_55"/>
        <s v="Customer_140"/>
        <s v="Customer_139"/>
        <s v="Customer_17"/>
        <s v="Customer_190"/>
        <s v="Customer_186"/>
        <s v="Customer_117"/>
        <s v="Customer_40"/>
        <s v="Customer_191"/>
        <s v="Customer_137"/>
        <s v="Customer_132"/>
        <s v="Customer_157"/>
        <s v="Customer_148"/>
        <s v="Customer_121"/>
        <s v="Customer_189"/>
        <s v="Customer_25"/>
        <s v="Customer_49"/>
        <s v="Customer_16"/>
        <s v="Customer_114"/>
        <s v="Customer_184"/>
        <s v="Customer_149"/>
        <s v="Customer_136"/>
        <s v="Customer_9"/>
        <s v="Customer_92"/>
        <s v="Customer_41"/>
        <s v="Customer_37"/>
        <s v="Customer_21"/>
        <s v="Customer_176"/>
        <s v="Customer_53"/>
        <s v="Customer_194"/>
        <s v="Customer_45"/>
        <s v="Customer_145"/>
        <s v="Customer_131"/>
        <s v="Customer_174"/>
        <s v="Customer_74"/>
        <s v="Customer_28"/>
        <s v="Customer_142"/>
        <s v="Customer_128"/>
        <s v="Customer_152"/>
        <s v="Customer_130"/>
        <s v="Customer_57"/>
        <s v="Customer_160"/>
        <s v="Customer_161"/>
        <s v="Customer_178"/>
        <s v="Customer_83"/>
        <s v="Customer_195"/>
        <s v="Customer_73"/>
        <s v="Customer_80"/>
        <s v="Customer_22"/>
        <s v="Customer_43"/>
        <s v="Customer_197"/>
        <s v="Customer_99"/>
        <s v="Customer_34"/>
        <s v="Customer_31"/>
        <s v="Customer_133"/>
        <s v="Customer_143"/>
        <s v="Customer_118"/>
        <s v="Customer_29"/>
        <s v="Customer_72"/>
        <s v="Customer_138"/>
        <s v="Customer_183"/>
        <s v="Customer_125"/>
        <s v="Customer_105"/>
        <s v="Customer_127"/>
        <s v="Customer_46"/>
        <s v="Customer_187"/>
        <s v="Customer_87"/>
        <s v="Customer_120"/>
        <s v="Customer_188"/>
        <s v="Customer_123"/>
        <s v="Customer_64"/>
        <s v="Customer_163"/>
        <s v="Customer_198"/>
        <s v="Customer_76"/>
        <s v="Customer_109"/>
        <s v="Customer_10"/>
        <s v="Customer_119"/>
        <s v="Customer_60"/>
        <s v="Customer_164"/>
        <s v="Customer_173"/>
        <s v="Customer_169"/>
        <s v="Customer_185"/>
        <s v="Customer_54"/>
        <s v="Customer_63"/>
        <s v="Customer_100"/>
        <s v="Customer_172"/>
        <s v="Customer_52"/>
        <s v="Customer_162"/>
        <s v="Customer_71"/>
        <s v="Customer_82"/>
        <s v="Customer_38"/>
        <s v="Customer_165"/>
        <s v="Customer_23"/>
        <s v="Customer_182"/>
        <s v="Customer_167"/>
        <s v="Customer_122"/>
        <s v="Customer_51"/>
        <s v="Customer_12"/>
        <s v="Customer_35"/>
        <s v="Customer_177"/>
        <s v="Customer_96"/>
        <s v="Customer_110"/>
        <s v="Customer_3"/>
        <s v="Customer_1"/>
        <s v="Customer_59"/>
        <s v="Customer_42"/>
        <s v="Customer_24"/>
        <s v="Customer_103"/>
        <s v="Customer_14"/>
        <s v="Customer_4"/>
        <s v="Customer_13"/>
        <s v="Customer_18"/>
        <s v="Customer_20"/>
        <s v="Customer_36"/>
      </sharedItems>
    </cacheField>
    <cacheField name="pro-Category" numFmtId="0">
      <sharedItems count="5">
        <s v="Snacks"/>
        <s v="Grocery"/>
        <s v="Dairy"/>
        <s v="Personal Care"/>
        <s v="Beverages"/>
      </sharedItems>
    </cacheField>
    <cacheField name="Pro-price" numFmtId="0">
      <sharedItems containsSemiMixedTypes="0" containsString="0" containsNumber="1" containsInteger="1" minValue="27" maxValue="492"/>
    </cacheField>
    <cacheField name="pro-revenue" numFmtId="0">
      <sharedItems containsSemiMixedTypes="0" containsString="0" containsNumber="1" containsInteger="1" minValue="32" maxValue="2360"/>
    </cacheField>
  </cacheFields>
  <extLst>
    <ext xmlns:x14="http://schemas.microsoft.com/office/spreadsheetml/2009/9/main" uri="{725AE2AE-9491-48be-B2B4-4EB974FC3084}">
      <x14:pivotCacheDefinition pivotCacheId="7529315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A BANIK" refreshedDate="46125.872763541665" createdVersion="8" refreshedVersion="8" minRefreshableVersion="3" recordCount="500" xr:uid="{214C451C-8288-416B-9EB5-1E329C7F4B82}">
  <cacheSource type="worksheet">
    <worksheetSource name="Table1"/>
  </cacheSource>
  <cacheFields count="15">
    <cacheField name="CustomerID" numFmtId="0">
      <sharedItems containsString="0" containsBlank="1" containsNumber="1" containsInteger="1" minValue="1" maxValue="200"/>
    </cacheField>
    <cacheField name="CustomerName" numFmtId="0">
      <sharedItems containsBlank="1" count="201">
        <s v="Customer_1"/>
        <s v="Customer_2"/>
        <s v="Customer_3"/>
        <s v="Customer_4"/>
        <s v="Customer_5"/>
        <s v="Customer_6"/>
        <s v="Customer_7"/>
        <s v="Customer_8"/>
        <s v="Customer_9"/>
        <s v="Customer_10"/>
        <s v="Customer_11"/>
        <s v="Customer_12"/>
        <s v="Customer_13"/>
        <s v="Customer_14"/>
        <s v="Customer_15"/>
        <s v="Customer_16"/>
        <s v="Customer_17"/>
        <s v="Customer_18"/>
        <s v="Customer_19"/>
        <s v="Customer_20"/>
        <s v="Customer_21"/>
        <s v="Customer_22"/>
        <s v="Customer_23"/>
        <s v="Customer_24"/>
        <s v="Customer_25"/>
        <s v="Customer_26"/>
        <s v="Customer_27"/>
        <s v="Customer_28"/>
        <s v="Customer_29"/>
        <s v="Customer_30"/>
        <s v="Customer_31"/>
        <s v="Customer_32"/>
        <s v="Customer_33"/>
        <s v="Customer_34"/>
        <s v="Customer_35"/>
        <s v="Customer_36"/>
        <s v="Customer_37"/>
        <s v="Customer_38"/>
        <s v="Customer_39"/>
        <s v="Customer_40"/>
        <s v="Customer_41"/>
        <s v="Customer_42"/>
        <s v="Customer_43"/>
        <s v="Customer_44"/>
        <s v="Customer_45"/>
        <s v="Customer_46"/>
        <s v="Customer_47"/>
        <s v="Customer_48"/>
        <s v="Customer_49"/>
        <s v="Customer_50"/>
        <s v="Customer_51"/>
        <s v="Customer_52"/>
        <s v="Customer_53"/>
        <s v="Customer_54"/>
        <s v="Customer_55"/>
        <s v="Customer_56"/>
        <s v="Customer_57"/>
        <s v="Customer_58"/>
        <s v="Customer_59"/>
        <s v="Customer_60"/>
        <s v="Customer_61"/>
        <s v="Customer_62"/>
        <s v="Customer_63"/>
        <s v="Customer_64"/>
        <s v="Customer_65"/>
        <s v="Customer_66"/>
        <s v="Customer_67"/>
        <s v="Customer_68"/>
        <s v="Customer_69"/>
        <s v="Customer_70"/>
        <s v="Customer_71"/>
        <s v="Customer_72"/>
        <s v="Customer_73"/>
        <s v="Customer_74"/>
        <s v="Customer_75"/>
        <s v="Customer_76"/>
        <s v="Customer_77"/>
        <s v="Customer_78"/>
        <s v="Customer_79"/>
        <s v="Customer_80"/>
        <s v="Customer_81"/>
        <s v="Customer_82"/>
        <s v="Customer_83"/>
        <s v="Customer_84"/>
        <s v="Customer_85"/>
        <s v="Customer_86"/>
        <s v="Customer_87"/>
        <s v="Customer_88"/>
        <s v="Customer_89"/>
        <s v="Customer_90"/>
        <s v="Customer_91"/>
        <s v="Customer_92"/>
        <s v="Customer_93"/>
        <s v="Customer_94"/>
        <s v="Customer_95"/>
        <s v="Customer_96"/>
        <s v="Customer_97"/>
        <s v="Customer_98"/>
        <s v="Customer_99"/>
        <s v="Customer_100"/>
        <s v="Customer_101"/>
        <s v="Customer_102"/>
        <s v="Customer_103"/>
        <s v="Customer_104"/>
        <s v="Customer_105"/>
        <s v="Customer_106"/>
        <s v="Customer_107"/>
        <s v="Customer_108"/>
        <s v="Customer_109"/>
        <s v="Customer_110"/>
        <s v="Customer_111"/>
        <s v="Customer_112"/>
        <s v="Customer_113"/>
        <s v="Customer_114"/>
        <s v="Customer_115"/>
        <s v="Customer_116"/>
        <s v="Customer_117"/>
        <s v="Customer_118"/>
        <s v="Customer_119"/>
        <s v="Customer_120"/>
        <s v="Customer_121"/>
        <s v="Customer_122"/>
        <s v="Customer_123"/>
        <s v="Customer_124"/>
        <s v="Customer_125"/>
        <s v="Customer_126"/>
        <s v="Customer_127"/>
        <s v="Customer_128"/>
        <s v="Customer_129"/>
        <s v="Customer_130"/>
        <s v="Customer_131"/>
        <s v="Customer_132"/>
        <s v="Customer_133"/>
        <s v="Customer_134"/>
        <s v="Customer_135"/>
        <s v="Customer_136"/>
        <s v="Customer_137"/>
        <s v="Customer_138"/>
        <s v="Customer_139"/>
        <s v="Customer_140"/>
        <s v="Customer_141"/>
        <s v="Customer_142"/>
        <s v="Customer_143"/>
        <s v="Customer_144"/>
        <s v="Customer_145"/>
        <s v="Customer_146"/>
        <s v="Customer_147"/>
        <s v="Customer_148"/>
        <s v="Customer_149"/>
        <s v="Customer_150"/>
        <s v="Customer_151"/>
        <s v="Customer_152"/>
        <s v="Customer_153"/>
        <s v="Customer_154"/>
        <s v="Customer_155"/>
        <s v="Customer_156"/>
        <s v="Customer_157"/>
        <s v="Customer_158"/>
        <s v="Customer_159"/>
        <s v="Customer_160"/>
        <s v="Customer_161"/>
        <s v="Customer_162"/>
        <s v="Customer_163"/>
        <s v="Customer_164"/>
        <s v="Customer_165"/>
        <s v="Customer_166"/>
        <s v="Customer_167"/>
        <s v="Customer_168"/>
        <s v="Customer_169"/>
        <s v="Customer_170"/>
        <s v="Customer_171"/>
        <s v="Customer_172"/>
        <s v="Customer_173"/>
        <s v="Customer_174"/>
        <s v="Customer_175"/>
        <s v="Customer_176"/>
        <s v="Customer_177"/>
        <s v="Customer_178"/>
        <s v="Customer_179"/>
        <s v="Customer_180"/>
        <s v="Customer_181"/>
        <s v="Customer_182"/>
        <s v="Customer_183"/>
        <s v="Customer_184"/>
        <s v="Customer_185"/>
        <s v="Customer_186"/>
        <s v="Customer_187"/>
        <s v="Customer_188"/>
        <s v="Customer_189"/>
        <s v="Customer_190"/>
        <s v="Customer_191"/>
        <s v="Customer_192"/>
        <s v="Customer_193"/>
        <s v="Customer_194"/>
        <s v="Customer_195"/>
        <s v="Customer_196"/>
        <s v="Customer_197"/>
        <s v="Customer_198"/>
        <s v="Customer_199"/>
        <s v="Customer_200"/>
        <m/>
      </sharedItems>
    </cacheField>
    <cacheField name="Gender" numFmtId="0">
      <sharedItems containsBlank="1"/>
    </cacheField>
    <cacheField name="Age" numFmtId="0">
      <sharedItems containsString="0" containsBlank="1" containsNumber="1" containsInteger="1" minValue="18" maxValue="60"/>
    </cacheField>
    <cacheField name="CityID" numFmtId="0">
      <sharedItems containsString="0" containsBlank="1" containsNumber="1" containsInteger="1" minValue="1" maxValue="30" count="31">
        <n v="26"/>
        <n v="22"/>
        <n v="2"/>
        <n v="12"/>
        <n v="17"/>
        <n v="21"/>
        <n v="13"/>
        <n v="3"/>
        <n v="27"/>
        <n v="8"/>
        <n v="11"/>
        <n v="30"/>
        <n v="15"/>
        <n v="20"/>
        <n v="29"/>
        <n v="4"/>
        <n v="24"/>
        <n v="10"/>
        <n v="19"/>
        <n v="6"/>
        <n v="18"/>
        <n v="1"/>
        <n v="9"/>
        <n v="25"/>
        <n v="28"/>
        <n v="23"/>
        <n v="14"/>
        <n v="5"/>
        <n v="16"/>
        <n v="7"/>
        <m/>
      </sharedItems>
    </cacheField>
    <cacheField name="City" numFmtId="0">
      <sharedItems containsBlank="1" count="11">
        <s v="Jaipur"/>
        <s v="Ahmedabad"/>
        <s v="Mumbai"/>
        <s v="Chennai"/>
        <s v="Kolkata"/>
        <s v="Pune"/>
        <s v="Hyderabad"/>
        <s v="Bangalore"/>
        <s v="Lucknow"/>
        <s v="Delhi"/>
        <m/>
      </sharedItems>
    </cacheField>
    <cacheField name="State" numFmtId="0">
      <sharedItems containsBlank="1" count="10">
        <s v="Rajasthan"/>
        <s v="Gujarat"/>
        <s v="Maharashtra"/>
        <s v="Tamil Nadu"/>
        <s v="West Bengal"/>
        <s v="Telangana"/>
        <s v="Karnataka"/>
        <s v="UP"/>
        <s v="Delhi"/>
        <m/>
      </sharedItems>
    </cacheField>
    <cacheField name="Region" numFmtId="0">
      <sharedItems containsBlank="1" count="5">
        <s v="North"/>
        <s v="West"/>
        <s v="South"/>
        <s v="East"/>
        <m/>
      </sharedItems>
    </cacheField>
    <cacheField name="DateID" numFmtId="0">
      <sharedItems containsSemiMixedTypes="0" containsString="0" containsNumber="1" containsInteger="1" minValue="1" maxValue="180"/>
    </cacheField>
    <cacheField name="Order-Date" numFmtId="0">
      <sharedItems/>
    </cacheField>
    <cacheField name="Year" numFmtId="0">
      <sharedItems containsSemiMixedTypes="0" containsString="0" containsNumber="1" containsInteger="1" minValue="2024" maxValue="2024"/>
    </cacheField>
    <cacheField name="Month" numFmtId="0">
      <sharedItems containsSemiMixedTypes="0" containsString="0" containsNumber="1" containsInteger="1" minValue="1" maxValue="6" count="6">
        <n v="4"/>
        <n v="6"/>
        <n v="1"/>
        <n v="5"/>
        <n v="2"/>
        <n v="3"/>
      </sharedItems>
    </cacheField>
    <cacheField name="Day" numFmtId="0">
      <sharedItems containsSemiMixedTypes="0" containsString="0" containsNumber="1" containsInteger="1" minValue="1" maxValue="31"/>
    </cacheField>
    <cacheField name="Revenu" numFmtId="0">
      <sharedItems containsSemiMixedTypes="0" containsString="0" containsNumber="1" containsInteger="1" minValue="84" maxValue="729800"/>
    </cacheField>
    <cacheField name="Unit Price" numFmtId="0">
      <sharedItems containsMixedTypes="1" containsNumber="1" containsInteger="1" minValue="20" maxValue="2490" count="173">
        <n v="1784"/>
        <e v="#N/A"/>
        <n v="180"/>
        <n v="140"/>
        <n v="479"/>
        <n v="1161"/>
        <n v="1810"/>
        <n v="1676"/>
        <n v="1048"/>
        <n v="139"/>
        <n v="670"/>
        <n v="208"/>
        <n v="2045"/>
        <n v="1119"/>
        <n v="112"/>
        <n v="207"/>
        <n v="992"/>
        <n v="966"/>
        <n v="200"/>
        <n v="342"/>
        <n v="822"/>
        <n v="41"/>
        <n v="1410"/>
        <n v="1218"/>
        <n v="283"/>
        <n v="1227"/>
        <n v="20"/>
        <n v="2490"/>
        <n v="108"/>
        <n v="892"/>
        <n v="286"/>
        <n v="308"/>
        <n v="554"/>
        <n v="55"/>
        <n v="122"/>
        <n v="1525"/>
        <n v="2225"/>
        <n v="164"/>
        <n v="1432"/>
        <n v="363"/>
        <n v="664"/>
        <n v="747"/>
        <n v="304"/>
        <n v="1780"/>
        <n v="906"/>
        <n v="1152"/>
        <n v="2110"/>
        <n v="696"/>
        <n v="469"/>
        <n v="920"/>
        <n v="996"/>
        <n v="361"/>
        <n v="938"/>
        <n v="688"/>
        <n v="490"/>
        <n v="834"/>
        <n v="238"/>
        <n v="326"/>
        <n v="120"/>
        <n v="626"/>
        <n v="452"/>
        <n v="248"/>
        <n v="192"/>
        <n v="1389"/>
        <n v="1700"/>
        <n v="438"/>
        <n v="350"/>
        <n v="660"/>
        <n v="450"/>
        <n v="96"/>
        <n v="844"/>
        <n v="524"/>
        <n v="471"/>
        <n v="1890"/>
        <n v="445"/>
        <n v="352"/>
        <n v="1296"/>
        <n v="1144"/>
        <n v="431"/>
        <n v="784"/>
        <n v="1444"/>
        <n v="62"/>
        <n v="127"/>
        <n v="1209"/>
        <n v="1384"/>
        <n v="156"/>
        <n v="1269"/>
        <n v="1032"/>
        <n v="804"/>
        <n v="1524"/>
        <n v="630"/>
        <n v="849"/>
        <n v="111"/>
        <n v="396"/>
        <n v="217"/>
        <n v="489"/>
        <n v="301"/>
        <n v="486"/>
        <n v="1932"/>
        <n v="142"/>
        <n v="425"/>
        <n v="249"/>
        <n v="144"/>
        <n v="1131"/>
        <n v="2470"/>
        <n v="367"/>
        <n v="686"/>
        <n v="1776"/>
        <n v="495"/>
        <n v="1005"/>
        <n v="1596"/>
        <n v="400"/>
        <n v="198"/>
        <n v="376"/>
        <n v="1205"/>
        <n v="104"/>
        <n v="925"/>
        <n v="1308"/>
        <n v="427"/>
        <n v="555"/>
        <n v="1350"/>
        <n v="264"/>
        <n v="284"/>
        <n v="26"/>
        <n v="244"/>
        <n v="584"/>
        <n v="1208"/>
        <n v="852"/>
        <n v="1050"/>
        <n v="1260"/>
        <n v="206"/>
        <n v="764"/>
        <n v="1188"/>
        <n v="93"/>
        <n v="261"/>
        <n v="940"/>
        <n v="880"/>
        <n v="858"/>
        <n v="765"/>
        <n v="227"/>
        <n v="290"/>
        <n v="191"/>
        <n v="760"/>
        <n v="299"/>
        <n v="339"/>
        <n v="1545"/>
        <n v="1320"/>
        <n v="1824"/>
        <n v="94"/>
        <n v="356"/>
        <n v="828"/>
        <n v="145"/>
        <n v="1112"/>
        <n v="130"/>
        <n v="158"/>
        <n v="251"/>
        <n v="676"/>
        <n v="808"/>
        <n v="60"/>
        <n v="645"/>
        <n v="1341"/>
        <n v="1760"/>
        <n v="315"/>
        <n v="136"/>
        <n v="1960"/>
        <n v="212"/>
        <n v="344"/>
        <n v="530"/>
        <n v="321"/>
        <n v="1984"/>
        <n v="1915"/>
        <n v="1544"/>
        <n v="1725"/>
      </sharedItems>
    </cacheField>
  </cacheFields>
  <extLst>
    <ext xmlns:x14="http://schemas.microsoft.com/office/spreadsheetml/2009/9/main" uri="{725AE2AE-9491-48be-B2B4-4EB974FC3084}">
      <x14:pivotCacheDefinition pivotCacheId="33632982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A BANIK" refreshedDate="46127.445680787037" createdVersion="8" refreshedVersion="8" minRefreshableVersion="3" recordCount="100" xr:uid="{9C86DF1E-DAFB-471E-B5D1-AC197EDA724C}">
  <cacheSource type="worksheet">
    <worksheetSource name="Table2"/>
  </cacheSource>
  <cacheFields count="7">
    <cacheField name="Product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ProductName" numFmtId="0">
      <sharedItems count="10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haredItems>
    </cacheField>
    <cacheField name="Category" numFmtId="0">
      <sharedItems count="5">
        <s v="Snacks"/>
        <s v="Dairy"/>
        <s v="Grocery"/>
        <s v="Personal Care"/>
        <s v="Beverages"/>
      </sharedItems>
    </cacheField>
    <cacheField name="Brand" numFmtId="0">
      <sharedItems count="4">
        <s v="Swishh"/>
        <s v="Swiggy Instamart"/>
        <s v="Zepto"/>
        <s v="Blinkit"/>
      </sharedItems>
    </cacheField>
    <cacheField name="Price" numFmtId="0">
      <sharedItems containsSemiMixedTypes="0" containsString="0" containsNumber="1" containsInteger="1" minValue="27" maxValue="492"/>
    </cacheField>
    <cacheField name="CityID" numFmtId="0">
      <sharedItems containsSemiMixedTypes="0" containsString="0" containsNumber="1" containsInteger="1" minValue="1" maxValue="30"/>
    </cacheField>
    <cacheField name="Revenu" numFmtId="0">
      <sharedItems containsSemiMixedTypes="0" containsString="0" containsNumber="1" containsInteger="1" minValue="77" maxValue="17280"/>
    </cacheField>
  </cacheFields>
  <extLst>
    <ext xmlns:x14="http://schemas.microsoft.com/office/spreadsheetml/2009/9/main" uri="{725AE2AE-9491-48be-B2B4-4EB974FC3084}">
      <x14:pivotCacheDefinition pivotCacheId="713399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01"/>
    <n v="32"/>
    <x v="0"/>
    <n v="9"/>
    <n v="2"/>
    <n v="54"/>
    <n v="108"/>
    <n v="56"/>
    <n v="108"/>
    <n v="75"/>
    <n v="363"/>
    <n v="57"/>
    <x v="0"/>
    <n v="46"/>
    <x v="0"/>
    <x v="0"/>
    <x v="0"/>
    <n v="73"/>
    <n v="146"/>
  </r>
  <r>
    <n v="2"/>
    <n v="165"/>
    <n v="192"/>
    <x v="1"/>
    <n v="7"/>
    <n v="2"/>
    <n v="106"/>
    <n v="212"/>
    <n v="21"/>
    <n v="212"/>
    <n v="17"/>
    <n v="293"/>
    <n v="177"/>
    <x v="1"/>
    <n v="31"/>
    <x v="1"/>
    <x v="1"/>
    <x v="0"/>
    <n v="255"/>
    <n v="510"/>
  </r>
  <r>
    <n v="3"/>
    <n v="8"/>
    <n v="168"/>
    <x v="2"/>
    <n v="26"/>
    <n v="1"/>
    <n v="339"/>
    <n v="339"/>
    <n v="34"/>
    <n v="339"/>
    <n v="19"/>
    <n v="60"/>
    <n v="140"/>
    <x v="2"/>
    <n v="27"/>
    <x v="1"/>
    <x v="2"/>
    <x v="0"/>
    <n v="459"/>
    <n v="459"/>
  </r>
  <r>
    <n v="4"/>
    <n v="129"/>
    <n v="106"/>
    <x v="2"/>
    <n v="41"/>
    <n v="4"/>
    <n v="381"/>
    <n v="1524"/>
    <n v="19"/>
    <n v="1524"/>
    <n v="19"/>
    <n v="60"/>
    <n v="140"/>
    <x v="1"/>
    <n v="60"/>
    <x v="0"/>
    <x v="3"/>
    <x v="0"/>
    <n v="459"/>
    <n v="1836"/>
  </r>
  <r>
    <n v="5"/>
    <n v="37"/>
    <n v="85"/>
    <x v="3"/>
    <n v="10"/>
    <n v="4"/>
    <n v="211"/>
    <n v="844"/>
    <n v="47"/>
    <n v="844"/>
    <n v="1"/>
    <n v="179"/>
    <n v="124"/>
    <x v="3"/>
    <n v="19"/>
    <x v="0"/>
    <x v="4"/>
    <x v="0"/>
    <n v="55"/>
    <n v="220"/>
  </r>
  <r>
    <n v="6"/>
    <n v="143"/>
    <n v="94"/>
    <x v="4"/>
    <n v="38"/>
    <n v="4"/>
    <n v="196"/>
    <n v="784"/>
    <n v="43"/>
    <n v="784"/>
    <n v="41"/>
    <n v="262"/>
    <n v="25"/>
    <x v="3"/>
    <n v="45"/>
    <x v="1"/>
    <x v="5"/>
    <x v="1"/>
    <n v="88"/>
    <n v="352"/>
  </r>
  <r>
    <n v="7"/>
    <n v="8"/>
    <n v="98"/>
    <x v="5"/>
    <n v="35"/>
    <n v="5"/>
    <n v="98"/>
    <n v="490"/>
    <n v="12"/>
    <n v="490"/>
    <n v="52"/>
    <n v="56"/>
    <n v="148"/>
    <x v="0"/>
    <n v="33"/>
    <x v="0"/>
    <x v="6"/>
    <x v="1"/>
    <n v="467"/>
    <n v="2335"/>
  </r>
  <r>
    <n v="8"/>
    <n v="180"/>
    <n v="5"/>
    <x v="6"/>
    <n v="18"/>
    <n v="1"/>
    <n v="479"/>
    <n v="479"/>
    <n v="20"/>
    <n v="479"/>
    <n v="108"/>
    <n v="212"/>
    <n v="113"/>
    <x v="4"/>
    <n v="18"/>
    <x v="1"/>
    <x v="7"/>
    <x v="0"/>
    <n v="77"/>
    <n v="77"/>
  </r>
  <r>
    <n v="9"/>
    <n v="30"/>
    <n v="124"/>
    <x v="7"/>
    <n v="3"/>
    <n v="3"/>
    <n v="377"/>
    <n v="1131"/>
    <n v="10"/>
    <n v="1131"/>
    <n v="160"/>
    <n v="357"/>
    <n v="130"/>
    <x v="5"/>
    <n v="45"/>
    <x v="1"/>
    <x v="8"/>
    <x v="0"/>
    <n v="55"/>
    <n v="165"/>
  </r>
  <r>
    <n v="10"/>
    <n v="126"/>
    <n v="47"/>
    <x v="8"/>
    <n v="16"/>
    <n v="3"/>
    <n v="249"/>
    <n v="747"/>
    <n v="44"/>
    <n v="747"/>
    <n v="72"/>
    <n v="462"/>
    <n v="9"/>
    <x v="2"/>
    <n v="33"/>
    <x v="0"/>
    <x v="9"/>
    <x v="2"/>
    <n v="181"/>
    <n v="543"/>
  </r>
  <r>
    <n v="11"/>
    <n v="135"/>
    <n v="84"/>
    <x v="9"/>
    <n v="11"/>
    <n v="4"/>
    <n v="24"/>
    <n v="96"/>
    <n v="42"/>
    <n v="96"/>
    <n v="34"/>
    <n v="211"/>
    <n v="50"/>
    <x v="5"/>
    <n v="33"/>
    <x v="1"/>
    <x v="10"/>
    <x v="1"/>
    <n v="293"/>
    <n v="1172"/>
  </r>
  <r>
    <n v="12"/>
    <n v="173"/>
    <n v="158"/>
    <x v="10"/>
    <n v="2"/>
    <n v="2"/>
    <n v="470"/>
    <n v="940"/>
    <n v="45"/>
    <n v="940"/>
    <n v="33"/>
    <n v="115"/>
    <n v="86"/>
    <x v="6"/>
    <n v="30"/>
    <x v="0"/>
    <x v="11"/>
    <x v="3"/>
    <n v="308"/>
    <n v="616"/>
  </r>
  <r>
    <n v="13"/>
    <n v="25"/>
    <n v="11"/>
    <x v="11"/>
    <n v="4"/>
    <n v="5"/>
    <n v="134"/>
    <n v="670"/>
    <n v="39"/>
    <n v="670"/>
    <n v="67"/>
    <n v="378"/>
    <n v="151"/>
    <x v="1"/>
    <n v="46"/>
    <x v="1"/>
    <x v="12"/>
    <x v="2"/>
    <n v="293"/>
    <n v="1465"/>
  </r>
  <r>
    <n v="14"/>
    <n v="60"/>
    <n v="88"/>
    <x v="12"/>
    <n v="18"/>
    <n v="5"/>
    <n v="378"/>
    <n v="1890"/>
    <n v="50"/>
    <n v="1890"/>
    <n v="92"/>
    <n v="48"/>
    <n v="23"/>
    <x v="2"/>
    <n v="36"/>
    <x v="1"/>
    <x v="13"/>
    <x v="4"/>
    <n v="360"/>
    <n v="1800"/>
  </r>
  <r>
    <n v="15"/>
    <n v="127"/>
    <n v="170"/>
    <x v="13"/>
    <n v="19"/>
    <n v="4"/>
    <n v="330"/>
    <n v="1320"/>
    <n v="59"/>
    <n v="1320"/>
    <n v="11"/>
    <n v="235"/>
    <n v="78"/>
    <x v="7"/>
    <n v="21"/>
    <x v="1"/>
    <x v="14"/>
    <x v="0"/>
    <n v="462"/>
    <n v="1848"/>
  </r>
  <r>
    <n v="16"/>
    <n v="102"/>
    <n v="134"/>
    <x v="14"/>
    <n v="8"/>
    <n v="4"/>
    <n v="94"/>
    <n v="376"/>
    <n v="45"/>
    <n v="376"/>
    <n v="276"/>
    <n v="245"/>
    <n v="166"/>
    <x v="8"/>
    <n v="36"/>
    <x v="1"/>
    <x v="15"/>
    <x v="0"/>
    <n v="441"/>
    <n v="1764"/>
  </r>
  <r>
    <n v="17"/>
    <n v="157"/>
    <n v="89"/>
    <x v="14"/>
    <n v="28"/>
    <n v="1"/>
    <n v="445"/>
    <n v="445"/>
    <n v="56"/>
    <n v="445"/>
    <n v="276"/>
    <n v="245"/>
    <n v="166"/>
    <x v="4"/>
    <n v="44"/>
    <x v="0"/>
    <x v="16"/>
    <x v="0"/>
    <n v="441"/>
    <n v="441"/>
  </r>
  <r>
    <n v="18"/>
    <n v="40"/>
    <n v="62"/>
    <x v="15"/>
    <n v="6"/>
    <n v="1"/>
    <n v="490"/>
    <n v="490"/>
    <n v="10"/>
    <n v="490"/>
    <n v="113"/>
    <n v="462"/>
    <n v="68"/>
    <x v="6"/>
    <n v="30"/>
    <x v="0"/>
    <x v="17"/>
    <x v="1"/>
    <n v="184"/>
    <n v="184"/>
  </r>
  <r>
    <n v="19"/>
    <n v="18"/>
    <n v="179"/>
    <x v="16"/>
    <n v="16"/>
    <n v="2"/>
    <n v="103"/>
    <n v="206"/>
    <n v="49"/>
    <n v="206"/>
    <n v="32"/>
    <n v="377"/>
    <n v="135"/>
    <x v="7"/>
    <n v="19"/>
    <x v="1"/>
    <x v="18"/>
    <x v="2"/>
    <n v="65"/>
    <n v="130"/>
  </r>
  <r>
    <n v="20"/>
    <n v="108"/>
    <n v="106"/>
    <x v="17"/>
    <n v="30"/>
    <n v="4"/>
    <n v="106"/>
    <n v="424"/>
    <n v="18"/>
    <n v="424"/>
    <n v="167"/>
    <n v="200"/>
    <n v="125"/>
    <x v="1"/>
    <n v="60"/>
    <x v="0"/>
    <x v="3"/>
    <x v="2"/>
    <n v="454"/>
    <n v="1816"/>
  </r>
  <r>
    <n v="21"/>
    <n v="131"/>
    <n v="90"/>
    <x v="18"/>
    <n v="44"/>
    <n v="1"/>
    <n v="352"/>
    <n v="352"/>
    <n v="48"/>
    <n v="352"/>
    <n v="2"/>
    <n v="420"/>
    <n v="29"/>
    <x v="2"/>
    <n v="20"/>
    <x v="0"/>
    <x v="19"/>
    <x v="2"/>
    <n v="257"/>
    <n v="257"/>
  </r>
  <r>
    <n v="22"/>
    <n v="134"/>
    <n v="108"/>
    <x v="19"/>
    <n v="14"/>
    <n v="5"/>
    <n v="126"/>
    <n v="630"/>
    <n v="33"/>
    <n v="630"/>
    <n v="4"/>
    <n v="344"/>
    <n v="3"/>
    <x v="4"/>
    <n v="49"/>
    <x v="0"/>
    <x v="20"/>
    <x v="2"/>
    <n v="117"/>
    <n v="585"/>
  </r>
  <r>
    <n v="23"/>
    <n v="87"/>
    <n v="156"/>
    <x v="20"/>
    <n v="16"/>
    <n v="1"/>
    <n v="304"/>
    <n v="304"/>
    <n v="20"/>
    <n v="304"/>
    <n v="80"/>
    <n v="9"/>
    <n v="4"/>
    <x v="5"/>
    <n v="47"/>
    <x v="1"/>
    <x v="21"/>
    <x v="4"/>
    <n v="262"/>
    <n v="262"/>
  </r>
  <r>
    <n v="24"/>
    <n v="59"/>
    <n v="26"/>
    <x v="21"/>
    <n v="16"/>
    <n v="1"/>
    <n v="283"/>
    <n v="283"/>
    <n v="57"/>
    <n v="283"/>
    <n v="30"/>
    <n v="155"/>
    <n v="79"/>
    <x v="4"/>
    <n v="38"/>
    <x v="0"/>
    <x v="22"/>
    <x v="0"/>
    <n v="389"/>
    <n v="389"/>
  </r>
  <r>
    <n v="25"/>
    <n v="59"/>
    <n v="181"/>
    <x v="22"/>
    <n v="23"/>
    <n v="2"/>
    <n v="79"/>
    <n v="158"/>
    <n v="31"/>
    <n v="158"/>
    <n v="55"/>
    <n v="336"/>
    <n v="49"/>
    <x v="0"/>
    <n v="45"/>
    <x v="1"/>
    <x v="23"/>
    <x v="4"/>
    <n v="27"/>
    <n v="54"/>
  </r>
  <r>
    <n v="26"/>
    <n v="45"/>
    <n v="180"/>
    <x v="2"/>
    <n v="19"/>
    <n v="1"/>
    <n v="130"/>
    <n v="130"/>
    <n v="53"/>
    <n v="130"/>
    <n v="19"/>
    <n v="60"/>
    <n v="140"/>
    <x v="7"/>
    <n v="30"/>
    <x v="1"/>
    <x v="24"/>
    <x v="0"/>
    <n v="459"/>
    <n v="459"/>
  </r>
  <r>
    <n v="27"/>
    <n v="169"/>
    <n v="77"/>
    <x v="23"/>
    <n v="23"/>
    <n v="3"/>
    <n v="146"/>
    <n v="438"/>
    <n v="56"/>
    <n v="438"/>
    <n v="37"/>
    <n v="372"/>
    <n v="135"/>
    <x v="8"/>
    <n v="25"/>
    <x v="1"/>
    <x v="25"/>
    <x v="2"/>
    <n v="34"/>
    <n v="102"/>
  </r>
  <r>
    <n v="28"/>
    <n v="171"/>
    <n v="112"/>
    <x v="24"/>
    <n v="26"/>
    <n v="4"/>
    <n v="99"/>
    <n v="396"/>
    <n v="20"/>
    <n v="396"/>
    <n v="218"/>
    <n v="426"/>
    <n v="14"/>
    <x v="6"/>
    <n v="59"/>
    <x v="1"/>
    <x v="26"/>
    <x v="3"/>
    <n v="56"/>
    <n v="224"/>
  </r>
  <r>
    <n v="29"/>
    <n v="103"/>
    <n v="8"/>
    <x v="25"/>
    <n v="3"/>
    <n v="4"/>
    <n v="419"/>
    <n v="1676"/>
    <n v="58"/>
    <n v="1676"/>
    <n v="85"/>
    <n v="32"/>
    <n v="25"/>
    <x v="5"/>
    <n v="57"/>
    <x v="0"/>
    <x v="27"/>
    <x v="3"/>
    <n v="212"/>
    <n v="848"/>
  </r>
  <r>
    <n v="30"/>
    <n v="30"/>
    <n v="90"/>
    <x v="26"/>
    <n v="6"/>
    <n v="2"/>
    <n v="125"/>
    <n v="250"/>
    <n v="13"/>
    <n v="250"/>
    <n v="23"/>
    <n v="485"/>
    <n v="129"/>
    <x v="2"/>
    <n v="20"/>
    <x v="0"/>
    <x v="19"/>
    <x v="1"/>
    <n v="210"/>
    <n v="420"/>
  </r>
  <r>
    <n v="31"/>
    <n v="102"/>
    <n v="151"/>
    <x v="7"/>
    <n v="24"/>
    <n v="2"/>
    <n v="103"/>
    <n v="206"/>
    <n v="57"/>
    <n v="206"/>
    <n v="160"/>
    <n v="357"/>
    <n v="130"/>
    <x v="7"/>
    <n v="26"/>
    <x v="0"/>
    <x v="28"/>
    <x v="0"/>
    <n v="55"/>
    <n v="110"/>
  </r>
  <r>
    <n v="32"/>
    <n v="82"/>
    <n v="150"/>
    <x v="27"/>
    <n v="39"/>
    <n v="5"/>
    <n v="252"/>
    <n v="1260"/>
    <n v="42"/>
    <n v="1260"/>
    <n v="98"/>
    <n v="339"/>
    <n v="176"/>
    <x v="1"/>
    <n v="26"/>
    <x v="1"/>
    <x v="29"/>
    <x v="1"/>
    <n v="441"/>
    <n v="2205"/>
  </r>
  <r>
    <n v="33"/>
    <n v="61"/>
    <n v="144"/>
    <x v="28"/>
    <n v="14"/>
    <n v="1"/>
    <n v="26"/>
    <n v="26"/>
    <n v="48"/>
    <n v="26"/>
    <n v="175"/>
    <n v="111"/>
    <n v="27"/>
    <x v="0"/>
    <n v="53"/>
    <x v="0"/>
    <x v="30"/>
    <x v="0"/>
    <n v="309"/>
    <n v="309"/>
  </r>
  <r>
    <n v="34"/>
    <n v="94"/>
    <n v="199"/>
    <x v="24"/>
    <n v="17"/>
    <n v="4"/>
    <n v="386"/>
    <n v="1544"/>
    <n v="60"/>
    <n v="1544"/>
    <n v="218"/>
    <n v="426"/>
    <n v="14"/>
    <x v="2"/>
    <n v="30"/>
    <x v="0"/>
    <x v="31"/>
    <x v="3"/>
    <n v="56"/>
    <n v="224"/>
  </r>
  <r>
    <n v="35"/>
    <n v="107"/>
    <n v="154"/>
    <x v="18"/>
    <n v="40"/>
    <n v="1"/>
    <n v="352"/>
    <n v="352"/>
    <n v="59"/>
    <n v="352"/>
    <n v="2"/>
    <n v="420"/>
    <n v="29"/>
    <x v="1"/>
    <n v="18"/>
    <x v="1"/>
    <x v="32"/>
    <x v="2"/>
    <n v="257"/>
    <n v="257"/>
  </r>
  <r>
    <n v="36"/>
    <n v="34"/>
    <n v="126"/>
    <x v="29"/>
    <n v="8"/>
    <n v="1"/>
    <n v="367"/>
    <n v="367"/>
    <n v="26"/>
    <n v="367"/>
    <n v="127"/>
    <n v="144"/>
    <n v="95"/>
    <x v="4"/>
    <n v="52"/>
    <x v="1"/>
    <x v="33"/>
    <x v="1"/>
    <n v="370"/>
    <n v="370"/>
  </r>
  <r>
    <n v="37"/>
    <n v="44"/>
    <n v="86"/>
    <x v="30"/>
    <n v="16"/>
    <n v="4"/>
    <n v="131"/>
    <n v="524"/>
    <n v="49"/>
    <n v="524"/>
    <n v="18"/>
    <n v="120"/>
    <n v="107"/>
    <x v="1"/>
    <n v="50"/>
    <x v="1"/>
    <x v="34"/>
    <x v="4"/>
    <n v="55"/>
    <n v="220"/>
  </r>
  <r>
    <n v="38"/>
    <n v="114"/>
    <n v="129"/>
    <x v="31"/>
    <n v="13"/>
    <n v="5"/>
    <n v="99"/>
    <n v="495"/>
    <n v="60"/>
    <n v="495"/>
    <n v="382"/>
    <n v="113"/>
    <n v="1"/>
    <x v="5"/>
    <n v="59"/>
    <x v="0"/>
    <x v="35"/>
    <x v="4"/>
    <n v="426"/>
    <n v="2130"/>
  </r>
  <r>
    <n v="39"/>
    <n v="88"/>
    <n v="66"/>
    <x v="32"/>
    <n v="5"/>
    <n v="1"/>
    <n v="326"/>
    <n v="326"/>
    <n v="60"/>
    <n v="326"/>
    <n v="303"/>
    <n v="293"/>
    <n v="69"/>
    <x v="7"/>
    <n v="38"/>
    <x v="1"/>
    <x v="36"/>
    <x v="1"/>
    <n v="249"/>
    <n v="249"/>
  </r>
  <r>
    <n v="40"/>
    <n v="8"/>
    <n v="200"/>
    <x v="33"/>
    <n v="44"/>
    <n v="5"/>
    <n v="345"/>
    <n v="1725"/>
    <n v="32"/>
    <n v="1725"/>
    <n v="61"/>
    <n v="342"/>
    <n v="35"/>
    <x v="8"/>
    <n v="57"/>
    <x v="1"/>
    <x v="37"/>
    <x v="1"/>
    <n v="254"/>
    <n v="1270"/>
  </r>
  <r>
    <n v="41"/>
    <n v="177"/>
    <n v="175"/>
    <x v="34"/>
    <n v="48"/>
    <n v="2"/>
    <n v="414"/>
    <n v="828"/>
    <n v="41"/>
    <n v="828"/>
    <n v="86"/>
    <n v="310"/>
    <n v="76"/>
    <x v="9"/>
    <n v="40"/>
    <x v="0"/>
    <x v="38"/>
    <x v="0"/>
    <n v="315"/>
    <n v="630"/>
  </r>
  <r>
    <n v="42"/>
    <n v="154"/>
    <n v="150"/>
    <x v="35"/>
    <n v="12"/>
    <n v="5"/>
    <n v="253"/>
    <n v="1265"/>
    <n v="17"/>
    <n v="1265"/>
    <n v="6"/>
    <n v="395"/>
    <n v="100"/>
    <x v="1"/>
    <n v="26"/>
    <x v="1"/>
    <x v="29"/>
    <x v="1"/>
    <n v="234"/>
    <n v="1170"/>
  </r>
  <r>
    <n v="43"/>
    <n v="79"/>
    <n v="155"/>
    <x v="35"/>
    <n v="1"/>
    <n v="1"/>
    <n v="93"/>
    <n v="93"/>
    <n v="16"/>
    <n v="93"/>
    <n v="6"/>
    <n v="395"/>
    <n v="100"/>
    <x v="3"/>
    <n v="29"/>
    <x v="1"/>
    <x v="39"/>
    <x v="1"/>
    <n v="234"/>
    <n v="234"/>
  </r>
  <r>
    <n v="44"/>
    <n v="114"/>
    <n v="104"/>
    <x v="36"/>
    <n v="8"/>
    <n v="4"/>
    <n v="258"/>
    <n v="1032"/>
    <n v="32"/>
    <n v="1032"/>
    <n v="15"/>
    <n v="190"/>
    <n v="91"/>
    <x v="0"/>
    <n v="44"/>
    <x v="0"/>
    <x v="40"/>
    <x v="1"/>
    <n v="460"/>
    <n v="1840"/>
  </r>
  <r>
    <n v="45"/>
    <n v="19"/>
    <n v="62"/>
    <x v="37"/>
    <n v="36"/>
    <n v="5"/>
    <n v="500"/>
    <n v="2500"/>
    <n v="57"/>
    <n v="2500"/>
    <n v="42"/>
    <n v="76"/>
    <n v="109"/>
    <x v="6"/>
    <n v="30"/>
    <x v="0"/>
    <x v="17"/>
    <x v="4"/>
    <n v="440"/>
    <n v="2200"/>
  </r>
  <r>
    <n v="46"/>
    <n v="1"/>
    <n v="58"/>
    <x v="24"/>
    <n v="43"/>
    <n v="2"/>
    <n v="498"/>
    <n v="996"/>
    <n v="32"/>
    <n v="996"/>
    <n v="218"/>
    <n v="426"/>
    <n v="14"/>
    <x v="0"/>
    <n v="34"/>
    <x v="0"/>
    <x v="41"/>
    <x v="3"/>
    <n v="56"/>
    <n v="112"/>
  </r>
  <r>
    <n v="47"/>
    <n v="162"/>
    <n v="146"/>
    <x v="38"/>
    <n v="1"/>
    <n v="2"/>
    <n v="292"/>
    <n v="584"/>
    <n v="52"/>
    <n v="584"/>
    <n v="407"/>
    <n v="248"/>
    <n v="87"/>
    <x v="8"/>
    <n v="27"/>
    <x v="0"/>
    <x v="42"/>
    <x v="0"/>
    <n v="214"/>
    <n v="428"/>
  </r>
  <r>
    <n v="48"/>
    <n v="147"/>
    <n v="124"/>
    <x v="39"/>
    <n v="45"/>
    <n v="2"/>
    <n v="264"/>
    <n v="528"/>
    <n v="55"/>
    <n v="528"/>
    <n v="68"/>
    <n v="179"/>
    <n v="103"/>
    <x v="5"/>
    <n v="45"/>
    <x v="1"/>
    <x v="8"/>
    <x v="4"/>
    <n v="230"/>
    <n v="460"/>
  </r>
  <r>
    <n v="49"/>
    <n v="122"/>
    <n v="97"/>
    <x v="40"/>
    <n v="18"/>
    <n v="1"/>
    <n v="127"/>
    <n v="127"/>
    <n v="30"/>
    <n v="127"/>
    <n v="130"/>
    <n v="14"/>
    <n v="97"/>
    <x v="2"/>
    <n v="19"/>
    <x v="0"/>
    <x v="43"/>
    <x v="1"/>
    <n v="459"/>
    <n v="459"/>
  </r>
  <r>
    <n v="50"/>
    <n v="124"/>
    <n v="50"/>
    <x v="41"/>
    <n v="38"/>
    <n v="2"/>
    <n v="453"/>
    <n v="906"/>
    <n v="55"/>
    <n v="906"/>
    <n v="228"/>
    <n v="14"/>
    <n v="138"/>
    <x v="2"/>
    <n v="40"/>
    <x v="1"/>
    <x v="44"/>
    <x v="4"/>
    <n v="373"/>
    <n v="746"/>
  </r>
  <r>
    <n v="51"/>
    <n v="22"/>
    <n v="106"/>
    <x v="29"/>
    <n v="49"/>
    <n v="4"/>
    <n v="469"/>
    <n v="1876"/>
    <n v="58"/>
    <n v="1876"/>
    <n v="127"/>
    <n v="144"/>
    <n v="95"/>
    <x v="1"/>
    <n v="60"/>
    <x v="0"/>
    <x v="3"/>
    <x v="1"/>
    <n v="370"/>
    <n v="1480"/>
  </r>
  <r>
    <n v="52"/>
    <n v="143"/>
    <n v="113"/>
    <x v="0"/>
    <n v="19"/>
    <n v="1"/>
    <n v="217"/>
    <n v="217"/>
    <n v="15"/>
    <n v="217"/>
    <n v="75"/>
    <n v="363"/>
    <n v="57"/>
    <x v="8"/>
    <n v="36"/>
    <x v="0"/>
    <x v="45"/>
    <x v="0"/>
    <n v="73"/>
    <n v="73"/>
  </r>
  <r>
    <n v="53"/>
    <n v="131"/>
    <n v="144"/>
    <x v="42"/>
    <n v="18"/>
    <n v="4"/>
    <n v="275"/>
    <n v="1100"/>
    <n v="50"/>
    <n v="1100"/>
    <n v="9"/>
    <n v="177"/>
    <n v="107"/>
    <x v="0"/>
    <n v="53"/>
    <x v="0"/>
    <x v="30"/>
    <x v="0"/>
    <n v="482"/>
    <n v="1928"/>
  </r>
  <r>
    <n v="54"/>
    <n v="43"/>
    <n v="33"/>
    <x v="22"/>
    <n v="15"/>
    <n v="2"/>
    <n v="446"/>
    <n v="892"/>
    <n v="60"/>
    <n v="892"/>
    <n v="55"/>
    <n v="336"/>
    <n v="49"/>
    <x v="2"/>
    <n v="20"/>
    <x v="1"/>
    <x v="46"/>
    <x v="4"/>
    <n v="27"/>
    <n v="54"/>
  </r>
  <r>
    <n v="55"/>
    <n v="106"/>
    <n v="180"/>
    <x v="32"/>
    <n v="16"/>
    <n v="5"/>
    <n v="247"/>
    <n v="1235"/>
    <n v="60"/>
    <n v="1235"/>
    <n v="303"/>
    <n v="293"/>
    <n v="69"/>
    <x v="7"/>
    <n v="30"/>
    <x v="1"/>
    <x v="24"/>
    <x v="1"/>
    <n v="249"/>
    <n v="1245"/>
  </r>
  <r>
    <n v="56"/>
    <n v="138"/>
    <n v="166"/>
    <x v="43"/>
    <n v="27"/>
    <n v="5"/>
    <n v="152"/>
    <n v="760"/>
    <n v="59"/>
    <n v="760"/>
    <n v="16"/>
    <n v="284"/>
    <n v="80"/>
    <x v="3"/>
    <n v="28"/>
    <x v="0"/>
    <x v="47"/>
    <x v="1"/>
    <n v="203"/>
    <n v="1015"/>
  </r>
  <r>
    <n v="57"/>
    <n v="90"/>
    <n v="193"/>
    <x v="24"/>
    <n v="44"/>
    <n v="4"/>
    <n v="86"/>
    <n v="344"/>
    <n v="59"/>
    <n v="344"/>
    <n v="218"/>
    <n v="426"/>
    <n v="14"/>
    <x v="6"/>
    <n v="49"/>
    <x v="1"/>
    <x v="48"/>
    <x v="3"/>
    <n v="56"/>
    <n v="224"/>
  </r>
  <r>
    <n v="58"/>
    <n v="97"/>
    <n v="141"/>
    <x v="12"/>
    <n v="32"/>
    <n v="3"/>
    <n v="450"/>
    <n v="1350"/>
    <n v="48"/>
    <n v="1350"/>
    <n v="92"/>
    <n v="48"/>
    <n v="23"/>
    <x v="4"/>
    <n v="28"/>
    <x v="1"/>
    <x v="49"/>
    <x v="4"/>
    <n v="360"/>
    <n v="1080"/>
  </r>
  <r>
    <n v="59"/>
    <n v="136"/>
    <n v="135"/>
    <x v="44"/>
    <n v="26"/>
    <n v="5"/>
    <n v="241"/>
    <n v="1205"/>
    <n v="54"/>
    <n v="1205"/>
    <n v="111"/>
    <n v="237"/>
    <n v="154"/>
    <x v="3"/>
    <n v="25"/>
    <x v="0"/>
    <x v="50"/>
    <x v="3"/>
    <n v="435"/>
    <n v="2175"/>
  </r>
  <r>
    <n v="60"/>
    <n v="38"/>
    <n v="93"/>
    <x v="30"/>
    <n v="29"/>
    <n v="1"/>
    <n v="431"/>
    <n v="431"/>
    <n v="38"/>
    <n v="431"/>
    <n v="18"/>
    <n v="120"/>
    <n v="107"/>
    <x v="7"/>
    <n v="39"/>
    <x v="1"/>
    <x v="51"/>
    <x v="4"/>
    <n v="55"/>
    <n v="55"/>
  </r>
  <r>
    <n v="61"/>
    <n v="112"/>
    <n v="93"/>
    <x v="45"/>
    <n v="9"/>
    <n v="1"/>
    <n v="242"/>
    <n v="242"/>
    <n v="52"/>
    <n v="242"/>
    <n v="12"/>
    <n v="276"/>
    <n v="118"/>
    <x v="7"/>
    <n v="39"/>
    <x v="1"/>
    <x v="51"/>
    <x v="4"/>
    <n v="78"/>
    <n v="78"/>
  </r>
  <r>
    <n v="62"/>
    <n v="84"/>
    <n v="158"/>
    <x v="46"/>
    <n v="27"/>
    <n v="2"/>
    <n v="53"/>
    <n v="106"/>
    <n v="17"/>
    <n v="106"/>
    <n v="70"/>
    <n v="197"/>
    <n v="102"/>
    <x v="6"/>
    <n v="30"/>
    <x v="0"/>
    <x v="11"/>
    <x v="4"/>
    <n v="64"/>
    <n v="128"/>
  </r>
  <r>
    <n v="63"/>
    <n v="122"/>
    <n v="153"/>
    <x v="41"/>
    <n v="17"/>
    <n v="3"/>
    <n v="396"/>
    <n v="1188"/>
    <n v="46"/>
    <n v="1188"/>
    <n v="228"/>
    <n v="14"/>
    <n v="138"/>
    <x v="5"/>
    <n v="44"/>
    <x v="1"/>
    <x v="52"/>
    <x v="4"/>
    <n v="373"/>
    <n v="1119"/>
  </r>
  <r>
    <n v="64"/>
    <n v="69"/>
    <n v="101"/>
    <x v="47"/>
    <n v="40"/>
    <n v="3"/>
    <n v="52"/>
    <n v="156"/>
    <n v="53"/>
    <n v="156"/>
    <n v="45"/>
    <n v="84"/>
    <n v="121"/>
    <x v="5"/>
    <n v="53"/>
    <x v="1"/>
    <x v="53"/>
    <x v="4"/>
    <n v="298"/>
    <n v="894"/>
  </r>
  <r>
    <n v="65"/>
    <n v="55"/>
    <n v="155"/>
    <x v="6"/>
    <n v="45"/>
    <n v="4"/>
    <n v="370"/>
    <n v="1480"/>
    <n v="39"/>
    <n v="1480"/>
    <n v="108"/>
    <n v="212"/>
    <n v="113"/>
    <x v="3"/>
    <n v="29"/>
    <x v="1"/>
    <x v="39"/>
    <x v="0"/>
    <n v="77"/>
    <n v="308"/>
  </r>
  <r>
    <n v="66"/>
    <n v="119"/>
    <n v="6"/>
    <x v="34"/>
    <n v="9"/>
    <n v="3"/>
    <n v="387"/>
    <n v="1161"/>
    <n v="39"/>
    <n v="1161"/>
    <n v="86"/>
    <n v="310"/>
    <n v="76"/>
    <x v="0"/>
    <n v="36"/>
    <x v="1"/>
    <x v="54"/>
    <x v="0"/>
    <n v="315"/>
    <n v="945"/>
  </r>
  <r>
    <n v="67"/>
    <n v="88"/>
    <n v="67"/>
    <x v="48"/>
    <n v="39"/>
    <n v="2"/>
    <n v="60"/>
    <n v="120"/>
    <n v="47"/>
    <n v="120"/>
    <n v="50"/>
    <n v="220"/>
    <n v="144"/>
    <x v="1"/>
    <n v="40"/>
    <x v="0"/>
    <x v="55"/>
    <x v="3"/>
    <n v="407"/>
    <n v="814"/>
  </r>
  <r>
    <n v="68"/>
    <n v="89"/>
    <n v="26"/>
    <x v="49"/>
    <n v="15"/>
    <n v="5"/>
    <n v="225"/>
    <n v="1125"/>
    <n v="40"/>
    <n v="1125"/>
    <n v="236"/>
    <n v="36"/>
    <n v="159"/>
    <x v="4"/>
    <n v="38"/>
    <x v="0"/>
    <x v="22"/>
    <x v="4"/>
    <n v="465"/>
    <n v="2325"/>
  </r>
  <r>
    <n v="69"/>
    <n v="138"/>
    <n v="48"/>
    <x v="37"/>
    <n v="2"/>
    <n v="2"/>
    <n v="152"/>
    <n v="304"/>
    <n v="16"/>
    <n v="304"/>
    <n v="42"/>
    <n v="76"/>
    <n v="109"/>
    <x v="0"/>
    <n v="30"/>
    <x v="0"/>
    <x v="56"/>
    <x v="4"/>
    <n v="440"/>
    <n v="880"/>
  </r>
  <r>
    <n v="70"/>
    <n v="51"/>
    <n v="19"/>
    <x v="50"/>
    <n v="44"/>
    <n v="2"/>
    <n v="483"/>
    <n v="966"/>
    <n v="40"/>
    <n v="966"/>
    <n v="7"/>
    <n v="88"/>
    <n v="158"/>
    <x v="5"/>
    <n v="39"/>
    <x v="1"/>
    <x v="57"/>
    <x v="0"/>
    <n v="442"/>
    <n v="884"/>
  </r>
  <r>
    <n v="71"/>
    <n v="95"/>
    <n v="115"/>
    <x v="40"/>
    <n v="13"/>
    <n v="1"/>
    <n v="192"/>
    <n v="192"/>
    <n v="51"/>
    <n v="192"/>
    <n v="130"/>
    <n v="14"/>
    <n v="97"/>
    <x v="3"/>
    <n v="47"/>
    <x v="1"/>
    <x v="58"/>
    <x v="1"/>
    <n v="459"/>
    <n v="459"/>
  </r>
  <r>
    <n v="72"/>
    <n v="160"/>
    <n v="7"/>
    <x v="41"/>
    <n v="1"/>
    <n v="5"/>
    <n v="362"/>
    <n v="1810"/>
    <n v="22"/>
    <n v="1810"/>
    <n v="228"/>
    <n v="14"/>
    <n v="138"/>
    <x v="2"/>
    <n v="40"/>
    <x v="0"/>
    <x v="59"/>
    <x v="4"/>
    <n v="373"/>
    <n v="1865"/>
  </r>
  <r>
    <n v="73"/>
    <n v="39"/>
    <n v="75"/>
    <x v="38"/>
    <n v="20"/>
    <n v="3"/>
    <n v="463"/>
    <n v="1389"/>
    <n v="56"/>
    <n v="1389"/>
    <n v="407"/>
    <n v="248"/>
    <n v="87"/>
    <x v="1"/>
    <n v="35"/>
    <x v="0"/>
    <x v="60"/>
    <x v="0"/>
    <n v="214"/>
    <n v="642"/>
  </r>
  <r>
    <n v="74"/>
    <n v="16"/>
    <n v="79"/>
    <x v="32"/>
    <n v="27"/>
    <n v="1"/>
    <n v="350"/>
    <n v="350"/>
    <n v="11"/>
    <n v="350"/>
    <n v="303"/>
    <n v="293"/>
    <n v="69"/>
    <x v="0"/>
    <n v="19"/>
    <x v="0"/>
    <x v="61"/>
    <x v="1"/>
    <n v="249"/>
    <n v="249"/>
  </r>
  <r>
    <n v="75"/>
    <n v="167"/>
    <n v="27"/>
    <x v="51"/>
    <n v="23"/>
    <n v="4"/>
    <n v="262"/>
    <n v="1048"/>
    <n v="26"/>
    <n v="1048"/>
    <n v="5"/>
    <n v="362"/>
    <n v="61"/>
    <x v="5"/>
    <n v="50"/>
    <x v="0"/>
    <x v="62"/>
    <x v="1"/>
    <n v="419"/>
    <n v="1676"/>
  </r>
  <r>
    <n v="76"/>
    <n v="176"/>
    <n v="39"/>
    <x v="52"/>
    <n v="30"/>
    <n v="5"/>
    <n v="305"/>
    <n v="1525"/>
    <n v="27"/>
    <n v="1525"/>
    <n v="472"/>
    <n v="273"/>
    <n v="56"/>
    <x v="0"/>
    <n v="36"/>
    <x v="0"/>
    <x v="63"/>
    <x v="2"/>
    <n v="425"/>
    <n v="2125"/>
  </r>
  <r>
    <n v="77"/>
    <n v="121"/>
    <n v="147"/>
    <x v="53"/>
    <n v="15"/>
    <n v="4"/>
    <n v="302"/>
    <n v="1208"/>
    <n v="52"/>
    <n v="1208"/>
    <n v="243"/>
    <n v="97"/>
    <n v="107"/>
    <x v="2"/>
    <n v="43"/>
    <x v="1"/>
    <x v="64"/>
    <x v="1"/>
    <n v="389"/>
    <n v="1556"/>
  </r>
  <r>
    <n v="78"/>
    <n v="158"/>
    <n v="67"/>
    <x v="54"/>
    <n v="8"/>
    <n v="2"/>
    <n v="481"/>
    <n v="962"/>
    <n v="36"/>
    <n v="962"/>
    <n v="78"/>
    <n v="109"/>
    <n v="51"/>
    <x v="1"/>
    <n v="40"/>
    <x v="0"/>
    <x v="55"/>
    <x v="0"/>
    <n v="460"/>
    <n v="920"/>
  </r>
  <r>
    <n v="79"/>
    <n v="57"/>
    <n v="159"/>
    <x v="24"/>
    <n v="18"/>
    <n v="5"/>
    <n v="176"/>
    <n v="880"/>
    <n v="23"/>
    <n v="880"/>
    <n v="218"/>
    <n v="426"/>
    <n v="14"/>
    <x v="8"/>
    <n v="48"/>
    <x v="0"/>
    <x v="65"/>
    <x v="3"/>
    <n v="56"/>
    <n v="280"/>
  </r>
  <r>
    <n v="80"/>
    <n v="1"/>
    <n v="91"/>
    <x v="45"/>
    <n v="41"/>
    <n v="4"/>
    <n v="324"/>
    <n v="1296"/>
    <n v="45"/>
    <n v="1296"/>
    <n v="12"/>
    <n v="276"/>
    <n v="118"/>
    <x v="8"/>
    <n v="60"/>
    <x v="0"/>
    <x v="66"/>
    <x v="4"/>
    <n v="78"/>
    <n v="312"/>
  </r>
  <r>
    <n v="81"/>
    <n v="58"/>
    <n v="61"/>
    <x v="55"/>
    <n v="22"/>
    <n v="2"/>
    <n v="344"/>
    <n v="688"/>
    <n v="52"/>
    <n v="688"/>
    <n v="115"/>
    <n v="33"/>
    <n v="66"/>
    <x v="5"/>
    <n v="27"/>
    <x v="0"/>
    <x v="67"/>
    <x v="1"/>
    <n v="346"/>
    <n v="692"/>
  </r>
  <r>
    <n v="82"/>
    <n v="91"/>
    <n v="135"/>
    <x v="56"/>
    <n v="21"/>
    <n v="5"/>
    <n v="492"/>
    <n v="2460"/>
    <n v="41"/>
    <n v="2460"/>
    <n v="43"/>
    <n v="315"/>
    <n v="18"/>
    <x v="3"/>
    <n v="25"/>
    <x v="0"/>
    <x v="50"/>
    <x v="0"/>
    <n v="349"/>
    <n v="1745"/>
  </r>
  <r>
    <n v="83"/>
    <n v="54"/>
    <n v="69"/>
    <x v="57"/>
    <n v="47"/>
    <n v="2"/>
    <n v="313"/>
    <n v="626"/>
    <n v="17"/>
    <n v="626"/>
    <n v="8"/>
    <n v="197"/>
    <n v="82"/>
    <x v="1"/>
    <n v="27"/>
    <x v="1"/>
    <x v="68"/>
    <x v="4"/>
    <n v="290"/>
    <n v="580"/>
  </r>
  <r>
    <n v="84"/>
    <n v="168"/>
    <n v="95"/>
    <x v="58"/>
    <n v="50"/>
    <n v="4"/>
    <n v="361"/>
    <n v="1444"/>
    <n v="52"/>
    <n v="1444"/>
    <n v="21"/>
    <n v="124"/>
    <n v="101"/>
    <x v="0"/>
    <n v="41"/>
    <x v="1"/>
    <x v="69"/>
    <x v="4"/>
    <n v="426"/>
    <n v="1704"/>
  </r>
  <r>
    <n v="85"/>
    <n v="179"/>
    <n v="55"/>
    <x v="59"/>
    <n v="26"/>
    <n v="1"/>
    <n v="469"/>
    <n v="469"/>
    <n v="32"/>
    <n v="469"/>
    <n v="185"/>
    <n v="464"/>
    <n v="34"/>
    <x v="4"/>
    <n v="24"/>
    <x v="1"/>
    <x v="70"/>
    <x v="3"/>
    <n v="121"/>
    <n v="121"/>
  </r>
  <r>
    <n v="86"/>
    <n v="126"/>
    <n v="140"/>
    <x v="60"/>
    <n v="50"/>
    <n v="5"/>
    <n v="111"/>
    <n v="555"/>
    <n v="32"/>
    <n v="555"/>
    <n v="66"/>
    <n v="460"/>
    <n v="179"/>
    <x v="4"/>
    <n v="20"/>
    <x v="0"/>
    <x v="71"/>
    <x v="0"/>
    <n v="461"/>
    <n v="2305"/>
  </r>
  <r>
    <n v="87"/>
    <n v="102"/>
    <n v="139"/>
    <x v="6"/>
    <n v="27"/>
    <n v="1"/>
    <n v="427"/>
    <n v="427"/>
    <n v="58"/>
    <n v="427"/>
    <n v="108"/>
    <n v="212"/>
    <n v="113"/>
    <x v="1"/>
    <n v="29"/>
    <x v="1"/>
    <x v="72"/>
    <x v="0"/>
    <n v="77"/>
    <n v="77"/>
  </r>
  <r>
    <n v="88"/>
    <n v="66"/>
    <n v="17"/>
    <x v="34"/>
    <n v="42"/>
    <n v="1"/>
    <n v="207"/>
    <n v="207"/>
    <n v="52"/>
    <n v="207"/>
    <n v="86"/>
    <n v="310"/>
    <n v="76"/>
    <x v="6"/>
    <n v="31"/>
    <x v="0"/>
    <x v="73"/>
    <x v="0"/>
    <n v="315"/>
    <n v="315"/>
  </r>
  <r>
    <n v="89"/>
    <n v="61"/>
    <n v="193"/>
    <x v="39"/>
    <n v="30"/>
    <n v="4"/>
    <n v="99"/>
    <n v="396"/>
    <n v="29"/>
    <n v="396"/>
    <n v="68"/>
    <n v="179"/>
    <n v="103"/>
    <x v="6"/>
    <n v="49"/>
    <x v="1"/>
    <x v="48"/>
    <x v="4"/>
    <n v="230"/>
    <n v="920"/>
  </r>
  <r>
    <n v="90"/>
    <n v="106"/>
    <n v="190"/>
    <x v="12"/>
    <n v="38"/>
    <n v="1"/>
    <n v="136"/>
    <n v="136"/>
    <n v="19"/>
    <n v="136"/>
    <n v="92"/>
    <n v="48"/>
    <n v="23"/>
    <x v="4"/>
    <n v="49"/>
    <x v="0"/>
    <x v="74"/>
    <x v="4"/>
    <n v="360"/>
    <n v="360"/>
  </r>
  <r>
    <n v="91"/>
    <n v="21"/>
    <n v="186"/>
    <x v="49"/>
    <n v="50"/>
    <n v="5"/>
    <n v="129"/>
    <n v="645"/>
    <n v="32"/>
    <n v="645"/>
    <n v="236"/>
    <n v="36"/>
    <n v="159"/>
    <x v="2"/>
    <n v="36"/>
    <x v="1"/>
    <x v="75"/>
    <x v="4"/>
    <n v="465"/>
    <n v="2325"/>
  </r>
  <r>
    <n v="92"/>
    <n v="110"/>
    <n v="124"/>
    <x v="27"/>
    <n v="5"/>
    <n v="4"/>
    <n v="485"/>
    <n v="1940"/>
    <n v="11"/>
    <n v="1940"/>
    <n v="98"/>
    <n v="339"/>
    <n v="176"/>
    <x v="5"/>
    <n v="45"/>
    <x v="1"/>
    <x v="8"/>
    <x v="1"/>
    <n v="441"/>
    <n v="1764"/>
  </r>
  <r>
    <n v="93"/>
    <n v="170"/>
    <n v="117"/>
    <x v="61"/>
    <n v="14"/>
    <n v="1"/>
    <n v="301"/>
    <n v="301"/>
    <n v="33"/>
    <n v="301"/>
    <n v="25"/>
    <n v="17"/>
    <n v="75"/>
    <x v="0"/>
    <n v="49"/>
    <x v="0"/>
    <x v="76"/>
    <x v="2"/>
    <n v="150"/>
    <n v="150"/>
  </r>
  <r>
    <n v="94"/>
    <n v="45"/>
    <n v="192"/>
    <x v="19"/>
    <n v="50"/>
    <n v="2"/>
    <n v="403"/>
    <n v="806"/>
    <n v="30"/>
    <n v="806"/>
    <n v="4"/>
    <n v="344"/>
    <n v="3"/>
    <x v="1"/>
    <n v="31"/>
    <x v="1"/>
    <x v="1"/>
    <x v="2"/>
    <n v="117"/>
    <n v="234"/>
  </r>
  <r>
    <n v="95"/>
    <n v="171"/>
    <n v="117"/>
    <x v="0"/>
    <n v="8"/>
    <n v="4"/>
    <n v="81"/>
    <n v="324"/>
    <n v="43"/>
    <n v="324"/>
    <n v="75"/>
    <n v="363"/>
    <n v="57"/>
    <x v="0"/>
    <n v="49"/>
    <x v="0"/>
    <x v="76"/>
    <x v="0"/>
    <n v="73"/>
    <n v="292"/>
  </r>
  <r>
    <n v="96"/>
    <n v="162"/>
    <n v="155"/>
    <x v="61"/>
    <n v="47"/>
    <n v="2"/>
    <n v="458"/>
    <n v="916"/>
    <n v="57"/>
    <n v="916"/>
    <n v="25"/>
    <n v="17"/>
    <n v="75"/>
    <x v="3"/>
    <n v="29"/>
    <x v="1"/>
    <x v="39"/>
    <x v="2"/>
    <n v="150"/>
    <n v="300"/>
  </r>
  <r>
    <n v="97"/>
    <n v="58"/>
    <n v="66"/>
    <x v="62"/>
    <n v="42"/>
    <n v="4"/>
    <n v="431"/>
    <n v="1724"/>
    <n v="39"/>
    <n v="1724"/>
    <n v="147"/>
    <n v="137"/>
    <n v="160"/>
    <x v="7"/>
    <n v="38"/>
    <x v="1"/>
    <x v="36"/>
    <x v="2"/>
    <n v="357"/>
    <n v="1428"/>
  </r>
  <r>
    <n v="98"/>
    <n v="80"/>
    <n v="40"/>
    <x v="15"/>
    <n v="23"/>
    <n v="5"/>
    <n v="445"/>
    <n v="2225"/>
    <n v="12"/>
    <n v="2225"/>
    <n v="113"/>
    <n v="462"/>
    <n v="68"/>
    <x v="8"/>
    <n v="51"/>
    <x v="0"/>
    <x v="77"/>
    <x v="1"/>
    <n v="184"/>
    <n v="920"/>
  </r>
  <r>
    <n v="99"/>
    <n v="132"/>
    <n v="150"/>
    <x v="62"/>
    <n v="37"/>
    <n v="2"/>
    <n v="211"/>
    <n v="422"/>
    <n v="10"/>
    <n v="422"/>
    <n v="147"/>
    <n v="137"/>
    <n v="160"/>
    <x v="1"/>
    <n v="26"/>
    <x v="1"/>
    <x v="29"/>
    <x v="2"/>
    <n v="357"/>
    <n v="714"/>
  </r>
  <r>
    <n v="100"/>
    <n v="120"/>
    <n v="191"/>
    <x v="46"/>
    <n v="47"/>
    <n v="5"/>
    <n v="392"/>
    <n v="1960"/>
    <n v="23"/>
    <n v="1960"/>
    <n v="70"/>
    <n v="197"/>
    <n v="102"/>
    <x v="9"/>
    <n v="18"/>
    <x v="1"/>
    <x v="78"/>
    <x v="4"/>
    <n v="64"/>
    <n v="320"/>
  </r>
  <r>
    <n v="101"/>
    <n v="136"/>
    <n v="39"/>
    <x v="59"/>
    <n v="24"/>
    <n v="5"/>
    <n v="233"/>
    <n v="1165"/>
    <n v="22"/>
    <n v="1165"/>
    <n v="185"/>
    <n v="464"/>
    <n v="34"/>
    <x v="0"/>
    <n v="36"/>
    <x v="0"/>
    <x v="63"/>
    <x v="3"/>
    <n v="121"/>
    <n v="605"/>
  </r>
  <r>
    <n v="102"/>
    <n v="26"/>
    <n v="137"/>
    <x v="62"/>
    <n v="11"/>
    <n v="5"/>
    <n v="185"/>
    <n v="925"/>
    <n v="14"/>
    <n v="925"/>
    <n v="147"/>
    <n v="137"/>
    <n v="160"/>
    <x v="7"/>
    <n v="32"/>
    <x v="0"/>
    <x v="79"/>
    <x v="2"/>
    <n v="357"/>
    <n v="1785"/>
  </r>
  <r>
    <n v="103"/>
    <n v="48"/>
    <n v="154"/>
    <x v="62"/>
    <n v="26"/>
    <n v="1"/>
    <n v="383"/>
    <n v="383"/>
    <n v="17"/>
    <n v="383"/>
    <n v="147"/>
    <n v="137"/>
    <n v="160"/>
    <x v="1"/>
    <n v="18"/>
    <x v="1"/>
    <x v="32"/>
    <x v="2"/>
    <n v="357"/>
    <n v="357"/>
  </r>
  <r>
    <n v="104"/>
    <n v="119"/>
    <n v="6"/>
    <x v="63"/>
    <n v="24"/>
    <n v="2"/>
    <n v="172"/>
    <n v="344"/>
    <n v="60"/>
    <n v="344"/>
    <n v="13"/>
    <n v="285"/>
    <n v="98"/>
    <x v="0"/>
    <n v="36"/>
    <x v="1"/>
    <x v="54"/>
    <x v="3"/>
    <n v="340"/>
    <n v="680"/>
  </r>
  <r>
    <n v="105"/>
    <n v="80"/>
    <n v="91"/>
    <x v="64"/>
    <n v="13"/>
    <n v="3"/>
    <n v="376"/>
    <n v="1128"/>
    <n v="60"/>
    <n v="1128"/>
    <n v="31"/>
    <n v="30"/>
    <n v="151"/>
    <x v="8"/>
    <n v="60"/>
    <x v="0"/>
    <x v="66"/>
    <x v="0"/>
    <n v="66"/>
    <n v="198"/>
  </r>
  <r>
    <n v="106"/>
    <n v="104"/>
    <n v="132"/>
    <x v="65"/>
    <n v="43"/>
    <n v="4"/>
    <n v="100"/>
    <n v="400"/>
    <n v="27"/>
    <n v="400"/>
    <n v="24"/>
    <n v="384"/>
    <n v="116"/>
    <x v="4"/>
    <n v="28"/>
    <x v="0"/>
    <x v="80"/>
    <x v="0"/>
    <n v="372"/>
    <n v="1488"/>
  </r>
  <r>
    <n v="107"/>
    <n v="121"/>
    <n v="157"/>
    <x v="66"/>
    <n v="14"/>
    <n v="1"/>
    <n v="261"/>
    <n v="261"/>
    <n v="33"/>
    <n v="261"/>
    <n v="36"/>
    <n v="75"/>
    <n v="177"/>
    <x v="4"/>
    <n v="30"/>
    <x v="1"/>
    <x v="81"/>
    <x v="1"/>
    <n v="171"/>
    <n v="171"/>
  </r>
  <r>
    <n v="108"/>
    <n v="144"/>
    <n v="148"/>
    <x v="67"/>
    <n v="14"/>
    <n v="4"/>
    <n v="213"/>
    <n v="852"/>
    <n v="52"/>
    <n v="852"/>
    <n v="84"/>
    <n v="450"/>
    <n v="85"/>
    <x v="1"/>
    <n v="42"/>
    <x v="1"/>
    <x v="82"/>
    <x v="0"/>
    <n v="405"/>
    <n v="1620"/>
  </r>
  <r>
    <n v="109"/>
    <n v="31"/>
    <n v="121"/>
    <x v="39"/>
    <n v="7"/>
    <n v="1"/>
    <n v="425"/>
    <n v="425"/>
    <n v="52"/>
    <n v="425"/>
    <n v="68"/>
    <n v="179"/>
    <n v="103"/>
    <x v="4"/>
    <n v="47"/>
    <x v="1"/>
    <x v="83"/>
    <x v="4"/>
    <n v="230"/>
    <n v="230"/>
  </r>
  <r>
    <n v="110"/>
    <n v="135"/>
    <n v="189"/>
    <x v="68"/>
    <n v="23"/>
    <n v="5"/>
    <n v="63"/>
    <n v="315"/>
    <n v="37"/>
    <n v="315"/>
    <n v="122"/>
    <n v="220"/>
    <n v="113"/>
    <x v="7"/>
    <n v="20"/>
    <x v="1"/>
    <x v="84"/>
    <x v="1"/>
    <n v="50"/>
    <n v="250"/>
  </r>
  <r>
    <n v="111"/>
    <n v="71"/>
    <n v="25"/>
    <x v="7"/>
    <n v="40"/>
    <n v="3"/>
    <n v="406"/>
    <n v="1218"/>
    <n v="15"/>
    <n v="1218"/>
    <n v="160"/>
    <n v="357"/>
    <n v="130"/>
    <x v="8"/>
    <n v="58"/>
    <x v="1"/>
    <x v="85"/>
    <x v="0"/>
    <n v="55"/>
    <n v="165"/>
  </r>
  <r>
    <n v="112"/>
    <n v="116"/>
    <n v="49"/>
    <x v="69"/>
    <n v="43"/>
    <n v="4"/>
    <n v="445"/>
    <n v="1780"/>
    <n v="38"/>
    <n v="1780"/>
    <n v="410"/>
    <n v="256"/>
    <n v="51"/>
    <x v="3"/>
    <n v="40"/>
    <x v="0"/>
    <x v="86"/>
    <x v="4"/>
    <n v="61"/>
    <n v="244"/>
  </r>
  <r>
    <n v="113"/>
    <n v="155"/>
    <n v="16"/>
    <x v="8"/>
    <n v="28"/>
    <n v="4"/>
    <n v="28"/>
    <n v="112"/>
    <n v="10"/>
    <n v="112"/>
    <n v="72"/>
    <n v="462"/>
    <n v="9"/>
    <x v="1"/>
    <n v="24"/>
    <x v="1"/>
    <x v="87"/>
    <x v="2"/>
    <n v="181"/>
    <n v="724"/>
  </r>
  <r>
    <n v="114"/>
    <n v="100"/>
    <n v="114"/>
    <x v="18"/>
    <n v="35"/>
    <n v="3"/>
    <n v="163"/>
    <n v="489"/>
    <n v="39"/>
    <n v="489"/>
    <n v="2"/>
    <n v="420"/>
    <n v="29"/>
    <x v="7"/>
    <n v="38"/>
    <x v="0"/>
    <x v="88"/>
    <x v="2"/>
    <n v="257"/>
    <n v="771"/>
  </r>
  <r>
    <n v="115"/>
    <n v="4"/>
    <n v="184"/>
    <x v="25"/>
    <n v="10"/>
    <n v="2"/>
    <n v="404"/>
    <n v="808"/>
    <n v="17"/>
    <n v="808"/>
    <n v="85"/>
    <n v="32"/>
    <n v="25"/>
    <x v="0"/>
    <n v="43"/>
    <x v="1"/>
    <x v="89"/>
    <x v="3"/>
    <n v="212"/>
    <n v="424"/>
  </r>
  <r>
    <n v="116"/>
    <n v="150"/>
    <n v="141"/>
    <x v="57"/>
    <n v="4"/>
    <n v="3"/>
    <n v="471"/>
    <n v="1413"/>
    <n v="33"/>
    <n v="1413"/>
    <n v="8"/>
    <n v="197"/>
    <n v="82"/>
    <x v="4"/>
    <n v="28"/>
    <x v="1"/>
    <x v="49"/>
    <x v="4"/>
    <n v="290"/>
    <n v="870"/>
  </r>
  <r>
    <n v="117"/>
    <n v="7"/>
    <n v="149"/>
    <x v="58"/>
    <n v="15"/>
    <n v="3"/>
    <n v="350"/>
    <n v="1050"/>
    <n v="38"/>
    <n v="1050"/>
    <n v="21"/>
    <n v="124"/>
    <n v="101"/>
    <x v="8"/>
    <n v="52"/>
    <x v="1"/>
    <x v="90"/>
    <x v="4"/>
    <n v="426"/>
    <n v="1278"/>
  </r>
  <r>
    <n v="118"/>
    <n v="60"/>
    <n v="136"/>
    <x v="9"/>
    <n v="4"/>
    <n v="1"/>
    <n v="104"/>
    <n v="104"/>
    <n v="29"/>
    <n v="104"/>
    <n v="34"/>
    <n v="211"/>
    <n v="50"/>
    <x v="2"/>
    <n v="43"/>
    <x v="0"/>
    <x v="91"/>
    <x v="1"/>
    <n v="293"/>
    <n v="293"/>
  </r>
  <r>
    <n v="119"/>
    <n v="177"/>
    <n v="106"/>
    <x v="70"/>
    <n v="29"/>
    <n v="3"/>
    <n v="248"/>
    <n v="744"/>
    <n v="27"/>
    <n v="744"/>
    <n v="126"/>
    <n v="52"/>
    <n v="139"/>
    <x v="1"/>
    <n v="60"/>
    <x v="0"/>
    <x v="3"/>
    <x v="4"/>
    <n v="327"/>
    <n v="981"/>
  </r>
  <r>
    <n v="120"/>
    <n v="159"/>
    <n v="9"/>
    <x v="48"/>
    <n v="10"/>
    <n v="4"/>
    <n v="262"/>
    <n v="1048"/>
    <n v="21"/>
    <n v="1048"/>
    <n v="50"/>
    <n v="220"/>
    <n v="144"/>
    <x v="6"/>
    <n v="31"/>
    <x v="1"/>
    <x v="92"/>
    <x v="3"/>
    <n v="407"/>
    <n v="1628"/>
  </r>
  <r>
    <n v="121"/>
    <n v="122"/>
    <n v="179"/>
    <x v="9"/>
    <n v="13"/>
    <n v="5"/>
    <n v="105"/>
    <n v="525"/>
    <n v="31"/>
    <n v="525"/>
    <n v="34"/>
    <n v="211"/>
    <n v="50"/>
    <x v="7"/>
    <n v="19"/>
    <x v="1"/>
    <x v="18"/>
    <x v="1"/>
    <n v="293"/>
    <n v="1465"/>
  </r>
  <r>
    <n v="122"/>
    <n v="63"/>
    <n v="16"/>
    <x v="71"/>
    <n v="47"/>
    <n v="5"/>
    <n v="221"/>
    <n v="1105"/>
    <n v="16"/>
    <n v="1105"/>
    <n v="76"/>
    <n v="210"/>
    <n v="178"/>
    <x v="1"/>
    <n v="24"/>
    <x v="1"/>
    <x v="87"/>
    <x v="4"/>
    <n v="452"/>
    <n v="2260"/>
  </r>
  <r>
    <n v="123"/>
    <n v="25"/>
    <n v="179"/>
    <x v="33"/>
    <n v="29"/>
    <n v="5"/>
    <n v="382"/>
    <n v="1910"/>
    <n v="46"/>
    <n v="1910"/>
    <n v="61"/>
    <n v="342"/>
    <n v="35"/>
    <x v="7"/>
    <n v="19"/>
    <x v="1"/>
    <x v="18"/>
    <x v="1"/>
    <n v="254"/>
    <n v="1270"/>
  </r>
  <r>
    <n v="124"/>
    <n v="71"/>
    <n v="92"/>
    <x v="3"/>
    <n v="15"/>
    <n v="4"/>
    <n v="286"/>
    <n v="1144"/>
    <n v="44"/>
    <n v="1144"/>
    <n v="1"/>
    <n v="179"/>
    <n v="124"/>
    <x v="8"/>
    <n v="47"/>
    <x v="1"/>
    <x v="93"/>
    <x v="0"/>
    <n v="55"/>
    <n v="220"/>
  </r>
  <r>
    <n v="125"/>
    <n v="73"/>
    <n v="192"/>
    <x v="72"/>
    <n v="10"/>
    <n v="2"/>
    <n v="475"/>
    <n v="950"/>
    <n v="36"/>
    <n v="950"/>
    <n v="137"/>
    <n v="338"/>
    <n v="85"/>
    <x v="1"/>
    <n v="31"/>
    <x v="1"/>
    <x v="1"/>
    <x v="2"/>
    <n v="182"/>
    <n v="364"/>
  </r>
  <r>
    <n v="126"/>
    <n v="38"/>
    <n v="50"/>
    <x v="60"/>
    <n v="32"/>
    <n v="1"/>
    <n v="239"/>
    <n v="239"/>
    <n v="14"/>
    <n v="239"/>
    <n v="66"/>
    <n v="460"/>
    <n v="179"/>
    <x v="2"/>
    <n v="40"/>
    <x v="1"/>
    <x v="44"/>
    <x v="0"/>
    <n v="461"/>
    <n v="461"/>
  </r>
  <r>
    <n v="127"/>
    <n v="17"/>
    <n v="121"/>
    <x v="56"/>
    <n v="10"/>
    <n v="2"/>
    <n v="408"/>
    <n v="816"/>
    <n v="32"/>
    <n v="816"/>
    <n v="43"/>
    <n v="315"/>
    <n v="18"/>
    <x v="4"/>
    <n v="47"/>
    <x v="1"/>
    <x v="83"/>
    <x v="0"/>
    <n v="349"/>
    <n v="698"/>
  </r>
  <r>
    <n v="128"/>
    <n v="88"/>
    <n v="33"/>
    <x v="73"/>
    <n v="31"/>
    <n v="1"/>
    <n v="293"/>
    <n v="293"/>
    <n v="45"/>
    <n v="293"/>
    <n v="148"/>
    <n v="410"/>
    <n v="25"/>
    <x v="2"/>
    <n v="20"/>
    <x v="1"/>
    <x v="46"/>
    <x v="2"/>
    <n v="183"/>
    <n v="183"/>
  </r>
  <r>
    <n v="129"/>
    <n v="138"/>
    <n v="55"/>
    <x v="66"/>
    <n v="14"/>
    <n v="5"/>
    <n v="486"/>
    <n v="2430"/>
    <n v="21"/>
    <n v="2430"/>
    <n v="36"/>
    <n v="75"/>
    <n v="177"/>
    <x v="4"/>
    <n v="24"/>
    <x v="1"/>
    <x v="70"/>
    <x v="1"/>
    <n v="171"/>
    <n v="855"/>
  </r>
  <r>
    <n v="130"/>
    <n v="166"/>
    <n v="41"/>
    <x v="36"/>
    <n v="12"/>
    <n v="4"/>
    <n v="446"/>
    <n v="1784"/>
    <n v="15"/>
    <n v="1784"/>
    <n v="15"/>
    <n v="190"/>
    <n v="91"/>
    <x v="9"/>
    <n v="57"/>
    <x v="1"/>
    <x v="94"/>
    <x v="1"/>
    <n v="460"/>
    <n v="1840"/>
  </r>
  <r>
    <n v="131"/>
    <n v="135"/>
    <n v="37"/>
    <x v="74"/>
    <n v="30"/>
    <n v="1"/>
    <n v="55"/>
    <n v="55"/>
    <n v="48"/>
    <n v="55"/>
    <n v="54"/>
    <n v="397"/>
    <n v="5"/>
    <x v="9"/>
    <n v="43"/>
    <x v="0"/>
    <x v="95"/>
    <x v="2"/>
    <n v="472"/>
    <n v="472"/>
  </r>
  <r>
    <n v="132"/>
    <n v="62"/>
    <n v="97"/>
    <x v="75"/>
    <n v="6"/>
    <n v="2"/>
    <n v="259"/>
    <n v="518"/>
    <n v="59"/>
    <n v="518"/>
    <n v="26"/>
    <n v="449"/>
    <n v="132"/>
    <x v="2"/>
    <n v="19"/>
    <x v="0"/>
    <x v="43"/>
    <x v="0"/>
    <n v="32"/>
    <n v="64"/>
  </r>
  <r>
    <n v="133"/>
    <n v="137"/>
    <n v="21"/>
    <x v="43"/>
    <n v="39"/>
    <n v="1"/>
    <n v="342"/>
    <n v="342"/>
    <n v="58"/>
    <n v="342"/>
    <n v="16"/>
    <n v="284"/>
    <n v="80"/>
    <x v="6"/>
    <n v="33"/>
    <x v="1"/>
    <x v="96"/>
    <x v="1"/>
    <n v="203"/>
    <n v="203"/>
  </r>
  <r>
    <n v="134"/>
    <n v="169"/>
    <n v="158"/>
    <x v="71"/>
    <n v="23"/>
    <n v="3"/>
    <n v="31"/>
    <n v="93"/>
    <n v="33"/>
    <n v="93"/>
    <n v="76"/>
    <n v="210"/>
    <n v="178"/>
    <x v="6"/>
    <n v="30"/>
    <x v="0"/>
    <x v="11"/>
    <x v="4"/>
    <n v="452"/>
    <n v="1356"/>
  </r>
  <r>
    <n v="135"/>
    <n v="11"/>
    <n v="176"/>
    <x v="21"/>
    <n v="13"/>
    <n v="5"/>
    <n v="340"/>
    <n v="1700"/>
    <n v="25"/>
    <n v="1700"/>
    <n v="30"/>
    <n v="155"/>
    <n v="79"/>
    <x v="0"/>
    <n v="45"/>
    <x v="1"/>
    <x v="97"/>
    <x v="0"/>
    <n v="389"/>
    <n v="1945"/>
  </r>
  <r>
    <n v="136"/>
    <n v="95"/>
    <n v="104"/>
    <x v="70"/>
    <n v="12"/>
    <n v="4"/>
    <n v="365"/>
    <n v="1460"/>
    <n v="39"/>
    <n v="1460"/>
    <n v="126"/>
    <n v="52"/>
    <n v="139"/>
    <x v="0"/>
    <n v="44"/>
    <x v="0"/>
    <x v="40"/>
    <x v="4"/>
    <n v="327"/>
    <n v="1308"/>
  </r>
  <r>
    <n v="137"/>
    <n v="74"/>
    <n v="53"/>
    <x v="76"/>
    <n v="38"/>
    <n v="5"/>
    <n v="422"/>
    <n v="2110"/>
    <n v="40"/>
    <n v="2110"/>
    <n v="29"/>
    <n v="328"/>
    <n v="97"/>
    <x v="5"/>
    <n v="35"/>
    <x v="0"/>
    <x v="98"/>
    <x v="2"/>
    <n v="164"/>
    <n v="820"/>
  </r>
  <r>
    <n v="138"/>
    <n v="53"/>
    <n v="9"/>
    <x v="50"/>
    <n v="6"/>
    <n v="5"/>
    <n v="282"/>
    <n v="1410"/>
    <n v="36"/>
    <n v="1410"/>
    <n v="7"/>
    <n v="88"/>
    <n v="158"/>
    <x v="6"/>
    <n v="31"/>
    <x v="1"/>
    <x v="92"/>
    <x v="0"/>
    <n v="442"/>
    <n v="2210"/>
  </r>
  <r>
    <n v="139"/>
    <n v="139"/>
    <n v="19"/>
    <x v="75"/>
    <n v="19"/>
    <n v="1"/>
    <n v="329"/>
    <n v="329"/>
    <n v="37"/>
    <n v="329"/>
    <n v="26"/>
    <n v="449"/>
    <n v="132"/>
    <x v="5"/>
    <n v="39"/>
    <x v="1"/>
    <x v="57"/>
    <x v="0"/>
    <n v="32"/>
    <n v="32"/>
  </r>
  <r>
    <n v="140"/>
    <n v="132"/>
    <n v="194"/>
    <x v="44"/>
    <n v="34"/>
    <n v="5"/>
    <n v="106"/>
    <n v="530"/>
    <n v="15"/>
    <n v="530"/>
    <n v="111"/>
    <n v="237"/>
    <n v="154"/>
    <x v="7"/>
    <n v="31"/>
    <x v="0"/>
    <x v="99"/>
    <x v="3"/>
    <n v="435"/>
    <n v="2175"/>
  </r>
  <r>
    <n v="141"/>
    <n v="59"/>
    <n v="166"/>
    <x v="66"/>
    <n v="22"/>
    <n v="2"/>
    <n v="96"/>
    <n v="192"/>
    <n v="39"/>
    <n v="192"/>
    <n v="36"/>
    <n v="75"/>
    <n v="177"/>
    <x v="3"/>
    <n v="28"/>
    <x v="0"/>
    <x v="47"/>
    <x v="1"/>
    <n v="171"/>
    <n v="342"/>
  </r>
  <r>
    <n v="142"/>
    <n v="3"/>
    <n v="45"/>
    <x v="29"/>
    <n v="21"/>
    <n v="3"/>
    <n v="121"/>
    <n v="363"/>
    <n v="44"/>
    <n v="363"/>
    <n v="127"/>
    <n v="144"/>
    <n v="95"/>
    <x v="0"/>
    <n v="51"/>
    <x v="1"/>
    <x v="100"/>
    <x v="1"/>
    <n v="370"/>
    <n v="1110"/>
  </r>
  <r>
    <n v="143"/>
    <n v="71"/>
    <n v="121"/>
    <x v="67"/>
    <n v="37"/>
    <n v="2"/>
    <n v="470"/>
    <n v="940"/>
    <n v="15"/>
    <n v="940"/>
    <n v="84"/>
    <n v="450"/>
    <n v="85"/>
    <x v="4"/>
    <n v="47"/>
    <x v="1"/>
    <x v="83"/>
    <x v="0"/>
    <n v="405"/>
    <n v="810"/>
  </r>
  <r>
    <n v="144"/>
    <n v="143"/>
    <n v="61"/>
    <x v="33"/>
    <n v="48"/>
    <n v="5"/>
    <n v="167"/>
    <n v="835"/>
    <n v="34"/>
    <n v="835"/>
    <n v="61"/>
    <n v="342"/>
    <n v="35"/>
    <x v="5"/>
    <n v="27"/>
    <x v="0"/>
    <x v="67"/>
    <x v="1"/>
    <n v="254"/>
    <n v="1270"/>
  </r>
  <r>
    <n v="145"/>
    <n v="22"/>
    <n v="26"/>
    <x v="77"/>
    <n v="30"/>
    <n v="1"/>
    <n v="288"/>
    <n v="288"/>
    <n v="59"/>
    <n v="288"/>
    <n v="145"/>
    <n v="165"/>
    <n v="80"/>
    <x v="4"/>
    <n v="38"/>
    <x v="0"/>
    <x v="22"/>
    <x v="0"/>
    <n v="115"/>
    <n v="115"/>
  </r>
  <r>
    <n v="146"/>
    <n v="13"/>
    <n v="145"/>
    <x v="78"/>
    <n v="28"/>
    <n v="2"/>
    <n v="122"/>
    <n v="244"/>
    <n v="27"/>
    <n v="244"/>
    <n v="295"/>
    <n v="148"/>
    <n v="129"/>
    <x v="2"/>
    <n v="55"/>
    <x v="0"/>
    <x v="101"/>
    <x v="0"/>
    <n v="291"/>
    <n v="582"/>
  </r>
  <r>
    <n v="147"/>
    <n v="180"/>
    <n v="131"/>
    <x v="79"/>
    <n v="28"/>
    <n v="4"/>
    <n v="399"/>
    <n v="1596"/>
    <n v="27"/>
    <n v="1596"/>
    <n v="71"/>
    <n v="288"/>
    <n v="130"/>
    <x v="0"/>
    <n v="40"/>
    <x v="1"/>
    <x v="102"/>
    <x v="1"/>
    <n v="127"/>
    <n v="508"/>
  </r>
  <r>
    <n v="148"/>
    <n v="134"/>
    <n v="75"/>
    <x v="58"/>
    <n v="50"/>
    <n v="5"/>
    <n v="211"/>
    <n v="1055"/>
    <n v="29"/>
    <n v="1055"/>
    <n v="21"/>
    <n v="124"/>
    <n v="101"/>
    <x v="1"/>
    <n v="35"/>
    <x v="0"/>
    <x v="60"/>
    <x v="4"/>
    <n v="426"/>
    <n v="2130"/>
  </r>
  <r>
    <n v="149"/>
    <n v="174"/>
    <n v="6"/>
    <x v="20"/>
    <n v="14"/>
    <n v="1"/>
    <n v="120"/>
    <n v="120"/>
    <n v="57"/>
    <n v="120"/>
    <n v="80"/>
    <n v="9"/>
    <n v="4"/>
    <x v="0"/>
    <n v="36"/>
    <x v="1"/>
    <x v="54"/>
    <x v="4"/>
    <n v="262"/>
    <n v="262"/>
  </r>
  <r>
    <n v="150"/>
    <n v="117"/>
    <n v="192"/>
    <x v="40"/>
    <n v="11"/>
    <n v="4"/>
    <n v="336"/>
    <n v="1344"/>
    <n v="19"/>
    <n v="1344"/>
    <n v="130"/>
    <n v="14"/>
    <n v="97"/>
    <x v="1"/>
    <n v="31"/>
    <x v="1"/>
    <x v="1"/>
    <x v="1"/>
    <n v="459"/>
    <n v="1836"/>
  </r>
  <r>
    <n v="151"/>
    <n v="17"/>
    <n v="19"/>
    <x v="49"/>
    <n v="21"/>
    <n v="2"/>
    <n v="396"/>
    <n v="792"/>
    <n v="38"/>
    <n v="792"/>
    <n v="236"/>
    <n v="36"/>
    <n v="159"/>
    <x v="5"/>
    <n v="39"/>
    <x v="1"/>
    <x v="57"/>
    <x v="4"/>
    <n v="465"/>
    <n v="930"/>
  </r>
  <r>
    <n v="152"/>
    <n v="116"/>
    <n v="191"/>
    <x v="28"/>
    <n v="6"/>
    <n v="3"/>
    <n v="115"/>
    <n v="345"/>
    <n v="17"/>
    <n v="345"/>
    <n v="175"/>
    <n v="111"/>
    <n v="27"/>
    <x v="9"/>
    <n v="18"/>
    <x v="1"/>
    <x v="78"/>
    <x v="0"/>
    <n v="309"/>
    <n v="927"/>
  </r>
  <r>
    <n v="153"/>
    <n v="107"/>
    <n v="126"/>
    <x v="28"/>
    <n v="39"/>
    <n v="5"/>
    <n v="71"/>
    <n v="355"/>
    <n v="18"/>
    <n v="355"/>
    <n v="175"/>
    <n v="111"/>
    <n v="27"/>
    <x v="4"/>
    <n v="52"/>
    <x v="1"/>
    <x v="33"/>
    <x v="0"/>
    <n v="309"/>
    <n v="1545"/>
  </r>
  <r>
    <n v="154"/>
    <n v="169"/>
    <n v="77"/>
    <x v="61"/>
    <n v="49"/>
    <n v="3"/>
    <n v="129"/>
    <n v="387"/>
    <n v="23"/>
    <n v="387"/>
    <n v="25"/>
    <n v="17"/>
    <n v="75"/>
    <x v="8"/>
    <n v="25"/>
    <x v="1"/>
    <x v="25"/>
    <x v="2"/>
    <n v="150"/>
    <n v="450"/>
  </r>
  <r>
    <n v="155"/>
    <n v="146"/>
    <n v="174"/>
    <x v="12"/>
    <n v="22"/>
    <n v="4"/>
    <n v="89"/>
    <n v="356"/>
    <n v="32"/>
    <n v="356"/>
    <n v="92"/>
    <n v="48"/>
    <n v="23"/>
    <x v="3"/>
    <n v="59"/>
    <x v="0"/>
    <x v="103"/>
    <x v="4"/>
    <n v="360"/>
    <n v="1440"/>
  </r>
  <r>
    <n v="156"/>
    <n v="75"/>
    <n v="157"/>
    <x v="31"/>
    <n v="9"/>
    <n v="1"/>
    <n v="41"/>
    <n v="41"/>
    <n v="16"/>
    <n v="41"/>
    <n v="382"/>
    <n v="113"/>
    <n v="1"/>
    <x v="4"/>
    <n v="30"/>
    <x v="1"/>
    <x v="81"/>
    <x v="4"/>
    <n v="426"/>
    <n v="426"/>
  </r>
  <r>
    <n v="157"/>
    <n v="118"/>
    <n v="74"/>
    <x v="51"/>
    <n v="38"/>
    <n v="1"/>
    <n v="192"/>
    <n v="192"/>
    <n v="49"/>
    <n v="192"/>
    <n v="5"/>
    <n v="362"/>
    <n v="61"/>
    <x v="9"/>
    <n v="22"/>
    <x v="0"/>
    <x v="104"/>
    <x v="1"/>
    <n v="419"/>
    <n v="419"/>
  </r>
  <r>
    <n v="158"/>
    <n v="97"/>
    <n v="28"/>
    <x v="68"/>
    <n v="16"/>
    <n v="3"/>
    <n v="409"/>
    <n v="1227"/>
    <n v="27"/>
    <n v="1227"/>
    <n v="122"/>
    <n v="220"/>
    <n v="113"/>
    <x v="7"/>
    <n v="31"/>
    <x v="1"/>
    <x v="105"/>
    <x v="1"/>
    <n v="50"/>
    <n v="150"/>
  </r>
  <r>
    <n v="159"/>
    <n v="118"/>
    <n v="74"/>
    <x v="49"/>
    <n v="25"/>
    <n v="3"/>
    <n v="135"/>
    <n v="405"/>
    <n v="17"/>
    <n v="405"/>
    <n v="236"/>
    <n v="36"/>
    <n v="159"/>
    <x v="9"/>
    <n v="22"/>
    <x v="0"/>
    <x v="104"/>
    <x v="4"/>
    <n v="465"/>
    <n v="1395"/>
  </r>
  <r>
    <n v="160"/>
    <n v="175"/>
    <n v="32"/>
    <x v="58"/>
    <n v="34"/>
    <n v="2"/>
    <n v="412"/>
    <n v="824"/>
    <n v="42"/>
    <n v="824"/>
    <n v="21"/>
    <n v="124"/>
    <n v="101"/>
    <x v="0"/>
    <n v="46"/>
    <x v="0"/>
    <x v="0"/>
    <x v="4"/>
    <n v="426"/>
    <n v="852"/>
  </r>
  <r>
    <n v="161"/>
    <n v="77"/>
    <n v="50"/>
    <x v="80"/>
    <n v="38"/>
    <n v="5"/>
    <n v="320"/>
    <n v="1600"/>
    <n v="59"/>
    <n v="1600"/>
    <n v="291"/>
    <n v="179"/>
    <n v="60"/>
    <x v="2"/>
    <n v="40"/>
    <x v="1"/>
    <x v="44"/>
    <x v="1"/>
    <n v="358"/>
    <n v="1790"/>
  </r>
  <r>
    <n v="162"/>
    <n v="167"/>
    <n v="200"/>
    <x v="29"/>
    <n v="50"/>
    <n v="2"/>
    <n v="431"/>
    <n v="862"/>
    <n v="58"/>
    <n v="862"/>
    <n v="127"/>
    <n v="144"/>
    <n v="95"/>
    <x v="8"/>
    <n v="57"/>
    <x v="1"/>
    <x v="37"/>
    <x v="1"/>
    <n v="370"/>
    <n v="740"/>
  </r>
  <r>
    <n v="163"/>
    <n v="70"/>
    <n v="191"/>
    <x v="42"/>
    <n v="12"/>
    <n v="4"/>
    <n v="372"/>
    <n v="1488"/>
    <n v="57"/>
    <n v="1488"/>
    <n v="9"/>
    <n v="177"/>
    <n v="107"/>
    <x v="9"/>
    <n v="18"/>
    <x v="1"/>
    <x v="78"/>
    <x v="0"/>
    <n v="482"/>
    <n v="1928"/>
  </r>
  <r>
    <n v="164"/>
    <n v="49"/>
    <n v="9"/>
    <x v="44"/>
    <n v="7"/>
    <n v="3"/>
    <n v="343"/>
    <n v="1029"/>
    <n v="37"/>
    <n v="1029"/>
    <n v="111"/>
    <n v="237"/>
    <n v="154"/>
    <x v="6"/>
    <n v="31"/>
    <x v="1"/>
    <x v="92"/>
    <x v="3"/>
    <n v="435"/>
    <n v="1305"/>
  </r>
  <r>
    <n v="165"/>
    <n v="141"/>
    <n v="134"/>
    <x v="16"/>
    <n v="13"/>
    <n v="3"/>
    <n v="61"/>
    <n v="183"/>
    <n v="53"/>
    <n v="183"/>
    <n v="32"/>
    <n v="377"/>
    <n v="135"/>
    <x v="8"/>
    <n v="36"/>
    <x v="1"/>
    <x v="15"/>
    <x v="2"/>
    <n v="65"/>
    <n v="195"/>
  </r>
  <r>
    <n v="166"/>
    <n v="130"/>
    <n v="142"/>
    <x v="78"/>
    <n v="3"/>
    <n v="2"/>
    <n v="132"/>
    <n v="264"/>
    <n v="43"/>
    <n v="264"/>
    <n v="295"/>
    <n v="148"/>
    <n v="129"/>
    <x v="8"/>
    <n v="22"/>
    <x v="1"/>
    <x v="106"/>
    <x v="0"/>
    <n v="291"/>
    <n v="582"/>
  </r>
  <r>
    <n v="167"/>
    <n v="129"/>
    <n v="181"/>
    <x v="29"/>
    <n v="18"/>
    <n v="5"/>
    <n v="137"/>
    <n v="685"/>
    <n v="53"/>
    <n v="685"/>
    <n v="127"/>
    <n v="144"/>
    <n v="95"/>
    <x v="0"/>
    <n v="45"/>
    <x v="1"/>
    <x v="23"/>
    <x v="1"/>
    <n v="370"/>
    <n v="1850"/>
  </r>
  <r>
    <n v="168"/>
    <n v="11"/>
    <n v="49"/>
    <x v="3"/>
    <n v="2"/>
    <n v="5"/>
    <n v="362"/>
    <n v="1810"/>
    <n v="27"/>
    <n v="1810"/>
    <n v="1"/>
    <n v="179"/>
    <n v="124"/>
    <x v="3"/>
    <n v="40"/>
    <x v="0"/>
    <x v="86"/>
    <x v="0"/>
    <n v="55"/>
    <n v="275"/>
  </r>
  <r>
    <n v="169"/>
    <n v="85"/>
    <n v="128"/>
    <x v="81"/>
    <n v="9"/>
    <n v="4"/>
    <n v="444"/>
    <n v="1776"/>
    <n v="60"/>
    <n v="1776"/>
    <n v="77"/>
    <n v="5"/>
    <n v="43"/>
    <x v="0"/>
    <n v="47"/>
    <x v="1"/>
    <x v="107"/>
    <x v="4"/>
    <n v="51"/>
    <n v="204"/>
  </r>
  <r>
    <n v="170"/>
    <n v="15"/>
    <n v="152"/>
    <x v="55"/>
    <n v="32"/>
    <n v="4"/>
    <n v="191"/>
    <n v="764"/>
    <n v="25"/>
    <n v="764"/>
    <n v="115"/>
    <n v="33"/>
    <n v="66"/>
    <x v="7"/>
    <n v="28"/>
    <x v="0"/>
    <x v="108"/>
    <x v="1"/>
    <n v="346"/>
    <n v="1384"/>
  </r>
  <r>
    <n v="171"/>
    <n v="120"/>
    <n v="132"/>
    <x v="18"/>
    <n v="22"/>
    <n v="1"/>
    <n v="71"/>
    <n v="71"/>
    <n v="33"/>
    <n v="71"/>
    <n v="2"/>
    <n v="420"/>
    <n v="29"/>
    <x v="4"/>
    <n v="28"/>
    <x v="0"/>
    <x v="80"/>
    <x v="2"/>
    <n v="257"/>
    <n v="257"/>
  </r>
  <r>
    <n v="172"/>
    <n v="145"/>
    <n v="189"/>
    <x v="77"/>
    <n v="40"/>
    <n v="5"/>
    <n v="210"/>
    <n v="1050"/>
    <n v="32"/>
    <n v="1050"/>
    <n v="145"/>
    <n v="165"/>
    <n v="80"/>
    <x v="7"/>
    <n v="20"/>
    <x v="1"/>
    <x v="84"/>
    <x v="0"/>
    <n v="115"/>
    <n v="575"/>
  </r>
  <r>
    <n v="173"/>
    <n v="136"/>
    <n v="41"/>
    <x v="82"/>
    <n v="44"/>
    <n v="4"/>
    <n v="61"/>
    <n v="244"/>
    <n v="48"/>
    <n v="244"/>
    <n v="166"/>
    <n v="187"/>
    <n v="68"/>
    <x v="9"/>
    <n v="57"/>
    <x v="1"/>
    <x v="94"/>
    <x v="4"/>
    <n v="59"/>
    <n v="236"/>
  </r>
  <r>
    <n v="174"/>
    <n v="115"/>
    <n v="55"/>
    <x v="22"/>
    <n v="14"/>
    <n v="4"/>
    <n v="413"/>
    <n v="1652"/>
    <n v="37"/>
    <n v="1652"/>
    <n v="55"/>
    <n v="336"/>
    <n v="49"/>
    <x v="4"/>
    <n v="24"/>
    <x v="1"/>
    <x v="70"/>
    <x v="4"/>
    <n v="27"/>
    <n v="108"/>
  </r>
  <r>
    <n v="175"/>
    <n v="127"/>
    <n v="153"/>
    <x v="71"/>
    <n v="32"/>
    <n v="4"/>
    <n v="365"/>
    <n v="1460"/>
    <n v="24"/>
    <n v="1460"/>
    <n v="76"/>
    <n v="210"/>
    <n v="178"/>
    <x v="5"/>
    <n v="44"/>
    <x v="1"/>
    <x v="52"/>
    <x v="4"/>
    <n v="452"/>
    <n v="1808"/>
  </r>
  <r>
    <n v="176"/>
    <n v="129"/>
    <n v="130"/>
    <x v="79"/>
    <n v="11"/>
    <n v="5"/>
    <n v="201"/>
    <n v="1005"/>
    <n v="34"/>
    <n v="1005"/>
    <n v="71"/>
    <n v="288"/>
    <n v="130"/>
    <x v="6"/>
    <n v="53"/>
    <x v="1"/>
    <x v="109"/>
    <x v="1"/>
    <n v="127"/>
    <n v="635"/>
  </r>
  <r>
    <n v="177"/>
    <n v="74"/>
    <n v="57"/>
    <x v="48"/>
    <n v="22"/>
    <n v="2"/>
    <n v="460"/>
    <n v="920"/>
    <n v="34"/>
    <n v="920"/>
    <n v="50"/>
    <n v="220"/>
    <n v="144"/>
    <x v="6"/>
    <n v="24"/>
    <x v="0"/>
    <x v="110"/>
    <x v="3"/>
    <n v="407"/>
    <n v="814"/>
  </r>
  <r>
    <n v="178"/>
    <n v="20"/>
    <n v="94"/>
    <x v="34"/>
    <n v="40"/>
    <n v="1"/>
    <n v="187"/>
    <n v="187"/>
    <n v="45"/>
    <n v="187"/>
    <n v="86"/>
    <n v="310"/>
    <n v="76"/>
    <x v="3"/>
    <n v="45"/>
    <x v="1"/>
    <x v="5"/>
    <x v="0"/>
    <n v="315"/>
    <n v="315"/>
  </r>
  <r>
    <n v="179"/>
    <n v="145"/>
    <n v="40"/>
    <x v="60"/>
    <n v="31"/>
    <n v="2"/>
    <n v="485"/>
    <n v="970"/>
    <n v="51"/>
    <n v="970"/>
    <n v="66"/>
    <n v="460"/>
    <n v="179"/>
    <x v="8"/>
    <n v="51"/>
    <x v="0"/>
    <x v="77"/>
    <x v="0"/>
    <n v="461"/>
    <n v="922"/>
  </r>
  <r>
    <n v="180"/>
    <n v="26"/>
    <n v="149"/>
    <x v="81"/>
    <n v="12"/>
    <n v="5"/>
    <n v="331"/>
    <n v="1655"/>
    <n v="24"/>
    <n v="1655"/>
    <n v="77"/>
    <n v="5"/>
    <n v="43"/>
    <x v="8"/>
    <n v="52"/>
    <x v="1"/>
    <x v="90"/>
    <x v="4"/>
    <n v="51"/>
    <n v="255"/>
  </r>
  <r>
    <n v="181"/>
    <n v="51"/>
    <n v="47"/>
    <x v="73"/>
    <n v="42"/>
    <n v="4"/>
    <n v="341"/>
    <n v="1364"/>
    <n v="30"/>
    <n v="1364"/>
    <n v="148"/>
    <n v="410"/>
    <n v="25"/>
    <x v="2"/>
    <n v="33"/>
    <x v="0"/>
    <x v="9"/>
    <x v="2"/>
    <n v="183"/>
    <n v="732"/>
  </r>
  <r>
    <n v="182"/>
    <n v="65"/>
    <n v="19"/>
    <x v="29"/>
    <n v="18"/>
    <n v="5"/>
    <n v="369"/>
    <n v="1845"/>
    <n v="11"/>
    <n v="1845"/>
    <n v="127"/>
    <n v="144"/>
    <n v="95"/>
    <x v="5"/>
    <n v="39"/>
    <x v="1"/>
    <x v="57"/>
    <x v="1"/>
    <n v="370"/>
    <n v="1850"/>
  </r>
  <r>
    <n v="183"/>
    <n v="91"/>
    <n v="62"/>
    <x v="31"/>
    <n v="46"/>
    <n v="4"/>
    <n v="204"/>
    <n v="816"/>
    <n v="33"/>
    <n v="816"/>
    <n v="382"/>
    <n v="113"/>
    <n v="1"/>
    <x v="6"/>
    <n v="30"/>
    <x v="0"/>
    <x v="17"/>
    <x v="4"/>
    <n v="426"/>
    <n v="1704"/>
  </r>
  <r>
    <n v="184"/>
    <n v="136"/>
    <n v="88"/>
    <x v="2"/>
    <n v="50"/>
    <n v="1"/>
    <n v="473"/>
    <n v="473"/>
    <n v="25"/>
    <n v="473"/>
    <n v="19"/>
    <n v="60"/>
    <n v="140"/>
    <x v="2"/>
    <n v="36"/>
    <x v="1"/>
    <x v="13"/>
    <x v="0"/>
    <n v="459"/>
    <n v="459"/>
  </r>
  <r>
    <n v="185"/>
    <n v="16"/>
    <n v="160"/>
    <x v="42"/>
    <n v="29"/>
    <n v="3"/>
    <n v="286"/>
    <n v="858"/>
    <n v="29"/>
    <n v="858"/>
    <n v="9"/>
    <n v="177"/>
    <n v="107"/>
    <x v="0"/>
    <n v="25"/>
    <x v="1"/>
    <x v="111"/>
    <x v="0"/>
    <n v="482"/>
    <n v="1446"/>
  </r>
  <r>
    <n v="186"/>
    <n v="159"/>
    <n v="193"/>
    <x v="83"/>
    <n v="4"/>
    <n v="1"/>
    <n v="408"/>
    <n v="408"/>
    <n v="50"/>
    <n v="408"/>
    <n v="35"/>
    <n v="402"/>
    <n v="94"/>
    <x v="6"/>
    <n v="49"/>
    <x v="1"/>
    <x v="48"/>
    <x v="4"/>
    <n v="423"/>
    <n v="423"/>
  </r>
  <r>
    <n v="187"/>
    <n v="91"/>
    <n v="33"/>
    <x v="84"/>
    <n v="28"/>
    <n v="2"/>
    <n v="473"/>
    <n v="946"/>
    <n v="53"/>
    <n v="946"/>
    <n v="40"/>
    <n v="401"/>
    <n v="4"/>
    <x v="2"/>
    <n v="20"/>
    <x v="1"/>
    <x v="46"/>
    <x v="2"/>
    <n v="435"/>
    <n v="870"/>
  </r>
  <r>
    <n v="188"/>
    <n v="102"/>
    <n v="132"/>
    <x v="49"/>
    <n v="42"/>
    <n v="2"/>
    <n v="379"/>
    <n v="758"/>
    <n v="56"/>
    <n v="758"/>
    <n v="236"/>
    <n v="36"/>
    <n v="159"/>
    <x v="4"/>
    <n v="28"/>
    <x v="0"/>
    <x v="80"/>
    <x v="4"/>
    <n v="465"/>
    <n v="930"/>
  </r>
  <r>
    <n v="189"/>
    <n v="81"/>
    <n v="161"/>
    <x v="62"/>
    <n v="21"/>
    <n v="4"/>
    <n v="66"/>
    <n v="264"/>
    <n v="58"/>
    <n v="264"/>
    <n v="147"/>
    <n v="137"/>
    <n v="160"/>
    <x v="6"/>
    <n v="37"/>
    <x v="0"/>
    <x v="112"/>
    <x v="2"/>
    <n v="357"/>
    <n v="1428"/>
  </r>
  <r>
    <n v="190"/>
    <n v="4"/>
    <n v="9"/>
    <x v="4"/>
    <n v="40"/>
    <n v="4"/>
    <n v="233"/>
    <n v="932"/>
    <n v="45"/>
    <n v="932"/>
    <n v="41"/>
    <n v="262"/>
    <n v="25"/>
    <x v="6"/>
    <n v="31"/>
    <x v="1"/>
    <x v="92"/>
    <x v="1"/>
    <n v="88"/>
    <n v="352"/>
  </r>
  <r>
    <n v="191"/>
    <n v="117"/>
    <n v="91"/>
    <x v="59"/>
    <n v="8"/>
    <n v="4"/>
    <n v="483"/>
    <n v="1932"/>
    <n v="58"/>
    <n v="1932"/>
    <n v="185"/>
    <n v="464"/>
    <n v="34"/>
    <x v="8"/>
    <n v="60"/>
    <x v="0"/>
    <x v="66"/>
    <x v="3"/>
    <n v="121"/>
    <n v="484"/>
  </r>
  <r>
    <n v="192"/>
    <n v="106"/>
    <n v="178"/>
    <x v="48"/>
    <n v="19"/>
    <n v="4"/>
    <n v="278"/>
    <n v="1112"/>
    <n v="58"/>
    <n v="1112"/>
    <n v="50"/>
    <n v="220"/>
    <n v="144"/>
    <x v="2"/>
    <n v="27"/>
    <x v="1"/>
    <x v="113"/>
    <x v="3"/>
    <n v="407"/>
    <n v="1628"/>
  </r>
  <r>
    <n v="193"/>
    <n v="140"/>
    <n v="115"/>
    <x v="41"/>
    <n v="38"/>
    <n v="5"/>
    <n v="474"/>
    <n v="2370"/>
    <n v="42"/>
    <n v="2370"/>
    <n v="228"/>
    <n v="14"/>
    <n v="138"/>
    <x v="3"/>
    <n v="47"/>
    <x v="1"/>
    <x v="58"/>
    <x v="4"/>
    <n v="373"/>
    <n v="1865"/>
  </r>
  <r>
    <n v="194"/>
    <n v="160"/>
    <n v="180"/>
    <x v="24"/>
    <n v="33"/>
    <n v="5"/>
    <n v="324"/>
    <n v="1620"/>
    <n v="46"/>
    <n v="1620"/>
    <n v="218"/>
    <n v="426"/>
    <n v="14"/>
    <x v="7"/>
    <n v="30"/>
    <x v="1"/>
    <x v="24"/>
    <x v="3"/>
    <n v="56"/>
    <n v="280"/>
  </r>
  <r>
    <n v="195"/>
    <n v="92"/>
    <n v="61"/>
    <x v="17"/>
    <n v="18"/>
    <n v="5"/>
    <n v="224"/>
    <n v="1120"/>
    <n v="12"/>
    <n v="1120"/>
    <n v="167"/>
    <n v="200"/>
    <n v="125"/>
    <x v="5"/>
    <n v="27"/>
    <x v="0"/>
    <x v="67"/>
    <x v="2"/>
    <n v="454"/>
    <n v="2270"/>
  </r>
  <r>
    <n v="196"/>
    <n v="75"/>
    <n v="83"/>
    <x v="46"/>
    <n v="27"/>
    <n v="2"/>
    <n v="225"/>
    <n v="450"/>
    <n v="26"/>
    <n v="450"/>
    <n v="70"/>
    <n v="197"/>
    <n v="102"/>
    <x v="8"/>
    <n v="48"/>
    <x v="1"/>
    <x v="114"/>
    <x v="4"/>
    <n v="64"/>
    <n v="128"/>
  </r>
  <r>
    <n v="197"/>
    <n v="75"/>
    <n v="195"/>
    <x v="71"/>
    <n v="2"/>
    <n v="1"/>
    <n v="321"/>
    <n v="321"/>
    <n v="48"/>
    <n v="321"/>
    <n v="76"/>
    <n v="210"/>
    <n v="178"/>
    <x v="5"/>
    <n v="50"/>
    <x v="0"/>
    <x v="115"/>
    <x v="4"/>
    <n v="452"/>
    <n v="452"/>
  </r>
  <r>
    <n v="198"/>
    <n v="43"/>
    <n v="73"/>
    <x v="43"/>
    <n v="10"/>
    <n v="2"/>
    <n v="124"/>
    <n v="248"/>
    <n v="38"/>
    <n v="248"/>
    <n v="16"/>
    <n v="284"/>
    <n v="80"/>
    <x v="3"/>
    <n v="24"/>
    <x v="0"/>
    <x v="116"/>
    <x v="1"/>
    <n v="203"/>
    <n v="406"/>
  </r>
  <r>
    <n v="199"/>
    <n v="33"/>
    <n v="199"/>
    <x v="32"/>
    <n v="12"/>
    <n v="3"/>
    <n v="452"/>
    <n v="1356"/>
    <n v="49"/>
    <n v="1356"/>
    <n v="303"/>
    <n v="293"/>
    <n v="69"/>
    <x v="2"/>
    <n v="30"/>
    <x v="0"/>
    <x v="31"/>
    <x v="1"/>
    <n v="249"/>
    <n v="747"/>
  </r>
  <r>
    <n v="200"/>
    <n v="113"/>
    <n v="175"/>
    <x v="85"/>
    <n v="27"/>
    <n v="1"/>
    <n v="58"/>
    <n v="58"/>
    <n v="34"/>
    <n v="58"/>
    <n v="10"/>
    <n v="340"/>
    <n v="121"/>
    <x v="9"/>
    <n v="40"/>
    <x v="0"/>
    <x v="38"/>
    <x v="0"/>
    <n v="387"/>
    <n v="387"/>
  </r>
  <r>
    <n v="201"/>
    <n v="152"/>
    <n v="148"/>
    <x v="86"/>
    <n v="43"/>
    <n v="2"/>
    <n v="187"/>
    <n v="374"/>
    <n v="55"/>
    <n v="374"/>
    <n v="139"/>
    <n v="374"/>
    <n v="174"/>
    <x v="1"/>
    <n v="42"/>
    <x v="1"/>
    <x v="82"/>
    <x v="0"/>
    <n v="460"/>
    <n v="920"/>
  </r>
  <r>
    <n v="202"/>
    <n v="147"/>
    <n v="194"/>
    <x v="53"/>
    <n v="11"/>
    <n v="1"/>
    <n v="290"/>
    <n v="290"/>
    <n v="35"/>
    <n v="290"/>
    <n v="243"/>
    <n v="97"/>
    <n v="107"/>
    <x v="7"/>
    <n v="31"/>
    <x v="0"/>
    <x v="99"/>
    <x v="1"/>
    <n v="389"/>
    <n v="389"/>
  </r>
  <r>
    <n v="203"/>
    <n v="98"/>
    <n v="47"/>
    <x v="21"/>
    <n v="23"/>
    <n v="5"/>
    <n v="128"/>
    <n v="640"/>
    <n v="22"/>
    <n v="640"/>
    <n v="30"/>
    <n v="155"/>
    <n v="79"/>
    <x v="2"/>
    <n v="33"/>
    <x v="0"/>
    <x v="9"/>
    <x v="0"/>
    <n v="389"/>
    <n v="1945"/>
  </r>
  <r>
    <n v="204"/>
    <n v="126"/>
    <n v="141"/>
    <x v="4"/>
    <n v="32"/>
    <n v="2"/>
    <n v="456"/>
    <n v="912"/>
    <n v="16"/>
    <n v="912"/>
    <n v="41"/>
    <n v="262"/>
    <n v="25"/>
    <x v="4"/>
    <n v="28"/>
    <x v="1"/>
    <x v="49"/>
    <x v="1"/>
    <n v="88"/>
    <n v="176"/>
  </r>
  <r>
    <n v="205"/>
    <n v="45"/>
    <n v="50"/>
    <x v="6"/>
    <n v="19"/>
    <n v="1"/>
    <n v="330"/>
    <n v="330"/>
    <n v="29"/>
    <n v="330"/>
    <n v="108"/>
    <n v="212"/>
    <n v="113"/>
    <x v="2"/>
    <n v="40"/>
    <x v="1"/>
    <x v="44"/>
    <x v="0"/>
    <n v="77"/>
    <n v="77"/>
  </r>
  <r>
    <n v="206"/>
    <n v="59"/>
    <n v="113"/>
    <x v="57"/>
    <n v="35"/>
    <n v="3"/>
    <n v="473"/>
    <n v="1419"/>
    <n v="54"/>
    <n v="1419"/>
    <n v="8"/>
    <n v="197"/>
    <n v="82"/>
    <x v="8"/>
    <n v="36"/>
    <x v="0"/>
    <x v="45"/>
    <x v="4"/>
    <n v="290"/>
    <n v="870"/>
  </r>
  <r>
    <n v="207"/>
    <n v="104"/>
    <n v="80"/>
    <x v="21"/>
    <n v="14"/>
    <n v="2"/>
    <n v="61"/>
    <n v="122"/>
    <n v="49"/>
    <n v="122"/>
    <n v="30"/>
    <n v="155"/>
    <n v="79"/>
    <x v="7"/>
    <n v="28"/>
    <x v="0"/>
    <x v="117"/>
    <x v="0"/>
    <n v="389"/>
    <n v="778"/>
  </r>
  <r>
    <n v="208"/>
    <n v="2"/>
    <n v="22"/>
    <x v="44"/>
    <n v="21"/>
    <n v="2"/>
    <n v="411"/>
    <n v="822"/>
    <n v="24"/>
    <n v="822"/>
    <n v="111"/>
    <n v="237"/>
    <n v="154"/>
    <x v="3"/>
    <n v="44"/>
    <x v="1"/>
    <x v="118"/>
    <x v="3"/>
    <n v="435"/>
    <n v="870"/>
  </r>
  <r>
    <n v="209"/>
    <n v="35"/>
    <n v="43"/>
    <x v="87"/>
    <n v="3"/>
    <n v="4"/>
    <n v="358"/>
    <n v="1432"/>
    <n v="13"/>
    <n v="1432"/>
    <n v="14"/>
    <n v="306"/>
    <n v="30"/>
    <x v="1"/>
    <n v="22"/>
    <x v="1"/>
    <x v="119"/>
    <x v="1"/>
    <n v="88"/>
    <n v="352"/>
  </r>
  <r>
    <n v="210"/>
    <n v="54"/>
    <n v="28"/>
    <x v="15"/>
    <n v="42"/>
    <n v="1"/>
    <n v="132"/>
    <n v="132"/>
    <n v="31"/>
    <n v="132"/>
    <n v="113"/>
    <n v="462"/>
    <n v="68"/>
    <x v="7"/>
    <n v="31"/>
    <x v="1"/>
    <x v="105"/>
    <x v="1"/>
    <n v="184"/>
    <n v="184"/>
  </r>
  <r>
    <n v="211"/>
    <n v="48"/>
    <n v="197"/>
    <x v="32"/>
    <n v="32"/>
    <n v="4"/>
    <n v="496"/>
    <n v="1984"/>
    <n v="48"/>
    <n v="1984"/>
    <n v="303"/>
    <n v="293"/>
    <n v="69"/>
    <x v="8"/>
    <n v="40"/>
    <x v="1"/>
    <x v="120"/>
    <x v="1"/>
    <n v="249"/>
    <n v="996"/>
  </r>
  <r>
    <n v="212"/>
    <n v="108"/>
    <n v="161"/>
    <x v="26"/>
    <n v="26"/>
    <n v="5"/>
    <n v="215"/>
    <n v="1075"/>
    <n v="49"/>
    <n v="1075"/>
    <n v="23"/>
    <n v="485"/>
    <n v="129"/>
    <x v="6"/>
    <n v="37"/>
    <x v="0"/>
    <x v="112"/>
    <x v="1"/>
    <n v="210"/>
    <n v="1050"/>
  </r>
  <r>
    <n v="213"/>
    <n v="10"/>
    <n v="129"/>
    <x v="80"/>
    <n v="35"/>
    <n v="2"/>
    <n v="245"/>
    <n v="490"/>
    <n v="22"/>
    <n v="490"/>
    <n v="291"/>
    <n v="179"/>
    <n v="60"/>
    <x v="5"/>
    <n v="59"/>
    <x v="0"/>
    <x v="35"/>
    <x v="1"/>
    <n v="358"/>
    <n v="716"/>
  </r>
  <r>
    <n v="214"/>
    <n v="129"/>
    <n v="99"/>
    <x v="88"/>
    <n v="11"/>
    <n v="3"/>
    <n v="403"/>
    <n v="1209"/>
    <n v="26"/>
    <n v="1209"/>
    <n v="44"/>
    <n v="128"/>
    <n v="15"/>
    <x v="9"/>
    <n v="49"/>
    <x v="0"/>
    <x v="121"/>
    <x v="2"/>
    <n v="272"/>
    <n v="816"/>
  </r>
  <r>
    <n v="215"/>
    <n v="134"/>
    <n v="34"/>
    <x v="73"/>
    <n v="18"/>
    <n v="2"/>
    <n v="143"/>
    <n v="286"/>
    <n v="27"/>
    <n v="286"/>
    <n v="148"/>
    <n v="410"/>
    <n v="25"/>
    <x v="7"/>
    <n v="43"/>
    <x v="1"/>
    <x v="122"/>
    <x v="2"/>
    <n v="183"/>
    <n v="366"/>
  </r>
  <r>
    <n v="216"/>
    <n v="102"/>
    <n v="31"/>
    <x v="53"/>
    <n v="5"/>
    <n v="5"/>
    <n v="498"/>
    <n v="2490"/>
    <n v="58"/>
    <n v="2490"/>
    <n v="243"/>
    <n v="97"/>
    <n v="107"/>
    <x v="5"/>
    <n v="45"/>
    <x v="0"/>
    <x v="123"/>
    <x v="1"/>
    <n v="389"/>
    <n v="1945"/>
  </r>
  <r>
    <n v="217"/>
    <n v="22"/>
    <n v="142"/>
    <x v="54"/>
    <n v="32"/>
    <n v="5"/>
    <n v="183"/>
    <n v="915"/>
    <n v="11"/>
    <n v="915"/>
    <n v="78"/>
    <n v="109"/>
    <n v="51"/>
    <x v="8"/>
    <n v="22"/>
    <x v="1"/>
    <x v="106"/>
    <x v="0"/>
    <n v="460"/>
    <n v="2300"/>
  </r>
  <r>
    <n v="218"/>
    <n v="100"/>
    <n v="25"/>
    <x v="68"/>
    <n v="48"/>
    <n v="2"/>
    <n v="89"/>
    <n v="178"/>
    <n v="29"/>
    <n v="178"/>
    <n v="122"/>
    <n v="220"/>
    <n v="113"/>
    <x v="8"/>
    <n v="58"/>
    <x v="1"/>
    <x v="85"/>
    <x v="1"/>
    <n v="50"/>
    <n v="100"/>
  </r>
  <r>
    <n v="219"/>
    <n v="60"/>
    <n v="133"/>
    <x v="48"/>
    <n v="20"/>
    <n v="2"/>
    <n v="99"/>
    <n v="198"/>
    <n v="20"/>
    <n v="198"/>
    <n v="50"/>
    <n v="220"/>
    <n v="144"/>
    <x v="8"/>
    <n v="31"/>
    <x v="0"/>
    <x v="124"/>
    <x v="3"/>
    <n v="407"/>
    <n v="814"/>
  </r>
  <r>
    <n v="220"/>
    <n v="79"/>
    <n v="143"/>
    <x v="2"/>
    <n v="30"/>
    <n v="1"/>
    <n v="284"/>
    <n v="284"/>
    <n v="21"/>
    <n v="284"/>
    <n v="19"/>
    <n v="60"/>
    <n v="140"/>
    <x v="6"/>
    <n v="58"/>
    <x v="0"/>
    <x v="125"/>
    <x v="0"/>
    <n v="459"/>
    <n v="459"/>
  </r>
  <r>
    <n v="221"/>
    <n v="161"/>
    <n v="118"/>
    <x v="3"/>
    <n v="45"/>
    <n v="3"/>
    <n v="162"/>
    <n v="486"/>
    <n v="59"/>
    <n v="486"/>
    <n v="1"/>
    <n v="179"/>
    <n v="124"/>
    <x v="8"/>
    <n v="23"/>
    <x v="0"/>
    <x v="126"/>
    <x v="0"/>
    <n v="55"/>
    <n v="165"/>
  </r>
  <r>
    <n v="222"/>
    <n v="65"/>
    <n v="168"/>
    <x v="17"/>
    <n v="25"/>
    <n v="4"/>
    <n v="277"/>
    <n v="1108"/>
    <n v="20"/>
    <n v="1108"/>
    <n v="167"/>
    <n v="200"/>
    <n v="125"/>
    <x v="2"/>
    <n v="27"/>
    <x v="1"/>
    <x v="2"/>
    <x v="2"/>
    <n v="454"/>
    <n v="1816"/>
  </r>
  <r>
    <n v="223"/>
    <n v="133"/>
    <n v="29"/>
    <x v="28"/>
    <n v="20"/>
    <n v="1"/>
    <n v="20"/>
    <n v="20"/>
    <n v="17"/>
    <n v="20"/>
    <n v="175"/>
    <n v="111"/>
    <n v="27"/>
    <x v="6"/>
    <n v="23"/>
    <x v="0"/>
    <x v="127"/>
    <x v="0"/>
    <n v="309"/>
    <n v="309"/>
  </r>
  <r>
    <n v="224"/>
    <n v="136"/>
    <n v="72"/>
    <x v="4"/>
    <n v="36"/>
    <n v="4"/>
    <n v="113"/>
    <n v="452"/>
    <n v="21"/>
    <n v="452"/>
    <n v="41"/>
    <n v="262"/>
    <n v="25"/>
    <x v="4"/>
    <n v="46"/>
    <x v="1"/>
    <x v="128"/>
    <x v="1"/>
    <n v="88"/>
    <n v="352"/>
  </r>
  <r>
    <n v="225"/>
    <n v="13"/>
    <n v="149"/>
    <x v="59"/>
    <n v="33"/>
    <n v="1"/>
    <n v="97"/>
    <n v="97"/>
    <n v="28"/>
    <n v="97"/>
    <n v="185"/>
    <n v="464"/>
    <n v="34"/>
    <x v="8"/>
    <n v="52"/>
    <x v="1"/>
    <x v="90"/>
    <x v="3"/>
    <n v="121"/>
    <n v="121"/>
  </r>
  <r>
    <n v="226"/>
    <n v="52"/>
    <n v="128"/>
    <x v="18"/>
    <n v="38"/>
    <n v="4"/>
    <n v="59"/>
    <n v="236"/>
    <n v="60"/>
    <n v="236"/>
    <n v="2"/>
    <n v="420"/>
    <n v="29"/>
    <x v="0"/>
    <n v="47"/>
    <x v="1"/>
    <x v="107"/>
    <x v="2"/>
    <n v="257"/>
    <n v="1028"/>
  </r>
  <r>
    <n v="227"/>
    <n v="85"/>
    <n v="138"/>
    <x v="31"/>
    <n v="31"/>
    <n v="4"/>
    <n v="327"/>
    <n v="1308"/>
    <n v="60"/>
    <n v="1308"/>
    <n v="382"/>
    <n v="113"/>
    <n v="1"/>
    <x v="7"/>
    <n v="37"/>
    <x v="0"/>
    <x v="129"/>
    <x v="4"/>
    <n v="426"/>
    <n v="1704"/>
  </r>
  <r>
    <n v="228"/>
    <n v="133"/>
    <n v="151"/>
    <x v="89"/>
    <n v="10"/>
    <n v="5"/>
    <n v="472"/>
    <n v="2360"/>
    <n v="42"/>
    <n v="2360"/>
    <n v="165"/>
    <n v="414"/>
    <n v="51"/>
    <x v="7"/>
    <n v="26"/>
    <x v="0"/>
    <x v="28"/>
    <x v="0"/>
    <n v="251"/>
    <n v="1255"/>
  </r>
  <r>
    <n v="229"/>
    <n v="153"/>
    <n v="170"/>
    <x v="10"/>
    <n v="30"/>
    <n v="1"/>
    <n v="127"/>
    <n v="127"/>
    <n v="36"/>
    <n v="127"/>
    <n v="33"/>
    <n v="115"/>
    <n v="86"/>
    <x v="7"/>
    <n v="21"/>
    <x v="1"/>
    <x v="14"/>
    <x v="3"/>
    <n v="308"/>
    <n v="308"/>
  </r>
  <r>
    <n v="230"/>
    <n v="141"/>
    <n v="183"/>
    <x v="2"/>
    <n v="22"/>
    <n v="4"/>
    <n v="169"/>
    <n v="676"/>
    <n v="16"/>
    <n v="676"/>
    <n v="19"/>
    <n v="60"/>
    <n v="140"/>
    <x v="0"/>
    <n v="59"/>
    <x v="0"/>
    <x v="130"/>
    <x v="0"/>
    <n v="459"/>
    <n v="1836"/>
  </r>
  <r>
    <n v="231"/>
    <n v="107"/>
    <n v="200"/>
    <x v="61"/>
    <n v="16"/>
    <n v="4"/>
    <n v="182"/>
    <n v="728"/>
    <n v="15"/>
    <n v="728"/>
    <n v="25"/>
    <n v="17"/>
    <n v="75"/>
    <x v="8"/>
    <n v="57"/>
    <x v="1"/>
    <x v="37"/>
    <x v="2"/>
    <n v="150"/>
    <n v="600"/>
  </r>
  <r>
    <n v="232"/>
    <n v="38"/>
    <n v="39"/>
    <x v="57"/>
    <n v="43"/>
    <n v="5"/>
    <n v="33"/>
    <n v="165"/>
    <n v="39"/>
    <n v="165"/>
    <n v="8"/>
    <n v="197"/>
    <n v="82"/>
    <x v="0"/>
    <n v="36"/>
    <x v="0"/>
    <x v="63"/>
    <x v="4"/>
    <n v="290"/>
    <n v="1450"/>
  </r>
  <r>
    <n v="233"/>
    <n v="130"/>
    <n v="125"/>
    <x v="22"/>
    <n v="1"/>
    <n v="5"/>
    <n v="494"/>
    <n v="2470"/>
    <n v="30"/>
    <n v="2470"/>
    <n v="55"/>
    <n v="336"/>
    <n v="49"/>
    <x v="9"/>
    <n v="29"/>
    <x v="1"/>
    <x v="131"/>
    <x v="4"/>
    <n v="27"/>
    <n v="135"/>
  </r>
  <r>
    <n v="234"/>
    <n v="173"/>
    <n v="94"/>
    <x v="64"/>
    <n v="50"/>
    <n v="3"/>
    <n v="50"/>
    <n v="150"/>
    <n v="54"/>
    <n v="150"/>
    <n v="31"/>
    <n v="30"/>
    <n v="151"/>
    <x v="3"/>
    <n v="45"/>
    <x v="1"/>
    <x v="5"/>
    <x v="0"/>
    <n v="66"/>
    <n v="198"/>
  </r>
  <r>
    <n v="235"/>
    <n v="79"/>
    <n v="31"/>
    <x v="38"/>
    <n v="49"/>
    <n v="1"/>
    <n v="374"/>
    <n v="374"/>
    <n v="47"/>
    <n v="374"/>
    <n v="407"/>
    <n v="248"/>
    <n v="87"/>
    <x v="5"/>
    <n v="45"/>
    <x v="0"/>
    <x v="123"/>
    <x v="0"/>
    <n v="214"/>
    <n v="214"/>
  </r>
  <r>
    <n v="236"/>
    <n v="154"/>
    <n v="95"/>
    <x v="41"/>
    <n v="5"/>
    <n v="2"/>
    <n v="47"/>
    <n v="94"/>
    <n v="25"/>
    <n v="94"/>
    <n v="228"/>
    <n v="14"/>
    <n v="138"/>
    <x v="0"/>
    <n v="41"/>
    <x v="1"/>
    <x v="69"/>
    <x v="4"/>
    <n v="373"/>
    <n v="746"/>
  </r>
  <r>
    <n v="237"/>
    <n v="98"/>
    <n v="147"/>
    <x v="74"/>
    <n v="26"/>
    <n v="3"/>
    <n v="290"/>
    <n v="870"/>
    <n v="52"/>
    <n v="870"/>
    <n v="54"/>
    <n v="397"/>
    <n v="5"/>
    <x v="2"/>
    <n v="43"/>
    <x v="1"/>
    <x v="64"/>
    <x v="2"/>
    <n v="472"/>
    <n v="1416"/>
  </r>
  <r>
    <n v="238"/>
    <n v="85"/>
    <n v="161"/>
    <x v="53"/>
    <n v="21"/>
    <n v="1"/>
    <n v="223"/>
    <n v="223"/>
    <n v="11"/>
    <n v="223"/>
    <n v="243"/>
    <n v="97"/>
    <n v="107"/>
    <x v="6"/>
    <n v="37"/>
    <x v="0"/>
    <x v="112"/>
    <x v="1"/>
    <n v="389"/>
    <n v="389"/>
  </r>
  <r>
    <n v="239"/>
    <n v="52"/>
    <n v="105"/>
    <x v="21"/>
    <n v="50"/>
    <n v="3"/>
    <n v="268"/>
    <n v="804"/>
    <n v="12"/>
    <n v="804"/>
    <n v="30"/>
    <n v="155"/>
    <n v="79"/>
    <x v="1"/>
    <n v="20"/>
    <x v="0"/>
    <x v="132"/>
    <x v="0"/>
    <n v="389"/>
    <n v="1167"/>
  </r>
  <r>
    <n v="240"/>
    <n v="70"/>
    <n v="166"/>
    <x v="72"/>
    <n v="12"/>
    <n v="2"/>
    <n v="411"/>
    <n v="822"/>
    <n v="50"/>
    <n v="822"/>
    <n v="137"/>
    <n v="338"/>
    <n v="85"/>
    <x v="3"/>
    <n v="28"/>
    <x v="0"/>
    <x v="47"/>
    <x v="2"/>
    <n v="182"/>
    <n v="364"/>
  </r>
  <r>
    <n v="241"/>
    <n v="123"/>
    <n v="21"/>
    <x v="30"/>
    <n v="26"/>
    <n v="3"/>
    <n v="441"/>
    <n v="1323"/>
    <n v="42"/>
    <n v="1323"/>
    <n v="18"/>
    <n v="120"/>
    <n v="107"/>
    <x v="6"/>
    <n v="33"/>
    <x v="1"/>
    <x v="96"/>
    <x v="4"/>
    <n v="55"/>
    <n v="165"/>
  </r>
  <r>
    <n v="242"/>
    <n v="102"/>
    <n v="127"/>
    <x v="62"/>
    <n v="15"/>
    <n v="2"/>
    <n v="343"/>
    <n v="686"/>
    <n v="58"/>
    <n v="686"/>
    <n v="147"/>
    <n v="137"/>
    <n v="160"/>
    <x v="4"/>
    <n v="55"/>
    <x v="0"/>
    <x v="133"/>
    <x v="2"/>
    <n v="357"/>
    <n v="714"/>
  </r>
  <r>
    <n v="243"/>
    <n v="91"/>
    <n v="139"/>
    <x v="79"/>
    <n v="38"/>
    <n v="2"/>
    <n v="70"/>
    <n v="140"/>
    <n v="49"/>
    <n v="140"/>
    <n v="71"/>
    <n v="288"/>
    <n v="130"/>
    <x v="1"/>
    <n v="29"/>
    <x v="1"/>
    <x v="72"/>
    <x v="1"/>
    <n v="127"/>
    <n v="254"/>
  </r>
  <r>
    <n v="244"/>
    <n v="44"/>
    <n v="152"/>
    <x v="51"/>
    <n v="22"/>
    <n v="1"/>
    <n v="232"/>
    <n v="232"/>
    <n v="17"/>
    <n v="232"/>
    <n v="5"/>
    <n v="362"/>
    <n v="61"/>
    <x v="7"/>
    <n v="28"/>
    <x v="0"/>
    <x v="108"/>
    <x v="1"/>
    <n v="419"/>
    <n v="419"/>
  </r>
  <r>
    <n v="245"/>
    <n v="176"/>
    <n v="106"/>
    <x v="15"/>
    <n v="9"/>
    <n v="5"/>
    <n v="456"/>
    <n v="2280"/>
    <n v="51"/>
    <n v="2280"/>
    <n v="113"/>
    <n v="462"/>
    <n v="68"/>
    <x v="1"/>
    <n v="60"/>
    <x v="0"/>
    <x v="3"/>
    <x v="1"/>
    <n v="184"/>
    <n v="920"/>
  </r>
  <r>
    <n v="246"/>
    <n v="159"/>
    <n v="115"/>
    <x v="51"/>
    <n v="43"/>
    <n v="1"/>
    <n v="316"/>
    <n v="316"/>
    <n v="45"/>
    <n v="316"/>
    <n v="5"/>
    <n v="362"/>
    <n v="61"/>
    <x v="3"/>
    <n v="47"/>
    <x v="1"/>
    <x v="58"/>
    <x v="1"/>
    <n v="419"/>
    <n v="419"/>
  </r>
  <r>
    <n v="247"/>
    <n v="63"/>
    <n v="141"/>
    <x v="13"/>
    <n v="19"/>
    <n v="4"/>
    <n v="451"/>
    <n v="1804"/>
    <n v="23"/>
    <n v="1804"/>
    <n v="11"/>
    <n v="235"/>
    <n v="78"/>
    <x v="4"/>
    <n v="28"/>
    <x v="1"/>
    <x v="49"/>
    <x v="0"/>
    <n v="462"/>
    <n v="1848"/>
  </r>
  <r>
    <n v="248"/>
    <n v="44"/>
    <n v="161"/>
    <x v="52"/>
    <n v="30"/>
    <n v="4"/>
    <n v="296"/>
    <n v="1184"/>
    <n v="40"/>
    <n v="1184"/>
    <n v="472"/>
    <n v="273"/>
    <n v="56"/>
    <x v="6"/>
    <n v="37"/>
    <x v="0"/>
    <x v="112"/>
    <x v="2"/>
    <n v="425"/>
    <n v="1700"/>
  </r>
  <r>
    <n v="249"/>
    <n v="33"/>
    <n v="46"/>
    <x v="67"/>
    <n v="15"/>
    <n v="4"/>
    <n v="166"/>
    <n v="664"/>
    <n v="27"/>
    <n v="664"/>
    <n v="84"/>
    <n v="450"/>
    <n v="85"/>
    <x v="5"/>
    <n v="42"/>
    <x v="0"/>
    <x v="134"/>
    <x v="0"/>
    <n v="405"/>
    <n v="1620"/>
  </r>
  <r>
    <n v="250"/>
    <n v="139"/>
    <n v="155"/>
    <x v="39"/>
    <n v="25"/>
    <n v="3"/>
    <n v="356"/>
    <n v="1068"/>
    <n v="25"/>
    <n v="1068"/>
    <n v="68"/>
    <n v="179"/>
    <n v="103"/>
    <x v="3"/>
    <n v="29"/>
    <x v="1"/>
    <x v="39"/>
    <x v="4"/>
    <n v="230"/>
    <n v="690"/>
  </r>
  <r>
    <n v="251"/>
    <n v="168"/>
    <n v="159"/>
    <x v="85"/>
    <n v="29"/>
    <n v="3"/>
    <n v="450"/>
    <n v="1350"/>
    <n v="45"/>
    <n v="1350"/>
    <n v="10"/>
    <n v="340"/>
    <n v="121"/>
    <x v="8"/>
    <n v="48"/>
    <x v="0"/>
    <x v="65"/>
    <x v="0"/>
    <n v="387"/>
    <n v="1161"/>
  </r>
  <r>
    <n v="252"/>
    <n v="5"/>
    <n v="88"/>
    <x v="10"/>
    <n v="9"/>
    <n v="1"/>
    <n v="185"/>
    <n v="185"/>
    <n v="40"/>
    <n v="185"/>
    <n v="33"/>
    <n v="115"/>
    <n v="86"/>
    <x v="2"/>
    <n v="36"/>
    <x v="1"/>
    <x v="13"/>
    <x v="3"/>
    <n v="308"/>
    <n v="308"/>
  </r>
  <r>
    <n v="253"/>
    <n v="101"/>
    <n v="55"/>
    <x v="29"/>
    <n v="23"/>
    <n v="1"/>
    <n v="396"/>
    <n v="396"/>
    <n v="60"/>
    <n v="396"/>
    <n v="127"/>
    <n v="144"/>
    <n v="95"/>
    <x v="4"/>
    <n v="24"/>
    <x v="1"/>
    <x v="70"/>
    <x v="1"/>
    <n v="370"/>
    <n v="370"/>
  </r>
  <r>
    <n v="254"/>
    <n v="13"/>
    <n v="187"/>
    <x v="4"/>
    <n v="25"/>
    <n v="3"/>
    <n v="447"/>
    <n v="1341"/>
    <n v="22"/>
    <n v="1341"/>
    <n v="41"/>
    <n v="262"/>
    <n v="25"/>
    <x v="1"/>
    <n v="49"/>
    <x v="1"/>
    <x v="135"/>
    <x v="1"/>
    <n v="88"/>
    <n v="264"/>
  </r>
  <r>
    <n v="255"/>
    <n v="135"/>
    <n v="189"/>
    <x v="75"/>
    <n v="40"/>
    <n v="4"/>
    <n v="143"/>
    <n v="572"/>
    <n v="40"/>
    <n v="572"/>
    <n v="26"/>
    <n v="449"/>
    <n v="132"/>
    <x v="7"/>
    <n v="20"/>
    <x v="1"/>
    <x v="84"/>
    <x v="0"/>
    <n v="32"/>
    <n v="128"/>
  </r>
  <r>
    <n v="256"/>
    <n v="169"/>
    <n v="87"/>
    <x v="86"/>
    <n v="4"/>
    <n v="1"/>
    <n v="471"/>
    <n v="471"/>
    <n v="57"/>
    <n v="471"/>
    <n v="139"/>
    <n v="374"/>
    <n v="174"/>
    <x v="6"/>
    <n v="34"/>
    <x v="1"/>
    <x v="136"/>
    <x v="0"/>
    <n v="460"/>
    <n v="460"/>
  </r>
  <r>
    <n v="257"/>
    <n v="4"/>
    <n v="120"/>
    <x v="50"/>
    <n v="38"/>
    <n v="2"/>
    <n v="71"/>
    <n v="142"/>
    <n v="38"/>
    <n v="142"/>
    <n v="7"/>
    <n v="88"/>
    <n v="158"/>
    <x v="0"/>
    <n v="42"/>
    <x v="1"/>
    <x v="137"/>
    <x v="0"/>
    <n v="442"/>
    <n v="884"/>
  </r>
  <r>
    <n v="258"/>
    <n v="53"/>
    <n v="53"/>
    <x v="38"/>
    <n v="8"/>
    <n v="1"/>
    <n v="137"/>
    <n v="137"/>
    <n v="29"/>
    <n v="137"/>
    <n v="407"/>
    <n v="248"/>
    <n v="87"/>
    <x v="5"/>
    <n v="35"/>
    <x v="0"/>
    <x v="98"/>
    <x v="0"/>
    <n v="214"/>
    <n v="214"/>
  </r>
  <r>
    <n v="259"/>
    <n v="30"/>
    <n v="67"/>
    <x v="90"/>
    <n v="10"/>
    <n v="5"/>
    <n v="500"/>
    <n v="2500"/>
    <n v="48"/>
    <n v="2500"/>
    <n v="27"/>
    <n v="76"/>
    <n v="128"/>
    <x v="1"/>
    <n v="40"/>
    <x v="0"/>
    <x v="55"/>
    <x v="0"/>
    <n v="366"/>
    <n v="1830"/>
  </r>
  <r>
    <n v="260"/>
    <n v="18"/>
    <n v="188"/>
    <x v="76"/>
    <n v="4"/>
    <n v="4"/>
    <n v="440"/>
    <n v="1760"/>
    <n v="23"/>
    <n v="1760"/>
    <n v="29"/>
    <n v="328"/>
    <n v="97"/>
    <x v="9"/>
    <n v="29"/>
    <x v="1"/>
    <x v="138"/>
    <x v="2"/>
    <n v="164"/>
    <n v="656"/>
  </r>
  <r>
    <n v="261"/>
    <n v="7"/>
    <n v="47"/>
    <x v="20"/>
    <n v="15"/>
    <n v="5"/>
    <n v="499"/>
    <n v="2495"/>
    <n v="58"/>
    <n v="2495"/>
    <n v="80"/>
    <n v="9"/>
    <n v="4"/>
    <x v="2"/>
    <n v="33"/>
    <x v="0"/>
    <x v="9"/>
    <x v="4"/>
    <n v="262"/>
    <n v="1310"/>
  </r>
  <r>
    <n v="262"/>
    <n v="27"/>
    <n v="48"/>
    <x v="70"/>
    <n v="23"/>
    <n v="4"/>
    <n v="442"/>
    <n v="1768"/>
    <n v="22"/>
    <n v="1768"/>
    <n v="126"/>
    <n v="52"/>
    <n v="139"/>
    <x v="0"/>
    <n v="30"/>
    <x v="0"/>
    <x v="56"/>
    <x v="4"/>
    <n v="327"/>
    <n v="1308"/>
  </r>
  <r>
    <n v="263"/>
    <n v="30"/>
    <n v="191"/>
    <x v="26"/>
    <n v="43"/>
    <n v="3"/>
    <n v="70"/>
    <n v="210"/>
    <n v="19"/>
    <n v="210"/>
    <n v="23"/>
    <n v="485"/>
    <n v="129"/>
    <x v="9"/>
    <n v="18"/>
    <x v="1"/>
    <x v="78"/>
    <x v="1"/>
    <n v="210"/>
    <n v="630"/>
  </r>
  <r>
    <n v="264"/>
    <n v="178"/>
    <n v="180"/>
    <x v="76"/>
    <n v="18"/>
    <n v="5"/>
    <n v="195"/>
    <n v="975"/>
    <n v="10"/>
    <n v="975"/>
    <n v="29"/>
    <n v="328"/>
    <n v="97"/>
    <x v="7"/>
    <n v="30"/>
    <x v="1"/>
    <x v="24"/>
    <x v="2"/>
    <n v="164"/>
    <n v="820"/>
  </r>
  <r>
    <n v="265"/>
    <n v="120"/>
    <n v="75"/>
    <x v="39"/>
    <n v="26"/>
    <n v="4"/>
    <n v="158"/>
    <n v="632"/>
    <n v="18"/>
    <n v="632"/>
    <n v="68"/>
    <n v="179"/>
    <n v="103"/>
    <x v="1"/>
    <n v="35"/>
    <x v="0"/>
    <x v="60"/>
    <x v="4"/>
    <n v="230"/>
    <n v="920"/>
  </r>
  <r>
    <n v="266"/>
    <n v="92"/>
    <n v="32"/>
    <x v="3"/>
    <n v="13"/>
    <n v="2"/>
    <n v="352"/>
    <n v="704"/>
    <n v="29"/>
    <n v="704"/>
    <n v="1"/>
    <n v="179"/>
    <n v="124"/>
    <x v="0"/>
    <n v="46"/>
    <x v="0"/>
    <x v="0"/>
    <x v="0"/>
    <n v="55"/>
    <n v="110"/>
  </r>
  <r>
    <n v="267"/>
    <n v="33"/>
    <n v="123"/>
    <x v="82"/>
    <n v="31"/>
    <n v="2"/>
    <n v="72"/>
    <n v="144"/>
    <n v="54"/>
    <n v="144"/>
    <n v="166"/>
    <n v="187"/>
    <n v="68"/>
    <x v="2"/>
    <n v="51"/>
    <x v="1"/>
    <x v="139"/>
    <x v="4"/>
    <n v="59"/>
    <n v="118"/>
  </r>
  <r>
    <n v="268"/>
    <n v="98"/>
    <n v="64"/>
    <x v="46"/>
    <n v="3"/>
    <n v="2"/>
    <n v="119"/>
    <n v="238"/>
    <n v="16"/>
    <n v="238"/>
    <n v="70"/>
    <n v="197"/>
    <n v="102"/>
    <x v="7"/>
    <n v="22"/>
    <x v="1"/>
    <x v="140"/>
    <x v="4"/>
    <n v="64"/>
    <n v="128"/>
  </r>
  <r>
    <n v="269"/>
    <n v="43"/>
    <n v="163"/>
    <x v="91"/>
    <n v="13"/>
    <n v="1"/>
    <n v="227"/>
    <n v="227"/>
    <n v="13"/>
    <n v="227"/>
    <n v="57"/>
    <n v="236"/>
    <n v="58"/>
    <x v="9"/>
    <n v="47"/>
    <x v="0"/>
    <x v="141"/>
    <x v="0"/>
    <n v="492"/>
    <n v="492"/>
  </r>
  <r>
    <n v="270"/>
    <n v="121"/>
    <n v="142"/>
    <x v="38"/>
    <n v="23"/>
    <n v="3"/>
    <n v="91"/>
    <n v="273"/>
    <n v="20"/>
    <n v="273"/>
    <n v="407"/>
    <n v="248"/>
    <n v="87"/>
    <x v="8"/>
    <n v="22"/>
    <x v="1"/>
    <x v="106"/>
    <x v="0"/>
    <n v="214"/>
    <n v="642"/>
  </r>
  <r>
    <n v="271"/>
    <n v="62"/>
    <n v="130"/>
    <x v="81"/>
    <n v="25"/>
    <n v="4"/>
    <n v="140"/>
    <n v="560"/>
    <n v="16"/>
    <n v="560"/>
    <n v="77"/>
    <n v="5"/>
    <n v="43"/>
    <x v="6"/>
    <n v="53"/>
    <x v="1"/>
    <x v="109"/>
    <x v="4"/>
    <n v="51"/>
    <n v="204"/>
  </r>
  <r>
    <n v="272"/>
    <n v="145"/>
    <n v="33"/>
    <x v="15"/>
    <n v="38"/>
    <n v="3"/>
    <n v="210"/>
    <n v="630"/>
    <n v="23"/>
    <n v="630"/>
    <n v="113"/>
    <n v="462"/>
    <n v="68"/>
    <x v="2"/>
    <n v="20"/>
    <x v="1"/>
    <x v="46"/>
    <x v="1"/>
    <n v="184"/>
    <n v="552"/>
  </r>
  <r>
    <n v="273"/>
    <n v="32"/>
    <n v="139"/>
    <x v="92"/>
    <n v="7"/>
    <n v="4"/>
    <n v="120"/>
    <n v="480"/>
    <n v="51"/>
    <n v="480"/>
    <n v="106"/>
    <n v="94"/>
    <n v="58"/>
    <x v="1"/>
    <n v="29"/>
    <x v="1"/>
    <x v="72"/>
    <x v="0"/>
    <n v="68"/>
    <n v="272"/>
  </r>
  <r>
    <n v="274"/>
    <n v="45"/>
    <n v="142"/>
    <x v="62"/>
    <n v="6"/>
    <n v="3"/>
    <n v="157"/>
    <n v="471"/>
    <n v="28"/>
    <n v="471"/>
    <n v="147"/>
    <n v="137"/>
    <n v="160"/>
    <x v="8"/>
    <n v="22"/>
    <x v="1"/>
    <x v="106"/>
    <x v="2"/>
    <n v="357"/>
    <n v="1071"/>
  </r>
  <r>
    <n v="275"/>
    <n v="111"/>
    <n v="46"/>
    <x v="82"/>
    <n v="10"/>
    <n v="4"/>
    <n v="337"/>
    <n v="1348"/>
    <n v="12"/>
    <n v="1348"/>
    <n v="166"/>
    <n v="187"/>
    <n v="68"/>
    <x v="5"/>
    <n v="42"/>
    <x v="0"/>
    <x v="134"/>
    <x v="4"/>
    <n v="59"/>
    <n v="236"/>
  </r>
  <r>
    <n v="276"/>
    <n v="45"/>
    <n v="198"/>
    <x v="64"/>
    <n v="28"/>
    <n v="5"/>
    <n v="383"/>
    <n v="1915"/>
    <n v="21"/>
    <n v="1915"/>
    <n v="31"/>
    <n v="30"/>
    <n v="151"/>
    <x v="7"/>
    <n v="24"/>
    <x v="0"/>
    <x v="142"/>
    <x v="0"/>
    <n v="66"/>
    <n v="330"/>
  </r>
  <r>
    <n v="277"/>
    <n v="15"/>
    <n v="76"/>
    <x v="3"/>
    <n v="9"/>
    <n v="5"/>
    <n v="340"/>
    <n v="1700"/>
    <n v="50"/>
    <n v="1700"/>
    <n v="1"/>
    <n v="179"/>
    <n v="124"/>
    <x v="3"/>
    <n v="50"/>
    <x v="0"/>
    <x v="143"/>
    <x v="0"/>
    <n v="55"/>
    <n v="275"/>
  </r>
  <r>
    <n v="278"/>
    <n v="167"/>
    <n v="39"/>
    <x v="55"/>
    <n v="20"/>
    <n v="1"/>
    <n v="119"/>
    <n v="119"/>
    <n v="21"/>
    <n v="119"/>
    <n v="115"/>
    <n v="33"/>
    <n v="66"/>
    <x v="0"/>
    <n v="36"/>
    <x v="0"/>
    <x v="63"/>
    <x v="1"/>
    <n v="346"/>
    <n v="346"/>
  </r>
  <r>
    <n v="279"/>
    <n v="51"/>
    <n v="194"/>
    <x v="26"/>
    <n v="20"/>
    <n v="2"/>
    <n v="155"/>
    <n v="310"/>
    <n v="48"/>
    <n v="310"/>
    <n v="23"/>
    <n v="485"/>
    <n v="129"/>
    <x v="7"/>
    <n v="31"/>
    <x v="0"/>
    <x v="99"/>
    <x v="1"/>
    <n v="210"/>
    <n v="420"/>
  </r>
  <r>
    <n v="280"/>
    <n v="75"/>
    <n v="149"/>
    <x v="71"/>
    <n v="20"/>
    <n v="3"/>
    <n v="152"/>
    <n v="456"/>
    <n v="24"/>
    <n v="456"/>
    <n v="76"/>
    <n v="210"/>
    <n v="178"/>
    <x v="8"/>
    <n v="52"/>
    <x v="1"/>
    <x v="90"/>
    <x v="4"/>
    <n v="452"/>
    <n v="1356"/>
  </r>
  <r>
    <n v="281"/>
    <n v="96"/>
    <n v="109"/>
    <x v="50"/>
    <n v="4"/>
    <n v="3"/>
    <n v="283"/>
    <n v="849"/>
    <n v="16"/>
    <n v="849"/>
    <n v="7"/>
    <n v="88"/>
    <n v="158"/>
    <x v="2"/>
    <n v="43"/>
    <x v="1"/>
    <x v="144"/>
    <x v="0"/>
    <n v="442"/>
    <n v="1326"/>
  </r>
  <r>
    <n v="282"/>
    <n v="136"/>
    <n v="168"/>
    <x v="51"/>
    <n v="22"/>
    <n v="1"/>
    <n v="414"/>
    <n v="414"/>
    <n v="14"/>
    <n v="414"/>
    <n v="5"/>
    <n v="362"/>
    <n v="61"/>
    <x v="2"/>
    <n v="27"/>
    <x v="1"/>
    <x v="2"/>
    <x v="1"/>
    <n v="419"/>
    <n v="419"/>
  </r>
  <r>
    <n v="283"/>
    <n v="25"/>
    <n v="10"/>
    <x v="49"/>
    <n v="3"/>
    <n v="1"/>
    <n v="139"/>
    <n v="139"/>
    <n v="25"/>
    <n v="139"/>
    <n v="236"/>
    <n v="36"/>
    <n v="159"/>
    <x v="8"/>
    <n v="56"/>
    <x v="0"/>
    <x v="145"/>
    <x v="4"/>
    <n v="465"/>
    <n v="465"/>
  </r>
  <r>
    <n v="284"/>
    <n v="74"/>
    <n v="25"/>
    <x v="68"/>
    <n v="16"/>
    <n v="4"/>
    <n v="315"/>
    <n v="1260"/>
    <n v="55"/>
    <n v="1260"/>
    <n v="122"/>
    <n v="220"/>
    <n v="113"/>
    <x v="8"/>
    <n v="58"/>
    <x v="1"/>
    <x v="85"/>
    <x v="1"/>
    <n v="50"/>
    <n v="200"/>
  </r>
  <r>
    <n v="285"/>
    <n v="141"/>
    <n v="119"/>
    <x v="36"/>
    <n v="15"/>
    <n v="4"/>
    <n v="483"/>
    <n v="1932"/>
    <n v="26"/>
    <n v="1932"/>
    <n v="15"/>
    <n v="190"/>
    <n v="91"/>
    <x v="9"/>
    <n v="27"/>
    <x v="0"/>
    <x v="146"/>
    <x v="1"/>
    <n v="460"/>
    <n v="1840"/>
  </r>
  <r>
    <n v="286"/>
    <n v="45"/>
    <n v="157"/>
    <x v="29"/>
    <n v="11"/>
    <n v="1"/>
    <n v="348"/>
    <n v="348"/>
    <n v="42"/>
    <n v="348"/>
    <n v="127"/>
    <n v="144"/>
    <n v="95"/>
    <x v="4"/>
    <n v="30"/>
    <x v="1"/>
    <x v="81"/>
    <x v="1"/>
    <n v="370"/>
    <n v="370"/>
  </r>
  <r>
    <n v="287"/>
    <n v="68"/>
    <n v="83"/>
    <x v="67"/>
    <n v="10"/>
    <n v="1"/>
    <n v="286"/>
    <n v="286"/>
    <n v="26"/>
    <n v="286"/>
    <n v="84"/>
    <n v="450"/>
    <n v="85"/>
    <x v="8"/>
    <n v="48"/>
    <x v="1"/>
    <x v="114"/>
    <x v="0"/>
    <n v="405"/>
    <n v="405"/>
  </r>
  <r>
    <n v="288"/>
    <n v="76"/>
    <n v="60"/>
    <x v="66"/>
    <n v="12"/>
    <n v="2"/>
    <n v="469"/>
    <n v="938"/>
    <n v="54"/>
    <n v="938"/>
    <n v="36"/>
    <n v="75"/>
    <n v="177"/>
    <x v="1"/>
    <n v="54"/>
    <x v="0"/>
    <x v="147"/>
    <x v="1"/>
    <n v="171"/>
    <n v="342"/>
  </r>
  <r>
    <n v="289"/>
    <n v="128"/>
    <n v="164"/>
    <x v="49"/>
    <n v="24"/>
    <n v="5"/>
    <n v="58"/>
    <n v="290"/>
    <n v="18"/>
    <n v="290"/>
    <n v="236"/>
    <n v="36"/>
    <n v="159"/>
    <x v="5"/>
    <n v="49"/>
    <x v="0"/>
    <x v="148"/>
    <x v="4"/>
    <n v="465"/>
    <n v="2325"/>
  </r>
  <r>
    <n v="290"/>
    <n v="128"/>
    <n v="184"/>
    <x v="38"/>
    <n v="44"/>
    <n v="5"/>
    <n v="308"/>
    <n v="1540"/>
    <n v="60"/>
    <n v="1540"/>
    <n v="407"/>
    <n v="248"/>
    <n v="87"/>
    <x v="0"/>
    <n v="43"/>
    <x v="1"/>
    <x v="89"/>
    <x v="0"/>
    <n v="214"/>
    <n v="1070"/>
  </r>
  <r>
    <n v="291"/>
    <n v="140"/>
    <n v="183"/>
    <x v="40"/>
    <n v="43"/>
    <n v="4"/>
    <n v="178"/>
    <n v="712"/>
    <n v="39"/>
    <n v="712"/>
    <n v="130"/>
    <n v="14"/>
    <n v="97"/>
    <x v="0"/>
    <n v="59"/>
    <x v="0"/>
    <x v="130"/>
    <x v="1"/>
    <n v="459"/>
    <n v="1836"/>
  </r>
  <r>
    <n v="292"/>
    <n v="136"/>
    <n v="114"/>
    <x v="73"/>
    <n v="18"/>
    <n v="5"/>
    <n v="204"/>
    <n v="1020"/>
    <n v="25"/>
    <n v="1020"/>
    <n v="148"/>
    <n v="410"/>
    <n v="25"/>
    <x v="7"/>
    <n v="38"/>
    <x v="0"/>
    <x v="88"/>
    <x v="2"/>
    <n v="183"/>
    <n v="915"/>
  </r>
  <r>
    <n v="293"/>
    <n v="57"/>
    <n v="173"/>
    <x v="93"/>
    <n v="35"/>
    <n v="2"/>
    <n v="47"/>
    <n v="94"/>
    <n v="42"/>
    <n v="94"/>
    <n v="3"/>
    <n v="471"/>
    <n v="23"/>
    <x v="7"/>
    <n v="50"/>
    <x v="1"/>
    <x v="149"/>
    <x v="4"/>
    <n v="268"/>
    <n v="536"/>
  </r>
  <r>
    <n v="294"/>
    <n v="10"/>
    <n v="189"/>
    <x v="80"/>
    <n v="6"/>
    <n v="5"/>
    <n v="431"/>
    <n v="2155"/>
    <n v="21"/>
    <n v="2155"/>
    <n v="291"/>
    <n v="179"/>
    <n v="60"/>
    <x v="7"/>
    <n v="20"/>
    <x v="1"/>
    <x v="84"/>
    <x v="1"/>
    <n v="358"/>
    <n v="1790"/>
  </r>
  <r>
    <n v="295"/>
    <n v="79"/>
    <n v="126"/>
    <x v="55"/>
    <n v="47"/>
    <n v="1"/>
    <n v="22"/>
    <n v="22"/>
    <n v="56"/>
    <n v="22"/>
    <n v="115"/>
    <n v="33"/>
    <n v="66"/>
    <x v="4"/>
    <n v="52"/>
    <x v="1"/>
    <x v="33"/>
    <x v="1"/>
    <n v="346"/>
    <n v="346"/>
  </r>
  <r>
    <n v="296"/>
    <n v="30"/>
    <n v="39"/>
    <x v="21"/>
    <n v="42"/>
    <n v="1"/>
    <n v="154"/>
    <n v="154"/>
    <n v="31"/>
    <n v="154"/>
    <n v="30"/>
    <n v="155"/>
    <n v="79"/>
    <x v="0"/>
    <n v="36"/>
    <x v="0"/>
    <x v="63"/>
    <x v="0"/>
    <n v="389"/>
    <n v="389"/>
  </r>
  <r>
    <n v="297"/>
    <n v="109"/>
    <n v="155"/>
    <x v="15"/>
    <n v="1"/>
    <n v="4"/>
    <n v="21"/>
    <n v="84"/>
    <n v="49"/>
    <n v="84"/>
    <n v="113"/>
    <n v="462"/>
    <n v="68"/>
    <x v="3"/>
    <n v="29"/>
    <x v="1"/>
    <x v="39"/>
    <x v="1"/>
    <n v="184"/>
    <n v="736"/>
  </r>
  <r>
    <n v="298"/>
    <n v="159"/>
    <n v="169"/>
    <x v="35"/>
    <n v="31"/>
    <n v="5"/>
    <n v="309"/>
    <n v="1545"/>
    <n v="51"/>
    <n v="1545"/>
    <n v="6"/>
    <n v="395"/>
    <n v="100"/>
    <x v="3"/>
    <n v="45"/>
    <x v="0"/>
    <x v="150"/>
    <x v="1"/>
    <n v="234"/>
    <n v="1170"/>
  </r>
  <r>
    <n v="299"/>
    <n v="132"/>
    <n v="148"/>
    <x v="3"/>
    <n v="5"/>
    <n v="5"/>
    <n v="240"/>
    <n v="1200"/>
    <n v="10"/>
    <n v="1200"/>
    <n v="1"/>
    <n v="179"/>
    <n v="124"/>
    <x v="1"/>
    <n v="42"/>
    <x v="1"/>
    <x v="82"/>
    <x v="0"/>
    <n v="55"/>
    <n v="275"/>
  </r>
  <r>
    <n v="300"/>
    <n v="85"/>
    <n v="72"/>
    <x v="42"/>
    <n v="8"/>
    <n v="1"/>
    <n v="405"/>
    <n v="405"/>
    <n v="33"/>
    <n v="405"/>
    <n v="9"/>
    <n v="177"/>
    <n v="107"/>
    <x v="4"/>
    <n v="46"/>
    <x v="1"/>
    <x v="128"/>
    <x v="0"/>
    <n v="482"/>
    <n v="482"/>
  </r>
  <r>
    <n v="301"/>
    <n v="81"/>
    <n v="185"/>
    <x v="54"/>
    <n v="45"/>
    <n v="3"/>
    <n v="20"/>
    <n v="60"/>
    <n v="43"/>
    <n v="60"/>
    <n v="78"/>
    <n v="109"/>
    <n v="51"/>
    <x v="7"/>
    <n v="32"/>
    <x v="1"/>
    <x v="151"/>
    <x v="0"/>
    <n v="460"/>
    <n v="1380"/>
  </r>
  <r>
    <n v="302"/>
    <n v="140"/>
    <n v="40"/>
    <x v="8"/>
    <n v="41"/>
    <n v="2"/>
    <n v="246"/>
    <n v="492"/>
    <n v="35"/>
    <n v="492"/>
    <n v="72"/>
    <n v="462"/>
    <n v="9"/>
    <x v="8"/>
    <n v="51"/>
    <x v="0"/>
    <x v="77"/>
    <x v="2"/>
    <n v="181"/>
    <n v="362"/>
  </r>
  <r>
    <n v="303"/>
    <n v="21"/>
    <n v="189"/>
    <x v="58"/>
    <n v="27"/>
    <n v="1"/>
    <n v="118"/>
    <n v="118"/>
    <n v="17"/>
    <n v="118"/>
    <n v="21"/>
    <n v="124"/>
    <n v="101"/>
    <x v="7"/>
    <n v="20"/>
    <x v="1"/>
    <x v="84"/>
    <x v="4"/>
    <n v="426"/>
    <n v="426"/>
  </r>
  <r>
    <n v="304"/>
    <n v="14"/>
    <n v="33"/>
    <x v="59"/>
    <n v="40"/>
    <n v="2"/>
    <n v="33"/>
    <n v="66"/>
    <n v="52"/>
    <n v="66"/>
    <n v="185"/>
    <n v="464"/>
    <n v="34"/>
    <x v="2"/>
    <n v="20"/>
    <x v="1"/>
    <x v="46"/>
    <x v="3"/>
    <n v="121"/>
    <n v="242"/>
  </r>
  <r>
    <n v="305"/>
    <n v="119"/>
    <n v="194"/>
    <x v="85"/>
    <n v="50"/>
    <n v="1"/>
    <n v="140"/>
    <n v="140"/>
    <n v="41"/>
    <n v="140"/>
    <n v="10"/>
    <n v="340"/>
    <n v="121"/>
    <x v="7"/>
    <n v="31"/>
    <x v="0"/>
    <x v="99"/>
    <x v="0"/>
    <n v="387"/>
    <n v="387"/>
  </r>
  <r>
    <n v="306"/>
    <n v="99"/>
    <n v="121"/>
    <x v="33"/>
    <n v="19"/>
    <n v="4"/>
    <n v="44"/>
    <n v="176"/>
    <n v="18"/>
    <n v="176"/>
    <n v="61"/>
    <n v="342"/>
    <n v="35"/>
    <x v="4"/>
    <n v="47"/>
    <x v="1"/>
    <x v="83"/>
    <x v="1"/>
    <n v="254"/>
    <n v="1016"/>
  </r>
  <r>
    <n v="307"/>
    <n v="55"/>
    <n v="86"/>
    <x v="93"/>
    <n v="8"/>
    <n v="5"/>
    <n v="500"/>
    <n v="2500"/>
    <n v="34"/>
    <n v="2500"/>
    <n v="3"/>
    <n v="471"/>
    <n v="23"/>
    <x v="1"/>
    <n v="50"/>
    <x v="1"/>
    <x v="34"/>
    <x v="4"/>
    <n v="268"/>
    <n v="1340"/>
  </r>
  <r>
    <n v="308"/>
    <n v="52"/>
    <n v="54"/>
    <x v="36"/>
    <n v="48"/>
    <n v="3"/>
    <n v="232"/>
    <n v="696"/>
    <n v="22"/>
    <n v="696"/>
    <n v="15"/>
    <n v="190"/>
    <n v="91"/>
    <x v="8"/>
    <n v="23"/>
    <x v="0"/>
    <x v="152"/>
    <x v="1"/>
    <n v="460"/>
    <n v="1380"/>
  </r>
  <r>
    <n v="309"/>
    <n v="10"/>
    <n v="63"/>
    <x v="53"/>
    <n v="39"/>
    <n v="3"/>
    <n v="278"/>
    <n v="834"/>
    <n v="46"/>
    <n v="834"/>
    <n v="243"/>
    <n v="97"/>
    <n v="107"/>
    <x v="1"/>
    <n v="19"/>
    <x v="0"/>
    <x v="153"/>
    <x v="1"/>
    <n v="389"/>
    <n v="1167"/>
  </r>
  <r>
    <n v="310"/>
    <n v="158"/>
    <n v="80"/>
    <x v="48"/>
    <n v="40"/>
    <n v="5"/>
    <n v="173"/>
    <n v="865"/>
    <n v="14"/>
    <n v="865"/>
    <n v="50"/>
    <n v="220"/>
    <n v="144"/>
    <x v="7"/>
    <n v="28"/>
    <x v="0"/>
    <x v="117"/>
    <x v="3"/>
    <n v="407"/>
    <n v="2035"/>
  </r>
  <r>
    <n v="311"/>
    <n v="100"/>
    <n v="100"/>
    <x v="14"/>
    <n v="11"/>
    <n v="4"/>
    <n v="346"/>
    <n v="1384"/>
    <n v="29"/>
    <n v="1384"/>
    <n v="276"/>
    <n v="245"/>
    <n v="166"/>
    <x v="7"/>
    <n v="46"/>
    <x v="0"/>
    <x v="154"/>
    <x v="0"/>
    <n v="441"/>
    <n v="1764"/>
  </r>
  <r>
    <n v="312"/>
    <n v="35"/>
    <n v="54"/>
    <x v="80"/>
    <n v="39"/>
    <n v="1"/>
    <n v="367"/>
    <n v="367"/>
    <n v="20"/>
    <n v="367"/>
    <n v="291"/>
    <n v="179"/>
    <n v="60"/>
    <x v="8"/>
    <n v="23"/>
    <x v="0"/>
    <x v="152"/>
    <x v="1"/>
    <n v="358"/>
    <n v="358"/>
  </r>
  <r>
    <n v="313"/>
    <n v="16"/>
    <n v="131"/>
    <x v="4"/>
    <n v="20"/>
    <n v="4"/>
    <n v="347"/>
    <n v="1388"/>
    <n v="10"/>
    <n v="1388"/>
    <n v="41"/>
    <n v="262"/>
    <n v="25"/>
    <x v="0"/>
    <n v="40"/>
    <x v="1"/>
    <x v="102"/>
    <x v="1"/>
    <n v="88"/>
    <n v="352"/>
  </r>
  <r>
    <n v="314"/>
    <n v="132"/>
    <n v="106"/>
    <x v="81"/>
    <n v="17"/>
    <n v="1"/>
    <n v="172"/>
    <n v="172"/>
    <n v="40"/>
    <n v="172"/>
    <n v="77"/>
    <n v="5"/>
    <n v="43"/>
    <x v="1"/>
    <n v="60"/>
    <x v="0"/>
    <x v="3"/>
    <x v="4"/>
    <n v="51"/>
    <n v="51"/>
  </r>
  <r>
    <n v="315"/>
    <n v="19"/>
    <n v="175"/>
    <x v="83"/>
    <n v="9"/>
    <n v="3"/>
    <n v="221"/>
    <n v="663"/>
    <n v="37"/>
    <n v="663"/>
    <n v="35"/>
    <n v="402"/>
    <n v="94"/>
    <x v="9"/>
    <n v="40"/>
    <x v="0"/>
    <x v="38"/>
    <x v="4"/>
    <n v="423"/>
    <n v="1269"/>
  </r>
  <r>
    <n v="316"/>
    <n v="94"/>
    <n v="54"/>
    <x v="86"/>
    <n v="3"/>
    <n v="4"/>
    <n v="63"/>
    <n v="252"/>
    <n v="60"/>
    <n v="252"/>
    <n v="139"/>
    <n v="374"/>
    <n v="174"/>
    <x v="8"/>
    <n v="23"/>
    <x v="0"/>
    <x v="152"/>
    <x v="0"/>
    <n v="460"/>
    <n v="1840"/>
  </r>
  <r>
    <n v="317"/>
    <n v="76"/>
    <n v="63"/>
    <x v="50"/>
    <n v="24"/>
    <n v="4"/>
    <n v="372"/>
    <n v="1488"/>
    <n v="58"/>
    <n v="1488"/>
    <n v="7"/>
    <n v="88"/>
    <n v="158"/>
    <x v="1"/>
    <n v="19"/>
    <x v="0"/>
    <x v="153"/>
    <x v="0"/>
    <n v="442"/>
    <n v="1768"/>
  </r>
  <r>
    <n v="318"/>
    <n v="116"/>
    <n v="28"/>
    <x v="9"/>
    <n v="21"/>
    <n v="3"/>
    <n v="171"/>
    <n v="513"/>
    <n v="35"/>
    <n v="513"/>
    <n v="34"/>
    <n v="211"/>
    <n v="50"/>
    <x v="7"/>
    <n v="31"/>
    <x v="1"/>
    <x v="105"/>
    <x v="1"/>
    <n v="293"/>
    <n v="879"/>
  </r>
  <r>
    <n v="319"/>
    <n v="126"/>
    <n v="92"/>
    <x v="28"/>
    <n v="1"/>
    <n v="5"/>
    <n v="163"/>
    <n v="815"/>
    <n v="54"/>
    <n v="815"/>
    <n v="175"/>
    <n v="111"/>
    <n v="27"/>
    <x v="8"/>
    <n v="47"/>
    <x v="1"/>
    <x v="93"/>
    <x v="0"/>
    <n v="309"/>
    <n v="1545"/>
  </r>
  <r>
    <n v="320"/>
    <n v="53"/>
    <n v="191"/>
    <x v="57"/>
    <n v="24"/>
    <n v="4"/>
    <n v="161"/>
    <n v="644"/>
    <n v="43"/>
    <n v="644"/>
    <n v="8"/>
    <n v="197"/>
    <n v="82"/>
    <x v="9"/>
    <n v="18"/>
    <x v="1"/>
    <x v="78"/>
    <x v="4"/>
    <n v="290"/>
    <n v="1160"/>
  </r>
  <r>
    <n v="321"/>
    <n v="176"/>
    <n v="185"/>
    <x v="37"/>
    <n v="34"/>
    <n v="5"/>
    <n v="492"/>
    <n v="2460"/>
    <n v="53"/>
    <n v="2460"/>
    <n v="42"/>
    <n v="76"/>
    <n v="109"/>
    <x v="7"/>
    <n v="32"/>
    <x v="1"/>
    <x v="151"/>
    <x v="4"/>
    <n v="440"/>
    <n v="2200"/>
  </r>
  <r>
    <n v="322"/>
    <n v="70"/>
    <n v="88"/>
    <x v="42"/>
    <n v="36"/>
    <n v="3"/>
    <n v="240"/>
    <n v="720"/>
    <n v="39"/>
    <n v="720"/>
    <n v="9"/>
    <n v="177"/>
    <n v="107"/>
    <x v="2"/>
    <n v="36"/>
    <x v="1"/>
    <x v="13"/>
    <x v="0"/>
    <n v="482"/>
    <n v="1446"/>
  </r>
  <r>
    <n v="323"/>
    <n v="92"/>
    <n v="135"/>
    <x v="91"/>
    <n v="32"/>
    <n v="3"/>
    <n v="66"/>
    <n v="198"/>
    <n v="57"/>
    <n v="198"/>
    <n v="57"/>
    <n v="236"/>
    <n v="58"/>
    <x v="3"/>
    <n v="25"/>
    <x v="0"/>
    <x v="50"/>
    <x v="0"/>
    <n v="492"/>
    <n v="1476"/>
  </r>
  <r>
    <n v="324"/>
    <n v="22"/>
    <n v="142"/>
    <x v="11"/>
    <n v="23"/>
    <n v="2"/>
    <n v="425"/>
    <n v="850"/>
    <n v="43"/>
    <n v="850"/>
    <n v="67"/>
    <n v="378"/>
    <n v="151"/>
    <x v="8"/>
    <n v="22"/>
    <x v="1"/>
    <x v="106"/>
    <x v="2"/>
    <n v="293"/>
    <n v="586"/>
  </r>
  <r>
    <n v="325"/>
    <n v="39"/>
    <n v="172"/>
    <x v="26"/>
    <n v="40"/>
    <n v="4"/>
    <n v="456"/>
    <n v="1824"/>
    <n v="10"/>
    <n v="1824"/>
    <n v="23"/>
    <n v="485"/>
    <n v="129"/>
    <x v="2"/>
    <n v="35"/>
    <x v="1"/>
    <x v="155"/>
    <x v="1"/>
    <n v="210"/>
    <n v="840"/>
  </r>
  <r>
    <n v="326"/>
    <n v="29"/>
    <n v="132"/>
    <x v="29"/>
    <n v="8"/>
    <n v="1"/>
    <n v="208"/>
    <n v="208"/>
    <n v="48"/>
    <n v="208"/>
    <n v="127"/>
    <n v="144"/>
    <n v="95"/>
    <x v="4"/>
    <n v="28"/>
    <x v="0"/>
    <x v="80"/>
    <x v="1"/>
    <n v="370"/>
    <n v="370"/>
  </r>
  <r>
    <n v="327"/>
    <n v="154"/>
    <n v="200"/>
    <x v="91"/>
    <n v="23"/>
    <n v="3"/>
    <n v="343"/>
    <n v="1029"/>
    <n v="12"/>
    <n v="1029"/>
    <n v="57"/>
    <n v="236"/>
    <n v="58"/>
    <x v="8"/>
    <n v="57"/>
    <x v="1"/>
    <x v="37"/>
    <x v="0"/>
    <n v="492"/>
    <n v="1476"/>
  </r>
  <r>
    <n v="328"/>
    <n v="90"/>
    <n v="194"/>
    <x v="4"/>
    <n v="31"/>
    <n v="1"/>
    <n v="97"/>
    <n v="97"/>
    <n v="30"/>
    <n v="97"/>
    <n v="41"/>
    <n v="262"/>
    <n v="25"/>
    <x v="7"/>
    <n v="31"/>
    <x v="0"/>
    <x v="99"/>
    <x v="1"/>
    <n v="88"/>
    <n v="88"/>
  </r>
  <r>
    <n v="329"/>
    <n v="10"/>
    <n v="52"/>
    <x v="1"/>
    <n v="39"/>
    <n v="4"/>
    <n v="288"/>
    <n v="1152"/>
    <n v="27"/>
    <n v="1152"/>
    <n v="17"/>
    <n v="293"/>
    <n v="177"/>
    <x v="5"/>
    <n v="31"/>
    <x v="0"/>
    <x v="156"/>
    <x v="0"/>
    <n v="255"/>
    <n v="1020"/>
  </r>
  <r>
    <n v="330"/>
    <n v="44"/>
    <n v="144"/>
    <x v="86"/>
    <n v="11"/>
    <n v="4"/>
    <n v="136"/>
    <n v="544"/>
    <n v="15"/>
    <n v="544"/>
    <n v="139"/>
    <n v="374"/>
    <n v="174"/>
    <x v="0"/>
    <n v="53"/>
    <x v="0"/>
    <x v="30"/>
    <x v="0"/>
    <n v="460"/>
    <n v="1840"/>
  </r>
  <r>
    <n v="331"/>
    <n v="147"/>
    <n v="139"/>
    <x v="80"/>
    <n v="15"/>
    <n v="4"/>
    <n v="29"/>
    <n v="116"/>
    <n v="52"/>
    <n v="116"/>
    <n v="291"/>
    <n v="179"/>
    <n v="60"/>
    <x v="1"/>
    <n v="29"/>
    <x v="1"/>
    <x v="72"/>
    <x v="1"/>
    <n v="358"/>
    <n v="1432"/>
  </r>
  <r>
    <n v="332"/>
    <n v="175"/>
    <n v="117"/>
    <x v="3"/>
    <n v="29"/>
    <n v="3"/>
    <n v="28"/>
    <n v="84"/>
    <n v="51"/>
    <n v="84"/>
    <n v="1"/>
    <n v="179"/>
    <n v="124"/>
    <x v="0"/>
    <n v="49"/>
    <x v="0"/>
    <x v="76"/>
    <x v="0"/>
    <n v="55"/>
    <n v="165"/>
  </r>
  <r>
    <n v="333"/>
    <n v="130"/>
    <n v="10"/>
    <x v="69"/>
    <n v="38"/>
    <n v="3"/>
    <n v="244"/>
    <n v="732"/>
    <n v="18"/>
    <n v="732"/>
    <n v="410"/>
    <n v="256"/>
    <n v="51"/>
    <x v="8"/>
    <n v="56"/>
    <x v="0"/>
    <x v="145"/>
    <x v="4"/>
    <n v="61"/>
    <n v="183"/>
  </r>
  <r>
    <n v="334"/>
    <n v="103"/>
    <n v="28"/>
    <x v="11"/>
    <n v="1"/>
    <n v="4"/>
    <n v="111"/>
    <n v="444"/>
    <n v="35"/>
    <n v="444"/>
    <n v="67"/>
    <n v="378"/>
    <n v="151"/>
    <x v="7"/>
    <n v="31"/>
    <x v="1"/>
    <x v="105"/>
    <x v="2"/>
    <n v="293"/>
    <n v="1172"/>
  </r>
  <r>
    <n v="335"/>
    <n v="145"/>
    <n v="94"/>
    <x v="90"/>
    <n v="30"/>
    <n v="2"/>
    <n v="46"/>
    <n v="92"/>
    <n v="22"/>
    <n v="92"/>
    <n v="27"/>
    <n v="76"/>
    <n v="128"/>
    <x v="3"/>
    <n v="45"/>
    <x v="1"/>
    <x v="5"/>
    <x v="0"/>
    <n v="366"/>
    <n v="732"/>
  </r>
  <r>
    <n v="336"/>
    <n v="146"/>
    <n v="162"/>
    <x v="23"/>
    <n v="33"/>
    <n v="5"/>
    <n v="153"/>
    <n v="765"/>
    <n v="53"/>
    <n v="765"/>
    <n v="37"/>
    <n v="372"/>
    <n v="135"/>
    <x v="6"/>
    <n v="54"/>
    <x v="0"/>
    <x v="157"/>
    <x v="2"/>
    <n v="34"/>
    <n v="170"/>
  </r>
  <r>
    <n v="337"/>
    <n v="136"/>
    <n v="43"/>
    <x v="94"/>
    <n v="50"/>
    <n v="4"/>
    <n v="353"/>
    <n v="1412"/>
    <n v="10"/>
    <n v="1412"/>
    <n v="22"/>
    <n v="249"/>
    <n v="58"/>
    <x v="1"/>
    <n v="22"/>
    <x v="1"/>
    <x v="119"/>
    <x v="3"/>
    <n v="330"/>
    <n v="1320"/>
  </r>
  <r>
    <n v="338"/>
    <n v="97"/>
    <n v="162"/>
    <x v="89"/>
    <n v="2"/>
    <n v="4"/>
    <n v="369"/>
    <n v="1476"/>
    <n v="13"/>
    <n v="1476"/>
    <n v="165"/>
    <n v="414"/>
    <n v="51"/>
    <x v="6"/>
    <n v="54"/>
    <x v="0"/>
    <x v="157"/>
    <x v="0"/>
    <n v="251"/>
    <n v="1004"/>
  </r>
  <r>
    <n v="339"/>
    <n v="58"/>
    <n v="10"/>
    <x v="40"/>
    <n v="41"/>
    <n v="2"/>
    <n v="494"/>
    <n v="988"/>
    <n v="21"/>
    <n v="988"/>
    <n v="130"/>
    <n v="14"/>
    <n v="97"/>
    <x v="8"/>
    <n v="56"/>
    <x v="0"/>
    <x v="145"/>
    <x v="1"/>
    <n v="459"/>
    <n v="918"/>
  </r>
  <r>
    <n v="340"/>
    <n v="29"/>
    <n v="159"/>
    <x v="46"/>
    <n v="7"/>
    <n v="4"/>
    <n v="373"/>
    <n v="1492"/>
    <n v="51"/>
    <n v="1492"/>
    <n v="70"/>
    <n v="197"/>
    <n v="102"/>
    <x v="8"/>
    <n v="48"/>
    <x v="0"/>
    <x v="65"/>
    <x v="4"/>
    <n v="64"/>
    <n v="256"/>
  </r>
  <r>
    <n v="341"/>
    <n v="117"/>
    <n v="71"/>
    <x v="29"/>
    <n v="10"/>
    <n v="1"/>
    <n v="304"/>
    <n v="304"/>
    <n v="14"/>
    <n v="304"/>
    <n v="127"/>
    <n v="144"/>
    <n v="95"/>
    <x v="2"/>
    <n v="40"/>
    <x v="0"/>
    <x v="158"/>
    <x v="1"/>
    <n v="370"/>
    <n v="370"/>
  </r>
  <r>
    <n v="342"/>
    <n v="41"/>
    <n v="176"/>
    <x v="16"/>
    <n v="20"/>
    <n v="3"/>
    <n v="198"/>
    <n v="594"/>
    <n v="29"/>
    <n v="594"/>
    <n v="32"/>
    <n v="377"/>
    <n v="135"/>
    <x v="0"/>
    <n v="45"/>
    <x v="1"/>
    <x v="97"/>
    <x v="2"/>
    <n v="65"/>
    <n v="195"/>
  </r>
  <r>
    <n v="343"/>
    <n v="113"/>
    <n v="82"/>
    <x v="70"/>
    <n v="41"/>
    <n v="5"/>
    <n v="132"/>
    <n v="660"/>
    <n v="19"/>
    <n v="660"/>
    <n v="126"/>
    <n v="52"/>
    <n v="139"/>
    <x v="4"/>
    <n v="40"/>
    <x v="1"/>
    <x v="159"/>
    <x v="4"/>
    <n v="327"/>
    <n v="1635"/>
  </r>
  <r>
    <n v="344"/>
    <n v="163"/>
    <n v="179"/>
    <x v="28"/>
    <n v="1"/>
    <n v="5"/>
    <n v="455"/>
    <n v="2275"/>
    <n v="25"/>
    <n v="2275"/>
    <n v="175"/>
    <n v="111"/>
    <n v="27"/>
    <x v="7"/>
    <n v="19"/>
    <x v="1"/>
    <x v="18"/>
    <x v="0"/>
    <n v="309"/>
    <n v="1545"/>
  </r>
  <r>
    <n v="345"/>
    <n v="66"/>
    <n v="63"/>
    <x v="87"/>
    <n v="30"/>
    <n v="5"/>
    <n v="297"/>
    <n v="1485"/>
    <n v="60"/>
    <n v="1485"/>
    <n v="14"/>
    <n v="306"/>
    <n v="30"/>
    <x v="1"/>
    <n v="19"/>
    <x v="0"/>
    <x v="153"/>
    <x v="1"/>
    <n v="88"/>
    <n v="440"/>
  </r>
  <r>
    <n v="346"/>
    <n v="96"/>
    <n v="17"/>
    <x v="25"/>
    <n v="29"/>
    <n v="4"/>
    <n v="328"/>
    <n v="1312"/>
    <n v="24"/>
    <n v="1312"/>
    <n v="85"/>
    <n v="32"/>
    <n v="25"/>
    <x v="6"/>
    <n v="31"/>
    <x v="0"/>
    <x v="73"/>
    <x v="3"/>
    <n v="212"/>
    <n v="848"/>
  </r>
  <r>
    <n v="347"/>
    <n v="123"/>
    <n v="108"/>
    <x v="62"/>
    <n v="29"/>
    <n v="3"/>
    <n v="70"/>
    <n v="210"/>
    <n v="56"/>
    <n v="210"/>
    <n v="147"/>
    <n v="137"/>
    <n v="160"/>
    <x v="4"/>
    <n v="49"/>
    <x v="0"/>
    <x v="20"/>
    <x v="2"/>
    <n v="357"/>
    <n v="1071"/>
  </r>
  <r>
    <n v="348"/>
    <n v="83"/>
    <n v="100"/>
    <x v="79"/>
    <n v="6"/>
    <n v="5"/>
    <n v="289"/>
    <n v="1445"/>
    <n v="22"/>
    <n v="1445"/>
    <n v="71"/>
    <n v="288"/>
    <n v="130"/>
    <x v="7"/>
    <n v="46"/>
    <x v="0"/>
    <x v="154"/>
    <x v="1"/>
    <n v="127"/>
    <n v="635"/>
  </r>
  <r>
    <n v="349"/>
    <n v="173"/>
    <n v="200"/>
    <x v="9"/>
    <n v="3"/>
    <n v="3"/>
    <n v="418"/>
    <n v="1254"/>
    <n v="38"/>
    <n v="1254"/>
    <n v="34"/>
    <n v="211"/>
    <n v="50"/>
    <x v="8"/>
    <n v="57"/>
    <x v="1"/>
    <x v="37"/>
    <x v="1"/>
    <n v="293"/>
    <n v="879"/>
  </r>
  <r>
    <n v="350"/>
    <n v="57"/>
    <n v="46"/>
    <x v="56"/>
    <n v="15"/>
    <n v="1"/>
    <n v="68"/>
    <n v="68"/>
    <n v="12"/>
    <n v="68"/>
    <n v="43"/>
    <n v="315"/>
    <n v="18"/>
    <x v="5"/>
    <n v="42"/>
    <x v="0"/>
    <x v="134"/>
    <x v="0"/>
    <n v="349"/>
    <n v="349"/>
  </r>
  <r>
    <n v="351"/>
    <n v="45"/>
    <n v="38"/>
    <x v="82"/>
    <n v="27"/>
    <n v="1"/>
    <n v="122"/>
    <n v="122"/>
    <n v="27"/>
    <n v="122"/>
    <n v="166"/>
    <n v="187"/>
    <n v="68"/>
    <x v="3"/>
    <n v="36"/>
    <x v="0"/>
    <x v="160"/>
    <x v="4"/>
    <n v="59"/>
    <n v="59"/>
  </r>
  <r>
    <n v="352"/>
    <n v="113"/>
    <n v="169"/>
    <x v="3"/>
    <n v="2"/>
    <n v="4"/>
    <n v="117"/>
    <n v="468"/>
    <n v="22"/>
    <n v="468"/>
    <n v="1"/>
    <n v="179"/>
    <n v="124"/>
    <x v="3"/>
    <n v="45"/>
    <x v="0"/>
    <x v="150"/>
    <x v="0"/>
    <n v="55"/>
    <n v="220"/>
  </r>
  <r>
    <n v="353"/>
    <n v="138"/>
    <n v="6"/>
    <x v="72"/>
    <n v="38"/>
    <n v="5"/>
    <n v="490"/>
    <n v="2450"/>
    <n v="54"/>
    <n v="2450"/>
    <n v="137"/>
    <n v="338"/>
    <n v="85"/>
    <x v="0"/>
    <n v="36"/>
    <x v="1"/>
    <x v="54"/>
    <x v="2"/>
    <n v="182"/>
    <n v="910"/>
  </r>
  <r>
    <n v="354"/>
    <n v="18"/>
    <n v="136"/>
    <x v="61"/>
    <n v="42"/>
    <n v="4"/>
    <n v="219"/>
    <n v="876"/>
    <n v="16"/>
    <n v="876"/>
    <n v="25"/>
    <n v="17"/>
    <n v="75"/>
    <x v="2"/>
    <n v="43"/>
    <x v="0"/>
    <x v="91"/>
    <x v="2"/>
    <n v="150"/>
    <n v="600"/>
  </r>
  <r>
    <n v="355"/>
    <n v="168"/>
    <n v="58"/>
    <x v="58"/>
    <n v="17"/>
    <n v="3"/>
    <n v="318"/>
    <n v="954"/>
    <n v="14"/>
    <n v="954"/>
    <n v="21"/>
    <n v="124"/>
    <n v="101"/>
    <x v="0"/>
    <n v="34"/>
    <x v="0"/>
    <x v="41"/>
    <x v="4"/>
    <n v="426"/>
    <n v="1278"/>
  </r>
  <r>
    <n v="356"/>
    <n v="39"/>
    <n v="109"/>
    <x v="69"/>
    <n v="48"/>
    <n v="1"/>
    <n v="256"/>
    <n v="256"/>
    <n v="15"/>
    <n v="256"/>
    <n v="410"/>
    <n v="256"/>
    <n v="51"/>
    <x v="2"/>
    <n v="43"/>
    <x v="1"/>
    <x v="144"/>
    <x v="4"/>
    <n v="61"/>
    <n v="61"/>
  </r>
  <r>
    <n v="357"/>
    <n v="8"/>
    <n v="165"/>
    <x v="33"/>
    <n v="8"/>
    <n v="1"/>
    <n v="191"/>
    <n v="191"/>
    <n v="18"/>
    <n v="191"/>
    <n v="61"/>
    <n v="342"/>
    <n v="35"/>
    <x v="3"/>
    <n v="58"/>
    <x v="0"/>
    <x v="161"/>
    <x v="1"/>
    <n v="254"/>
    <n v="254"/>
  </r>
  <r>
    <n v="358"/>
    <n v="41"/>
    <n v="74"/>
    <x v="45"/>
    <n v="10"/>
    <n v="5"/>
    <n v="356"/>
    <n v="1780"/>
    <n v="13"/>
    <n v="1780"/>
    <n v="12"/>
    <n v="276"/>
    <n v="118"/>
    <x v="9"/>
    <n v="22"/>
    <x v="0"/>
    <x v="104"/>
    <x v="4"/>
    <n v="78"/>
    <n v="390"/>
  </r>
  <r>
    <n v="359"/>
    <n v="79"/>
    <n v="136"/>
    <x v="92"/>
    <n v="26"/>
    <n v="4"/>
    <n v="398"/>
    <n v="1592"/>
    <n v="51"/>
    <n v="1592"/>
    <n v="106"/>
    <n v="94"/>
    <n v="58"/>
    <x v="2"/>
    <n v="43"/>
    <x v="0"/>
    <x v="91"/>
    <x v="0"/>
    <n v="68"/>
    <n v="272"/>
  </r>
  <r>
    <n v="360"/>
    <n v="7"/>
    <n v="23"/>
    <x v="42"/>
    <n v="15"/>
    <n v="1"/>
    <n v="41"/>
    <n v="41"/>
    <n v="25"/>
    <n v="41"/>
    <n v="9"/>
    <n v="177"/>
    <n v="107"/>
    <x v="7"/>
    <n v="19"/>
    <x v="1"/>
    <x v="162"/>
    <x v="0"/>
    <n v="482"/>
    <n v="482"/>
  </r>
  <r>
    <n v="361"/>
    <n v="75"/>
    <n v="141"/>
    <x v="65"/>
    <n v="34"/>
    <n v="5"/>
    <n v="463"/>
    <n v="2315"/>
    <n v="39"/>
    <n v="2315"/>
    <n v="24"/>
    <n v="384"/>
    <n v="116"/>
    <x v="4"/>
    <n v="28"/>
    <x v="1"/>
    <x v="49"/>
    <x v="0"/>
    <n v="372"/>
    <n v="1860"/>
  </r>
  <r>
    <n v="362"/>
    <n v="149"/>
    <n v="76"/>
    <x v="65"/>
    <n v="18"/>
    <n v="4"/>
    <n v="292"/>
    <n v="1168"/>
    <n v="58"/>
    <n v="1168"/>
    <n v="24"/>
    <n v="384"/>
    <n v="116"/>
    <x v="3"/>
    <n v="50"/>
    <x v="0"/>
    <x v="143"/>
    <x v="0"/>
    <n v="372"/>
    <n v="1488"/>
  </r>
  <r>
    <n v="363"/>
    <n v="159"/>
    <n v="173"/>
    <x v="26"/>
    <n v="26"/>
    <n v="4"/>
    <n v="435"/>
    <n v="1740"/>
    <n v="40"/>
    <n v="1740"/>
    <n v="23"/>
    <n v="485"/>
    <n v="129"/>
    <x v="7"/>
    <n v="50"/>
    <x v="1"/>
    <x v="149"/>
    <x v="1"/>
    <n v="210"/>
    <n v="840"/>
  </r>
  <r>
    <n v="364"/>
    <n v="25"/>
    <n v="118"/>
    <x v="66"/>
    <n v="38"/>
    <n v="5"/>
    <n v="346"/>
    <n v="1730"/>
    <n v="52"/>
    <n v="1730"/>
    <n v="36"/>
    <n v="75"/>
    <n v="177"/>
    <x v="8"/>
    <n v="23"/>
    <x v="0"/>
    <x v="126"/>
    <x v="1"/>
    <n v="171"/>
    <n v="855"/>
  </r>
  <r>
    <n v="365"/>
    <n v="29"/>
    <n v="168"/>
    <x v="73"/>
    <n v="33"/>
    <n v="1"/>
    <n v="203"/>
    <n v="203"/>
    <n v="42"/>
    <n v="203"/>
    <n v="148"/>
    <n v="410"/>
    <n v="25"/>
    <x v="2"/>
    <n v="27"/>
    <x v="1"/>
    <x v="2"/>
    <x v="2"/>
    <n v="183"/>
    <n v="183"/>
  </r>
  <r>
    <n v="366"/>
    <n v="3"/>
    <n v="162"/>
    <x v="6"/>
    <n v="1"/>
    <n v="4"/>
    <n v="165"/>
    <n v="660"/>
    <n v="37"/>
    <n v="660"/>
    <n v="108"/>
    <n v="212"/>
    <n v="113"/>
    <x v="6"/>
    <n v="54"/>
    <x v="0"/>
    <x v="157"/>
    <x v="0"/>
    <n v="77"/>
    <n v="308"/>
  </r>
  <r>
    <n v="367"/>
    <n v="81"/>
    <n v="66"/>
    <x v="95"/>
    <n v="6"/>
    <n v="4"/>
    <n v="229"/>
    <n v="916"/>
    <n v="59"/>
    <n v="916"/>
    <n v="490"/>
    <n v="384"/>
    <n v="104"/>
    <x v="7"/>
    <n v="38"/>
    <x v="1"/>
    <x v="36"/>
    <x v="1"/>
    <n v="378"/>
    <n v="1512"/>
  </r>
  <r>
    <n v="368"/>
    <n v="128"/>
    <n v="60"/>
    <x v="15"/>
    <n v="50"/>
    <n v="4"/>
    <n v="494"/>
    <n v="1976"/>
    <n v="46"/>
    <n v="1976"/>
    <n v="113"/>
    <n v="462"/>
    <n v="68"/>
    <x v="1"/>
    <n v="54"/>
    <x v="0"/>
    <x v="147"/>
    <x v="1"/>
    <n v="184"/>
    <n v="736"/>
  </r>
  <r>
    <n v="369"/>
    <n v="54"/>
    <n v="182"/>
    <x v="43"/>
    <n v="48"/>
    <n v="1"/>
    <n v="251"/>
    <n v="251"/>
    <n v="47"/>
    <n v="251"/>
    <n v="16"/>
    <n v="284"/>
    <n v="80"/>
    <x v="4"/>
    <n v="28"/>
    <x v="1"/>
    <x v="163"/>
    <x v="1"/>
    <n v="203"/>
    <n v="203"/>
  </r>
  <r>
    <n v="370"/>
    <n v="125"/>
    <n v="167"/>
    <x v="20"/>
    <n v="48"/>
    <n v="1"/>
    <n v="299"/>
    <n v="299"/>
    <n v="57"/>
    <n v="299"/>
    <n v="80"/>
    <n v="9"/>
    <n v="4"/>
    <x v="6"/>
    <n v="51"/>
    <x v="0"/>
    <x v="164"/>
    <x v="4"/>
    <n v="262"/>
    <n v="262"/>
  </r>
  <r>
    <n v="371"/>
    <n v="39"/>
    <n v="152"/>
    <x v="5"/>
    <n v="22"/>
    <n v="1"/>
    <n v="95"/>
    <n v="95"/>
    <n v="20"/>
    <n v="95"/>
    <n v="52"/>
    <n v="56"/>
    <n v="148"/>
    <x v="7"/>
    <n v="28"/>
    <x v="0"/>
    <x v="108"/>
    <x v="1"/>
    <n v="467"/>
    <n v="467"/>
  </r>
  <r>
    <n v="372"/>
    <n v="41"/>
    <n v="28"/>
    <x v="34"/>
    <n v="9"/>
    <n v="2"/>
    <n v="457"/>
    <n v="914"/>
    <n v="56"/>
    <n v="914"/>
    <n v="86"/>
    <n v="310"/>
    <n v="76"/>
    <x v="7"/>
    <n v="31"/>
    <x v="1"/>
    <x v="105"/>
    <x v="0"/>
    <n v="315"/>
    <n v="630"/>
  </r>
  <r>
    <n v="373"/>
    <n v="21"/>
    <n v="132"/>
    <x v="23"/>
    <n v="21"/>
    <n v="3"/>
    <n v="343"/>
    <n v="1029"/>
    <n v="18"/>
    <n v="1029"/>
    <n v="37"/>
    <n v="372"/>
    <n v="135"/>
    <x v="4"/>
    <n v="28"/>
    <x v="0"/>
    <x v="80"/>
    <x v="2"/>
    <n v="34"/>
    <n v="102"/>
  </r>
  <r>
    <n v="374"/>
    <n v="151"/>
    <n v="134"/>
    <x v="61"/>
    <n v="31"/>
    <n v="4"/>
    <n v="366"/>
    <n v="1464"/>
    <n v="54"/>
    <n v="1464"/>
    <n v="25"/>
    <n v="17"/>
    <n v="75"/>
    <x v="8"/>
    <n v="36"/>
    <x v="1"/>
    <x v="15"/>
    <x v="2"/>
    <n v="150"/>
    <n v="600"/>
  </r>
  <r>
    <n v="375"/>
    <n v="140"/>
    <n v="34"/>
    <x v="86"/>
    <n v="32"/>
    <n v="2"/>
    <n v="432"/>
    <n v="864"/>
    <n v="23"/>
    <n v="864"/>
    <n v="139"/>
    <n v="374"/>
    <n v="174"/>
    <x v="7"/>
    <n v="43"/>
    <x v="1"/>
    <x v="122"/>
    <x v="0"/>
    <n v="460"/>
    <n v="920"/>
  </r>
  <r>
    <n v="376"/>
    <n v="107"/>
    <n v="122"/>
    <x v="95"/>
    <n v="12"/>
    <n v="3"/>
    <n v="83"/>
    <n v="249"/>
    <n v="24"/>
    <n v="249"/>
    <n v="490"/>
    <n v="384"/>
    <n v="104"/>
    <x v="2"/>
    <n v="39"/>
    <x v="1"/>
    <x v="165"/>
    <x v="1"/>
    <n v="378"/>
    <n v="1134"/>
  </r>
  <r>
    <n v="377"/>
    <n v="154"/>
    <n v="51"/>
    <x v="36"/>
    <n v="7"/>
    <n v="2"/>
    <n v="56"/>
    <n v="112"/>
    <n v="47"/>
    <n v="112"/>
    <n v="15"/>
    <n v="190"/>
    <n v="91"/>
    <x v="3"/>
    <n v="20"/>
    <x v="1"/>
    <x v="166"/>
    <x v="1"/>
    <n v="460"/>
    <n v="920"/>
  </r>
  <r>
    <n v="378"/>
    <n v="163"/>
    <n v="69"/>
    <x v="78"/>
    <n v="7"/>
    <n v="4"/>
    <n v="486"/>
    <n v="1944"/>
    <n v="10"/>
    <n v="1944"/>
    <n v="295"/>
    <n v="148"/>
    <n v="129"/>
    <x v="1"/>
    <n v="27"/>
    <x v="1"/>
    <x v="68"/>
    <x v="0"/>
    <n v="291"/>
    <n v="1164"/>
  </r>
  <r>
    <n v="379"/>
    <n v="18"/>
    <n v="163"/>
    <x v="76"/>
    <n v="7"/>
    <n v="1"/>
    <n v="397"/>
    <n v="397"/>
    <n v="25"/>
    <n v="397"/>
    <n v="29"/>
    <n v="328"/>
    <n v="97"/>
    <x v="9"/>
    <n v="47"/>
    <x v="0"/>
    <x v="141"/>
    <x v="2"/>
    <n v="164"/>
    <n v="164"/>
  </r>
  <r>
    <n v="380"/>
    <n v="160"/>
    <n v="91"/>
    <x v="82"/>
    <n v="16"/>
    <n v="4"/>
    <n v="355"/>
    <n v="1420"/>
    <n v="25"/>
    <n v="1420"/>
    <n v="166"/>
    <n v="187"/>
    <n v="68"/>
    <x v="8"/>
    <n v="60"/>
    <x v="0"/>
    <x v="66"/>
    <x v="4"/>
    <n v="59"/>
    <n v="236"/>
  </r>
  <r>
    <n v="381"/>
    <n v="41"/>
    <n v="12"/>
    <x v="17"/>
    <n v="47"/>
    <n v="4"/>
    <n v="52"/>
    <n v="208"/>
    <n v="23"/>
    <n v="208"/>
    <n v="167"/>
    <n v="200"/>
    <n v="125"/>
    <x v="9"/>
    <n v="47"/>
    <x v="1"/>
    <x v="167"/>
    <x v="2"/>
    <n v="454"/>
    <n v="1816"/>
  </r>
  <r>
    <n v="382"/>
    <n v="52"/>
    <n v="35"/>
    <x v="17"/>
    <n v="10"/>
    <n v="4"/>
    <n v="77"/>
    <n v="308"/>
    <n v="57"/>
    <n v="308"/>
    <n v="167"/>
    <n v="200"/>
    <n v="125"/>
    <x v="5"/>
    <n v="35"/>
    <x v="0"/>
    <x v="168"/>
    <x v="2"/>
    <n v="454"/>
    <n v="1816"/>
  </r>
  <r>
    <n v="383"/>
    <n v="119"/>
    <n v="162"/>
    <x v="52"/>
    <n v="26"/>
    <n v="3"/>
    <n v="453"/>
    <n v="1359"/>
    <n v="43"/>
    <n v="1359"/>
    <n v="472"/>
    <n v="273"/>
    <n v="56"/>
    <x v="6"/>
    <n v="54"/>
    <x v="0"/>
    <x v="157"/>
    <x v="2"/>
    <n v="425"/>
    <n v="1275"/>
  </r>
  <r>
    <n v="384"/>
    <n v="77"/>
    <n v="57"/>
    <x v="90"/>
    <n v="31"/>
    <n v="2"/>
    <n v="261"/>
    <n v="522"/>
    <n v="39"/>
    <n v="522"/>
    <n v="27"/>
    <n v="76"/>
    <n v="128"/>
    <x v="6"/>
    <n v="24"/>
    <x v="0"/>
    <x v="110"/>
    <x v="0"/>
    <n v="366"/>
    <n v="732"/>
  </r>
  <r>
    <n v="385"/>
    <n v="167"/>
    <n v="177"/>
    <x v="79"/>
    <n v="9"/>
    <n v="5"/>
    <n v="29"/>
    <n v="145"/>
    <n v="59"/>
    <n v="145"/>
    <n v="71"/>
    <n v="288"/>
    <n v="130"/>
    <x v="2"/>
    <n v="44"/>
    <x v="1"/>
    <x v="169"/>
    <x v="1"/>
    <n v="127"/>
    <n v="635"/>
  </r>
  <r>
    <n v="386"/>
    <n v="170"/>
    <n v="124"/>
    <x v="23"/>
    <n v="46"/>
    <n v="3"/>
    <n v="451"/>
    <n v="1353"/>
    <n v="56"/>
    <n v="1353"/>
    <n v="37"/>
    <n v="372"/>
    <n v="135"/>
    <x v="5"/>
    <n v="45"/>
    <x v="1"/>
    <x v="8"/>
    <x v="2"/>
    <n v="34"/>
    <n v="102"/>
  </r>
  <r>
    <n v="387"/>
    <n v="156"/>
    <n v="98"/>
    <x v="13"/>
    <n v="37"/>
    <n v="5"/>
    <n v="53"/>
    <n v="265"/>
    <n v="30"/>
    <n v="265"/>
    <n v="11"/>
    <n v="235"/>
    <n v="78"/>
    <x v="0"/>
    <n v="33"/>
    <x v="0"/>
    <x v="6"/>
    <x v="0"/>
    <n v="462"/>
    <n v="2310"/>
  </r>
  <r>
    <n v="388"/>
    <n v="13"/>
    <n v="133"/>
    <x v="11"/>
    <n v="37"/>
    <n v="2"/>
    <n v="304"/>
    <n v="608"/>
    <n v="17"/>
    <n v="608"/>
    <n v="67"/>
    <n v="378"/>
    <n v="151"/>
    <x v="8"/>
    <n v="31"/>
    <x v="0"/>
    <x v="124"/>
    <x v="2"/>
    <n v="293"/>
    <n v="586"/>
  </r>
  <r>
    <n v="389"/>
    <n v="106"/>
    <n v="96"/>
    <x v="39"/>
    <n v="10"/>
    <n v="2"/>
    <n v="31"/>
    <n v="62"/>
    <n v="23"/>
    <n v="62"/>
    <n v="68"/>
    <n v="179"/>
    <n v="103"/>
    <x v="5"/>
    <n v="33"/>
    <x v="0"/>
    <x v="170"/>
    <x v="4"/>
    <n v="230"/>
    <n v="460"/>
  </r>
  <r>
    <n v="390"/>
    <n v="147"/>
    <n v="92"/>
    <x v="58"/>
    <n v="15"/>
    <n v="4"/>
    <n v="28"/>
    <n v="112"/>
    <n v="15"/>
    <n v="112"/>
    <n v="21"/>
    <n v="124"/>
    <n v="101"/>
    <x v="8"/>
    <n v="47"/>
    <x v="1"/>
    <x v="93"/>
    <x v="4"/>
    <n v="426"/>
    <n v="1704"/>
  </r>
  <r>
    <n v="391"/>
    <n v="96"/>
    <n v="50"/>
    <x v="19"/>
    <n v="44"/>
    <n v="1"/>
    <n v="27"/>
    <n v="27"/>
    <n v="37"/>
    <n v="27"/>
    <n v="4"/>
    <n v="344"/>
    <n v="3"/>
    <x v="2"/>
    <n v="40"/>
    <x v="1"/>
    <x v="44"/>
    <x v="2"/>
    <n v="117"/>
    <n v="117"/>
  </r>
  <r>
    <n v="392"/>
    <n v="23"/>
    <n v="124"/>
    <x v="2"/>
    <n v="40"/>
    <n v="1"/>
    <n v="49"/>
    <n v="49"/>
    <n v="52"/>
    <n v="49"/>
    <n v="19"/>
    <n v="60"/>
    <n v="140"/>
    <x v="5"/>
    <n v="45"/>
    <x v="1"/>
    <x v="8"/>
    <x v="0"/>
    <n v="459"/>
    <n v="459"/>
  </r>
  <r>
    <n v="393"/>
    <n v="107"/>
    <n v="79"/>
    <x v="30"/>
    <n v="36"/>
    <n v="3"/>
    <n v="174"/>
    <n v="522"/>
    <n v="24"/>
    <n v="522"/>
    <n v="18"/>
    <n v="120"/>
    <n v="107"/>
    <x v="0"/>
    <n v="19"/>
    <x v="0"/>
    <x v="61"/>
    <x v="4"/>
    <n v="55"/>
    <n v="165"/>
  </r>
  <r>
    <n v="394"/>
    <n v="62"/>
    <n v="148"/>
    <x v="40"/>
    <n v="38"/>
    <n v="5"/>
    <n v="174"/>
    <n v="870"/>
    <n v="12"/>
    <n v="870"/>
    <n v="130"/>
    <n v="14"/>
    <n v="97"/>
    <x v="1"/>
    <n v="42"/>
    <x v="1"/>
    <x v="82"/>
    <x v="1"/>
    <n v="459"/>
    <n v="2295"/>
  </r>
  <r>
    <n v="395"/>
    <n v="147"/>
    <n v="33"/>
    <x v="53"/>
    <n v="25"/>
    <n v="3"/>
    <n v="283"/>
    <n v="849"/>
    <n v="14"/>
    <n v="849"/>
    <n v="243"/>
    <n v="97"/>
    <n v="107"/>
    <x v="2"/>
    <n v="20"/>
    <x v="1"/>
    <x v="46"/>
    <x v="1"/>
    <n v="389"/>
    <n v="1167"/>
  </r>
  <r>
    <n v="396"/>
    <n v="113"/>
    <n v="180"/>
    <x v="65"/>
    <n v="6"/>
    <n v="1"/>
    <n v="492"/>
    <n v="492"/>
    <n v="53"/>
    <n v="492"/>
    <n v="24"/>
    <n v="384"/>
    <n v="116"/>
    <x v="7"/>
    <n v="30"/>
    <x v="1"/>
    <x v="24"/>
    <x v="0"/>
    <n v="372"/>
    <n v="372"/>
  </r>
  <r>
    <n v="397"/>
    <n v="1"/>
    <n v="32"/>
    <x v="57"/>
    <n v="12"/>
    <n v="1"/>
    <n v="408"/>
    <n v="408"/>
    <n v="46"/>
    <n v="408"/>
    <n v="8"/>
    <n v="197"/>
    <n v="82"/>
    <x v="0"/>
    <n v="46"/>
    <x v="0"/>
    <x v="0"/>
    <x v="4"/>
    <n v="290"/>
    <n v="290"/>
  </r>
  <r>
    <n v="398"/>
    <n v="123"/>
    <n v="98"/>
    <x v="21"/>
    <n v="4"/>
    <n v="2"/>
    <n v="357"/>
    <n v="714"/>
    <n v="34"/>
    <n v="714"/>
    <n v="30"/>
    <n v="155"/>
    <n v="79"/>
    <x v="0"/>
    <n v="33"/>
    <x v="0"/>
    <x v="6"/>
    <x v="0"/>
    <n v="389"/>
    <n v="778"/>
  </r>
  <r>
    <n v="399"/>
    <n v="129"/>
    <n v="163"/>
    <x v="22"/>
    <n v="40"/>
    <n v="4"/>
    <n v="123"/>
    <n v="492"/>
    <n v="27"/>
    <n v="492"/>
    <n v="55"/>
    <n v="336"/>
    <n v="49"/>
    <x v="9"/>
    <n v="47"/>
    <x v="0"/>
    <x v="141"/>
    <x v="4"/>
    <n v="27"/>
    <n v="108"/>
  </r>
  <r>
    <n v="400"/>
    <n v="158"/>
    <n v="114"/>
    <x v="43"/>
    <n v="43"/>
    <n v="3"/>
    <n v="217"/>
    <n v="651"/>
    <n v="25"/>
    <n v="651"/>
    <n v="16"/>
    <n v="284"/>
    <n v="80"/>
    <x v="7"/>
    <n v="38"/>
    <x v="0"/>
    <x v="88"/>
    <x v="1"/>
    <n v="203"/>
    <n v="609"/>
  </r>
  <r>
    <n v="401"/>
    <n v="40"/>
    <n v="151"/>
    <x v="56"/>
    <n v="17"/>
    <n v="1"/>
    <n v="188"/>
    <n v="188"/>
    <n v="16"/>
    <n v="188"/>
    <n v="43"/>
    <n v="315"/>
    <n v="18"/>
    <x v="7"/>
    <n v="26"/>
    <x v="0"/>
    <x v="28"/>
    <x v="0"/>
    <n v="349"/>
    <n v="349"/>
  </r>
  <r>
    <n v="402"/>
    <n v="42"/>
    <n v="53"/>
    <x v="81"/>
    <n v="1"/>
    <n v="3"/>
    <n v="218"/>
    <n v="654"/>
    <n v="34"/>
    <n v="654"/>
    <n v="77"/>
    <n v="5"/>
    <n v="43"/>
    <x v="5"/>
    <n v="35"/>
    <x v="0"/>
    <x v="98"/>
    <x v="4"/>
    <n v="51"/>
    <n v="153"/>
  </r>
  <r>
    <n v="403"/>
    <n v="138"/>
    <n v="168"/>
    <x v="54"/>
    <n v="15"/>
    <n v="1"/>
    <n v="171"/>
    <n v="171"/>
    <n v="40"/>
    <n v="171"/>
    <n v="78"/>
    <n v="109"/>
    <n v="51"/>
    <x v="2"/>
    <n v="27"/>
    <x v="1"/>
    <x v="2"/>
    <x v="0"/>
    <n v="460"/>
    <n v="460"/>
  </r>
  <r>
    <n v="404"/>
    <n v="157"/>
    <n v="124"/>
    <x v="2"/>
    <n v="40"/>
    <n v="4"/>
    <n v="161"/>
    <n v="644"/>
    <n v="28"/>
    <n v="644"/>
    <n v="19"/>
    <n v="60"/>
    <n v="140"/>
    <x v="5"/>
    <n v="45"/>
    <x v="1"/>
    <x v="8"/>
    <x v="0"/>
    <n v="459"/>
    <n v="1836"/>
  </r>
  <r>
    <n v="405"/>
    <n v="91"/>
    <n v="112"/>
    <x v="66"/>
    <n v="23"/>
    <n v="3"/>
    <n v="213"/>
    <n v="639"/>
    <n v="23"/>
    <n v="639"/>
    <n v="36"/>
    <n v="75"/>
    <n v="177"/>
    <x v="6"/>
    <n v="59"/>
    <x v="1"/>
    <x v="26"/>
    <x v="1"/>
    <n v="171"/>
    <n v="513"/>
  </r>
  <r>
    <n v="406"/>
    <n v="131"/>
    <n v="37"/>
    <x v="85"/>
    <n v="5"/>
    <n v="5"/>
    <n v="112"/>
    <n v="560"/>
    <n v="32"/>
    <n v="560"/>
    <n v="10"/>
    <n v="340"/>
    <n v="121"/>
    <x v="9"/>
    <n v="43"/>
    <x v="0"/>
    <x v="95"/>
    <x v="0"/>
    <n v="387"/>
    <n v="1935"/>
  </r>
  <r>
    <n v="407"/>
    <n v="53"/>
    <n v="132"/>
    <x v="11"/>
    <n v="29"/>
    <n v="1"/>
    <n v="485"/>
    <n v="485"/>
    <n v="29"/>
    <n v="485"/>
    <n v="67"/>
    <n v="378"/>
    <n v="151"/>
    <x v="4"/>
    <n v="28"/>
    <x v="0"/>
    <x v="80"/>
    <x v="2"/>
    <n v="293"/>
    <n v="293"/>
  </r>
  <r>
    <n v="408"/>
    <n v="44"/>
    <n v="66"/>
    <x v="92"/>
    <n v="38"/>
    <n v="4"/>
    <n v="410"/>
    <n v="1640"/>
    <n v="59"/>
    <n v="1640"/>
    <n v="106"/>
    <n v="94"/>
    <n v="58"/>
    <x v="7"/>
    <n v="38"/>
    <x v="1"/>
    <x v="36"/>
    <x v="0"/>
    <n v="68"/>
    <n v="272"/>
  </r>
  <r>
    <n v="409"/>
    <n v="70"/>
    <n v="110"/>
    <x v="44"/>
    <n v="18"/>
    <n v="3"/>
    <n v="37"/>
    <n v="111"/>
    <n v="48"/>
    <n v="111"/>
    <n v="111"/>
    <n v="237"/>
    <n v="154"/>
    <x v="9"/>
    <n v="51"/>
    <x v="0"/>
    <x v="171"/>
    <x v="3"/>
    <n v="435"/>
    <n v="1305"/>
  </r>
  <r>
    <n v="410"/>
    <n v="96"/>
    <n v="32"/>
    <x v="18"/>
    <n v="7"/>
    <n v="5"/>
    <n v="146"/>
    <n v="730"/>
    <n v="36"/>
    <n v="730"/>
    <n v="2"/>
    <n v="420"/>
    <n v="29"/>
    <x v="0"/>
    <n v="46"/>
    <x v="0"/>
    <x v="0"/>
    <x v="2"/>
    <n v="257"/>
    <n v="1285"/>
  </r>
  <r>
    <n v="411"/>
    <n v="55"/>
    <n v="180"/>
    <x v="11"/>
    <n v="18"/>
    <n v="5"/>
    <n v="59"/>
    <n v="295"/>
    <n v="17"/>
    <n v="295"/>
    <n v="67"/>
    <n v="378"/>
    <n v="151"/>
    <x v="7"/>
    <n v="30"/>
    <x v="1"/>
    <x v="24"/>
    <x v="2"/>
    <n v="293"/>
    <n v="1465"/>
  </r>
  <r>
    <n v="412"/>
    <n v="165"/>
    <n v="150"/>
    <x v="70"/>
    <n v="25"/>
    <n v="4"/>
    <n v="331"/>
    <n v="1324"/>
    <n v="28"/>
    <n v="1324"/>
    <n v="126"/>
    <n v="52"/>
    <n v="139"/>
    <x v="1"/>
    <n v="26"/>
    <x v="1"/>
    <x v="29"/>
    <x v="4"/>
    <n v="327"/>
    <n v="1308"/>
  </r>
  <r>
    <n v="413"/>
    <n v="62"/>
    <n v="152"/>
    <x v="67"/>
    <n v="5"/>
    <n v="1"/>
    <n v="477"/>
    <n v="477"/>
    <n v="12"/>
    <n v="477"/>
    <n v="84"/>
    <n v="450"/>
    <n v="85"/>
    <x v="7"/>
    <n v="28"/>
    <x v="0"/>
    <x v="108"/>
    <x v="0"/>
    <n v="405"/>
    <n v="405"/>
  </r>
  <r>
    <n v="414"/>
    <n v="125"/>
    <n v="58"/>
    <x v="39"/>
    <n v="43"/>
    <n v="5"/>
    <n v="371"/>
    <n v="1855"/>
    <n v="33"/>
    <n v="1855"/>
    <n v="68"/>
    <n v="179"/>
    <n v="103"/>
    <x v="0"/>
    <n v="34"/>
    <x v="0"/>
    <x v="41"/>
    <x v="4"/>
    <n v="230"/>
    <n v="1150"/>
  </r>
  <r>
    <n v="415"/>
    <n v="144"/>
    <n v="151"/>
    <x v="70"/>
    <n v="2"/>
    <n v="1"/>
    <n v="370"/>
    <n v="370"/>
    <n v="13"/>
    <n v="370"/>
    <n v="126"/>
    <n v="52"/>
    <n v="139"/>
    <x v="7"/>
    <n v="26"/>
    <x v="0"/>
    <x v="28"/>
    <x v="4"/>
    <n v="327"/>
    <n v="327"/>
  </r>
  <r>
    <n v="416"/>
    <n v="119"/>
    <n v="113"/>
    <x v="90"/>
    <n v="11"/>
    <n v="3"/>
    <n v="203"/>
    <n v="609"/>
    <n v="25"/>
    <n v="609"/>
    <n v="27"/>
    <n v="76"/>
    <n v="128"/>
    <x v="8"/>
    <n v="36"/>
    <x v="0"/>
    <x v="45"/>
    <x v="0"/>
    <n v="366"/>
    <n v="1098"/>
  </r>
  <r>
    <n v="417"/>
    <n v="92"/>
    <n v="176"/>
    <x v="71"/>
    <n v="10"/>
    <n v="4"/>
    <n v="22"/>
    <n v="88"/>
    <n v="60"/>
    <n v="88"/>
    <n v="76"/>
    <n v="210"/>
    <n v="178"/>
    <x v="0"/>
    <n v="45"/>
    <x v="1"/>
    <x v="97"/>
    <x v="4"/>
    <n v="452"/>
    <n v="1808"/>
  </r>
  <r>
    <n v="418"/>
    <n v="70"/>
    <n v="147"/>
    <x v="73"/>
    <n v="47"/>
    <n v="1"/>
    <n v="402"/>
    <n v="402"/>
    <n v="29"/>
    <n v="402"/>
    <n v="148"/>
    <n v="410"/>
    <n v="25"/>
    <x v="2"/>
    <n v="43"/>
    <x v="1"/>
    <x v="64"/>
    <x v="2"/>
    <n v="183"/>
    <n v="183"/>
  </r>
  <r>
    <n v="419"/>
    <n v="124"/>
    <n v="32"/>
    <x v="96"/>
    <n v="47"/>
    <n v="2"/>
    <n v="146"/>
    <n v="292"/>
    <n v="52"/>
    <n v="292"/>
    <n v="49"/>
    <n v="337"/>
    <n v="6"/>
    <x v="0"/>
    <n v="46"/>
    <x v="0"/>
    <x v="0"/>
    <x v="2"/>
    <n v="223"/>
    <n v="446"/>
  </r>
  <r>
    <n v="420"/>
    <n v="78"/>
    <n v="160"/>
    <x v="39"/>
    <n v="13"/>
    <n v="2"/>
    <n v="186"/>
    <n v="372"/>
    <n v="20"/>
    <n v="372"/>
    <n v="68"/>
    <n v="179"/>
    <n v="103"/>
    <x v="0"/>
    <n v="25"/>
    <x v="1"/>
    <x v="111"/>
    <x v="4"/>
    <n v="230"/>
    <n v="460"/>
  </r>
  <r>
    <n v="421"/>
    <n v="49"/>
    <n v="37"/>
    <x v="71"/>
    <n v="22"/>
    <n v="2"/>
    <n v="261"/>
    <n v="522"/>
    <n v="45"/>
    <n v="522"/>
    <n v="76"/>
    <n v="210"/>
    <n v="178"/>
    <x v="9"/>
    <n v="43"/>
    <x v="0"/>
    <x v="95"/>
    <x v="4"/>
    <n v="452"/>
    <n v="904"/>
  </r>
  <r>
    <n v="422"/>
    <n v="74"/>
    <n v="166"/>
    <x v="76"/>
    <n v="26"/>
    <n v="3"/>
    <n v="436"/>
    <n v="1308"/>
    <n v="37"/>
    <n v="1308"/>
    <n v="29"/>
    <n v="328"/>
    <n v="97"/>
    <x v="3"/>
    <n v="28"/>
    <x v="0"/>
    <x v="47"/>
    <x v="2"/>
    <n v="164"/>
    <n v="492"/>
  </r>
  <r>
    <n v="423"/>
    <n v="133"/>
    <n v="11"/>
    <x v="37"/>
    <n v="19"/>
    <n v="4"/>
    <n v="430"/>
    <n v="1720"/>
    <n v="30"/>
    <n v="1720"/>
    <n v="42"/>
    <n v="76"/>
    <n v="109"/>
    <x v="1"/>
    <n v="46"/>
    <x v="1"/>
    <x v="12"/>
    <x v="4"/>
    <n v="440"/>
    <n v="1760"/>
  </r>
  <r>
    <n v="424"/>
    <n v="21"/>
    <n v="3"/>
    <x v="89"/>
    <n v="7"/>
    <n v="4"/>
    <n v="45"/>
    <n v="180"/>
    <n v="37"/>
    <n v="180"/>
    <n v="165"/>
    <n v="414"/>
    <n v="51"/>
    <x v="8"/>
    <n v="24"/>
    <x v="0"/>
    <x v="172"/>
    <x v="0"/>
    <n v="251"/>
    <n v="1004"/>
  </r>
  <r>
    <n v="425"/>
    <n v="51"/>
    <n v="144"/>
    <x v="45"/>
    <n v="10"/>
    <n v="3"/>
    <n v="192"/>
    <n v="576"/>
    <n v="14"/>
    <n v="576"/>
    <n v="12"/>
    <n v="276"/>
    <n v="118"/>
    <x v="0"/>
    <n v="53"/>
    <x v="0"/>
    <x v="30"/>
    <x v="4"/>
    <n v="78"/>
    <n v="234"/>
  </r>
  <r>
    <n v="426"/>
    <n v="28"/>
    <n v="29"/>
    <x v="73"/>
    <n v="43"/>
    <n v="1"/>
    <n v="275"/>
    <n v="275"/>
    <n v="42"/>
    <n v="275"/>
    <n v="148"/>
    <n v="410"/>
    <n v="25"/>
    <x v="6"/>
    <n v="23"/>
    <x v="0"/>
    <x v="127"/>
    <x v="2"/>
    <n v="183"/>
    <n v="183"/>
  </r>
  <r>
    <n v="427"/>
    <n v="50"/>
    <n v="58"/>
    <x v="62"/>
    <n v="47"/>
    <n v="2"/>
    <n v="115"/>
    <n v="230"/>
    <n v="21"/>
    <n v="230"/>
    <n v="147"/>
    <n v="137"/>
    <n v="160"/>
    <x v="0"/>
    <n v="34"/>
    <x v="0"/>
    <x v="41"/>
    <x v="2"/>
    <n v="357"/>
    <n v="714"/>
  </r>
  <r>
    <n v="428"/>
    <n v="168"/>
    <n v="120"/>
    <x v="74"/>
    <n v="27"/>
    <n v="1"/>
    <n v="208"/>
    <n v="208"/>
    <n v="43"/>
    <n v="208"/>
    <n v="54"/>
    <n v="397"/>
    <n v="5"/>
    <x v="0"/>
    <n v="42"/>
    <x v="1"/>
    <x v="137"/>
    <x v="2"/>
    <n v="472"/>
    <n v="472"/>
  </r>
  <r>
    <n v="429"/>
    <n v="43"/>
    <n v="86"/>
    <x v="40"/>
    <n v="5"/>
    <n v="5"/>
    <n v="427"/>
    <n v="2135"/>
    <n v="24"/>
    <n v="2135"/>
    <n v="130"/>
    <n v="14"/>
    <n v="97"/>
    <x v="1"/>
    <n v="50"/>
    <x v="1"/>
    <x v="34"/>
    <x v="1"/>
    <n v="459"/>
    <n v="2295"/>
  </r>
  <r>
    <n v="430"/>
    <n v="44"/>
    <n v="92"/>
    <x v="40"/>
    <n v="14"/>
    <n v="3"/>
    <n v="48"/>
    <n v="144"/>
    <n v="58"/>
    <n v="144"/>
    <n v="130"/>
    <n v="14"/>
    <n v="97"/>
    <x v="8"/>
    <n v="47"/>
    <x v="1"/>
    <x v="93"/>
    <x v="1"/>
    <n v="459"/>
    <n v="1377"/>
  </r>
  <r>
    <n v="431"/>
    <n v="48"/>
    <n v="94"/>
    <x v="48"/>
    <n v="49"/>
    <n v="2"/>
    <n v="330"/>
    <n v="660"/>
    <n v="55"/>
    <n v="660"/>
    <n v="50"/>
    <n v="220"/>
    <n v="144"/>
    <x v="3"/>
    <n v="45"/>
    <x v="1"/>
    <x v="5"/>
    <x v="3"/>
    <n v="407"/>
    <n v="814"/>
  </r>
  <r>
    <n v="432"/>
    <n v="112"/>
    <n v="1"/>
    <x v="34"/>
    <n v="47"/>
    <n v="4"/>
    <n v="446"/>
    <n v="1784"/>
    <n v="25"/>
    <n v="1784"/>
    <n v="86"/>
    <n v="310"/>
    <n v="76"/>
    <x v="1"/>
    <n v="39"/>
    <x v="1"/>
    <x v="173"/>
    <x v="0"/>
    <n v="315"/>
    <n v="1260"/>
  </r>
  <r>
    <n v="433"/>
    <n v="163"/>
    <n v="75"/>
    <x v="86"/>
    <n v="6"/>
    <n v="2"/>
    <n v="340"/>
    <n v="680"/>
    <n v="51"/>
    <n v="680"/>
    <n v="139"/>
    <n v="374"/>
    <n v="174"/>
    <x v="1"/>
    <n v="35"/>
    <x v="0"/>
    <x v="60"/>
    <x v="0"/>
    <n v="460"/>
    <n v="920"/>
  </r>
  <r>
    <n v="434"/>
    <n v="32"/>
    <n v="74"/>
    <x v="63"/>
    <n v="43"/>
    <n v="4"/>
    <n v="124"/>
    <n v="496"/>
    <n v="10"/>
    <n v="496"/>
    <n v="13"/>
    <n v="285"/>
    <n v="98"/>
    <x v="9"/>
    <n v="22"/>
    <x v="0"/>
    <x v="104"/>
    <x v="3"/>
    <n v="340"/>
    <n v="1360"/>
  </r>
  <r>
    <n v="435"/>
    <n v="56"/>
    <n v="47"/>
    <x v="30"/>
    <n v="50"/>
    <n v="5"/>
    <n v="419"/>
    <n v="2095"/>
    <n v="20"/>
    <n v="2095"/>
    <n v="18"/>
    <n v="120"/>
    <n v="107"/>
    <x v="2"/>
    <n v="33"/>
    <x v="0"/>
    <x v="9"/>
    <x v="4"/>
    <n v="55"/>
    <n v="275"/>
  </r>
  <r>
    <n v="436"/>
    <n v="58"/>
    <n v="1"/>
    <x v="24"/>
    <n v="40"/>
    <n v="5"/>
    <n v="285"/>
    <n v="1425"/>
    <n v="49"/>
    <n v="1425"/>
    <n v="218"/>
    <n v="426"/>
    <n v="14"/>
    <x v="1"/>
    <n v="39"/>
    <x v="1"/>
    <x v="173"/>
    <x v="3"/>
    <n v="56"/>
    <n v="280"/>
  </r>
  <r>
    <n v="437"/>
    <n v="38"/>
    <n v="59"/>
    <x v="34"/>
    <n v="17"/>
    <n v="1"/>
    <n v="361"/>
    <n v="361"/>
    <n v="27"/>
    <n v="361"/>
    <n v="86"/>
    <n v="310"/>
    <n v="76"/>
    <x v="4"/>
    <n v="25"/>
    <x v="0"/>
    <x v="174"/>
    <x v="0"/>
    <n v="315"/>
    <n v="315"/>
  </r>
  <r>
    <n v="438"/>
    <n v="2"/>
    <n v="112"/>
    <x v="25"/>
    <n v="5"/>
    <n v="3"/>
    <n v="414"/>
    <n v="1242"/>
    <n v="45"/>
    <n v="1242"/>
    <n v="85"/>
    <n v="32"/>
    <n v="25"/>
    <x v="6"/>
    <n v="59"/>
    <x v="1"/>
    <x v="26"/>
    <x v="3"/>
    <n v="212"/>
    <n v="636"/>
  </r>
  <r>
    <n v="439"/>
    <n v="109"/>
    <n v="186"/>
    <x v="43"/>
    <n v="48"/>
    <n v="1"/>
    <n v="453"/>
    <n v="453"/>
    <n v="32"/>
    <n v="453"/>
    <n v="16"/>
    <n v="284"/>
    <n v="80"/>
    <x v="2"/>
    <n v="36"/>
    <x v="1"/>
    <x v="75"/>
    <x v="1"/>
    <n v="203"/>
    <n v="203"/>
  </r>
  <r>
    <n v="440"/>
    <n v="170"/>
    <n v="165"/>
    <x v="47"/>
    <n v="44"/>
    <n v="3"/>
    <n v="54"/>
    <n v="162"/>
    <n v="52"/>
    <n v="162"/>
    <n v="45"/>
    <n v="84"/>
    <n v="121"/>
    <x v="3"/>
    <n v="58"/>
    <x v="0"/>
    <x v="161"/>
    <x v="4"/>
    <n v="298"/>
    <n v="894"/>
  </r>
  <r>
    <n v="441"/>
    <n v="122"/>
    <n v="17"/>
    <x v="75"/>
    <n v="48"/>
    <n v="4"/>
    <n v="37"/>
    <n v="148"/>
    <n v="36"/>
    <n v="148"/>
    <n v="26"/>
    <n v="449"/>
    <n v="132"/>
    <x v="6"/>
    <n v="31"/>
    <x v="0"/>
    <x v="73"/>
    <x v="0"/>
    <n v="32"/>
    <n v="128"/>
  </r>
  <r>
    <n v="442"/>
    <n v="131"/>
    <n v="42"/>
    <x v="90"/>
    <n v="37"/>
    <n v="4"/>
    <n v="41"/>
    <n v="164"/>
    <n v="48"/>
    <n v="164"/>
    <n v="27"/>
    <n v="76"/>
    <n v="128"/>
    <x v="8"/>
    <n v="23"/>
    <x v="0"/>
    <x v="175"/>
    <x v="0"/>
    <n v="366"/>
    <n v="1464"/>
  </r>
  <r>
    <n v="443"/>
    <n v="173"/>
    <n v="9"/>
    <x v="88"/>
    <n v="12"/>
    <n v="3"/>
    <n v="229"/>
    <n v="687"/>
    <n v="52"/>
    <n v="687"/>
    <n v="44"/>
    <n v="128"/>
    <n v="15"/>
    <x v="6"/>
    <n v="31"/>
    <x v="1"/>
    <x v="92"/>
    <x v="2"/>
    <n v="272"/>
    <n v="816"/>
  </r>
  <r>
    <n v="444"/>
    <n v="121"/>
    <n v="181"/>
    <x v="19"/>
    <n v="27"/>
    <n v="1"/>
    <n v="304"/>
    <n v="304"/>
    <n v="48"/>
    <n v="304"/>
    <n v="4"/>
    <n v="344"/>
    <n v="3"/>
    <x v="0"/>
    <n v="45"/>
    <x v="1"/>
    <x v="23"/>
    <x v="2"/>
    <n v="117"/>
    <n v="117"/>
  </r>
  <r>
    <n v="445"/>
    <n v="145"/>
    <n v="118"/>
    <x v="74"/>
    <n v="41"/>
    <n v="5"/>
    <n v="214"/>
    <n v="1070"/>
    <n v="59"/>
    <n v="1070"/>
    <n v="54"/>
    <n v="397"/>
    <n v="5"/>
    <x v="8"/>
    <n v="23"/>
    <x v="0"/>
    <x v="126"/>
    <x v="2"/>
    <n v="472"/>
    <n v="2360"/>
  </r>
  <r>
    <n v="446"/>
    <n v="93"/>
    <n v="194"/>
    <x v="30"/>
    <n v="50"/>
    <n v="4"/>
    <n v="346"/>
    <n v="1384"/>
    <n v="42"/>
    <n v="1384"/>
    <n v="18"/>
    <n v="120"/>
    <n v="107"/>
    <x v="7"/>
    <n v="31"/>
    <x v="0"/>
    <x v="99"/>
    <x v="4"/>
    <n v="55"/>
    <n v="220"/>
  </r>
  <r>
    <n v="447"/>
    <n v="12"/>
    <n v="138"/>
    <x v="77"/>
    <n v="48"/>
    <n v="4"/>
    <n v="493"/>
    <n v="1972"/>
    <n v="23"/>
    <n v="1972"/>
    <n v="145"/>
    <n v="165"/>
    <n v="80"/>
    <x v="7"/>
    <n v="37"/>
    <x v="0"/>
    <x v="129"/>
    <x v="0"/>
    <n v="115"/>
    <n v="460"/>
  </r>
  <r>
    <n v="448"/>
    <n v="116"/>
    <n v="135"/>
    <x v="75"/>
    <n v="23"/>
    <n v="1"/>
    <n v="474"/>
    <n v="474"/>
    <n v="53"/>
    <n v="474"/>
    <n v="26"/>
    <n v="449"/>
    <n v="132"/>
    <x v="3"/>
    <n v="25"/>
    <x v="0"/>
    <x v="50"/>
    <x v="0"/>
    <n v="32"/>
    <n v="32"/>
  </r>
  <r>
    <n v="449"/>
    <n v="74"/>
    <n v="24"/>
    <x v="89"/>
    <n v="8"/>
    <n v="5"/>
    <n v="282"/>
    <n v="1410"/>
    <n v="24"/>
    <n v="1410"/>
    <n v="165"/>
    <n v="414"/>
    <n v="51"/>
    <x v="0"/>
    <n v="58"/>
    <x v="0"/>
    <x v="176"/>
    <x v="0"/>
    <n v="251"/>
    <n v="1255"/>
  </r>
  <r>
    <n v="450"/>
    <n v="20"/>
    <n v="103"/>
    <x v="26"/>
    <n v="8"/>
    <n v="3"/>
    <n v="423"/>
    <n v="1269"/>
    <n v="59"/>
    <n v="1269"/>
    <n v="23"/>
    <n v="485"/>
    <n v="129"/>
    <x v="9"/>
    <n v="51"/>
    <x v="1"/>
    <x v="177"/>
    <x v="1"/>
    <n v="210"/>
    <n v="630"/>
  </r>
  <r>
    <n v="451"/>
    <n v="102"/>
    <n v="14"/>
    <x v="28"/>
    <n v="12"/>
    <n v="3"/>
    <n v="373"/>
    <n v="1119"/>
    <n v="32"/>
    <n v="1119"/>
    <n v="175"/>
    <n v="111"/>
    <n v="27"/>
    <x v="1"/>
    <n v="41"/>
    <x v="0"/>
    <x v="178"/>
    <x v="0"/>
    <n v="309"/>
    <n v="927"/>
  </r>
  <r>
    <n v="452"/>
    <n v="54"/>
    <n v="4"/>
    <x v="18"/>
    <n v="39"/>
    <n v="1"/>
    <n v="140"/>
    <n v="140"/>
    <n v="13"/>
    <n v="140"/>
    <n v="2"/>
    <n v="420"/>
    <n v="29"/>
    <x v="1"/>
    <n v="46"/>
    <x v="0"/>
    <x v="179"/>
    <x v="2"/>
    <n v="257"/>
    <n v="257"/>
  </r>
  <r>
    <n v="453"/>
    <n v="166"/>
    <n v="88"/>
    <x v="24"/>
    <n v="28"/>
    <n v="1"/>
    <n v="174"/>
    <n v="174"/>
    <n v="57"/>
    <n v="174"/>
    <n v="218"/>
    <n v="426"/>
    <n v="14"/>
    <x v="2"/>
    <n v="36"/>
    <x v="1"/>
    <x v="13"/>
    <x v="3"/>
    <n v="56"/>
    <n v="56"/>
  </r>
  <r>
    <n v="454"/>
    <n v="90"/>
    <n v="26"/>
    <x v="68"/>
    <n v="34"/>
    <n v="4"/>
    <n v="50"/>
    <n v="200"/>
    <n v="54"/>
    <n v="200"/>
    <n v="122"/>
    <n v="220"/>
    <n v="113"/>
    <x v="4"/>
    <n v="38"/>
    <x v="0"/>
    <x v="22"/>
    <x v="1"/>
    <n v="50"/>
    <n v="200"/>
  </r>
  <r>
    <n v="455"/>
    <n v="29"/>
    <n v="158"/>
    <x v="83"/>
    <n v="13"/>
    <n v="5"/>
    <n v="46"/>
    <n v="230"/>
    <n v="53"/>
    <n v="230"/>
    <n v="35"/>
    <n v="402"/>
    <n v="94"/>
    <x v="6"/>
    <n v="30"/>
    <x v="0"/>
    <x v="11"/>
    <x v="4"/>
    <n v="423"/>
    <n v="2115"/>
  </r>
  <r>
    <n v="456"/>
    <n v="89"/>
    <n v="105"/>
    <x v="11"/>
    <n v="49"/>
    <n v="3"/>
    <n v="321"/>
    <n v="963"/>
    <n v="11"/>
    <n v="963"/>
    <n v="67"/>
    <n v="378"/>
    <n v="151"/>
    <x v="1"/>
    <n v="20"/>
    <x v="0"/>
    <x v="132"/>
    <x v="2"/>
    <n v="293"/>
    <n v="879"/>
  </r>
  <r>
    <n v="457"/>
    <n v="170"/>
    <n v="187"/>
    <x v="8"/>
    <n v="36"/>
    <n v="2"/>
    <n v="436"/>
    <n v="872"/>
    <n v="35"/>
    <n v="872"/>
    <n v="72"/>
    <n v="462"/>
    <n v="9"/>
    <x v="1"/>
    <n v="49"/>
    <x v="1"/>
    <x v="135"/>
    <x v="2"/>
    <n v="181"/>
    <n v="362"/>
  </r>
  <r>
    <n v="458"/>
    <n v="44"/>
    <n v="174"/>
    <x v="89"/>
    <n v="5"/>
    <n v="4"/>
    <n v="320"/>
    <n v="1280"/>
    <n v="45"/>
    <n v="1280"/>
    <n v="165"/>
    <n v="414"/>
    <n v="51"/>
    <x v="3"/>
    <n v="59"/>
    <x v="0"/>
    <x v="103"/>
    <x v="0"/>
    <n v="251"/>
    <n v="1004"/>
  </r>
  <r>
    <n v="459"/>
    <n v="115"/>
    <n v="19"/>
    <x v="24"/>
    <n v="37"/>
    <n v="3"/>
    <n v="97"/>
    <n v="291"/>
    <n v="45"/>
    <n v="291"/>
    <n v="218"/>
    <n v="426"/>
    <n v="14"/>
    <x v="5"/>
    <n v="39"/>
    <x v="1"/>
    <x v="57"/>
    <x v="3"/>
    <n v="56"/>
    <n v="168"/>
  </r>
  <r>
    <n v="460"/>
    <n v="59"/>
    <n v="108"/>
    <x v="39"/>
    <n v="2"/>
    <n v="5"/>
    <n v="400"/>
    <n v="2000"/>
    <n v="54"/>
    <n v="2000"/>
    <n v="68"/>
    <n v="179"/>
    <n v="103"/>
    <x v="4"/>
    <n v="49"/>
    <x v="0"/>
    <x v="20"/>
    <x v="4"/>
    <n v="230"/>
    <n v="1150"/>
  </r>
  <r>
    <n v="461"/>
    <n v="173"/>
    <n v="124"/>
    <x v="74"/>
    <n v="41"/>
    <n v="4"/>
    <n v="398"/>
    <n v="1592"/>
    <n v="54"/>
    <n v="1592"/>
    <n v="54"/>
    <n v="397"/>
    <n v="5"/>
    <x v="5"/>
    <n v="45"/>
    <x v="1"/>
    <x v="8"/>
    <x v="2"/>
    <n v="472"/>
    <n v="1888"/>
  </r>
  <r>
    <n v="462"/>
    <n v="51"/>
    <n v="150"/>
    <x v="2"/>
    <n v="17"/>
    <n v="5"/>
    <n v="79"/>
    <n v="395"/>
    <n v="25"/>
    <n v="395"/>
    <n v="19"/>
    <n v="60"/>
    <n v="140"/>
    <x v="1"/>
    <n v="26"/>
    <x v="1"/>
    <x v="29"/>
    <x v="0"/>
    <n v="459"/>
    <n v="2295"/>
  </r>
  <r>
    <n v="463"/>
    <n v="54"/>
    <n v="28"/>
    <x v="41"/>
    <n v="2"/>
    <n v="3"/>
    <n v="407"/>
    <n v="1221"/>
    <n v="13"/>
    <n v="1221"/>
    <n v="228"/>
    <n v="14"/>
    <n v="138"/>
    <x v="7"/>
    <n v="31"/>
    <x v="1"/>
    <x v="105"/>
    <x v="4"/>
    <n v="373"/>
    <n v="1119"/>
  </r>
  <r>
    <n v="464"/>
    <n v="171"/>
    <n v="192"/>
    <x v="68"/>
    <n v="16"/>
    <n v="2"/>
    <n v="159"/>
    <n v="318"/>
    <n v="15"/>
    <n v="318"/>
    <n v="122"/>
    <n v="220"/>
    <n v="113"/>
    <x v="1"/>
    <n v="31"/>
    <x v="1"/>
    <x v="1"/>
    <x v="1"/>
    <n v="50"/>
    <n v="100"/>
  </r>
  <r>
    <n v="465"/>
    <n v="95"/>
    <n v="43"/>
    <x v="1"/>
    <n v="16"/>
    <n v="5"/>
    <n v="254"/>
    <n v="1270"/>
    <n v="29"/>
    <n v="1270"/>
    <n v="17"/>
    <n v="293"/>
    <n v="177"/>
    <x v="1"/>
    <n v="22"/>
    <x v="1"/>
    <x v="119"/>
    <x v="0"/>
    <n v="255"/>
    <n v="1275"/>
  </r>
  <r>
    <n v="466"/>
    <n v="50"/>
    <n v="101"/>
    <x v="22"/>
    <n v="8"/>
    <n v="3"/>
    <n v="342"/>
    <n v="1026"/>
    <n v="49"/>
    <n v="1026"/>
    <n v="55"/>
    <n v="336"/>
    <n v="49"/>
    <x v="5"/>
    <n v="53"/>
    <x v="1"/>
    <x v="53"/>
    <x v="4"/>
    <n v="27"/>
    <n v="81"/>
  </r>
  <r>
    <n v="467"/>
    <n v="177"/>
    <n v="13"/>
    <x v="9"/>
    <n v="26"/>
    <n v="5"/>
    <n v="409"/>
    <n v="2045"/>
    <n v="40"/>
    <n v="2045"/>
    <n v="34"/>
    <n v="211"/>
    <n v="50"/>
    <x v="4"/>
    <n v="38"/>
    <x v="0"/>
    <x v="180"/>
    <x v="1"/>
    <n v="293"/>
    <n v="1465"/>
  </r>
  <r>
    <n v="468"/>
    <n v="81"/>
    <n v="18"/>
    <x v="41"/>
    <n v="44"/>
    <n v="2"/>
    <n v="496"/>
    <n v="992"/>
    <n v="13"/>
    <n v="992"/>
    <n v="228"/>
    <n v="14"/>
    <n v="138"/>
    <x v="6"/>
    <n v="20"/>
    <x v="1"/>
    <x v="181"/>
    <x v="4"/>
    <n v="373"/>
    <n v="746"/>
  </r>
  <r>
    <n v="469"/>
    <n v="45"/>
    <n v="147"/>
    <x v="19"/>
    <n v="33"/>
    <n v="4"/>
    <n v="260"/>
    <n v="1040"/>
    <n v="51"/>
    <n v="1040"/>
    <n v="4"/>
    <n v="344"/>
    <n v="3"/>
    <x v="2"/>
    <n v="43"/>
    <x v="1"/>
    <x v="64"/>
    <x v="2"/>
    <n v="117"/>
    <n v="468"/>
  </r>
  <r>
    <n v="470"/>
    <n v="15"/>
    <n v="14"/>
    <x v="82"/>
    <n v="31"/>
    <n v="3"/>
    <n v="428"/>
    <n v="1284"/>
    <n v="28"/>
    <n v="1284"/>
    <n v="166"/>
    <n v="187"/>
    <n v="68"/>
    <x v="1"/>
    <n v="41"/>
    <x v="0"/>
    <x v="178"/>
    <x v="4"/>
    <n v="59"/>
    <n v="177"/>
  </r>
  <r>
    <n v="471"/>
    <n v="103"/>
    <n v="20"/>
    <x v="56"/>
    <n v="29"/>
    <n v="1"/>
    <n v="200"/>
    <n v="200"/>
    <n v="19"/>
    <n v="200"/>
    <n v="43"/>
    <n v="315"/>
    <n v="18"/>
    <x v="1"/>
    <n v="19"/>
    <x v="1"/>
    <x v="182"/>
    <x v="0"/>
    <n v="349"/>
    <n v="349"/>
  </r>
  <r>
    <n v="472"/>
    <n v="180"/>
    <n v="11"/>
    <x v="23"/>
    <n v="24"/>
    <n v="1"/>
    <n v="243"/>
    <n v="243"/>
    <n v="38"/>
    <n v="243"/>
    <n v="37"/>
    <n v="372"/>
    <n v="135"/>
    <x v="1"/>
    <n v="46"/>
    <x v="1"/>
    <x v="12"/>
    <x v="2"/>
    <n v="34"/>
    <n v="34"/>
  </r>
  <r>
    <n v="473"/>
    <n v="147"/>
    <n v="103"/>
    <x v="16"/>
    <n v="43"/>
    <n v="1"/>
    <n v="294"/>
    <n v="294"/>
    <n v="55"/>
    <n v="294"/>
    <n v="32"/>
    <n v="377"/>
    <n v="135"/>
    <x v="9"/>
    <n v="51"/>
    <x v="1"/>
    <x v="177"/>
    <x v="2"/>
    <n v="65"/>
    <n v="65"/>
  </r>
  <r>
    <n v="474"/>
    <n v="142"/>
    <n v="36"/>
    <x v="50"/>
    <n v="23"/>
    <n v="2"/>
    <n v="277"/>
    <n v="554"/>
    <n v="44"/>
    <n v="554"/>
    <n v="7"/>
    <n v="88"/>
    <n v="158"/>
    <x v="4"/>
    <n v="45"/>
    <x v="0"/>
    <x v="183"/>
    <x v="0"/>
    <n v="442"/>
    <n v="884"/>
  </r>
  <r>
    <n v="475"/>
    <n v="135"/>
    <n v="137"/>
    <x v="33"/>
    <n v="4"/>
    <n v="5"/>
    <n v="412"/>
    <n v="2060"/>
    <n v="58"/>
    <n v="2060"/>
    <n v="61"/>
    <n v="342"/>
    <n v="35"/>
    <x v="7"/>
    <n v="32"/>
    <x v="0"/>
    <x v="79"/>
    <x v="1"/>
    <n v="254"/>
    <n v="1270"/>
  </r>
  <r>
    <n v="476"/>
    <n v="138"/>
    <n v="93"/>
    <x v="97"/>
    <n v="1"/>
    <n v="5"/>
    <n v="167"/>
    <n v="835"/>
    <n v="26"/>
    <n v="835"/>
    <n v="164"/>
    <n v="456"/>
    <n v="67"/>
    <x v="7"/>
    <n v="39"/>
    <x v="1"/>
    <x v="51"/>
    <x v="4"/>
    <n v="155"/>
    <n v="775"/>
  </r>
  <r>
    <n v="477"/>
    <n v="88"/>
    <n v="194"/>
    <x v="37"/>
    <n v="14"/>
    <n v="2"/>
    <n v="487"/>
    <n v="974"/>
    <n v="29"/>
    <n v="974"/>
    <n v="42"/>
    <n v="76"/>
    <n v="109"/>
    <x v="7"/>
    <n v="31"/>
    <x v="0"/>
    <x v="99"/>
    <x v="4"/>
    <n v="440"/>
    <n v="880"/>
  </r>
  <r>
    <n v="478"/>
    <n v="34"/>
    <n v="59"/>
    <x v="55"/>
    <n v="27"/>
    <n v="5"/>
    <n v="71"/>
    <n v="355"/>
    <n v="34"/>
    <n v="355"/>
    <n v="115"/>
    <n v="33"/>
    <n v="66"/>
    <x v="4"/>
    <n v="25"/>
    <x v="0"/>
    <x v="174"/>
    <x v="1"/>
    <n v="346"/>
    <n v="1730"/>
  </r>
  <r>
    <n v="479"/>
    <n v="157"/>
    <n v="142"/>
    <x v="64"/>
    <n v="9"/>
    <n v="1"/>
    <n v="275"/>
    <n v="275"/>
    <n v="30"/>
    <n v="275"/>
    <n v="31"/>
    <n v="30"/>
    <n v="151"/>
    <x v="8"/>
    <n v="22"/>
    <x v="1"/>
    <x v="106"/>
    <x v="0"/>
    <n v="66"/>
    <n v="66"/>
  </r>
  <r>
    <n v="480"/>
    <n v="116"/>
    <n v="24"/>
    <x v="39"/>
    <n v="44"/>
    <n v="5"/>
    <n v="425"/>
    <n v="2125"/>
    <n v="57"/>
    <n v="2125"/>
    <n v="68"/>
    <n v="179"/>
    <n v="103"/>
    <x v="0"/>
    <n v="58"/>
    <x v="0"/>
    <x v="176"/>
    <x v="4"/>
    <n v="230"/>
    <n v="1150"/>
  </r>
  <r>
    <n v="481"/>
    <n v="131"/>
    <n v="108"/>
    <x v="72"/>
    <n v="31"/>
    <n v="3"/>
    <n v="187"/>
    <n v="561"/>
    <n v="44"/>
    <n v="561"/>
    <n v="137"/>
    <n v="338"/>
    <n v="85"/>
    <x v="4"/>
    <n v="49"/>
    <x v="0"/>
    <x v="20"/>
    <x v="2"/>
    <n v="182"/>
    <n v="546"/>
  </r>
  <r>
    <n v="482"/>
    <n v="157"/>
    <n v="165"/>
    <x v="87"/>
    <n v="22"/>
    <n v="5"/>
    <n v="197"/>
    <n v="985"/>
    <n v="53"/>
    <n v="985"/>
    <n v="14"/>
    <n v="306"/>
    <n v="30"/>
    <x v="3"/>
    <n v="58"/>
    <x v="0"/>
    <x v="161"/>
    <x v="1"/>
    <n v="88"/>
    <n v="440"/>
  </r>
  <r>
    <n v="483"/>
    <n v="44"/>
    <n v="172"/>
    <x v="76"/>
    <n v="46"/>
    <n v="5"/>
    <n v="172"/>
    <n v="860"/>
    <n v="51"/>
    <n v="860"/>
    <n v="29"/>
    <n v="328"/>
    <n v="97"/>
    <x v="2"/>
    <n v="35"/>
    <x v="1"/>
    <x v="155"/>
    <x v="2"/>
    <n v="164"/>
    <n v="820"/>
  </r>
  <r>
    <n v="484"/>
    <n v="28"/>
    <n v="139"/>
    <x v="95"/>
    <n v="36"/>
    <n v="2"/>
    <n v="166"/>
    <n v="332"/>
    <n v="47"/>
    <n v="332"/>
    <n v="490"/>
    <n v="384"/>
    <n v="104"/>
    <x v="1"/>
    <n v="29"/>
    <x v="1"/>
    <x v="72"/>
    <x v="1"/>
    <n v="378"/>
    <n v="756"/>
  </r>
  <r>
    <n v="485"/>
    <n v="17"/>
    <n v="91"/>
    <x v="97"/>
    <n v="1"/>
    <n v="3"/>
    <n v="252"/>
    <n v="756"/>
    <n v="35"/>
    <n v="756"/>
    <n v="164"/>
    <n v="456"/>
    <n v="67"/>
    <x v="8"/>
    <n v="60"/>
    <x v="0"/>
    <x v="66"/>
    <x v="4"/>
    <n v="155"/>
    <n v="465"/>
  </r>
  <r>
    <n v="486"/>
    <n v="152"/>
    <n v="156"/>
    <x v="83"/>
    <n v="34"/>
    <n v="4"/>
    <n v="46"/>
    <n v="184"/>
    <n v="22"/>
    <n v="184"/>
    <n v="35"/>
    <n v="402"/>
    <n v="94"/>
    <x v="5"/>
    <n v="47"/>
    <x v="1"/>
    <x v="21"/>
    <x v="4"/>
    <n v="423"/>
    <n v="1692"/>
  </r>
  <r>
    <n v="487"/>
    <n v="15"/>
    <n v="39"/>
    <x v="74"/>
    <n v="15"/>
    <n v="3"/>
    <n v="205"/>
    <n v="615"/>
    <n v="41"/>
    <n v="615"/>
    <n v="54"/>
    <n v="397"/>
    <n v="5"/>
    <x v="0"/>
    <n v="36"/>
    <x v="0"/>
    <x v="63"/>
    <x v="2"/>
    <n v="472"/>
    <n v="1416"/>
  </r>
  <r>
    <n v="488"/>
    <n v="54"/>
    <n v="42"/>
    <x v="90"/>
    <n v="29"/>
    <n v="1"/>
    <n v="394"/>
    <n v="394"/>
    <n v="25"/>
    <n v="394"/>
    <n v="27"/>
    <n v="76"/>
    <n v="128"/>
    <x v="8"/>
    <n v="23"/>
    <x v="0"/>
    <x v="175"/>
    <x v="0"/>
    <n v="366"/>
    <n v="366"/>
  </r>
  <r>
    <n v="489"/>
    <n v="76"/>
    <n v="152"/>
    <x v="34"/>
    <n v="46"/>
    <n v="1"/>
    <n v="75"/>
    <n v="75"/>
    <n v="23"/>
    <n v="75"/>
    <n v="86"/>
    <n v="310"/>
    <n v="76"/>
    <x v="7"/>
    <n v="28"/>
    <x v="0"/>
    <x v="108"/>
    <x v="0"/>
    <n v="315"/>
    <n v="315"/>
  </r>
  <r>
    <n v="490"/>
    <n v="113"/>
    <n v="120"/>
    <x v="98"/>
    <n v="11"/>
    <n v="1"/>
    <n v="183"/>
    <n v="183"/>
    <n v="37"/>
    <n v="183"/>
    <n v="47"/>
    <n v="378"/>
    <n v="110"/>
    <x v="0"/>
    <n v="42"/>
    <x v="1"/>
    <x v="137"/>
    <x v="4"/>
    <n v="183"/>
    <n v="183"/>
  </r>
  <r>
    <n v="491"/>
    <n v="100"/>
    <n v="6"/>
    <x v="36"/>
    <n v="50"/>
    <n v="1"/>
    <n v="262"/>
    <n v="262"/>
    <n v="34"/>
    <n v="262"/>
    <n v="15"/>
    <n v="190"/>
    <n v="91"/>
    <x v="0"/>
    <n v="36"/>
    <x v="1"/>
    <x v="54"/>
    <x v="1"/>
    <n v="460"/>
    <n v="460"/>
  </r>
  <r>
    <n v="492"/>
    <n v="54"/>
    <n v="67"/>
    <x v="70"/>
    <n v="16"/>
    <n v="3"/>
    <n v="267"/>
    <n v="801"/>
    <n v="37"/>
    <n v="801"/>
    <n v="126"/>
    <n v="52"/>
    <n v="139"/>
    <x v="1"/>
    <n v="40"/>
    <x v="0"/>
    <x v="55"/>
    <x v="4"/>
    <n v="327"/>
    <n v="981"/>
  </r>
  <r>
    <n v="493"/>
    <n v="22"/>
    <n v="105"/>
    <x v="1"/>
    <n v="32"/>
    <n v="2"/>
    <n v="428"/>
    <n v="856"/>
    <n v="22"/>
    <n v="856"/>
    <n v="17"/>
    <n v="293"/>
    <n v="177"/>
    <x v="1"/>
    <n v="20"/>
    <x v="0"/>
    <x v="132"/>
    <x v="0"/>
    <n v="255"/>
    <n v="510"/>
  </r>
  <r>
    <n v="494"/>
    <n v="107"/>
    <n v="191"/>
    <x v="22"/>
    <n v="43"/>
    <n v="2"/>
    <n v="147"/>
    <n v="294"/>
    <n v="49"/>
    <n v="294"/>
    <n v="55"/>
    <n v="336"/>
    <n v="49"/>
    <x v="9"/>
    <n v="18"/>
    <x v="1"/>
    <x v="78"/>
    <x v="4"/>
    <n v="27"/>
    <n v="54"/>
  </r>
  <r>
    <n v="495"/>
    <n v="141"/>
    <n v="123"/>
    <x v="0"/>
    <n v="50"/>
    <n v="3"/>
    <n v="467"/>
    <n v="1401"/>
    <n v="17"/>
    <n v="1401"/>
    <n v="75"/>
    <n v="363"/>
    <n v="57"/>
    <x v="2"/>
    <n v="51"/>
    <x v="1"/>
    <x v="139"/>
    <x v="0"/>
    <n v="73"/>
    <n v="219"/>
  </r>
  <r>
    <n v="496"/>
    <n v="143"/>
    <n v="1"/>
    <x v="5"/>
    <n v="3"/>
    <n v="5"/>
    <n v="364"/>
    <n v="1820"/>
    <n v="16"/>
    <n v="1820"/>
    <n v="52"/>
    <n v="56"/>
    <n v="148"/>
    <x v="1"/>
    <n v="39"/>
    <x v="1"/>
    <x v="173"/>
    <x v="1"/>
    <n v="467"/>
    <n v="2335"/>
  </r>
  <r>
    <n v="497"/>
    <n v="163"/>
    <n v="153"/>
    <x v="29"/>
    <n v="36"/>
    <n v="5"/>
    <n v="460"/>
    <n v="2300"/>
    <n v="54"/>
    <n v="2300"/>
    <n v="127"/>
    <n v="144"/>
    <n v="95"/>
    <x v="5"/>
    <n v="44"/>
    <x v="1"/>
    <x v="52"/>
    <x v="1"/>
    <n v="370"/>
    <n v="1850"/>
  </r>
  <r>
    <n v="498"/>
    <n v="129"/>
    <n v="51"/>
    <x v="59"/>
    <n v="25"/>
    <n v="3"/>
    <n v="63"/>
    <n v="189"/>
    <n v="41"/>
    <n v="189"/>
    <n v="185"/>
    <n v="464"/>
    <n v="34"/>
    <x v="3"/>
    <n v="20"/>
    <x v="1"/>
    <x v="166"/>
    <x v="3"/>
    <n v="121"/>
    <n v="363"/>
  </r>
  <r>
    <n v="499"/>
    <n v="91"/>
    <n v="162"/>
    <x v="13"/>
    <n v="26"/>
    <n v="3"/>
    <n v="183"/>
    <n v="549"/>
    <n v="14"/>
    <n v="549"/>
    <n v="11"/>
    <n v="235"/>
    <n v="78"/>
    <x v="6"/>
    <n v="54"/>
    <x v="0"/>
    <x v="157"/>
    <x v="0"/>
    <n v="462"/>
    <n v="1386"/>
  </r>
  <r>
    <n v="500"/>
    <n v="52"/>
    <n v="17"/>
    <x v="22"/>
    <n v="38"/>
    <n v="3"/>
    <n v="445"/>
    <n v="1335"/>
    <n v="51"/>
    <n v="1335"/>
    <n v="55"/>
    <n v="336"/>
    <n v="49"/>
    <x v="6"/>
    <n v="31"/>
    <x v="0"/>
    <x v="73"/>
    <x v="4"/>
    <n v="27"/>
    <n v="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Female"/>
    <n v="39"/>
    <x v="0"/>
    <x v="0"/>
    <x v="0"/>
    <x v="0"/>
    <n v="101"/>
    <s v="2024-04-11"/>
    <n v="2024"/>
    <x v="0"/>
    <n v="11"/>
    <n v="8100"/>
    <x v="0"/>
  </r>
  <r>
    <n v="2"/>
    <x v="1"/>
    <s v="Female"/>
    <n v="26"/>
    <x v="1"/>
    <x v="1"/>
    <x v="1"/>
    <x v="1"/>
    <n v="165"/>
    <s v="2024-06-14"/>
    <n v="2024"/>
    <x v="1"/>
    <n v="14"/>
    <n v="3604"/>
    <x v="1"/>
  </r>
  <r>
    <n v="3"/>
    <x v="2"/>
    <s v="Male"/>
    <n v="24"/>
    <x v="2"/>
    <x v="2"/>
    <x v="2"/>
    <x v="1"/>
    <n v="8"/>
    <s v="2024-01-09"/>
    <n v="2024"/>
    <x v="2"/>
    <n v="9"/>
    <n v="6441"/>
    <x v="2"/>
  </r>
  <r>
    <n v="4"/>
    <x v="3"/>
    <s v="Male"/>
    <n v="46"/>
    <x v="0"/>
    <x v="0"/>
    <x v="0"/>
    <x v="0"/>
    <n v="129"/>
    <s v="2024-05-09"/>
    <n v="2024"/>
    <x v="3"/>
    <n v="9"/>
    <n v="28956"/>
    <x v="3"/>
  </r>
  <r>
    <n v="5"/>
    <x v="4"/>
    <s v="Female"/>
    <n v="18"/>
    <x v="3"/>
    <x v="3"/>
    <x v="3"/>
    <x v="2"/>
    <n v="37"/>
    <s v="2024-02-07"/>
    <n v="2024"/>
    <x v="4"/>
    <n v="7"/>
    <n v="844"/>
    <x v="4"/>
  </r>
  <r>
    <n v="6"/>
    <x v="5"/>
    <s v="Female"/>
    <n v="36"/>
    <x v="1"/>
    <x v="1"/>
    <x v="1"/>
    <x v="1"/>
    <n v="143"/>
    <s v="2024-05-23"/>
    <n v="2024"/>
    <x v="3"/>
    <n v="23"/>
    <n v="32144"/>
    <x v="5"/>
  </r>
  <r>
    <n v="7"/>
    <x v="6"/>
    <s v="Male"/>
    <n v="40"/>
    <x v="4"/>
    <x v="4"/>
    <x v="4"/>
    <x v="3"/>
    <n v="8"/>
    <s v="2024-01-09"/>
    <n v="2024"/>
    <x v="2"/>
    <n v="9"/>
    <n v="25480"/>
    <x v="6"/>
  </r>
  <r>
    <n v="8"/>
    <x v="7"/>
    <s v="Male"/>
    <n v="57"/>
    <x v="5"/>
    <x v="5"/>
    <x v="2"/>
    <x v="1"/>
    <n v="180"/>
    <s v="2024-06-29"/>
    <n v="2024"/>
    <x v="1"/>
    <n v="29"/>
    <n v="51732"/>
    <x v="7"/>
  </r>
  <r>
    <n v="9"/>
    <x v="8"/>
    <s v="Female"/>
    <n v="31"/>
    <x v="6"/>
    <x v="6"/>
    <x v="5"/>
    <x v="2"/>
    <n v="30"/>
    <s v="2024-01-31"/>
    <n v="2024"/>
    <x v="2"/>
    <n v="31"/>
    <n v="180960"/>
    <x v="8"/>
  </r>
  <r>
    <n v="10"/>
    <x v="9"/>
    <s v="Male"/>
    <n v="56"/>
    <x v="7"/>
    <x v="2"/>
    <x v="2"/>
    <x v="1"/>
    <n v="126"/>
    <s v="2024-05-06"/>
    <n v="2024"/>
    <x v="3"/>
    <n v="6"/>
    <n v="53784"/>
    <x v="9"/>
  </r>
  <r>
    <n v="11"/>
    <x v="10"/>
    <s v="Female"/>
    <n v="46"/>
    <x v="8"/>
    <x v="0"/>
    <x v="0"/>
    <x v="0"/>
    <n v="135"/>
    <s v="2024-05-15"/>
    <n v="2024"/>
    <x v="3"/>
    <n v="15"/>
    <n v="3264"/>
    <x v="10"/>
  </r>
  <r>
    <n v="12"/>
    <x v="11"/>
    <s v="Female"/>
    <n v="47"/>
    <x v="9"/>
    <x v="7"/>
    <x v="6"/>
    <x v="2"/>
    <n v="173"/>
    <s v="2024-06-22"/>
    <n v="2024"/>
    <x v="1"/>
    <n v="22"/>
    <n v="31020"/>
    <x v="11"/>
  </r>
  <r>
    <n v="13"/>
    <x v="12"/>
    <s v="Male"/>
    <n v="38"/>
    <x v="10"/>
    <x v="3"/>
    <x v="3"/>
    <x v="2"/>
    <n v="25"/>
    <s v="2024-01-26"/>
    <n v="2024"/>
    <x v="2"/>
    <n v="26"/>
    <n v="44890"/>
    <x v="12"/>
  </r>
  <r>
    <n v="14"/>
    <x v="13"/>
    <s v="Male"/>
    <n v="41"/>
    <x v="8"/>
    <x v="0"/>
    <x v="0"/>
    <x v="0"/>
    <n v="60"/>
    <s v="2024-03-01"/>
    <n v="2024"/>
    <x v="5"/>
    <n v="1"/>
    <n v="173880"/>
    <x v="13"/>
  </r>
  <r>
    <n v="15"/>
    <x v="14"/>
    <s v="Female"/>
    <n v="41"/>
    <x v="11"/>
    <x v="8"/>
    <x v="7"/>
    <x v="0"/>
    <n v="127"/>
    <s v="2024-05-07"/>
    <n v="2024"/>
    <x v="3"/>
    <n v="7"/>
    <n v="14520"/>
    <x v="1"/>
  </r>
  <r>
    <n v="16"/>
    <x v="15"/>
    <s v="Female"/>
    <n v="24"/>
    <x v="0"/>
    <x v="0"/>
    <x v="0"/>
    <x v="0"/>
    <n v="102"/>
    <s v="2024-04-12"/>
    <n v="2024"/>
    <x v="0"/>
    <n v="12"/>
    <n v="103776"/>
    <x v="14"/>
  </r>
  <r>
    <n v="17"/>
    <x v="16"/>
    <s v="Male"/>
    <n v="31"/>
    <x v="12"/>
    <x v="6"/>
    <x v="5"/>
    <x v="2"/>
    <n v="157"/>
    <s v="2024-06-06"/>
    <n v="2024"/>
    <x v="1"/>
    <n v="6"/>
    <n v="122820"/>
    <x v="15"/>
  </r>
  <r>
    <n v="18"/>
    <x v="17"/>
    <s v="Female"/>
    <n v="20"/>
    <x v="12"/>
    <x v="6"/>
    <x v="5"/>
    <x v="2"/>
    <n v="40"/>
    <s v="2024-02-10"/>
    <n v="2024"/>
    <x v="4"/>
    <n v="10"/>
    <n v="55370"/>
    <x v="16"/>
  </r>
  <r>
    <n v="19"/>
    <x v="18"/>
    <s v="Female"/>
    <n v="39"/>
    <x v="13"/>
    <x v="5"/>
    <x v="2"/>
    <x v="1"/>
    <n v="18"/>
    <s v="2024-01-19"/>
    <n v="2024"/>
    <x v="2"/>
    <n v="19"/>
    <n v="6592"/>
    <x v="17"/>
  </r>
  <r>
    <n v="20"/>
    <x v="19"/>
    <s v="Female"/>
    <n v="19"/>
    <x v="8"/>
    <x v="0"/>
    <x v="0"/>
    <x v="0"/>
    <n v="108"/>
    <s v="2024-04-18"/>
    <n v="2024"/>
    <x v="0"/>
    <n v="18"/>
    <n v="70808"/>
    <x v="18"/>
  </r>
  <r>
    <n v="21"/>
    <x v="20"/>
    <s v="Female"/>
    <n v="33"/>
    <x v="12"/>
    <x v="6"/>
    <x v="5"/>
    <x v="2"/>
    <n v="131"/>
    <s v="2024-05-11"/>
    <n v="2024"/>
    <x v="3"/>
    <n v="11"/>
    <n v="704"/>
    <x v="19"/>
  </r>
  <r>
    <n v="22"/>
    <x v="21"/>
    <s v="Female"/>
    <n v="44"/>
    <x v="14"/>
    <x v="8"/>
    <x v="7"/>
    <x v="0"/>
    <n v="134"/>
    <s v="2024-05-14"/>
    <n v="2024"/>
    <x v="3"/>
    <n v="14"/>
    <n v="2520"/>
    <x v="20"/>
  </r>
  <r>
    <n v="23"/>
    <x v="22"/>
    <s v="Female"/>
    <n v="19"/>
    <x v="15"/>
    <x v="9"/>
    <x v="8"/>
    <x v="0"/>
    <n v="87"/>
    <s v="2024-03-28"/>
    <n v="2024"/>
    <x v="5"/>
    <n v="28"/>
    <n v="24320"/>
    <x v="21"/>
  </r>
  <r>
    <n v="24"/>
    <x v="23"/>
    <s v="Male"/>
    <n v="58"/>
    <x v="16"/>
    <x v="1"/>
    <x v="1"/>
    <x v="1"/>
    <n v="59"/>
    <s v="2024-02-29"/>
    <n v="2024"/>
    <x v="4"/>
    <n v="29"/>
    <n v="8490"/>
    <x v="22"/>
  </r>
  <r>
    <n v="25"/>
    <x v="24"/>
    <s v="Female"/>
    <n v="58"/>
    <x v="7"/>
    <x v="2"/>
    <x v="2"/>
    <x v="1"/>
    <n v="59"/>
    <s v="2024-02-29"/>
    <n v="2024"/>
    <x v="4"/>
    <n v="29"/>
    <n v="8690"/>
    <x v="23"/>
  </r>
  <r>
    <n v="26"/>
    <x v="25"/>
    <s v="Male"/>
    <n v="38"/>
    <x v="17"/>
    <x v="3"/>
    <x v="3"/>
    <x v="2"/>
    <n v="45"/>
    <s v="2024-02-15"/>
    <n v="2024"/>
    <x v="4"/>
    <n v="15"/>
    <n v="2470"/>
    <x v="24"/>
  </r>
  <r>
    <n v="27"/>
    <x v="26"/>
    <s v="Male"/>
    <n v="50"/>
    <x v="18"/>
    <x v="5"/>
    <x v="2"/>
    <x v="1"/>
    <n v="169"/>
    <s v="2024-06-18"/>
    <n v="2024"/>
    <x v="1"/>
    <n v="18"/>
    <n v="16206"/>
    <x v="8"/>
  </r>
  <r>
    <n v="28"/>
    <x v="27"/>
    <s v="Female"/>
    <n v="31"/>
    <x v="19"/>
    <x v="9"/>
    <x v="8"/>
    <x v="0"/>
    <n v="171"/>
    <s v="2024-06-20"/>
    <n v="2024"/>
    <x v="1"/>
    <n v="20"/>
    <n v="86328"/>
    <x v="25"/>
  </r>
  <r>
    <n v="29"/>
    <x v="28"/>
    <s v="Male"/>
    <n v="23"/>
    <x v="12"/>
    <x v="6"/>
    <x v="5"/>
    <x v="2"/>
    <n v="103"/>
    <s v="2024-04-13"/>
    <n v="2024"/>
    <x v="0"/>
    <n v="13"/>
    <n v="142460"/>
    <x v="26"/>
  </r>
  <r>
    <n v="30"/>
    <x v="29"/>
    <s v="Male"/>
    <n v="59"/>
    <x v="11"/>
    <x v="8"/>
    <x v="7"/>
    <x v="0"/>
    <n v="30"/>
    <s v="2024-01-31"/>
    <n v="2024"/>
    <x v="2"/>
    <n v="31"/>
    <n v="5750"/>
    <x v="1"/>
  </r>
  <r>
    <n v="31"/>
    <x v="30"/>
    <s v="Male"/>
    <n v="45"/>
    <x v="13"/>
    <x v="5"/>
    <x v="2"/>
    <x v="1"/>
    <n v="102"/>
    <s v="2024-04-12"/>
    <n v="2024"/>
    <x v="0"/>
    <n v="12"/>
    <n v="32960"/>
    <x v="27"/>
  </r>
  <r>
    <n v="32"/>
    <x v="31"/>
    <s v="Male"/>
    <n v="46"/>
    <x v="16"/>
    <x v="1"/>
    <x v="1"/>
    <x v="1"/>
    <n v="82"/>
    <s v="2024-03-23"/>
    <n v="2024"/>
    <x v="5"/>
    <n v="23"/>
    <n v="123480"/>
    <x v="28"/>
  </r>
  <r>
    <n v="33"/>
    <x v="32"/>
    <s v="Female"/>
    <n v="20"/>
    <x v="20"/>
    <x v="4"/>
    <x v="4"/>
    <x v="3"/>
    <n v="61"/>
    <s v="2024-03-02"/>
    <n v="2024"/>
    <x v="5"/>
    <n v="2"/>
    <n v="4550"/>
    <x v="29"/>
  </r>
  <r>
    <n v="34"/>
    <x v="33"/>
    <s v="Female"/>
    <n v="43"/>
    <x v="15"/>
    <x v="9"/>
    <x v="8"/>
    <x v="0"/>
    <n v="94"/>
    <s v="2024-04-04"/>
    <n v="2024"/>
    <x v="0"/>
    <n v="4"/>
    <n v="336592"/>
    <x v="30"/>
  </r>
  <r>
    <n v="35"/>
    <x v="34"/>
    <s v="Male"/>
    <n v="35"/>
    <x v="13"/>
    <x v="5"/>
    <x v="2"/>
    <x v="1"/>
    <n v="107"/>
    <s v="2024-04-17"/>
    <n v="2024"/>
    <x v="0"/>
    <n v="17"/>
    <n v="704"/>
    <x v="31"/>
  </r>
  <r>
    <n v="36"/>
    <x v="35"/>
    <s v="Male"/>
    <n v="45"/>
    <x v="17"/>
    <x v="3"/>
    <x v="3"/>
    <x v="2"/>
    <n v="34"/>
    <s v="2024-02-04"/>
    <n v="2024"/>
    <x v="4"/>
    <n v="4"/>
    <n v="46609"/>
    <x v="32"/>
  </r>
  <r>
    <n v="37"/>
    <x v="36"/>
    <s v="Male"/>
    <n v="43"/>
    <x v="9"/>
    <x v="7"/>
    <x v="6"/>
    <x v="2"/>
    <n v="44"/>
    <s v="2024-02-14"/>
    <n v="2024"/>
    <x v="4"/>
    <n v="14"/>
    <n v="9432"/>
    <x v="33"/>
  </r>
  <r>
    <n v="38"/>
    <x v="37"/>
    <s v="Male"/>
    <n v="36"/>
    <x v="14"/>
    <x v="8"/>
    <x v="7"/>
    <x v="0"/>
    <n v="114"/>
    <s v="2024-04-24"/>
    <n v="2024"/>
    <x v="0"/>
    <n v="24"/>
    <n v="189090"/>
    <x v="34"/>
  </r>
  <r>
    <n v="39"/>
    <x v="38"/>
    <s v="Male"/>
    <n v="36"/>
    <x v="16"/>
    <x v="1"/>
    <x v="1"/>
    <x v="1"/>
    <n v="88"/>
    <s v="2024-03-29"/>
    <n v="2024"/>
    <x v="5"/>
    <n v="29"/>
    <n v="98778"/>
    <x v="35"/>
  </r>
  <r>
    <n v="40"/>
    <x v="39"/>
    <s v="Male"/>
    <n v="51"/>
    <x v="21"/>
    <x v="2"/>
    <x v="2"/>
    <x v="1"/>
    <n v="8"/>
    <s v="2024-01-09"/>
    <n v="2024"/>
    <x v="2"/>
    <n v="9"/>
    <n v="105225"/>
    <x v="36"/>
  </r>
  <r>
    <n v="41"/>
    <x v="40"/>
    <s v="Female"/>
    <n v="57"/>
    <x v="22"/>
    <x v="7"/>
    <x v="6"/>
    <x v="2"/>
    <n v="177"/>
    <s v="2024-06-26"/>
    <n v="2024"/>
    <x v="1"/>
    <n v="26"/>
    <n v="71208"/>
    <x v="0"/>
  </r>
  <r>
    <n v="42"/>
    <x v="41"/>
    <s v="Male"/>
    <n v="23"/>
    <x v="21"/>
    <x v="2"/>
    <x v="2"/>
    <x v="1"/>
    <n v="154"/>
    <s v="2024-06-03"/>
    <n v="2024"/>
    <x v="1"/>
    <n v="3"/>
    <n v="7590"/>
    <x v="37"/>
  </r>
  <r>
    <n v="43"/>
    <x v="42"/>
    <s v="Female"/>
    <n v="22"/>
    <x v="23"/>
    <x v="0"/>
    <x v="0"/>
    <x v="0"/>
    <n v="79"/>
    <s v="2024-03-20"/>
    <n v="2024"/>
    <x v="5"/>
    <n v="20"/>
    <n v="558"/>
    <x v="38"/>
  </r>
  <r>
    <n v="44"/>
    <x v="43"/>
    <s v="Male"/>
    <n v="47"/>
    <x v="23"/>
    <x v="0"/>
    <x v="0"/>
    <x v="0"/>
    <n v="114"/>
    <s v="2024-04-24"/>
    <n v="2024"/>
    <x v="0"/>
    <n v="24"/>
    <n v="15480"/>
    <x v="1"/>
  </r>
  <r>
    <n v="45"/>
    <x v="44"/>
    <s v="Female"/>
    <n v="51"/>
    <x v="16"/>
    <x v="1"/>
    <x v="1"/>
    <x v="1"/>
    <n v="19"/>
    <s v="2024-01-20"/>
    <n v="2024"/>
    <x v="2"/>
    <n v="20"/>
    <n v="105000"/>
    <x v="39"/>
  </r>
  <r>
    <n v="46"/>
    <x v="45"/>
    <s v="Male"/>
    <n v="42"/>
    <x v="5"/>
    <x v="5"/>
    <x v="2"/>
    <x v="1"/>
    <n v="1"/>
    <s v="2024-01-02"/>
    <n v="2024"/>
    <x v="2"/>
    <n v="2"/>
    <n v="217128"/>
    <x v="40"/>
  </r>
  <r>
    <n v="47"/>
    <x v="46"/>
    <s v="Male"/>
    <n v="33"/>
    <x v="20"/>
    <x v="4"/>
    <x v="4"/>
    <x v="3"/>
    <n v="162"/>
    <s v="2024-06-11"/>
    <n v="2024"/>
    <x v="1"/>
    <n v="11"/>
    <n v="237688"/>
    <x v="41"/>
  </r>
  <r>
    <n v="48"/>
    <x v="47"/>
    <s v="Male"/>
    <n v="30"/>
    <x v="1"/>
    <x v="1"/>
    <x v="1"/>
    <x v="1"/>
    <n v="147"/>
    <s v="2024-05-27"/>
    <n v="2024"/>
    <x v="3"/>
    <n v="27"/>
    <n v="35904"/>
    <x v="42"/>
  </r>
  <r>
    <n v="49"/>
    <x v="48"/>
    <s v="Male"/>
    <n v="40"/>
    <x v="14"/>
    <x v="8"/>
    <x v="7"/>
    <x v="0"/>
    <n v="122"/>
    <s v="2024-05-02"/>
    <n v="2024"/>
    <x v="3"/>
    <n v="2"/>
    <n v="16510"/>
    <x v="43"/>
  </r>
  <r>
    <n v="50"/>
    <x v="49"/>
    <s v="Female"/>
    <n v="40"/>
    <x v="20"/>
    <x v="4"/>
    <x v="4"/>
    <x v="3"/>
    <n v="124"/>
    <s v="2024-05-04"/>
    <n v="2024"/>
    <x v="3"/>
    <n v="4"/>
    <n v="206568"/>
    <x v="44"/>
  </r>
  <r>
    <n v="51"/>
    <x v="50"/>
    <s v="Female"/>
    <n v="20"/>
    <x v="24"/>
    <x v="8"/>
    <x v="7"/>
    <x v="0"/>
    <n v="22"/>
    <s v="2024-01-23"/>
    <n v="2024"/>
    <x v="2"/>
    <n v="23"/>
    <n v="238252"/>
    <x v="14"/>
  </r>
  <r>
    <n v="52"/>
    <x v="51"/>
    <s v="Male"/>
    <n v="31"/>
    <x v="13"/>
    <x v="5"/>
    <x v="2"/>
    <x v="1"/>
    <n v="143"/>
    <s v="2024-05-23"/>
    <n v="2024"/>
    <x v="3"/>
    <n v="23"/>
    <n v="16275"/>
    <x v="45"/>
  </r>
  <r>
    <n v="53"/>
    <x v="52"/>
    <s v="Male"/>
    <n v="35"/>
    <x v="18"/>
    <x v="5"/>
    <x v="2"/>
    <x v="1"/>
    <n v="131"/>
    <s v="2024-05-11"/>
    <n v="2024"/>
    <x v="3"/>
    <n v="11"/>
    <n v="9900"/>
    <x v="46"/>
  </r>
  <r>
    <n v="54"/>
    <x v="53"/>
    <s v="Male"/>
    <n v="23"/>
    <x v="2"/>
    <x v="2"/>
    <x v="2"/>
    <x v="1"/>
    <n v="43"/>
    <s v="2024-02-13"/>
    <n v="2024"/>
    <x v="4"/>
    <n v="13"/>
    <n v="49060"/>
    <x v="47"/>
  </r>
  <r>
    <n v="55"/>
    <x v="54"/>
    <s v="Female"/>
    <n v="24"/>
    <x v="3"/>
    <x v="3"/>
    <x v="3"/>
    <x v="2"/>
    <n v="106"/>
    <s v="2024-04-16"/>
    <n v="2024"/>
    <x v="0"/>
    <n v="16"/>
    <n v="374205"/>
    <x v="48"/>
  </r>
  <r>
    <n v="56"/>
    <x v="55"/>
    <s v="Male"/>
    <n v="40"/>
    <x v="25"/>
    <x v="1"/>
    <x v="1"/>
    <x v="1"/>
    <n v="138"/>
    <s v="2024-05-18"/>
    <n v="2024"/>
    <x v="3"/>
    <n v="18"/>
    <n v="12160"/>
    <x v="1"/>
  </r>
  <r>
    <n v="57"/>
    <x v="56"/>
    <s v="Male"/>
    <n v="24"/>
    <x v="26"/>
    <x v="6"/>
    <x v="5"/>
    <x v="2"/>
    <n v="90"/>
    <s v="2024-03-31"/>
    <n v="2024"/>
    <x v="5"/>
    <n v="31"/>
    <n v="74992"/>
    <x v="49"/>
  </r>
  <r>
    <n v="58"/>
    <x v="57"/>
    <s v="Male"/>
    <n v="34"/>
    <x v="25"/>
    <x v="1"/>
    <x v="1"/>
    <x v="1"/>
    <n v="97"/>
    <s v="2024-04-07"/>
    <n v="2024"/>
    <x v="0"/>
    <n v="7"/>
    <n v="124200"/>
    <x v="50"/>
  </r>
  <r>
    <n v="59"/>
    <x v="58"/>
    <s v="Male"/>
    <n v="25"/>
    <x v="10"/>
    <x v="3"/>
    <x v="3"/>
    <x v="2"/>
    <n v="136"/>
    <s v="2024-05-16"/>
    <n v="2024"/>
    <x v="3"/>
    <n v="16"/>
    <n v="133755"/>
    <x v="51"/>
  </r>
  <r>
    <n v="60"/>
    <x v="59"/>
    <s v="Male"/>
    <n v="54"/>
    <x v="0"/>
    <x v="0"/>
    <x v="0"/>
    <x v="0"/>
    <n v="38"/>
    <s v="2024-02-08"/>
    <n v="2024"/>
    <x v="4"/>
    <n v="8"/>
    <n v="7758"/>
    <x v="52"/>
  </r>
  <r>
    <n v="61"/>
    <x v="60"/>
    <s v="Male"/>
    <n v="27"/>
    <x v="18"/>
    <x v="5"/>
    <x v="2"/>
    <x v="1"/>
    <n v="112"/>
    <s v="2024-04-22"/>
    <n v="2024"/>
    <x v="0"/>
    <n v="22"/>
    <n v="2904"/>
    <x v="53"/>
  </r>
  <r>
    <n v="62"/>
    <x v="61"/>
    <s v="Male"/>
    <n v="30"/>
    <x v="26"/>
    <x v="6"/>
    <x v="5"/>
    <x v="2"/>
    <n v="84"/>
    <s v="2024-03-25"/>
    <n v="2024"/>
    <x v="5"/>
    <n v="25"/>
    <n v="7420"/>
    <x v="54"/>
  </r>
  <r>
    <n v="63"/>
    <x v="62"/>
    <s v="Male"/>
    <n v="19"/>
    <x v="8"/>
    <x v="0"/>
    <x v="0"/>
    <x v="0"/>
    <n v="122"/>
    <s v="2024-05-02"/>
    <n v="2024"/>
    <x v="3"/>
    <n v="2"/>
    <n v="270864"/>
    <x v="55"/>
  </r>
  <r>
    <n v="64"/>
    <x v="63"/>
    <s v="Female"/>
    <n v="22"/>
    <x v="27"/>
    <x v="9"/>
    <x v="8"/>
    <x v="0"/>
    <n v="69"/>
    <s v="2024-03-10"/>
    <n v="2024"/>
    <x v="5"/>
    <n v="10"/>
    <n v="7020"/>
    <x v="56"/>
  </r>
  <r>
    <n v="65"/>
    <x v="64"/>
    <s v="Female"/>
    <n v="38"/>
    <x v="7"/>
    <x v="2"/>
    <x v="2"/>
    <x v="1"/>
    <n v="55"/>
    <s v="2024-02-25"/>
    <n v="2024"/>
    <x v="4"/>
    <n v="25"/>
    <n v="159840"/>
    <x v="1"/>
  </r>
  <r>
    <n v="66"/>
    <x v="65"/>
    <s v="Female"/>
    <n v="38"/>
    <x v="19"/>
    <x v="9"/>
    <x v="8"/>
    <x v="0"/>
    <n v="119"/>
    <s v="2024-04-29"/>
    <n v="2024"/>
    <x v="0"/>
    <n v="29"/>
    <n v="99846"/>
    <x v="57"/>
  </r>
  <r>
    <n v="67"/>
    <x v="66"/>
    <s v="Male"/>
    <n v="40"/>
    <x v="0"/>
    <x v="0"/>
    <x v="0"/>
    <x v="0"/>
    <n v="88"/>
    <s v="2024-03-29"/>
    <n v="2024"/>
    <x v="5"/>
    <n v="29"/>
    <n v="6000"/>
    <x v="58"/>
  </r>
  <r>
    <n v="68"/>
    <x v="67"/>
    <s v="Female"/>
    <n v="40"/>
    <x v="22"/>
    <x v="7"/>
    <x v="6"/>
    <x v="2"/>
    <n v="89"/>
    <s v="2024-03-30"/>
    <n v="2024"/>
    <x v="5"/>
    <n v="30"/>
    <n v="265500"/>
    <x v="1"/>
  </r>
  <r>
    <n v="69"/>
    <x v="68"/>
    <s v="Female"/>
    <n v="27"/>
    <x v="23"/>
    <x v="0"/>
    <x v="0"/>
    <x v="0"/>
    <n v="138"/>
    <s v="2024-05-18"/>
    <n v="2024"/>
    <x v="3"/>
    <n v="18"/>
    <n v="12768"/>
    <x v="59"/>
  </r>
  <r>
    <n v="70"/>
    <x v="69"/>
    <s v="Male"/>
    <n v="40"/>
    <x v="2"/>
    <x v="2"/>
    <x v="2"/>
    <x v="1"/>
    <n v="51"/>
    <s v="2024-02-21"/>
    <n v="2024"/>
    <x v="4"/>
    <n v="21"/>
    <n v="6762"/>
    <x v="1"/>
  </r>
  <r>
    <n v="71"/>
    <x v="70"/>
    <s v="Male"/>
    <n v="40"/>
    <x v="4"/>
    <x v="4"/>
    <x v="4"/>
    <x v="3"/>
    <n v="95"/>
    <s v="2024-04-05"/>
    <n v="2024"/>
    <x v="0"/>
    <n v="5"/>
    <n v="24960"/>
    <x v="42"/>
  </r>
  <r>
    <n v="72"/>
    <x v="71"/>
    <s v="Female"/>
    <n v="46"/>
    <x v="3"/>
    <x v="3"/>
    <x v="3"/>
    <x v="2"/>
    <n v="160"/>
    <s v="2024-06-09"/>
    <n v="2024"/>
    <x v="1"/>
    <n v="9"/>
    <n v="412680"/>
    <x v="60"/>
  </r>
  <r>
    <n v="73"/>
    <x v="72"/>
    <s v="Male"/>
    <n v="24"/>
    <x v="24"/>
    <x v="8"/>
    <x v="7"/>
    <x v="0"/>
    <n v="39"/>
    <s v="2024-02-09"/>
    <n v="2024"/>
    <x v="4"/>
    <n v="9"/>
    <n v="565323"/>
    <x v="61"/>
  </r>
  <r>
    <n v="74"/>
    <x v="73"/>
    <s v="Male"/>
    <n v="22"/>
    <x v="22"/>
    <x v="7"/>
    <x v="6"/>
    <x v="2"/>
    <n v="16"/>
    <s v="2024-01-17"/>
    <n v="2024"/>
    <x v="2"/>
    <n v="17"/>
    <n v="106050"/>
    <x v="62"/>
  </r>
  <r>
    <n v="75"/>
    <x v="74"/>
    <s v="Male"/>
    <n v="35"/>
    <x v="0"/>
    <x v="0"/>
    <x v="0"/>
    <x v="0"/>
    <n v="167"/>
    <s v="2024-06-16"/>
    <n v="2024"/>
    <x v="1"/>
    <n v="16"/>
    <n v="5240"/>
    <x v="63"/>
  </r>
  <r>
    <n v="76"/>
    <x v="75"/>
    <s v="Male"/>
    <n v="50"/>
    <x v="14"/>
    <x v="8"/>
    <x v="7"/>
    <x v="0"/>
    <n v="176"/>
    <s v="2024-06-25"/>
    <n v="2024"/>
    <x v="1"/>
    <n v="25"/>
    <n v="719800"/>
    <x v="64"/>
  </r>
  <r>
    <n v="77"/>
    <x v="76"/>
    <s v="Female"/>
    <n v="25"/>
    <x v="2"/>
    <x v="2"/>
    <x v="2"/>
    <x v="1"/>
    <n v="121"/>
    <s v="2024-05-01"/>
    <n v="2024"/>
    <x v="3"/>
    <n v="1"/>
    <n v="293544"/>
    <x v="65"/>
  </r>
  <r>
    <n v="78"/>
    <x v="77"/>
    <s v="Female"/>
    <n v="55"/>
    <x v="28"/>
    <x v="4"/>
    <x v="4"/>
    <x v="3"/>
    <n v="158"/>
    <s v="2024-06-07"/>
    <n v="2024"/>
    <x v="1"/>
    <n v="7"/>
    <n v="75036"/>
    <x v="1"/>
  </r>
  <r>
    <n v="79"/>
    <x v="78"/>
    <s v="Male"/>
    <n v="19"/>
    <x v="1"/>
    <x v="1"/>
    <x v="1"/>
    <x v="1"/>
    <n v="57"/>
    <s v="2024-02-27"/>
    <n v="2024"/>
    <x v="4"/>
    <n v="27"/>
    <n v="191840"/>
    <x v="66"/>
  </r>
  <r>
    <n v="80"/>
    <x v="79"/>
    <s v="Male"/>
    <n v="28"/>
    <x v="15"/>
    <x v="9"/>
    <x v="8"/>
    <x v="0"/>
    <n v="1"/>
    <s v="2024-01-02"/>
    <n v="2024"/>
    <x v="2"/>
    <n v="2"/>
    <n v="15552"/>
    <x v="34"/>
  </r>
  <r>
    <n v="81"/>
    <x v="80"/>
    <s v="Female"/>
    <n v="56"/>
    <x v="20"/>
    <x v="4"/>
    <x v="4"/>
    <x v="3"/>
    <n v="58"/>
    <s v="2024-02-28"/>
    <n v="2024"/>
    <x v="4"/>
    <n v="28"/>
    <n v="79120"/>
    <x v="1"/>
  </r>
  <r>
    <n v="82"/>
    <x v="81"/>
    <s v="Female"/>
    <n v="40"/>
    <x v="3"/>
    <x v="3"/>
    <x v="3"/>
    <x v="2"/>
    <n v="91"/>
    <s v="2024-04-01"/>
    <n v="2024"/>
    <x v="0"/>
    <n v="1"/>
    <n v="105780"/>
    <x v="67"/>
  </r>
  <r>
    <n v="83"/>
    <x v="82"/>
    <s v="Female"/>
    <n v="48"/>
    <x v="21"/>
    <x v="2"/>
    <x v="2"/>
    <x v="1"/>
    <n v="54"/>
    <s v="2024-02-24"/>
    <n v="2024"/>
    <x v="4"/>
    <n v="24"/>
    <n v="5008"/>
    <x v="68"/>
  </r>
  <r>
    <n v="84"/>
    <x v="83"/>
    <s v="Female"/>
    <n v="33"/>
    <x v="5"/>
    <x v="5"/>
    <x v="2"/>
    <x v="1"/>
    <n v="168"/>
    <s v="2024-06-17"/>
    <n v="2024"/>
    <x v="1"/>
    <n v="17"/>
    <n v="30324"/>
    <x v="69"/>
  </r>
  <r>
    <n v="85"/>
    <x v="84"/>
    <s v="Male"/>
    <n v="19"/>
    <x v="11"/>
    <x v="8"/>
    <x v="7"/>
    <x v="0"/>
    <n v="179"/>
    <s v="2024-06-28"/>
    <n v="2024"/>
    <x v="1"/>
    <n v="28"/>
    <n v="86765"/>
    <x v="70"/>
  </r>
  <r>
    <n v="86"/>
    <x v="85"/>
    <s v="Female"/>
    <n v="50"/>
    <x v="8"/>
    <x v="0"/>
    <x v="0"/>
    <x v="0"/>
    <n v="126"/>
    <s v="2024-05-06"/>
    <n v="2024"/>
    <x v="3"/>
    <n v="6"/>
    <n v="36630"/>
    <x v="71"/>
  </r>
  <r>
    <n v="87"/>
    <x v="86"/>
    <s v="Female"/>
    <n v="34"/>
    <x v="26"/>
    <x v="6"/>
    <x v="5"/>
    <x v="2"/>
    <n v="102"/>
    <s v="2024-04-12"/>
    <n v="2024"/>
    <x v="0"/>
    <n v="12"/>
    <n v="46116"/>
    <x v="72"/>
  </r>
  <r>
    <n v="88"/>
    <x v="87"/>
    <s v="Female"/>
    <n v="36"/>
    <x v="28"/>
    <x v="4"/>
    <x v="4"/>
    <x v="3"/>
    <n v="66"/>
    <s v="2024-03-07"/>
    <n v="2024"/>
    <x v="5"/>
    <n v="7"/>
    <n v="17802"/>
    <x v="73"/>
  </r>
  <r>
    <n v="89"/>
    <x v="88"/>
    <s v="Male"/>
    <n v="44"/>
    <x v="17"/>
    <x v="3"/>
    <x v="3"/>
    <x v="2"/>
    <n v="61"/>
    <s v="2024-03-02"/>
    <n v="2024"/>
    <x v="5"/>
    <n v="2"/>
    <n v="26928"/>
    <x v="74"/>
  </r>
  <r>
    <n v="90"/>
    <x v="89"/>
    <s v="Male"/>
    <n v="20"/>
    <x v="20"/>
    <x v="4"/>
    <x v="4"/>
    <x v="3"/>
    <n v="106"/>
    <s v="2024-04-16"/>
    <n v="2024"/>
    <x v="0"/>
    <n v="16"/>
    <n v="12512"/>
    <x v="75"/>
  </r>
  <r>
    <n v="91"/>
    <x v="90"/>
    <s v="Male"/>
    <n v="60"/>
    <x v="2"/>
    <x v="2"/>
    <x v="2"/>
    <x v="1"/>
    <n v="21"/>
    <s v="2024-01-22"/>
    <n v="2024"/>
    <x v="2"/>
    <n v="22"/>
    <n v="152220"/>
    <x v="76"/>
  </r>
  <r>
    <n v="92"/>
    <x v="91"/>
    <s v="Female"/>
    <n v="47"/>
    <x v="2"/>
    <x v="2"/>
    <x v="2"/>
    <x v="1"/>
    <n v="110"/>
    <s v="2024-04-20"/>
    <n v="2024"/>
    <x v="0"/>
    <n v="20"/>
    <n v="190120"/>
    <x v="77"/>
  </r>
  <r>
    <n v="93"/>
    <x v="92"/>
    <s v="Female"/>
    <n v="39"/>
    <x v="15"/>
    <x v="9"/>
    <x v="8"/>
    <x v="0"/>
    <n v="170"/>
    <s v="2024-06-19"/>
    <n v="2024"/>
    <x v="1"/>
    <n v="19"/>
    <n v="7525"/>
    <x v="78"/>
  </r>
  <r>
    <n v="94"/>
    <x v="93"/>
    <s v="Female"/>
    <n v="45"/>
    <x v="24"/>
    <x v="8"/>
    <x v="7"/>
    <x v="0"/>
    <n v="45"/>
    <s v="2024-02-15"/>
    <n v="2024"/>
    <x v="4"/>
    <n v="15"/>
    <n v="3224"/>
    <x v="79"/>
  </r>
  <r>
    <n v="95"/>
    <x v="94"/>
    <s v="Female"/>
    <n v="41"/>
    <x v="25"/>
    <x v="1"/>
    <x v="1"/>
    <x v="1"/>
    <n v="171"/>
    <s v="2024-06-20"/>
    <n v="2024"/>
    <x v="1"/>
    <n v="20"/>
    <n v="24300"/>
    <x v="80"/>
  </r>
  <r>
    <n v="96"/>
    <x v="95"/>
    <s v="Male"/>
    <n v="33"/>
    <x v="5"/>
    <x v="5"/>
    <x v="2"/>
    <x v="1"/>
    <n v="162"/>
    <s v="2024-06-11"/>
    <n v="2024"/>
    <x v="1"/>
    <n v="11"/>
    <n v="22900"/>
    <x v="81"/>
  </r>
  <r>
    <n v="97"/>
    <x v="96"/>
    <s v="Male"/>
    <n v="19"/>
    <x v="4"/>
    <x v="4"/>
    <x v="4"/>
    <x v="3"/>
    <n v="58"/>
    <s v="2024-02-28"/>
    <n v="2024"/>
    <x v="4"/>
    <n v="28"/>
    <n v="253428"/>
    <x v="82"/>
  </r>
  <r>
    <n v="98"/>
    <x v="97"/>
    <s v="Male"/>
    <n v="33"/>
    <x v="16"/>
    <x v="1"/>
    <x v="1"/>
    <x v="1"/>
    <n v="80"/>
    <s v="2024-03-21"/>
    <n v="2024"/>
    <x v="5"/>
    <n v="21"/>
    <n v="251425"/>
    <x v="54"/>
  </r>
  <r>
    <n v="99"/>
    <x v="98"/>
    <s v="Male"/>
    <n v="49"/>
    <x v="22"/>
    <x v="7"/>
    <x v="6"/>
    <x v="2"/>
    <n v="132"/>
    <s v="2024-05-12"/>
    <n v="2024"/>
    <x v="3"/>
    <n v="12"/>
    <n v="62034"/>
    <x v="83"/>
  </r>
  <r>
    <n v="100"/>
    <x v="99"/>
    <s v="Male"/>
    <n v="46"/>
    <x v="27"/>
    <x v="9"/>
    <x v="8"/>
    <x v="0"/>
    <n v="120"/>
    <s v="2024-04-30"/>
    <n v="2024"/>
    <x v="0"/>
    <n v="30"/>
    <n v="137200"/>
    <x v="84"/>
  </r>
  <r>
    <n v="101"/>
    <x v="100"/>
    <s v="Female"/>
    <n v="53"/>
    <x v="13"/>
    <x v="5"/>
    <x v="2"/>
    <x v="1"/>
    <n v="136"/>
    <s v="2024-05-16"/>
    <n v="2024"/>
    <x v="3"/>
    <n v="16"/>
    <n v="215525"/>
    <x v="85"/>
  </r>
  <r>
    <n v="102"/>
    <x v="101"/>
    <s v="Female"/>
    <n v="50"/>
    <x v="10"/>
    <x v="3"/>
    <x v="3"/>
    <x v="2"/>
    <n v="26"/>
    <s v="2024-01-27"/>
    <n v="2024"/>
    <x v="2"/>
    <n v="27"/>
    <n v="135975"/>
    <x v="1"/>
  </r>
  <r>
    <n v="103"/>
    <x v="102"/>
    <s v="Female"/>
    <n v="51"/>
    <x v="22"/>
    <x v="7"/>
    <x v="6"/>
    <x v="2"/>
    <n v="48"/>
    <s v="2024-02-18"/>
    <n v="2024"/>
    <x v="4"/>
    <n v="18"/>
    <n v="56301"/>
    <x v="86"/>
  </r>
  <r>
    <n v="104"/>
    <x v="103"/>
    <s v="Male"/>
    <n v="44"/>
    <x v="25"/>
    <x v="1"/>
    <x v="1"/>
    <x v="1"/>
    <n v="119"/>
    <s v="2024-04-29"/>
    <n v="2024"/>
    <x v="0"/>
    <n v="29"/>
    <n v="4472"/>
    <x v="87"/>
  </r>
  <r>
    <n v="105"/>
    <x v="104"/>
    <s v="Male"/>
    <n v="20"/>
    <x v="23"/>
    <x v="0"/>
    <x v="0"/>
    <x v="0"/>
    <n v="80"/>
    <s v="2024-03-21"/>
    <n v="2024"/>
    <x v="5"/>
    <n v="21"/>
    <n v="34968"/>
    <x v="88"/>
  </r>
  <r>
    <n v="106"/>
    <x v="105"/>
    <s v="Male"/>
    <n v="60"/>
    <x v="8"/>
    <x v="0"/>
    <x v="0"/>
    <x v="0"/>
    <n v="104"/>
    <s v="2024-04-14"/>
    <n v="2024"/>
    <x v="0"/>
    <n v="14"/>
    <n v="9600"/>
    <x v="89"/>
  </r>
  <r>
    <n v="107"/>
    <x v="106"/>
    <s v="Male"/>
    <n v="26"/>
    <x v="16"/>
    <x v="1"/>
    <x v="1"/>
    <x v="1"/>
    <n v="121"/>
    <s v="2024-05-01"/>
    <n v="2024"/>
    <x v="3"/>
    <n v="1"/>
    <n v="9396"/>
    <x v="1"/>
  </r>
  <r>
    <n v="108"/>
    <x v="107"/>
    <s v="Male"/>
    <n v="49"/>
    <x v="3"/>
    <x v="3"/>
    <x v="3"/>
    <x v="2"/>
    <n v="144"/>
    <s v="2024-05-24"/>
    <n v="2024"/>
    <x v="3"/>
    <n v="24"/>
    <n v="71568"/>
    <x v="90"/>
  </r>
  <r>
    <n v="109"/>
    <x v="108"/>
    <s v="Female"/>
    <n v="43"/>
    <x v="20"/>
    <x v="4"/>
    <x v="4"/>
    <x v="3"/>
    <n v="31"/>
    <s v="2024-02-01"/>
    <n v="2024"/>
    <x v="4"/>
    <n v="1"/>
    <n v="28900"/>
    <x v="91"/>
  </r>
  <r>
    <n v="110"/>
    <x v="109"/>
    <s v="Male"/>
    <n v="51"/>
    <x v="9"/>
    <x v="7"/>
    <x v="6"/>
    <x v="2"/>
    <n v="135"/>
    <s v="2024-05-15"/>
    <n v="2024"/>
    <x v="3"/>
    <n v="15"/>
    <n v="38430"/>
    <x v="92"/>
  </r>
  <r>
    <n v="111"/>
    <x v="110"/>
    <s v="Female"/>
    <n v="38"/>
    <x v="25"/>
    <x v="1"/>
    <x v="1"/>
    <x v="1"/>
    <n v="71"/>
    <s v="2024-03-12"/>
    <n v="2024"/>
    <x v="5"/>
    <n v="12"/>
    <n v="194880"/>
    <x v="1"/>
  </r>
  <r>
    <n v="112"/>
    <x v="111"/>
    <s v="Female"/>
    <n v="59"/>
    <x v="12"/>
    <x v="6"/>
    <x v="5"/>
    <x v="2"/>
    <n v="116"/>
    <s v="2024-04-26"/>
    <n v="2024"/>
    <x v="0"/>
    <n v="26"/>
    <n v="729800"/>
    <x v="93"/>
  </r>
  <r>
    <n v="113"/>
    <x v="112"/>
    <s v="Male"/>
    <n v="36"/>
    <x v="7"/>
    <x v="2"/>
    <x v="2"/>
    <x v="1"/>
    <n v="155"/>
    <s v="2024-06-04"/>
    <n v="2024"/>
    <x v="1"/>
    <n v="4"/>
    <n v="8064"/>
    <x v="94"/>
  </r>
  <r>
    <n v="114"/>
    <x v="113"/>
    <s v="Male"/>
    <n v="38"/>
    <x v="19"/>
    <x v="9"/>
    <x v="8"/>
    <x v="0"/>
    <n v="100"/>
    <s v="2024-04-10"/>
    <n v="2024"/>
    <x v="0"/>
    <n v="10"/>
    <n v="978"/>
    <x v="95"/>
  </r>
  <r>
    <n v="115"/>
    <x v="114"/>
    <s v="Female"/>
    <n v="47"/>
    <x v="11"/>
    <x v="8"/>
    <x v="7"/>
    <x v="0"/>
    <n v="4"/>
    <s v="2024-01-05"/>
    <n v="2024"/>
    <x v="2"/>
    <n v="5"/>
    <n v="68680"/>
    <x v="62"/>
  </r>
  <r>
    <n v="116"/>
    <x v="115"/>
    <s v="Female"/>
    <n v="21"/>
    <x v="7"/>
    <x v="2"/>
    <x v="2"/>
    <x v="1"/>
    <n v="150"/>
    <s v="2024-05-30"/>
    <n v="2024"/>
    <x v="3"/>
    <n v="30"/>
    <n v="11304"/>
    <x v="1"/>
  </r>
  <r>
    <n v="117"/>
    <x v="116"/>
    <s v="Male"/>
    <n v="49"/>
    <x v="1"/>
    <x v="1"/>
    <x v="1"/>
    <x v="1"/>
    <n v="7"/>
    <s v="2024-01-08"/>
    <n v="2024"/>
    <x v="2"/>
    <n v="8"/>
    <n v="22050"/>
    <x v="96"/>
  </r>
  <r>
    <n v="118"/>
    <x v="117"/>
    <s v="Male"/>
    <n v="23"/>
    <x v="7"/>
    <x v="2"/>
    <x v="2"/>
    <x v="1"/>
    <n v="60"/>
    <s v="2024-03-01"/>
    <n v="2024"/>
    <x v="5"/>
    <n v="1"/>
    <n v="3536"/>
    <x v="97"/>
  </r>
  <r>
    <n v="119"/>
    <x v="118"/>
    <s v="Male"/>
    <n v="27"/>
    <x v="9"/>
    <x v="7"/>
    <x v="6"/>
    <x v="2"/>
    <n v="177"/>
    <s v="2024-06-26"/>
    <n v="2024"/>
    <x v="1"/>
    <n v="26"/>
    <n v="93744"/>
    <x v="98"/>
  </r>
  <r>
    <n v="120"/>
    <x v="119"/>
    <s v="Female"/>
    <n v="42"/>
    <x v="16"/>
    <x v="1"/>
    <x v="1"/>
    <x v="1"/>
    <n v="159"/>
    <s v="2024-06-08"/>
    <n v="2024"/>
    <x v="1"/>
    <n v="8"/>
    <n v="52400"/>
    <x v="99"/>
  </r>
  <r>
    <n v="121"/>
    <x v="120"/>
    <s v="Female"/>
    <n v="47"/>
    <x v="17"/>
    <x v="3"/>
    <x v="3"/>
    <x v="2"/>
    <n v="122"/>
    <s v="2024-05-02"/>
    <n v="2024"/>
    <x v="3"/>
    <n v="2"/>
    <n v="17850"/>
    <x v="100"/>
  </r>
  <r>
    <n v="122"/>
    <x v="121"/>
    <s v="Female"/>
    <n v="39"/>
    <x v="4"/>
    <x v="4"/>
    <x v="4"/>
    <x v="3"/>
    <n v="63"/>
    <s v="2024-03-04"/>
    <n v="2024"/>
    <x v="5"/>
    <n v="4"/>
    <n v="83980"/>
    <x v="101"/>
  </r>
  <r>
    <n v="123"/>
    <x v="122"/>
    <s v="Female"/>
    <n v="51"/>
    <x v="20"/>
    <x v="4"/>
    <x v="4"/>
    <x v="3"/>
    <n v="25"/>
    <s v="2024-01-26"/>
    <n v="2024"/>
    <x v="2"/>
    <n v="26"/>
    <n v="116510"/>
    <x v="102"/>
  </r>
  <r>
    <n v="124"/>
    <x v="123"/>
    <s v="Female"/>
    <n v="45"/>
    <x v="18"/>
    <x v="5"/>
    <x v="2"/>
    <x v="1"/>
    <n v="71"/>
    <s v="2024-03-12"/>
    <n v="2024"/>
    <x v="5"/>
    <n v="12"/>
    <n v="1144"/>
    <x v="103"/>
  </r>
  <r>
    <n v="125"/>
    <x v="124"/>
    <s v="Female"/>
    <n v="29"/>
    <x v="29"/>
    <x v="7"/>
    <x v="6"/>
    <x v="2"/>
    <n v="73"/>
    <s v="2024-03-14"/>
    <n v="2024"/>
    <x v="5"/>
    <n v="14"/>
    <n v="130150"/>
    <x v="104"/>
  </r>
  <r>
    <n v="126"/>
    <x v="125"/>
    <s v="Female"/>
    <n v="52"/>
    <x v="17"/>
    <x v="3"/>
    <x v="3"/>
    <x v="2"/>
    <n v="38"/>
    <s v="2024-02-08"/>
    <n v="2024"/>
    <x v="4"/>
    <n v="8"/>
    <n v="15774"/>
    <x v="105"/>
  </r>
  <r>
    <n v="127"/>
    <x v="126"/>
    <s v="Male"/>
    <n v="55"/>
    <x v="3"/>
    <x v="3"/>
    <x v="3"/>
    <x v="2"/>
    <n v="17"/>
    <s v="2024-01-18"/>
    <n v="2024"/>
    <x v="2"/>
    <n v="18"/>
    <n v="35088"/>
    <x v="106"/>
  </r>
  <r>
    <n v="128"/>
    <x v="127"/>
    <s v="Female"/>
    <n v="47"/>
    <x v="25"/>
    <x v="1"/>
    <x v="1"/>
    <x v="1"/>
    <n v="88"/>
    <s v="2024-03-29"/>
    <n v="2024"/>
    <x v="5"/>
    <n v="29"/>
    <n v="43364"/>
    <x v="107"/>
  </r>
  <r>
    <n v="129"/>
    <x v="128"/>
    <s v="Male"/>
    <n v="59"/>
    <x v="5"/>
    <x v="5"/>
    <x v="2"/>
    <x v="1"/>
    <n v="138"/>
    <s v="2024-05-18"/>
    <n v="2024"/>
    <x v="3"/>
    <n v="18"/>
    <n v="87480"/>
    <x v="108"/>
  </r>
  <r>
    <n v="130"/>
    <x v="129"/>
    <s v="Female"/>
    <n v="53"/>
    <x v="26"/>
    <x v="6"/>
    <x v="5"/>
    <x v="2"/>
    <n v="166"/>
    <s v="2024-06-15"/>
    <n v="2024"/>
    <x v="1"/>
    <n v="15"/>
    <n v="26760"/>
    <x v="109"/>
  </r>
  <r>
    <n v="131"/>
    <x v="130"/>
    <s v="Female"/>
    <n v="40"/>
    <x v="25"/>
    <x v="1"/>
    <x v="1"/>
    <x v="1"/>
    <n v="135"/>
    <s v="2024-05-15"/>
    <n v="2024"/>
    <x v="3"/>
    <n v="15"/>
    <n v="2970"/>
    <x v="110"/>
  </r>
  <r>
    <n v="132"/>
    <x v="131"/>
    <s v="Male"/>
    <n v="28"/>
    <x v="3"/>
    <x v="3"/>
    <x v="3"/>
    <x v="2"/>
    <n v="62"/>
    <s v="2024-03-03"/>
    <n v="2024"/>
    <x v="5"/>
    <n v="3"/>
    <n v="13468"/>
    <x v="111"/>
  </r>
  <r>
    <n v="133"/>
    <x v="132"/>
    <s v="Male"/>
    <n v="31"/>
    <x v="7"/>
    <x v="2"/>
    <x v="2"/>
    <x v="1"/>
    <n v="137"/>
    <s v="2024-05-17"/>
    <n v="2024"/>
    <x v="3"/>
    <n v="17"/>
    <n v="5472"/>
    <x v="112"/>
  </r>
  <r>
    <n v="134"/>
    <x v="133"/>
    <s v="Female"/>
    <n v="36"/>
    <x v="2"/>
    <x v="2"/>
    <x v="2"/>
    <x v="1"/>
    <n v="169"/>
    <s v="2024-06-18"/>
    <n v="2024"/>
    <x v="1"/>
    <n v="18"/>
    <n v="7068"/>
    <x v="113"/>
  </r>
  <r>
    <n v="135"/>
    <x v="134"/>
    <s v="Male"/>
    <n v="25"/>
    <x v="14"/>
    <x v="8"/>
    <x v="7"/>
    <x v="0"/>
    <n v="11"/>
    <s v="2024-01-12"/>
    <n v="2024"/>
    <x v="2"/>
    <n v="12"/>
    <n v="51000"/>
    <x v="114"/>
  </r>
  <r>
    <n v="136"/>
    <x v="135"/>
    <s v="Male"/>
    <n v="43"/>
    <x v="4"/>
    <x v="4"/>
    <x v="4"/>
    <x v="3"/>
    <n v="95"/>
    <s v="2024-04-05"/>
    <n v="2024"/>
    <x v="0"/>
    <n v="5"/>
    <n v="183960"/>
    <x v="115"/>
  </r>
  <r>
    <n v="137"/>
    <x v="136"/>
    <s v="Male"/>
    <n v="32"/>
    <x v="19"/>
    <x v="9"/>
    <x v="8"/>
    <x v="0"/>
    <n v="74"/>
    <s v="2024-03-15"/>
    <n v="2024"/>
    <x v="5"/>
    <n v="15"/>
    <n v="61190"/>
    <x v="116"/>
  </r>
  <r>
    <n v="138"/>
    <x v="137"/>
    <s v="Male"/>
    <n v="37"/>
    <x v="19"/>
    <x v="9"/>
    <x v="8"/>
    <x v="0"/>
    <n v="53"/>
    <s v="2024-02-23"/>
    <n v="2024"/>
    <x v="4"/>
    <n v="23"/>
    <n v="9870"/>
    <x v="117"/>
  </r>
  <r>
    <n v="139"/>
    <x v="138"/>
    <s v="Female"/>
    <n v="29"/>
    <x v="23"/>
    <x v="0"/>
    <x v="0"/>
    <x v="0"/>
    <n v="139"/>
    <s v="2024-05-19"/>
    <n v="2024"/>
    <x v="3"/>
    <n v="19"/>
    <n v="8554"/>
    <x v="118"/>
  </r>
  <r>
    <n v="140"/>
    <x v="139"/>
    <s v="Male"/>
    <n v="20"/>
    <x v="17"/>
    <x v="3"/>
    <x v="3"/>
    <x v="2"/>
    <n v="132"/>
    <s v="2024-05-12"/>
    <n v="2024"/>
    <x v="3"/>
    <n v="12"/>
    <n v="58830"/>
    <x v="119"/>
  </r>
  <r>
    <n v="141"/>
    <x v="140"/>
    <s v="Female"/>
    <n v="28"/>
    <x v="17"/>
    <x v="3"/>
    <x v="3"/>
    <x v="2"/>
    <n v="59"/>
    <s v="2024-02-29"/>
    <n v="2024"/>
    <x v="4"/>
    <n v="29"/>
    <n v="6912"/>
    <x v="120"/>
  </r>
  <r>
    <n v="142"/>
    <x v="141"/>
    <s v="Female"/>
    <n v="22"/>
    <x v="21"/>
    <x v="2"/>
    <x v="2"/>
    <x v="1"/>
    <n v="3"/>
    <s v="2024-01-04"/>
    <n v="2024"/>
    <x v="2"/>
    <n v="4"/>
    <n v="46101"/>
    <x v="121"/>
  </r>
  <r>
    <n v="143"/>
    <x v="142"/>
    <s v="Male"/>
    <n v="58"/>
    <x v="6"/>
    <x v="6"/>
    <x v="5"/>
    <x v="2"/>
    <n v="71"/>
    <s v="2024-03-12"/>
    <n v="2024"/>
    <x v="5"/>
    <n v="12"/>
    <n v="78960"/>
    <x v="122"/>
  </r>
  <r>
    <n v="144"/>
    <x v="143"/>
    <s v="Male"/>
    <n v="53"/>
    <x v="16"/>
    <x v="1"/>
    <x v="1"/>
    <x v="1"/>
    <n v="143"/>
    <s v="2024-05-23"/>
    <n v="2024"/>
    <x v="3"/>
    <n v="23"/>
    <n v="50935"/>
    <x v="123"/>
  </r>
  <r>
    <n v="145"/>
    <x v="144"/>
    <s v="Male"/>
    <n v="55"/>
    <x v="4"/>
    <x v="4"/>
    <x v="4"/>
    <x v="3"/>
    <n v="22"/>
    <s v="2024-01-23"/>
    <n v="2024"/>
    <x v="2"/>
    <n v="23"/>
    <n v="41760"/>
    <x v="124"/>
  </r>
  <r>
    <n v="146"/>
    <x v="145"/>
    <s v="Male"/>
    <n v="27"/>
    <x v="2"/>
    <x v="2"/>
    <x v="2"/>
    <x v="1"/>
    <n v="13"/>
    <s v="2024-01-14"/>
    <n v="2024"/>
    <x v="2"/>
    <n v="14"/>
    <n v="71980"/>
    <x v="125"/>
  </r>
  <r>
    <n v="147"/>
    <x v="146"/>
    <s v="Female"/>
    <n v="43"/>
    <x v="28"/>
    <x v="4"/>
    <x v="4"/>
    <x v="3"/>
    <n v="180"/>
    <s v="2024-06-29"/>
    <n v="2024"/>
    <x v="1"/>
    <n v="29"/>
    <n v="113316"/>
    <x v="126"/>
  </r>
  <r>
    <n v="148"/>
    <x v="147"/>
    <s v="Female"/>
    <n v="42"/>
    <x v="8"/>
    <x v="0"/>
    <x v="0"/>
    <x v="0"/>
    <n v="134"/>
    <s v="2024-05-14"/>
    <n v="2024"/>
    <x v="3"/>
    <n v="14"/>
    <n v="22155"/>
    <x v="127"/>
  </r>
  <r>
    <n v="149"/>
    <x v="148"/>
    <s v="Female"/>
    <n v="52"/>
    <x v="7"/>
    <x v="2"/>
    <x v="2"/>
    <x v="1"/>
    <n v="174"/>
    <s v="2024-06-23"/>
    <n v="2024"/>
    <x v="1"/>
    <n v="23"/>
    <n v="9600"/>
    <x v="128"/>
  </r>
  <r>
    <n v="150"/>
    <x v="149"/>
    <s v="Female"/>
    <n v="26"/>
    <x v="0"/>
    <x v="0"/>
    <x v="0"/>
    <x v="0"/>
    <n v="117"/>
    <s v="2024-04-27"/>
    <n v="2024"/>
    <x v="0"/>
    <n v="27"/>
    <n v="174720"/>
    <x v="129"/>
  </r>
  <r>
    <n v="151"/>
    <x v="150"/>
    <s v="Male"/>
    <n v="26"/>
    <x v="27"/>
    <x v="9"/>
    <x v="8"/>
    <x v="0"/>
    <n v="17"/>
    <s v="2024-01-18"/>
    <n v="2024"/>
    <x v="2"/>
    <n v="18"/>
    <n v="186912"/>
    <x v="130"/>
  </r>
  <r>
    <n v="152"/>
    <x v="151"/>
    <s v="Male"/>
    <n v="28"/>
    <x v="27"/>
    <x v="9"/>
    <x v="8"/>
    <x v="0"/>
    <n v="116"/>
    <s v="2024-04-26"/>
    <n v="2024"/>
    <x v="0"/>
    <n v="26"/>
    <n v="60375"/>
    <x v="131"/>
  </r>
  <r>
    <n v="153"/>
    <x v="152"/>
    <s v="Female"/>
    <n v="44"/>
    <x v="13"/>
    <x v="5"/>
    <x v="2"/>
    <x v="1"/>
    <n v="107"/>
    <s v="2024-04-17"/>
    <n v="2024"/>
    <x v="0"/>
    <n v="17"/>
    <n v="62125"/>
    <x v="132"/>
  </r>
  <r>
    <n v="154"/>
    <x v="153"/>
    <s v="Female"/>
    <n v="18"/>
    <x v="8"/>
    <x v="0"/>
    <x v="0"/>
    <x v="0"/>
    <n v="169"/>
    <s v="2024-06-18"/>
    <n v="2024"/>
    <x v="1"/>
    <n v="18"/>
    <n v="9675"/>
    <x v="75"/>
  </r>
  <r>
    <n v="155"/>
    <x v="154"/>
    <s v="Female"/>
    <n v="29"/>
    <x v="24"/>
    <x v="8"/>
    <x v="7"/>
    <x v="0"/>
    <n v="146"/>
    <s v="2024-05-26"/>
    <n v="2024"/>
    <x v="3"/>
    <n v="26"/>
    <n v="32752"/>
    <x v="133"/>
  </r>
  <r>
    <n v="156"/>
    <x v="155"/>
    <s v="Female"/>
    <n v="47"/>
    <x v="5"/>
    <x v="5"/>
    <x v="2"/>
    <x v="1"/>
    <n v="75"/>
    <s v="2024-03-16"/>
    <n v="2024"/>
    <x v="5"/>
    <n v="16"/>
    <n v="15662"/>
    <x v="42"/>
  </r>
  <r>
    <n v="157"/>
    <x v="156"/>
    <s v="Female"/>
    <n v="30"/>
    <x v="10"/>
    <x v="3"/>
    <x v="3"/>
    <x v="2"/>
    <n v="118"/>
    <s v="2024-04-28"/>
    <n v="2024"/>
    <x v="0"/>
    <n v="28"/>
    <n v="960"/>
    <x v="134"/>
  </r>
  <r>
    <n v="158"/>
    <x v="157"/>
    <s v="Male"/>
    <n v="30"/>
    <x v="26"/>
    <x v="6"/>
    <x v="5"/>
    <x v="2"/>
    <n v="97"/>
    <s v="2024-04-07"/>
    <n v="2024"/>
    <x v="0"/>
    <n v="7"/>
    <n v="149694"/>
    <x v="135"/>
  </r>
  <r>
    <n v="159"/>
    <x v="158"/>
    <s v="Male"/>
    <n v="48"/>
    <x v="2"/>
    <x v="2"/>
    <x v="2"/>
    <x v="1"/>
    <n v="118"/>
    <s v="2024-04-28"/>
    <n v="2024"/>
    <x v="0"/>
    <n v="28"/>
    <n v="95580"/>
    <x v="136"/>
  </r>
  <r>
    <n v="160"/>
    <x v="159"/>
    <s v="Female"/>
    <n v="25"/>
    <x v="16"/>
    <x v="1"/>
    <x v="1"/>
    <x v="1"/>
    <n v="175"/>
    <s v="2024-06-24"/>
    <n v="2024"/>
    <x v="1"/>
    <n v="24"/>
    <n v="17304"/>
    <x v="137"/>
  </r>
  <r>
    <n v="161"/>
    <x v="160"/>
    <s v="Male"/>
    <n v="37"/>
    <x v="26"/>
    <x v="6"/>
    <x v="5"/>
    <x v="2"/>
    <n v="77"/>
    <s v="2024-03-18"/>
    <n v="2024"/>
    <x v="5"/>
    <n v="18"/>
    <n v="465600"/>
    <x v="121"/>
  </r>
  <r>
    <n v="162"/>
    <x v="161"/>
    <s v="Male"/>
    <n v="54"/>
    <x v="12"/>
    <x v="6"/>
    <x v="5"/>
    <x v="2"/>
    <n v="167"/>
    <s v="2024-06-16"/>
    <n v="2024"/>
    <x v="1"/>
    <n v="16"/>
    <n v="109474"/>
    <x v="138"/>
  </r>
  <r>
    <n v="163"/>
    <x v="162"/>
    <s v="Male"/>
    <n v="47"/>
    <x v="29"/>
    <x v="7"/>
    <x v="6"/>
    <x v="2"/>
    <n v="70"/>
    <s v="2024-03-11"/>
    <n v="2024"/>
    <x v="5"/>
    <n v="11"/>
    <n v="13392"/>
    <x v="139"/>
  </r>
  <r>
    <n v="164"/>
    <x v="163"/>
    <s v="Male"/>
    <n v="49"/>
    <x v="13"/>
    <x v="5"/>
    <x v="2"/>
    <x v="1"/>
    <n v="49"/>
    <s v="2024-02-19"/>
    <n v="2024"/>
    <x v="4"/>
    <n v="19"/>
    <n v="114219"/>
    <x v="140"/>
  </r>
  <r>
    <n v="165"/>
    <x v="164"/>
    <s v="Male"/>
    <n v="58"/>
    <x v="24"/>
    <x v="8"/>
    <x v="7"/>
    <x v="0"/>
    <n v="141"/>
    <s v="2024-05-21"/>
    <n v="2024"/>
    <x v="3"/>
    <n v="21"/>
    <n v="5856"/>
    <x v="141"/>
  </r>
  <r>
    <n v="166"/>
    <x v="165"/>
    <s v="Male"/>
    <n v="28"/>
    <x v="11"/>
    <x v="8"/>
    <x v="7"/>
    <x v="0"/>
    <n v="130"/>
    <s v="2024-05-10"/>
    <n v="2024"/>
    <x v="3"/>
    <n v="10"/>
    <n v="77880"/>
    <x v="142"/>
  </r>
  <r>
    <n v="167"/>
    <x v="166"/>
    <s v="Male"/>
    <n v="51"/>
    <x v="26"/>
    <x v="6"/>
    <x v="5"/>
    <x v="2"/>
    <n v="129"/>
    <s v="2024-05-09"/>
    <n v="2024"/>
    <x v="3"/>
    <n v="9"/>
    <n v="86995"/>
    <x v="143"/>
  </r>
  <r>
    <n v="168"/>
    <x v="167"/>
    <s v="Female"/>
    <n v="27"/>
    <x v="28"/>
    <x v="4"/>
    <x v="4"/>
    <x v="3"/>
    <n v="11"/>
    <s v="2024-01-12"/>
    <n v="2024"/>
    <x v="2"/>
    <n v="12"/>
    <n v="1810"/>
    <x v="144"/>
  </r>
  <r>
    <n v="169"/>
    <x v="168"/>
    <s v="Male"/>
    <n v="45"/>
    <x v="11"/>
    <x v="8"/>
    <x v="7"/>
    <x v="0"/>
    <n v="85"/>
    <s v="2024-03-26"/>
    <n v="2024"/>
    <x v="5"/>
    <n v="26"/>
    <n v="136752"/>
    <x v="145"/>
  </r>
  <r>
    <n v="170"/>
    <x v="169"/>
    <s v="Female"/>
    <n v="21"/>
    <x v="27"/>
    <x v="9"/>
    <x v="8"/>
    <x v="0"/>
    <n v="15"/>
    <s v="2024-01-16"/>
    <n v="2024"/>
    <x v="2"/>
    <n v="16"/>
    <n v="87860"/>
    <x v="146"/>
  </r>
  <r>
    <n v="171"/>
    <x v="170"/>
    <s v="Male"/>
    <n v="29"/>
    <x v="11"/>
    <x v="8"/>
    <x v="7"/>
    <x v="0"/>
    <n v="120"/>
    <s v="2024-04-30"/>
    <n v="2024"/>
    <x v="0"/>
    <n v="30"/>
    <n v="142"/>
    <x v="1"/>
  </r>
  <r>
    <n v="172"/>
    <x v="171"/>
    <s v="Female"/>
    <n v="35"/>
    <x v="28"/>
    <x v="4"/>
    <x v="4"/>
    <x v="3"/>
    <n v="145"/>
    <s v="2024-05-25"/>
    <n v="2024"/>
    <x v="3"/>
    <n v="25"/>
    <n v="152250"/>
    <x v="147"/>
  </r>
  <r>
    <n v="173"/>
    <x v="172"/>
    <s v="Female"/>
    <n v="50"/>
    <x v="19"/>
    <x v="9"/>
    <x v="8"/>
    <x v="0"/>
    <n v="136"/>
    <s v="2024-05-16"/>
    <n v="2024"/>
    <x v="3"/>
    <n v="16"/>
    <n v="40504"/>
    <x v="148"/>
  </r>
  <r>
    <n v="174"/>
    <x v="173"/>
    <s v="Male"/>
    <n v="59"/>
    <x v="24"/>
    <x v="8"/>
    <x v="7"/>
    <x v="0"/>
    <n v="115"/>
    <s v="2024-04-25"/>
    <n v="2024"/>
    <x v="0"/>
    <n v="25"/>
    <n v="90860"/>
    <x v="149"/>
  </r>
  <r>
    <n v="175"/>
    <x v="174"/>
    <s v="Male"/>
    <n v="40"/>
    <x v="9"/>
    <x v="7"/>
    <x v="6"/>
    <x v="2"/>
    <n v="127"/>
    <s v="2024-05-07"/>
    <n v="2024"/>
    <x v="3"/>
    <n v="7"/>
    <n v="110960"/>
    <x v="150"/>
  </r>
  <r>
    <n v="176"/>
    <x v="175"/>
    <s v="Female"/>
    <n v="45"/>
    <x v="16"/>
    <x v="1"/>
    <x v="1"/>
    <x v="1"/>
    <n v="129"/>
    <s v="2024-05-09"/>
    <n v="2024"/>
    <x v="3"/>
    <n v="9"/>
    <n v="71355"/>
    <x v="64"/>
  </r>
  <r>
    <n v="177"/>
    <x v="176"/>
    <s v="Female"/>
    <n v="44"/>
    <x v="20"/>
    <x v="4"/>
    <x v="4"/>
    <x v="3"/>
    <n v="74"/>
    <s v="2024-03-15"/>
    <n v="2024"/>
    <x v="5"/>
    <n v="15"/>
    <n v="46000"/>
    <x v="151"/>
  </r>
  <r>
    <n v="178"/>
    <x v="177"/>
    <s v="Female"/>
    <n v="27"/>
    <x v="4"/>
    <x v="4"/>
    <x v="4"/>
    <x v="3"/>
    <n v="20"/>
    <s v="2024-01-21"/>
    <n v="2024"/>
    <x v="2"/>
    <n v="21"/>
    <n v="16082"/>
    <x v="152"/>
  </r>
  <r>
    <n v="179"/>
    <x v="178"/>
    <s v="Female"/>
    <n v="19"/>
    <x v="19"/>
    <x v="9"/>
    <x v="8"/>
    <x v="0"/>
    <n v="145"/>
    <s v="2024-05-25"/>
    <n v="2024"/>
    <x v="3"/>
    <n v="25"/>
    <n v="64020"/>
    <x v="130"/>
  </r>
  <r>
    <n v="180"/>
    <x v="179"/>
    <s v="Female"/>
    <n v="30"/>
    <x v="27"/>
    <x v="9"/>
    <x v="8"/>
    <x v="0"/>
    <n v="26"/>
    <s v="2024-01-27"/>
    <n v="2024"/>
    <x v="2"/>
    <n v="27"/>
    <n v="127435"/>
    <x v="153"/>
  </r>
  <r>
    <n v="181"/>
    <x v="180"/>
    <s v="Female"/>
    <n v="45"/>
    <x v="1"/>
    <x v="1"/>
    <x v="1"/>
    <x v="1"/>
    <n v="51"/>
    <s v="2024-02-21"/>
    <n v="2024"/>
    <x v="4"/>
    <n v="21"/>
    <n v="201872"/>
    <x v="154"/>
  </r>
  <r>
    <n v="182"/>
    <x v="181"/>
    <s v="Female"/>
    <n v="28"/>
    <x v="3"/>
    <x v="3"/>
    <x v="3"/>
    <x v="2"/>
    <n v="65"/>
    <s v="2024-03-06"/>
    <n v="2024"/>
    <x v="5"/>
    <n v="6"/>
    <n v="234315"/>
    <x v="155"/>
  </r>
  <r>
    <n v="183"/>
    <x v="182"/>
    <s v="Male"/>
    <n v="59"/>
    <x v="1"/>
    <x v="1"/>
    <x v="1"/>
    <x v="1"/>
    <n v="91"/>
    <s v="2024-04-01"/>
    <n v="2024"/>
    <x v="0"/>
    <n v="1"/>
    <n v="311712"/>
    <x v="156"/>
  </r>
  <r>
    <n v="184"/>
    <x v="183"/>
    <s v="Female"/>
    <n v="43"/>
    <x v="1"/>
    <x v="1"/>
    <x v="1"/>
    <x v="1"/>
    <n v="136"/>
    <s v="2024-05-16"/>
    <n v="2024"/>
    <x v="3"/>
    <n v="16"/>
    <n v="8987"/>
    <x v="157"/>
  </r>
  <r>
    <n v="185"/>
    <x v="184"/>
    <s v="Female"/>
    <n v="32"/>
    <x v="15"/>
    <x v="9"/>
    <x v="8"/>
    <x v="0"/>
    <n v="16"/>
    <s v="2024-01-17"/>
    <n v="2024"/>
    <x v="2"/>
    <n v="17"/>
    <n v="7722"/>
    <x v="158"/>
  </r>
  <r>
    <n v="186"/>
    <x v="185"/>
    <s v="Female"/>
    <n v="36"/>
    <x v="28"/>
    <x v="4"/>
    <x v="4"/>
    <x v="3"/>
    <n v="159"/>
    <s v="2024-06-08"/>
    <n v="2024"/>
    <x v="1"/>
    <n v="8"/>
    <n v="14280"/>
    <x v="159"/>
  </r>
  <r>
    <n v="187"/>
    <x v="186"/>
    <s v="Female"/>
    <n v="49"/>
    <x v="23"/>
    <x v="0"/>
    <x v="0"/>
    <x v="0"/>
    <n v="91"/>
    <s v="2024-04-01"/>
    <n v="2024"/>
    <x v="0"/>
    <n v="1"/>
    <n v="37840"/>
    <x v="160"/>
  </r>
  <r>
    <n v="188"/>
    <x v="187"/>
    <s v="Female"/>
    <n v="29"/>
    <x v="9"/>
    <x v="7"/>
    <x v="6"/>
    <x v="2"/>
    <n v="102"/>
    <s v="2024-04-12"/>
    <n v="2024"/>
    <x v="0"/>
    <n v="12"/>
    <n v="178888"/>
    <x v="161"/>
  </r>
  <r>
    <n v="189"/>
    <x v="188"/>
    <s v="Female"/>
    <n v="20"/>
    <x v="19"/>
    <x v="9"/>
    <x v="8"/>
    <x v="0"/>
    <n v="81"/>
    <s v="2024-03-22"/>
    <n v="2024"/>
    <x v="5"/>
    <n v="22"/>
    <n v="38808"/>
    <x v="162"/>
  </r>
  <r>
    <n v="190"/>
    <x v="189"/>
    <s v="Male"/>
    <n v="49"/>
    <x v="17"/>
    <x v="3"/>
    <x v="3"/>
    <x v="2"/>
    <n v="4"/>
    <s v="2024-01-05"/>
    <n v="2024"/>
    <x v="2"/>
    <n v="5"/>
    <n v="38212"/>
    <x v="163"/>
  </r>
  <r>
    <n v="191"/>
    <x v="190"/>
    <s v="Female"/>
    <n v="18"/>
    <x v="9"/>
    <x v="7"/>
    <x v="6"/>
    <x v="2"/>
    <n v="117"/>
    <s v="2024-04-27"/>
    <n v="2024"/>
    <x v="0"/>
    <n v="27"/>
    <n v="357420"/>
    <x v="164"/>
  </r>
  <r>
    <n v="192"/>
    <x v="191"/>
    <s v="Female"/>
    <n v="31"/>
    <x v="0"/>
    <x v="0"/>
    <x v="0"/>
    <x v="0"/>
    <n v="106"/>
    <s v="2024-04-16"/>
    <n v="2024"/>
    <x v="0"/>
    <n v="16"/>
    <n v="55600"/>
    <x v="165"/>
  </r>
  <r>
    <n v="193"/>
    <x v="192"/>
    <s v="Female"/>
    <n v="49"/>
    <x v="12"/>
    <x v="6"/>
    <x v="5"/>
    <x v="2"/>
    <n v="140"/>
    <s v="2024-05-20"/>
    <n v="2024"/>
    <x v="3"/>
    <n v="20"/>
    <n v="540360"/>
    <x v="166"/>
  </r>
  <r>
    <n v="194"/>
    <x v="193"/>
    <s v="Male"/>
    <n v="31"/>
    <x v="15"/>
    <x v="9"/>
    <x v="8"/>
    <x v="0"/>
    <n v="160"/>
    <s v="2024-06-09"/>
    <n v="2024"/>
    <x v="1"/>
    <n v="9"/>
    <n v="353160"/>
    <x v="167"/>
  </r>
  <r>
    <n v="195"/>
    <x v="194"/>
    <s v="Male"/>
    <n v="50"/>
    <x v="13"/>
    <x v="5"/>
    <x v="2"/>
    <x v="1"/>
    <n v="92"/>
    <s v="2024-04-02"/>
    <n v="2024"/>
    <x v="0"/>
    <n v="2"/>
    <n v="187040"/>
    <x v="168"/>
  </r>
  <r>
    <n v="196"/>
    <x v="195"/>
    <s v="Female"/>
    <n v="40"/>
    <x v="8"/>
    <x v="0"/>
    <x v="0"/>
    <x v="0"/>
    <n v="75"/>
    <s v="2024-03-16"/>
    <n v="2024"/>
    <x v="5"/>
    <n v="16"/>
    <n v="31500"/>
    <x v="1"/>
  </r>
  <r>
    <n v="197"/>
    <x v="196"/>
    <s v="Female"/>
    <n v="40"/>
    <x v="7"/>
    <x v="2"/>
    <x v="2"/>
    <x v="1"/>
    <n v="75"/>
    <s v="2024-03-16"/>
    <n v="2024"/>
    <x v="5"/>
    <n v="16"/>
    <n v="24396"/>
    <x v="169"/>
  </r>
  <r>
    <n v="198"/>
    <x v="197"/>
    <s v="Male"/>
    <n v="24"/>
    <x v="27"/>
    <x v="9"/>
    <x v="8"/>
    <x v="0"/>
    <n v="43"/>
    <s v="2024-02-13"/>
    <n v="2024"/>
    <x v="4"/>
    <n v="13"/>
    <n v="3968"/>
    <x v="170"/>
  </r>
  <r>
    <n v="199"/>
    <x v="198"/>
    <s v="Male"/>
    <n v="30"/>
    <x v="20"/>
    <x v="4"/>
    <x v="4"/>
    <x v="3"/>
    <n v="33"/>
    <s v="2024-02-03"/>
    <n v="2024"/>
    <x v="4"/>
    <n v="3"/>
    <n v="410868"/>
    <x v="171"/>
  </r>
  <r>
    <n v="200"/>
    <x v="199"/>
    <s v="Female"/>
    <n v="57"/>
    <x v="2"/>
    <x v="2"/>
    <x v="2"/>
    <x v="1"/>
    <n v="113"/>
    <s v="2024-04-23"/>
    <n v="2024"/>
    <x v="0"/>
    <n v="23"/>
    <n v="580"/>
    <x v="172"/>
  </r>
  <r>
    <m/>
    <x v="200"/>
    <m/>
    <m/>
    <x v="30"/>
    <x v="10"/>
    <x v="9"/>
    <x v="4"/>
    <n v="152"/>
    <s v="2024-06-01"/>
    <n v="2024"/>
    <x v="1"/>
    <n v="1"/>
    <n v="51986"/>
    <x v="1"/>
  </r>
  <r>
    <m/>
    <x v="200"/>
    <m/>
    <m/>
    <x v="30"/>
    <x v="10"/>
    <x v="9"/>
    <x v="4"/>
    <n v="147"/>
    <s v="2024-05-27"/>
    <n v="2024"/>
    <x v="3"/>
    <n v="27"/>
    <n v="70470"/>
    <x v="1"/>
  </r>
  <r>
    <m/>
    <x v="200"/>
    <m/>
    <m/>
    <x v="30"/>
    <x v="10"/>
    <x v="9"/>
    <x v="4"/>
    <n v="98"/>
    <s v="2024-04-08"/>
    <n v="2024"/>
    <x v="0"/>
    <n v="8"/>
    <n v="19200"/>
    <x v="1"/>
  </r>
  <r>
    <m/>
    <x v="200"/>
    <m/>
    <m/>
    <x v="30"/>
    <x v="10"/>
    <x v="9"/>
    <x v="4"/>
    <n v="126"/>
    <s v="2024-05-06"/>
    <n v="2024"/>
    <x v="3"/>
    <n v="6"/>
    <n v="37392"/>
    <x v="1"/>
  </r>
  <r>
    <m/>
    <x v="200"/>
    <m/>
    <m/>
    <x v="30"/>
    <x v="10"/>
    <x v="9"/>
    <x v="4"/>
    <n v="45"/>
    <s v="2024-02-15"/>
    <n v="2024"/>
    <x v="4"/>
    <n v="15"/>
    <n v="35640"/>
    <x v="1"/>
  </r>
  <r>
    <m/>
    <x v="200"/>
    <m/>
    <m/>
    <x v="30"/>
    <x v="10"/>
    <x v="9"/>
    <x v="4"/>
    <n v="59"/>
    <s v="2024-02-29"/>
    <n v="2024"/>
    <x v="4"/>
    <n v="29"/>
    <n v="11352"/>
    <x v="1"/>
  </r>
  <r>
    <m/>
    <x v="200"/>
    <m/>
    <m/>
    <x v="30"/>
    <x v="10"/>
    <x v="9"/>
    <x v="4"/>
    <n v="104"/>
    <s v="2024-04-14"/>
    <n v="2024"/>
    <x v="0"/>
    <n v="14"/>
    <n v="3660"/>
    <x v="1"/>
  </r>
  <r>
    <m/>
    <x v="200"/>
    <m/>
    <m/>
    <x v="30"/>
    <x v="10"/>
    <x v="9"/>
    <x v="4"/>
    <n v="2"/>
    <s v="2024-01-03"/>
    <n v="2024"/>
    <x v="2"/>
    <n v="3"/>
    <n v="91242"/>
    <x v="1"/>
  </r>
  <r>
    <m/>
    <x v="200"/>
    <m/>
    <m/>
    <x v="30"/>
    <x v="10"/>
    <x v="9"/>
    <x v="4"/>
    <n v="35"/>
    <s v="2024-02-05"/>
    <n v="2024"/>
    <x v="4"/>
    <n v="5"/>
    <n v="20048"/>
    <x v="1"/>
  </r>
  <r>
    <m/>
    <x v="200"/>
    <m/>
    <m/>
    <x v="30"/>
    <x v="10"/>
    <x v="9"/>
    <x v="4"/>
    <n v="54"/>
    <s v="2024-02-24"/>
    <n v="2024"/>
    <x v="4"/>
    <n v="24"/>
    <n v="14916"/>
    <x v="1"/>
  </r>
  <r>
    <m/>
    <x v="200"/>
    <m/>
    <m/>
    <x v="30"/>
    <x v="10"/>
    <x v="9"/>
    <x v="4"/>
    <n v="48"/>
    <s v="2024-02-18"/>
    <n v="2024"/>
    <x v="4"/>
    <n v="18"/>
    <n v="601152"/>
    <x v="1"/>
  </r>
  <r>
    <m/>
    <x v="200"/>
    <m/>
    <m/>
    <x v="30"/>
    <x v="10"/>
    <x v="9"/>
    <x v="4"/>
    <n v="108"/>
    <s v="2024-04-18"/>
    <n v="2024"/>
    <x v="0"/>
    <n v="18"/>
    <n v="24725"/>
    <x v="1"/>
  </r>
  <r>
    <m/>
    <x v="200"/>
    <m/>
    <m/>
    <x v="30"/>
    <x v="10"/>
    <x v="9"/>
    <x v="4"/>
    <n v="10"/>
    <s v="2024-01-11"/>
    <n v="2024"/>
    <x v="2"/>
    <n v="11"/>
    <n v="142590"/>
    <x v="1"/>
  </r>
  <r>
    <m/>
    <x v="200"/>
    <m/>
    <m/>
    <x v="30"/>
    <x v="10"/>
    <x v="9"/>
    <x v="4"/>
    <n v="129"/>
    <s v="2024-05-09"/>
    <n v="2024"/>
    <x v="3"/>
    <n v="9"/>
    <n v="53196"/>
    <x v="1"/>
  </r>
  <r>
    <m/>
    <x v="200"/>
    <m/>
    <m/>
    <x v="30"/>
    <x v="10"/>
    <x v="9"/>
    <x v="4"/>
    <n v="134"/>
    <s v="2024-05-14"/>
    <n v="2024"/>
    <x v="3"/>
    <n v="14"/>
    <n v="42328"/>
    <x v="1"/>
  </r>
  <r>
    <m/>
    <x v="200"/>
    <m/>
    <m/>
    <x v="30"/>
    <x v="10"/>
    <x v="9"/>
    <x v="4"/>
    <n v="102"/>
    <s v="2024-04-12"/>
    <n v="2024"/>
    <x v="0"/>
    <n v="12"/>
    <n v="605070"/>
    <x v="1"/>
  </r>
  <r>
    <m/>
    <x v="200"/>
    <m/>
    <m/>
    <x v="30"/>
    <x v="10"/>
    <x v="9"/>
    <x v="4"/>
    <n v="22"/>
    <s v="2024-01-23"/>
    <n v="2024"/>
    <x v="2"/>
    <n v="23"/>
    <n v="71370"/>
    <x v="1"/>
  </r>
  <r>
    <m/>
    <x v="200"/>
    <m/>
    <m/>
    <x v="30"/>
    <x v="10"/>
    <x v="9"/>
    <x v="4"/>
    <n v="100"/>
    <s v="2024-04-10"/>
    <n v="2024"/>
    <x v="0"/>
    <n v="10"/>
    <n v="21716"/>
    <x v="1"/>
  </r>
  <r>
    <m/>
    <x v="200"/>
    <m/>
    <m/>
    <x v="30"/>
    <x v="10"/>
    <x v="9"/>
    <x v="4"/>
    <n v="60"/>
    <s v="2024-03-01"/>
    <n v="2024"/>
    <x v="5"/>
    <n v="1"/>
    <n v="9900"/>
    <x v="1"/>
  </r>
  <r>
    <m/>
    <x v="200"/>
    <m/>
    <m/>
    <x v="30"/>
    <x v="10"/>
    <x v="9"/>
    <x v="4"/>
    <n v="79"/>
    <s v="2024-03-20"/>
    <n v="2024"/>
    <x v="5"/>
    <n v="20"/>
    <n v="5396"/>
    <x v="1"/>
  </r>
  <r>
    <m/>
    <x v="200"/>
    <m/>
    <m/>
    <x v="30"/>
    <x v="10"/>
    <x v="9"/>
    <x v="4"/>
    <n v="161"/>
    <s v="2024-06-10"/>
    <n v="2024"/>
    <x v="1"/>
    <n v="10"/>
    <n v="486"/>
    <x v="1"/>
  </r>
  <r>
    <m/>
    <x v="200"/>
    <m/>
    <m/>
    <x v="30"/>
    <x v="10"/>
    <x v="9"/>
    <x v="4"/>
    <n v="65"/>
    <s v="2024-03-06"/>
    <n v="2024"/>
    <x v="5"/>
    <n v="6"/>
    <n v="185036"/>
    <x v="1"/>
  </r>
  <r>
    <m/>
    <x v="200"/>
    <m/>
    <m/>
    <x v="30"/>
    <x v="10"/>
    <x v="9"/>
    <x v="4"/>
    <n v="133"/>
    <s v="2024-05-13"/>
    <n v="2024"/>
    <x v="3"/>
    <n v="13"/>
    <n v="3500"/>
    <x v="1"/>
  </r>
  <r>
    <m/>
    <x v="200"/>
    <m/>
    <m/>
    <x v="30"/>
    <x v="10"/>
    <x v="9"/>
    <x v="4"/>
    <n v="136"/>
    <s v="2024-05-16"/>
    <n v="2024"/>
    <x v="3"/>
    <n v="16"/>
    <n v="18532"/>
    <x v="1"/>
  </r>
  <r>
    <m/>
    <x v="200"/>
    <m/>
    <m/>
    <x v="30"/>
    <x v="10"/>
    <x v="9"/>
    <x v="4"/>
    <n v="13"/>
    <s v="2024-01-14"/>
    <n v="2024"/>
    <x v="2"/>
    <n v="14"/>
    <n v="17945"/>
    <x v="1"/>
  </r>
  <r>
    <m/>
    <x v="200"/>
    <m/>
    <m/>
    <x v="30"/>
    <x v="10"/>
    <x v="9"/>
    <x v="4"/>
    <n v="52"/>
    <s v="2024-02-22"/>
    <n v="2024"/>
    <x v="4"/>
    <n v="22"/>
    <n v="472"/>
    <x v="1"/>
  </r>
  <r>
    <m/>
    <x v="200"/>
    <m/>
    <m/>
    <x v="30"/>
    <x v="10"/>
    <x v="9"/>
    <x v="4"/>
    <n v="85"/>
    <s v="2024-03-26"/>
    <n v="2024"/>
    <x v="5"/>
    <n v="26"/>
    <n v="499656"/>
    <x v="1"/>
  </r>
  <r>
    <m/>
    <x v="200"/>
    <m/>
    <m/>
    <x v="30"/>
    <x v="10"/>
    <x v="9"/>
    <x v="4"/>
    <n v="133"/>
    <s v="2024-05-13"/>
    <n v="2024"/>
    <x v="3"/>
    <n v="13"/>
    <n v="389400"/>
    <x v="1"/>
  </r>
  <r>
    <m/>
    <x v="200"/>
    <m/>
    <m/>
    <x v="30"/>
    <x v="10"/>
    <x v="9"/>
    <x v="4"/>
    <n v="153"/>
    <s v="2024-06-02"/>
    <n v="2024"/>
    <x v="1"/>
    <n v="2"/>
    <n v="4191"/>
    <x v="1"/>
  </r>
  <r>
    <m/>
    <x v="200"/>
    <m/>
    <m/>
    <x v="30"/>
    <x v="10"/>
    <x v="9"/>
    <x v="4"/>
    <n v="141"/>
    <s v="2024-05-21"/>
    <n v="2024"/>
    <x v="3"/>
    <n v="21"/>
    <n v="12844"/>
    <x v="1"/>
  </r>
  <r>
    <m/>
    <x v="200"/>
    <m/>
    <m/>
    <x v="30"/>
    <x v="10"/>
    <x v="9"/>
    <x v="4"/>
    <n v="107"/>
    <s v="2024-04-17"/>
    <n v="2024"/>
    <x v="0"/>
    <n v="17"/>
    <n v="18200"/>
    <x v="1"/>
  </r>
  <r>
    <m/>
    <x v="200"/>
    <m/>
    <m/>
    <x v="30"/>
    <x v="10"/>
    <x v="9"/>
    <x v="4"/>
    <n v="38"/>
    <s v="2024-02-08"/>
    <n v="2024"/>
    <x v="4"/>
    <n v="8"/>
    <n v="1320"/>
    <x v="1"/>
  </r>
  <r>
    <m/>
    <x v="200"/>
    <m/>
    <m/>
    <x v="30"/>
    <x v="10"/>
    <x v="9"/>
    <x v="4"/>
    <n v="130"/>
    <s v="2024-05-10"/>
    <n v="2024"/>
    <x v="3"/>
    <n v="10"/>
    <n v="135850"/>
    <x v="1"/>
  </r>
  <r>
    <m/>
    <x v="200"/>
    <m/>
    <m/>
    <x v="30"/>
    <x v="10"/>
    <x v="9"/>
    <x v="4"/>
    <n v="173"/>
    <s v="2024-06-22"/>
    <n v="2024"/>
    <x v="1"/>
    <n v="22"/>
    <n v="4650"/>
    <x v="1"/>
  </r>
  <r>
    <m/>
    <x v="200"/>
    <m/>
    <m/>
    <x v="30"/>
    <x v="10"/>
    <x v="9"/>
    <x v="4"/>
    <n v="79"/>
    <s v="2024-03-20"/>
    <n v="2024"/>
    <x v="5"/>
    <n v="20"/>
    <n v="152218"/>
    <x v="1"/>
  </r>
  <r>
    <m/>
    <x v="200"/>
    <m/>
    <m/>
    <x v="30"/>
    <x v="10"/>
    <x v="9"/>
    <x v="4"/>
    <n v="154"/>
    <s v="2024-06-03"/>
    <n v="2024"/>
    <x v="1"/>
    <n v="3"/>
    <n v="21432"/>
    <x v="1"/>
  </r>
  <r>
    <m/>
    <x v="200"/>
    <m/>
    <m/>
    <x v="30"/>
    <x v="10"/>
    <x v="9"/>
    <x v="4"/>
    <n v="98"/>
    <s v="2024-04-08"/>
    <n v="2024"/>
    <x v="0"/>
    <n v="8"/>
    <n v="46980"/>
    <x v="1"/>
  </r>
  <r>
    <m/>
    <x v="200"/>
    <m/>
    <m/>
    <x v="30"/>
    <x v="10"/>
    <x v="9"/>
    <x v="4"/>
    <n v="85"/>
    <s v="2024-03-26"/>
    <n v="2024"/>
    <x v="5"/>
    <n v="26"/>
    <n v="54189"/>
    <x v="1"/>
  </r>
  <r>
    <m/>
    <x v="200"/>
    <m/>
    <m/>
    <x v="30"/>
    <x v="10"/>
    <x v="9"/>
    <x v="4"/>
    <n v="52"/>
    <s v="2024-02-22"/>
    <n v="2024"/>
    <x v="4"/>
    <n v="22"/>
    <n v="24120"/>
    <x v="1"/>
  </r>
  <r>
    <m/>
    <x v="200"/>
    <m/>
    <m/>
    <x v="30"/>
    <x v="10"/>
    <x v="9"/>
    <x v="4"/>
    <n v="70"/>
    <s v="2024-03-11"/>
    <n v="2024"/>
    <x v="5"/>
    <n v="11"/>
    <n v="112614"/>
    <x v="1"/>
  </r>
  <r>
    <m/>
    <x v="200"/>
    <m/>
    <m/>
    <x v="30"/>
    <x v="10"/>
    <x v="9"/>
    <x v="4"/>
    <n v="123"/>
    <s v="2024-05-03"/>
    <n v="2024"/>
    <x v="3"/>
    <n v="3"/>
    <n v="23814"/>
    <x v="1"/>
  </r>
  <r>
    <m/>
    <x v="200"/>
    <m/>
    <m/>
    <x v="30"/>
    <x v="10"/>
    <x v="9"/>
    <x v="4"/>
    <n v="102"/>
    <s v="2024-04-12"/>
    <n v="2024"/>
    <x v="0"/>
    <n v="12"/>
    <n v="100842"/>
    <x v="1"/>
  </r>
  <r>
    <m/>
    <x v="200"/>
    <m/>
    <m/>
    <x v="30"/>
    <x v="10"/>
    <x v="9"/>
    <x v="4"/>
    <n v="91"/>
    <s v="2024-04-01"/>
    <n v="2024"/>
    <x v="0"/>
    <n v="1"/>
    <n v="9940"/>
    <x v="1"/>
  </r>
  <r>
    <m/>
    <x v="200"/>
    <m/>
    <m/>
    <x v="30"/>
    <x v="10"/>
    <x v="9"/>
    <x v="4"/>
    <n v="44"/>
    <s v="2024-02-14"/>
    <n v="2024"/>
    <x v="4"/>
    <n v="14"/>
    <n v="1160"/>
    <x v="1"/>
  </r>
  <r>
    <m/>
    <x v="200"/>
    <m/>
    <m/>
    <x v="30"/>
    <x v="10"/>
    <x v="9"/>
    <x v="4"/>
    <n v="176"/>
    <s v="2024-06-25"/>
    <n v="2024"/>
    <x v="1"/>
    <n v="25"/>
    <n v="257640"/>
    <x v="1"/>
  </r>
  <r>
    <m/>
    <x v="200"/>
    <m/>
    <m/>
    <x v="30"/>
    <x v="10"/>
    <x v="9"/>
    <x v="4"/>
    <n v="159"/>
    <s v="2024-06-08"/>
    <n v="2024"/>
    <x v="1"/>
    <n v="8"/>
    <n v="1580"/>
    <x v="1"/>
  </r>
  <r>
    <m/>
    <x v="200"/>
    <m/>
    <m/>
    <x v="30"/>
    <x v="10"/>
    <x v="9"/>
    <x v="4"/>
    <n v="63"/>
    <s v="2024-03-04"/>
    <n v="2024"/>
    <x v="5"/>
    <n v="4"/>
    <n v="19844"/>
    <x v="1"/>
  </r>
  <r>
    <m/>
    <x v="200"/>
    <m/>
    <m/>
    <x v="30"/>
    <x v="10"/>
    <x v="9"/>
    <x v="4"/>
    <n v="44"/>
    <s v="2024-02-14"/>
    <n v="2024"/>
    <x v="4"/>
    <n v="14"/>
    <n v="558848"/>
    <x v="1"/>
  </r>
  <r>
    <m/>
    <x v="200"/>
    <m/>
    <m/>
    <x v="30"/>
    <x v="10"/>
    <x v="9"/>
    <x v="4"/>
    <n v="33"/>
    <s v="2024-02-03"/>
    <n v="2024"/>
    <x v="4"/>
    <n v="3"/>
    <n v="55776"/>
    <x v="1"/>
  </r>
  <r>
    <m/>
    <x v="200"/>
    <m/>
    <m/>
    <x v="30"/>
    <x v="10"/>
    <x v="9"/>
    <x v="4"/>
    <n v="139"/>
    <s v="2024-05-19"/>
    <n v="2024"/>
    <x v="3"/>
    <n v="19"/>
    <n v="72624"/>
    <x v="1"/>
  </r>
  <r>
    <m/>
    <x v="200"/>
    <m/>
    <m/>
    <x v="30"/>
    <x v="10"/>
    <x v="9"/>
    <x v="4"/>
    <n v="168"/>
    <s v="2024-06-17"/>
    <n v="2024"/>
    <x v="1"/>
    <n v="17"/>
    <n v="13500"/>
    <x v="1"/>
  </r>
  <r>
    <m/>
    <x v="200"/>
    <m/>
    <m/>
    <x v="30"/>
    <x v="10"/>
    <x v="9"/>
    <x v="4"/>
    <n v="5"/>
    <s v="2024-01-06"/>
    <n v="2024"/>
    <x v="2"/>
    <n v="6"/>
    <n v="6105"/>
    <x v="1"/>
  </r>
  <r>
    <m/>
    <x v="200"/>
    <m/>
    <m/>
    <x v="30"/>
    <x v="10"/>
    <x v="9"/>
    <x v="4"/>
    <n v="101"/>
    <s v="2024-04-11"/>
    <n v="2024"/>
    <x v="0"/>
    <n v="11"/>
    <n v="50292"/>
    <x v="1"/>
  </r>
  <r>
    <m/>
    <x v="200"/>
    <m/>
    <m/>
    <x v="30"/>
    <x v="10"/>
    <x v="9"/>
    <x v="4"/>
    <n v="13"/>
    <s v="2024-01-14"/>
    <n v="2024"/>
    <x v="2"/>
    <n v="14"/>
    <n v="54981"/>
    <x v="1"/>
  </r>
  <r>
    <m/>
    <x v="200"/>
    <m/>
    <m/>
    <x v="30"/>
    <x v="10"/>
    <x v="9"/>
    <x v="4"/>
    <n v="135"/>
    <s v="2024-05-15"/>
    <n v="2024"/>
    <x v="3"/>
    <n v="15"/>
    <n v="14872"/>
    <x v="1"/>
  </r>
  <r>
    <m/>
    <x v="200"/>
    <m/>
    <m/>
    <x v="30"/>
    <x v="10"/>
    <x v="9"/>
    <x v="4"/>
    <n v="169"/>
    <s v="2024-06-18"/>
    <n v="2024"/>
    <x v="1"/>
    <n v="18"/>
    <n v="65469"/>
    <x v="1"/>
  </r>
  <r>
    <m/>
    <x v="200"/>
    <m/>
    <m/>
    <x v="30"/>
    <x v="10"/>
    <x v="9"/>
    <x v="4"/>
    <n v="4"/>
    <s v="2024-01-05"/>
    <n v="2024"/>
    <x v="2"/>
    <n v="5"/>
    <n v="994"/>
    <x v="1"/>
  </r>
  <r>
    <m/>
    <x v="200"/>
    <m/>
    <m/>
    <x v="30"/>
    <x v="10"/>
    <x v="9"/>
    <x v="4"/>
    <n v="53"/>
    <s v="2024-02-23"/>
    <n v="2024"/>
    <x v="4"/>
    <n v="23"/>
    <n v="55759"/>
    <x v="1"/>
  </r>
  <r>
    <m/>
    <x v="200"/>
    <m/>
    <m/>
    <x v="30"/>
    <x v="10"/>
    <x v="9"/>
    <x v="4"/>
    <n v="30"/>
    <s v="2024-01-31"/>
    <n v="2024"/>
    <x v="2"/>
    <n v="31"/>
    <n v="67500"/>
    <x v="1"/>
  </r>
  <r>
    <m/>
    <x v="200"/>
    <m/>
    <m/>
    <x v="30"/>
    <x v="10"/>
    <x v="9"/>
    <x v="4"/>
    <n v="18"/>
    <s v="2024-01-19"/>
    <n v="2024"/>
    <x v="2"/>
    <n v="19"/>
    <n v="51040"/>
    <x v="1"/>
  </r>
  <r>
    <m/>
    <x v="200"/>
    <m/>
    <m/>
    <x v="30"/>
    <x v="10"/>
    <x v="9"/>
    <x v="4"/>
    <n v="7"/>
    <s v="2024-01-08"/>
    <n v="2024"/>
    <x v="2"/>
    <n v="8"/>
    <n v="199600"/>
    <x v="1"/>
  </r>
  <r>
    <m/>
    <x v="200"/>
    <m/>
    <m/>
    <x v="30"/>
    <x v="10"/>
    <x v="9"/>
    <x v="4"/>
    <n v="27"/>
    <s v="2024-01-28"/>
    <n v="2024"/>
    <x v="2"/>
    <n v="28"/>
    <n v="222768"/>
    <x v="1"/>
  </r>
  <r>
    <m/>
    <x v="200"/>
    <m/>
    <m/>
    <x v="30"/>
    <x v="10"/>
    <x v="9"/>
    <x v="4"/>
    <n v="30"/>
    <s v="2024-01-31"/>
    <n v="2024"/>
    <x v="2"/>
    <n v="31"/>
    <n v="4830"/>
    <x v="1"/>
  </r>
  <r>
    <m/>
    <x v="200"/>
    <m/>
    <m/>
    <x v="30"/>
    <x v="10"/>
    <x v="9"/>
    <x v="4"/>
    <n v="178"/>
    <s v="2024-06-27"/>
    <n v="2024"/>
    <x v="1"/>
    <n v="27"/>
    <n v="28275"/>
    <x v="1"/>
  </r>
  <r>
    <m/>
    <x v="200"/>
    <m/>
    <m/>
    <x v="30"/>
    <x v="10"/>
    <x v="9"/>
    <x v="4"/>
    <n v="120"/>
    <s v="2024-04-30"/>
    <n v="2024"/>
    <x v="0"/>
    <n v="30"/>
    <n v="42976"/>
    <x v="1"/>
  </r>
  <r>
    <m/>
    <x v="200"/>
    <m/>
    <m/>
    <x v="30"/>
    <x v="10"/>
    <x v="9"/>
    <x v="4"/>
    <n v="92"/>
    <s v="2024-04-02"/>
    <n v="2024"/>
    <x v="0"/>
    <n v="2"/>
    <n v="704"/>
    <x v="1"/>
  </r>
  <r>
    <m/>
    <x v="200"/>
    <m/>
    <m/>
    <x v="30"/>
    <x v="10"/>
    <x v="9"/>
    <x v="4"/>
    <n v="33"/>
    <s v="2024-02-03"/>
    <n v="2024"/>
    <x v="4"/>
    <n v="3"/>
    <n v="23904"/>
    <x v="1"/>
  </r>
  <r>
    <m/>
    <x v="200"/>
    <m/>
    <m/>
    <x v="30"/>
    <x v="10"/>
    <x v="9"/>
    <x v="4"/>
    <n v="98"/>
    <s v="2024-04-08"/>
    <n v="2024"/>
    <x v="0"/>
    <n v="8"/>
    <n v="16660"/>
    <x v="1"/>
  </r>
  <r>
    <m/>
    <x v="200"/>
    <m/>
    <m/>
    <x v="30"/>
    <x v="10"/>
    <x v="9"/>
    <x v="4"/>
    <n v="43"/>
    <s v="2024-02-13"/>
    <n v="2024"/>
    <x v="4"/>
    <n v="13"/>
    <n v="12939"/>
    <x v="1"/>
  </r>
  <r>
    <m/>
    <x v="200"/>
    <m/>
    <m/>
    <x v="30"/>
    <x v="10"/>
    <x v="9"/>
    <x v="4"/>
    <n v="121"/>
    <s v="2024-05-01"/>
    <n v="2024"/>
    <x v="3"/>
    <n v="1"/>
    <n v="111111"/>
    <x v="1"/>
  </r>
  <r>
    <m/>
    <x v="200"/>
    <m/>
    <m/>
    <x v="30"/>
    <x v="10"/>
    <x v="9"/>
    <x v="4"/>
    <n v="62"/>
    <s v="2024-03-03"/>
    <n v="2024"/>
    <x v="5"/>
    <n v="3"/>
    <n v="43120"/>
    <x v="1"/>
  </r>
  <r>
    <m/>
    <x v="200"/>
    <m/>
    <m/>
    <x v="30"/>
    <x v="10"/>
    <x v="9"/>
    <x v="4"/>
    <n v="145"/>
    <s v="2024-05-25"/>
    <n v="2024"/>
    <x v="3"/>
    <n v="25"/>
    <n v="71190"/>
    <x v="1"/>
  </r>
  <r>
    <m/>
    <x v="200"/>
    <m/>
    <m/>
    <x v="30"/>
    <x v="10"/>
    <x v="9"/>
    <x v="4"/>
    <n v="32"/>
    <s v="2024-02-02"/>
    <n v="2024"/>
    <x v="4"/>
    <n v="2"/>
    <n v="50880"/>
    <x v="1"/>
  </r>
  <r>
    <m/>
    <x v="200"/>
    <m/>
    <m/>
    <x v="30"/>
    <x v="10"/>
    <x v="9"/>
    <x v="4"/>
    <n v="45"/>
    <s v="2024-02-15"/>
    <n v="2024"/>
    <x v="4"/>
    <n v="15"/>
    <n v="69237"/>
    <x v="1"/>
  </r>
  <r>
    <m/>
    <x v="200"/>
    <m/>
    <m/>
    <x v="30"/>
    <x v="10"/>
    <x v="9"/>
    <x v="4"/>
    <n v="111"/>
    <s v="2024-04-21"/>
    <n v="2024"/>
    <x v="0"/>
    <n v="21"/>
    <n v="223768"/>
    <x v="1"/>
  </r>
  <r>
    <m/>
    <x v="200"/>
    <m/>
    <m/>
    <x v="30"/>
    <x v="10"/>
    <x v="9"/>
    <x v="4"/>
    <n v="45"/>
    <s v="2024-02-15"/>
    <n v="2024"/>
    <x v="4"/>
    <n v="15"/>
    <n v="59365"/>
    <x v="1"/>
  </r>
  <r>
    <m/>
    <x v="200"/>
    <m/>
    <m/>
    <x v="30"/>
    <x v="10"/>
    <x v="9"/>
    <x v="4"/>
    <n v="15"/>
    <s v="2024-01-16"/>
    <n v="2024"/>
    <x v="2"/>
    <n v="16"/>
    <n v="1700"/>
    <x v="1"/>
  </r>
  <r>
    <m/>
    <x v="200"/>
    <m/>
    <m/>
    <x v="30"/>
    <x v="10"/>
    <x v="9"/>
    <x v="4"/>
    <n v="167"/>
    <s v="2024-06-16"/>
    <n v="2024"/>
    <x v="1"/>
    <n v="16"/>
    <n v="13685"/>
    <x v="1"/>
  </r>
  <r>
    <m/>
    <x v="200"/>
    <m/>
    <m/>
    <x v="30"/>
    <x v="10"/>
    <x v="9"/>
    <x v="4"/>
    <n v="51"/>
    <s v="2024-02-21"/>
    <n v="2024"/>
    <x v="4"/>
    <n v="21"/>
    <n v="7130"/>
    <x v="1"/>
  </r>
  <r>
    <m/>
    <x v="200"/>
    <m/>
    <m/>
    <x v="30"/>
    <x v="10"/>
    <x v="9"/>
    <x v="4"/>
    <n v="75"/>
    <s v="2024-03-16"/>
    <n v="2024"/>
    <x v="5"/>
    <n v="16"/>
    <n v="34656"/>
    <x v="1"/>
  </r>
  <r>
    <m/>
    <x v="200"/>
    <m/>
    <m/>
    <x v="30"/>
    <x v="10"/>
    <x v="9"/>
    <x v="4"/>
    <n v="96"/>
    <s v="2024-04-06"/>
    <n v="2024"/>
    <x v="0"/>
    <n v="6"/>
    <n v="5943"/>
    <x v="1"/>
  </r>
  <r>
    <m/>
    <x v="200"/>
    <m/>
    <m/>
    <x v="30"/>
    <x v="10"/>
    <x v="9"/>
    <x v="4"/>
    <n v="136"/>
    <s v="2024-05-16"/>
    <n v="2024"/>
    <x v="3"/>
    <n v="16"/>
    <n v="2070"/>
    <x v="1"/>
  </r>
  <r>
    <m/>
    <x v="200"/>
    <m/>
    <m/>
    <x v="30"/>
    <x v="10"/>
    <x v="9"/>
    <x v="4"/>
    <n v="25"/>
    <s v="2024-01-26"/>
    <n v="2024"/>
    <x v="2"/>
    <n v="26"/>
    <n v="32804"/>
    <x v="1"/>
  </r>
  <r>
    <m/>
    <x v="200"/>
    <m/>
    <m/>
    <x v="30"/>
    <x v="10"/>
    <x v="9"/>
    <x v="4"/>
    <n v="74"/>
    <s v="2024-03-15"/>
    <n v="2024"/>
    <x v="5"/>
    <n v="15"/>
    <n v="153720"/>
    <x v="1"/>
  </r>
  <r>
    <m/>
    <x v="200"/>
    <m/>
    <m/>
    <x v="30"/>
    <x v="10"/>
    <x v="9"/>
    <x v="4"/>
    <n v="141"/>
    <s v="2024-05-21"/>
    <n v="2024"/>
    <x v="3"/>
    <n v="21"/>
    <n v="28980"/>
    <x v="1"/>
  </r>
  <r>
    <m/>
    <x v="200"/>
    <m/>
    <m/>
    <x v="30"/>
    <x v="10"/>
    <x v="9"/>
    <x v="4"/>
    <n v="45"/>
    <s v="2024-02-15"/>
    <n v="2024"/>
    <x v="4"/>
    <n v="15"/>
    <n v="44196"/>
    <x v="1"/>
  </r>
  <r>
    <m/>
    <x v="200"/>
    <m/>
    <m/>
    <x v="30"/>
    <x v="10"/>
    <x v="9"/>
    <x v="4"/>
    <n v="68"/>
    <s v="2024-03-09"/>
    <n v="2024"/>
    <x v="5"/>
    <n v="9"/>
    <n v="24024"/>
    <x v="1"/>
  </r>
  <r>
    <m/>
    <x v="200"/>
    <m/>
    <m/>
    <x v="30"/>
    <x v="10"/>
    <x v="9"/>
    <x v="4"/>
    <n v="76"/>
    <s v="2024-03-17"/>
    <n v="2024"/>
    <x v="5"/>
    <n v="17"/>
    <n v="33768"/>
    <x v="1"/>
  </r>
  <r>
    <m/>
    <x v="200"/>
    <m/>
    <m/>
    <x v="30"/>
    <x v="10"/>
    <x v="9"/>
    <x v="4"/>
    <n v="128"/>
    <s v="2024-05-08"/>
    <n v="2024"/>
    <x v="3"/>
    <n v="8"/>
    <n v="68440"/>
    <x v="1"/>
  </r>
  <r>
    <m/>
    <x v="200"/>
    <m/>
    <m/>
    <x v="30"/>
    <x v="10"/>
    <x v="9"/>
    <x v="4"/>
    <n v="128"/>
    <s v="2024-05-08"/>
    <n v="2024"/>
    <x v="3"/>
    <n v="8"/>
    <n v="626780"/>
    <x v="1"/>
  </r>
  <r>
    <m/>
    <x v="200"/>
    <m/>
    <m/>
    <x v="30"/>
    <x v="10"/>
    <x v="9"/>
    <x v="4"/>
    <n v="140"/>
    <s v="2024-05-20"/>
    <n v="2024"/>
    <x v="3"/>
    <n v="20"/>
    <n v="92560"/>
    <x v="1"/>
  </r>
  <r>
    <m/>
    <x v="200"/>
    <m/>
    <m/>
    <x v="30"/>
    <x v="10"/>
    <x v="9"/>
    <x v="4"/>
    <n v="136"/>
    <s v="2024-05-16"/>
    <n v="2024"/>
    <x v="3"/>
    <n v="16"/>
    <n v="150960"/>
    <x v="1"/>
  </r>
  <r>
    <m/>
    <x v="200"/>
    <m/>
    <m/>
    <x v="30"/>
    <x v="10"/>
    <x v="9"/>
    <x v="4"/>
    <n v="57"/>
    <s v="2024-02-27"/>
    <n v="2024"/>
    <x v="4"/>
    <n v="27"/>
    <n v="282"/>
    <x v="1"/>
  </r>
  <r>
    <m/>
    <x v="200"/>
    <m/>
    <m/>
    <x v="30"/>
    <x v="10"/>
    <x v="9"/>
    <x v="4"/>
    <n v="10"/>
    <s v="2024-01-11"/>
    <n v="2024"/>
    <x v="2"/>
    <n v="11"/>
    <n v="627105"/>
    <x v="1"/>
  </r>
  <r>
    <m/>
    <x v="200"/>
    <m/>
    <m/>
    <x v="30"/>
    <x v="10"/>
    <x v="9"/>
    <x v="4"/>
    <n v="79"/>
    <s v="2024-03-20"/>
    <n v="2024"/>
    <x v="5"/>
    <n v="20"/>
    <n v="2530"/>
    <x v="1"/>
  </r>
  <r>
    <m/>
    <x v="200"/>
    <m/>
    <m/>
    <x v="30"/>
    <x v="10"/>
    <x v="9"/>
    <x v="4"/>
    <n v="30"/>
    <s v="2024-01-31"/>
    <n v="2024"/>
    <x v="2"/>
    <n v="31"/>
    <n v="4620"/>
    <x v="1"/>
  </r>
  <r>
    <m/>
    <x v="200"/>
    <m/>
    <m/>
    <x v="30"/>
    <x v="10"/>
    <x v="9"/>
    <x v="4"/>
    <n v="109"/>
    <s v="2024-04-19"/>
    <n v="2024"/>
    <x v="0"/>
    <n v="19"/>
    <n v="9492"/>
    <x v="1"/>
  </r>
  <r>
    <m/>
    <x v="200"/>
    <m/>
    <m/>
    <x v="30"/>
    <x v="10"/>
    <x v="9"/>
    <x v="4"/>
    <n v="159"/>
    <s v="2024-06-08"/>
    <n v="2024"/>
    <x v="1"/>
    <n v="8"/>
    <n v="9270"/>
    <x v="1"/>
  </r>
  <r>
    <m/>
    <x v="200"/>
    <m/>
    <m/>
    <x v="30"/>
    <x v="10"/>
    <x v="9"/>
    <x v="4"/>
    <n v="132"/>
    <s v="2024-05-12"/>
    <n v="2024"/>
    <x v="3"/>
    <n v="12"/>
    <n v="1200"/>
    <x v="1"/>
  </r>
  <r>
    <m/>
    <x v="200"/>
    <m/>
    <m/>
    <x v="30"/>
    <x v="10"/>
    <x v="9"/>
    <x v="4"/>
    <n v="85"/>
    <s v="2024-03-26"/>
    <n v="2024"/>
    <x v="5"/>
    <n v="26"/>
    <n v="3645"/>
    <x v="1"/>
  </r>
  <r>
    <m/>
    <x v="200"/>
    <m/>
    <m/>
    <x v="30"/>
    <x v="10"/>
    <x v="9"/>
    <x v="4"/>
    <n v="81"/>
    <s v="2024-03-22"/>
    <n v="2024"/>
    <x v="5"/>
    <n v="22"/>
    <n v="4680"/>
    <x v="1"/>
  </r>
  <r>
    <m/>
    <x v="200"/>
    <m/>
    <m/>
    <x v="30"/>
    <x v="10"/>
    <x v="9"/>
    <x v="4"/>
    <n v="140"/>
    <s v="2024-05-20"/>
    <n v="2024"/>
    <x v="3"/>
    <n v="20"/>
    <n v="35424"/>
    <x v="1"/>
  </r>
  <r>
    <m/>
    <x v="200"/>
    <m/>
    <m/>
    <x v="30"/>
    <x v="10"/>
    <x v="9"/>
    <x v="4"/>
    <n v="21"/>
    <s v="2024-01-22"/>
    <n v="2024"/>
    <x v="2"/>
    <n v="22"/>
    <n v="2478"/>
    <x v="1"/>
  </r>
  <r>
    <m/>
    <x v="200"/>
    <m/>
    <m/>
    <x v="30"/>
    <x v="10"/>
    <x v="9"/>
    <x v="4"/>
    <n v="14"/>
    <s v="2024-01-15"/>
    <n v="2024"/>
    <x v="2"/>
    <n v="15"/>
    <n v="12210"/>
    <x v="1"/>
  </r>
  <r>
    <m/>
    <x v="200"/>
    <m/>
    <m/>
    <x v="30"/>
    <x v="10"/>
    <x v="9"/>
    <x v="4"/>
    <n v="119"/>
    <s v="2024-04-29"/>
    <n v="2024"/>
    <x v="0"/>
    <n v="29"/>
    <n v="1400"/>
    <x v="1"/>
  </r>
  <r>
    <m/>
    <x v="200"/>
    <m/>
    <m/>
    <x v="30"/>
    <x v="10"/>
    <x v="9"/>
    <x v="4"/>
    <n v="99"/>
    <s v="2024-04-09"/>
    <n v="2024"/>
    <x v="0"/>
    <n v="9"/>
    <n v="10736"/>
    <x v="1"/>
  </r>
  <r>
    <m/>
    <x v="200"/>
    <m/>
    <m/>
    <x v="30"/>
    <x v="10"/>
    <x v="9"/>
    <x v="4"/>
    <n v="55"/>
    <s v="2024-02-25"/>
    <n v="2024"/>
    <x v="4"/>
    <n v="25"/>
    <n v="7500"/>
    <x v="1"/>
  </r>
  <r>
    <m/>
    <x v="200"/>
    <m/>
    <m/>
    <x v="30"/>
    <x v="10"/>
    <x v="9"/>
    <x v="4"/>
    <n v="52"/>
    <s v="2024-02-22"/>
    <n v="2024"/>
    <x v="4"/>
    <n v="22"/>
    <n v="10440"/>
    <x v="1"/>
  </r>
  <r>
    <m/>
    <x v="200"/>
    <m/>
    <m/>
    <x v="30"/>
    <x v="10"/>
    <x v="9"/>
    <x v="4"/>
    <n v="10"/>
    <s v="2024-01-11"/>
    <n v="2024"/>
    <x v="2"/>
    <n v="11"/>
    <n v="202662"/>
    <x v="1"/>
  </r>
  <r>
    <m/>
    <x v="200"/>
    <m/>
    <m/>
    <x v="30"/>
    <x v="10"/>
    <x v="9"/>
    <x v="4"/>
    <n v="158"/>
    <s v="2024-06-07"/>
    <n v="2024"/>
    <x v="1"/>
    <n v="7"/>
    <n v="43250"/>
    <x v="1"/>
  </r>
  <r>
    <m/>
    <x v="200"/>
    <m/>
    <m/>
    <x v="30"/>
    <x v="10"/>
    <x v="9"/>
    <x v="4"/>
    <n v="100"/>
    <s v="2024-04-10"/>
    <n v="2024"/>
    <x v="0"/>
    <n v="10"/>
    <n v="381984"/>
    <x v="1"/>
  </r>
  <r>
    <m/>
    <x v="200"/>
    <m/>
    <m/>
    <x v="30"/>
    <x v="10"/>
    <x v="9"/>
    <x v="4"/>
    <n v="35"/>
    <s v="2024-02-05"/>
    <n v="2024"/>
    <x v="4"/>
    <n v="5"/>
    <n v="106797"/>
    <x v="1"/>
  </r>
  <r>
    <m/>
    <x v="200"/>
    <m/>
    <m/>
    <x v="30"/>
    <x v="10"/>
    <x v="9"/>
    <x v="4"/>
    <n v="16"/>
    <s v="2024-01-17"/>
    <n v="2024"/>
    <x v="2"/>
    <n v="17"/>
    <n v="56908"/>
    <x v="1"/>
  </r>
  <r>
    <m/>
    <x v="200"/>
    <m/>
    <m/>
    <x v="30"/>
    <x v="10"/>
    <x v="9"/>
    <x v="4"/>
    <n v="132"/>
    <s v="2024-05-12"/>
    <n v="2024"/>
    <x v="3"/>
    <n v="12"/>
    <n v="13244"/>
    <x v="1"/>
  </r>
  <r>
    <m/>
    <x v="200"/>
    <m/>
    <m/>
    <x v="30"/>
    <x v="10"/>
    <x v="9"/>
    <x v="4"/>
    <n v="19"/>
    <s v="2024-01-20"/>
    <n v="2024"/>
    <x v="2"/>
    <n v="20"/>
    <n v="23205"/>
    <x v="1"/>
  </r>
  <r>
    <m/>
    <x v="200"/>
    <m/>
    <m/>
    <x v="30"/>
    <x v="10"/>
    <x v="9"/>
    <x v="4"/>
    <n v="94"/>
    <s v="2024-04-04"/>
    <n v="2024"/>
    <x v="0"/>
    <n v="4"/>
    <n v="35028"/>
    <x v="1"/>
  </r>
  <r>
    <m/>
    <x v="200"/>
    <m/>
    <m/>
    <x v="30"/>
    <x v="10"/>
    <x v="9"/>
    <x v="4"/>
    <n v="76"/>
    <s v="2024-03-17"/>
    <n v="2024"/>
    <x v="5"/>
    <n v="17"/>
    <n v="10416"/>
    <x v="1"/>
  </r>
  <r>
    <m/>
    <x v="200"/>
    <m/>
    <m/>
    <x v="30"/>
    <x v="10"/>
    <x v="9"/>
    <x v="4"/>
    <n v="116"/>
    <s v="2024-04-26"/>
    <n v="2024"/>
    <x v="0"/>
    <n v="26"/>
    <n v="17442"/>
    <x v="1"/>
  </r>
  <r>
    <m/>
    <x v="200"/>
    <m/>
    <m/>
    <x v="30"/>
    <x v="10"/>
    <x v="9"/>
    <x v="4"/>
    <n v="126"/>
    <s v="2024-05-06"/>
    <n v="2024"/>
    <x v="3"/>
    <n v="6"/>
    <n v="142625"/>
    <x v="1"/>
  </r>
  <r>
    <m/>
    <x v="200"/>
    <m/>
    <m/>
    <x v="30"/>
    <x v="10"/>
    <x v="9"/>
    <x v="4"/>
    <n v="53"/>
    <s v="2024-02-23"/>
    <n v="2024"/>
    <x v="4"/>
    <n v="23"/>
    <n v="5152"/>
    <x v="1"/>
  </r>
  <r>
    <m/>
    <x v="200"/>
    <m/>
    <m/>
    <x v="30"/>
    <x v="10"/>
    <x v="9"/>
    <x v="4"/>
    <n v="176"/>
    <s v="2024-06-25"/>
    <n v="2024"/>
    <x v="1"/>
    <n v="25"/>
    <n v="103320"/>
    <x v="1"/>
  </r>
  <r>
    <m/>
    <x v="200"/>
    <m/>
    <m/>
    <x v="30"/>
    <x v="10"/>
    <x v="9"/>
    <x v="4"/>
    <n v="70"/>
    <s v="2024-03-11"/>
    <n v="2024"/>
    <x v="5"/>
    <n v="11"/>
    <n v="6480"/>
    <x v="1"/>
  </r>
  <r>
    <m/>
    <x v="200"/>
    <m/>
    <m/>
    <x v="30"/>
    <x v="10"/>
    <x v="9"/>
    <x v="4"/>
    <n v="92"/>
    <s v="2024-04-02"/>
    <n v="2024"/>
    <x v="0"/>
    <n v="2"/>
    <n v="11286"/>
    <x v="1"/>
  </r>
  <r>
    <m/>
    <x v="200"/>
    <m/>
    <m/>
    <x v="30"/>
    <x v="10"/>
    <x v="9"/>
    <x v="4"/>
    <n v="22"/>
    <s v="2024-01-23"/>
    <n v="2024"/>
    <x v="2"/>
    <n v="23"/>
    <n v="56950"/>
    <x v="1"/>
  </r>
  <r>
    <m/>
    <x v="200"/>
    <m/>
    <m/>
    <x v="30"/>
    <x v="10"/>
    <x v="9"/>
    <x v="4"/>
    <n v="39"/>
    <s v="2024-02-09"/>
    <n v="2024"/>
    <x v="4"/>
    <n v="9"/>
    <n v="41952"/>
    <x v="1"/>
  </r>
  <r>
    <m/>
    <x v="200"/>
    <m/>
    <m/>
    <x v="30"/>
    <x v="10"/>
    <x v="9"/>
    <x v="4"/>
    <n v="29"/>
    <s v="2024-01-30"/>
    <n v="2024"/>
    <x v="2"/>
    <n v="30"/>
    <n v="26416"/>
    <x v="1"/>
  </r>
  <r>
    <m/>
    <x v="200"/>
    <m/>
    <m/>
    <x v="30"/>
    <x v="10"/>
    <x v="9"/>
    <x v="4"/>
    <n v="154"/>
    <s v="2024-06-03"/>
    <n v="2024"/>
    <x v="1"/>
    <n v="3"/>
    <n v="58653"/>
    <x v="1"/>
  </r>
  <r>
    <m/>
    <x v="200"/>
    <m/>
    <m/>
    <x v="30"/>
    <x v="10"/>
    <x v="9"/>
    <x v="4"/>
    <n v="90"/>
    <s v="2024-03-31"/>
    <n v="2024"/>
    <x v="5"/>
    <n v="31"/>
    <n v="3977"/>
    <x v="1"/>
  </r>
  <r>
    <m/>
    <x v="200"/>
    <m/>
    <m/>
    <x v="30"/>
    <x v="10"/>
    <x v="9"/>
    <x v="4"/>
    <n v="10"/>
    <s v="2024-01-11"/>
    <n v="2024"/>
    <x v="2"/>
    <n v="11"/>
    <n v="19584"/>
    <x v="1"/>
  </r>
  <r>
    <m/>
    <x v="200"/>
    <m/>
    <m/>
    <x v="30"/>
    <x v="10"/>
    <x v="9"/>
    <x v="4"/>
    <n v="44"/>
    <s v="2024-02-14"/>
    <n v="2024"/>
    <x v="4"/>
    <n v="14"/>
    <n v="75616"/>
    <x v="1"/>
  </r>
  <r>
    <m/>
    <x v="200"/>
    <m/>
    <m/>
    <x v="30"/>
    <x v="10"/>
    <x v="9"/>
    <x v="4"/>
    <n v="147"/>
    <s v="2024-05-27"/>
    <n v="2024"/>
    <x v="3"/>
    <n v="27"/>
    <n v="33756"/>
    <x v="1"/>
  </r>
  <r>
    <m/>
    <x v="200"/>
    <m/>
    <m/>
    <x v="30"/>
    <x v="10"/>
    <x v="9"/>
    <x v="4"/>
    <n v="175"/>
    <s v="2024-06-24"/>
    <n v="2024"/>
    <x v="1"/>
    <n v="24"/>
    <n v="84"/>
    <x v="1"/>
  </r>
  <r>
    <m/>
    <x v="200"/>
    <m/>
    <m/>
    <x v="30"/>
    <x v="10"/>
    <x v="9"/>
    <x v="4"/>
    <n v="130"/>
    <s v="2024-05-10"/>
    <n v="2024"/>
    <x v="3"/>
    <n v="10"/>
    <n v="300120"/>
    <x v="1"/>
  </r>
  <r>
    <m/>
    <x v="200"/>
    <m/>
    <m/>
    <x v="30"/>
    <x v="10"/>
    <x v="9"/>
    <x v="4"/>
    <n v="103"/>
    <s v="2024-04-13"/>
    <n v="2024"/>
    <x v="0"/>
    <n v="13"/>
    <n v="29748"/>
    <x v="1"/>
  </r>
  <r>
    <m/>
    <x v="200"/>
    <m/>
    <m/>
    <x v="30"/>
    <x v="10"/>
    <x v="9"/>
    <x v="4"/>
    <n v="145"/>
    <s v="2024-05-25"/>
    <n v="2024"/>
    <x v="3"/>
    <n v="25"/>
    <n v="2484"/>
    <x v="1"/>
  </r>
  <r>
    <m/>
    <x v="200"/>
    <m/>
    <m/>
    <x v="30"/>
    <x v="10"/>
    <x v="9"/>
    <x v="4"/>
    <n v="146"/>
    <s v="2024-05-26"/>
    <n v="2024"/>
    <x v="3"/>
    <n v="26"/>
    <n v="28305"/>
    <x v="1"/>
  </r>
  <r>
    <m/>
    <x v="200"/>
    <m/>
    <m/>
    <x v="30"/>
    <x v="10"/>
    <x v="9"/>
    <x v="4"/>
    <n v="136"/>
    <s v="2024-05-16"/>
    <n v="2024"/>
    <x v="3"/>
    <n v="16"/>
    <n v="31064"/>
    <x v="1"/>
  </r>
  <r>
    <m/>
    <x v="200"/>
    <m/>
    <m/>
    <x v="30"/>
    <x v="10"/>
    <x v="9"/>
    <x v="4"/>
    <n v="97"/>
    <s v="2024-04-07"/>
    <n v="2024"/>
    <x v="0"/>
    <n v="7"/>
    <n v="243540"/>
    <x v="1"/>
  </r>
  <r>
    <m/>
    <x v="200"/>
    <m/>
    <m/>
    <x v="30"/>
    <x v="10"/>
    <x v="9"/>
    <x v="4"/>
    <n v="58"/>
    <s v="2024-02-28"/>
    <n v="2024"/>
    <x v="4"/>
    <n v="28"/>
    <n v="128440"/>
    <x v="1"/>
  </r>
  <r>
    <m/>
    <x v="200"/>
    <m/>
    <m/>
    <x v="30"/>
    <x v="10"/>
    <x v="9"/>
    <x v="4"/>
    <n v="29"/>
    <s v="2024-01-30"/>
    <n v="2024"/>
    <x v="2"/>
    <n v="30"/>
    <n v="104440"/>
    <x v="1"/>
  </r>
  <r>
    <m/>
    <x v="200"/>
    <m/>
    <m/>
    <x v="30"/>
    <x v="10"/>
    <x v="9"/>
    <x v="4"/>
    <n v="117"/>
    <s v="2024-04-27"/>
    <n v="2024"/>
    <x v="0"/>
    <n v="27"/>
    <n v="38608"/>
    <x v="1"/>
  </r>
  <r>
    <m/>
    <x v="200"/>
    <m/>
    <m/>
    <x v="30"/>
    <x v="10"/>
    <x v="9"/>
    <x v="4"/>
    <n v="41"/>
    <s v="2024-02-11"/>
    <n v="2024"/>
    <x v="4"/>
    <n v="11"/>
    <n v="19008"/>
    <x v="1"/>
  </r>
  <r>
    <m/>
    <x v="200"/>
    <m/>
    <m/>
    <x v="30"/>
    <x v="10"/>
    <x v="9"/>
    <x v="4"/>
    <n v="113"/>
    <s v="2024-04-23"/>
    <n v="2024"/>
    <x v="0"/>
    <n v="23"/>
    <n v="83160"/>
    <x v="1"/>
  </r>
  <r>
    <m/>
    <x v="200"/>
    <m/>
    <m/>
    <x v="30"/>
    <x v="10"/>
    <x v="9"/>
    <x v="4"/>
    <n v="163"/>
    <s v="2024-06-12"/>
    <n v="2024"/>
    <x v="1"/>
    <n v="12"/>
    <n v="398125"/>
    <x v="1"/>
  </r>
  <r>
    <m/>
    <x v="200"/>
    <m/>
    <m/>
    <x v="30"/>
    <x v="10"/>
    <x v="9"/>
    <x v="4"/>
    <n v="66"/>
    <s v="2024-03-07"/>
    <n v="2024"/>
    <x v="5"/>
    <n v="7"/>
    <n v="20790"/>
    <x v="1"/>
  </r>
  <r>
    <m/>
    <x v="200"/>
    <m/>
    <m/>
    <x v="30"/>
    <x v="10"/>
    <x v="9"/>
    <x v="4"/>
    <n v="96"/>
    <s v="2024-04-06"/>
    <n v="2024"/>
    <x v="0"/>
    <n v="6"/>
    <n v="111520"/>
    <x v="1"/>
  </r>
  <r>
    <m/>
    <x v="200"/>
    <m/>
    <m/>
    <x v="30"/>
    <x v="10"/>
    <x v="9"/>
    <x v="4"/>
    <n v="123"/>
    <s v="2024-05-03"/>
    <n v="2024"/>
    <x v="3"/>
    <n v="3"/>
    <n v="30870"/>
    <x v="1"/>
  </r>
  <r>
    <m/>
    <x v="200"/>
    <m/>
    <m/>
    <x v="30"/>
    <x v="10"/>
    <x v="9"/>
    <x v="4"/>
    <n v="83"/>
    <s v="2024-03-24"/>
    <n v="2024"/>
    <x v="5"/>
    <n v="24"/>
    <n v="102595"/>
    <x v="1"/>
  </r>
  <r>
    <m/>
    <x v="200"/>
    <m/>
    <m/>
    <x v="30"/>
    <x v="10"/>
    <x v="9"/>
    <x v="4"/>
    <n v="173"/>
    <s v="2024-06-22"/>
    <n v="2024"/>
    <x v="1"/>
    <n v="22"/>
    <n v="42636"/>
    <x v="1"/>
  </r>
  <r>
    <m/>
    <x v="200"/>
    <m/>
    <m/>
    <x v="30"/>
    <x v="10"/>
    <x v="9"/>
    <x v="4"/>
    <n v="57"/>
    <s v="2024-02-27"/>
    <n v="2024"/>
    <x v="4"/>
    <n v="27"/>
    <n v="2924"/>
    <x v="1"/>
  </r>
  <r>
    <m/>
    <x v="200"/>
    <m/>
    <m/>
    <x v="30"/>
    <x v="10"/>
    <x v="9"/>
    <x v="4"/>
    <n v="45"/>
    <s v="2024-02-15"/>
    <n v="2024"/>
    <x v="4"/>
    <n v="15"/>
    <n v="20252"/>
    <x v="1"/>
  </r>
  <r>
    <m/>
    <x v="200"/>
    <m/>
    <m/>
    <x v="30"/>
    <x v="10"/>
    <x v="9"/>
    <x v="4"/>
    <n v="113"/>
    <s v="2024-04-23"/>
    <n v="2024"/>
    <x v="0"/>
    <n v="23"/>
    <n v="468"/>
    <x v="1"/>
  </r>
  <r>
    <m/>
    <x v="200"/>
    <m/>
    <m/>
    <x v="30"/>
    <x v="10"/>
    <x v="9"/>
    <x v="4"/>
    <n v="138"/>
    <s v="2024-05-18"/>
    <n v="2024"/>
    <x v="3"/>
    <n v="18"/>
    <n v="335650"/>
    <x v="1"/>
  </r>
  <r>
    <m/>
    <x v="200"/>
    <m/>
    <m/>
    <x v="30"/>
    <x v="10"/>
    <x v="9"/>
    <x v="4"/>
    <n v="18"/>
    <s v="2024-01-19"/>
    <n v="2024"/>
    <x v="2"/>
    <n v="19"/>
    <n v="21900"/>
    <x v="1"/>
  </r>
  <r>
    <m/>
    <x v="200"/>
    <m/>
    <m/>
    <x v="30"/>
    <x v="10"/>
    <x v="9"/>
    <x v="4"/>
    <n v="168"/>
    <s v="2024-06-17"/>
    <n v="2024"/>
    <x v="1"/>
    <n v="17"/>
    <n v="20034"/>
    <x v="1"/>
  </r>
  <r>
    <m/>
    <x v="200"/>
    <m/>
    <m/>
    <x v="30"/>
    <x v="10"/>
    <x v="9"/>
    <x v="4"/>
    <n v="39"/>
    <s v="2024-02-09"/>
    <n v="2024"/>
    <x v="4"/>
    <n v="9"/>
    <n v="104960"/>
    <x v="1"/>
  </r>
  <r>
    <m/>
    <x v="200"/>
    <m/>
    <m/>
    <x v="30"/>
    <x v="10"/>
    <x v="9"/>
    <x v="4"/>
    <n v="8"/>
    <s v="2024-01-09"/>
    <n v="2024"/>
    <x v="2"/>
    <n v="9"/>
    <n v="11651"/>
    <x v="1"/>
  </r>
  <r>
    <m/>
    <x v="200"/>
    <m/>
    <m/>
    <x v="30"/>
    <x v="10"/>
    <x v="9"/>
    <x v="4"/>
    <n v="41"/>
    <s v="2024-02-11"/>
    <n v="2024"/>
    <x v="4"/>
    <n v="11"/>
    <n v="21360"/>
    <x v="1"/>
  </r>
  <r>
    <m/>
    <x v="200"/>
    <m/>
    <m/>
    <x v="30"/>
    <x v="10"/>
    <x v="9"/>
    <x v="4"/>
    <n v="79"/>
    <s v="2024-03-20"/>
    <n v="2024"/>
    <x v="5"/>
    <n v="20"/>
    <n v="168752"/>
    <x v="1"/>
  </r>
  <r>
    <m/>
    <x v="200"/>
    <m/>
    <m/>
    <x v="30"/>
    <x v="10"/>
    <x v="9"/>
    <x v="4"/>
    <n v="7"/>
    <s v="2024-01-08"/>
    <n v="2024"/>
    <x v="2"/>
    <n v="8"/>
    <n v="369"/>
    <x v="1"/>
  </r>
  <r>
    <m/>
    <x v="200"/>
    <m/>
    <m/>
    <x v="30"/>
    <x v="10"/>
    <x v="9"/>
    <x v="4"/>
    <n v="75"/>
    <s v="2024-03-16"/>
    <n v="2024"/>
    <x v="5"/>
    <n v="16"/>
    <n v="55560"/>
    <x v="1"/>
  </r>
  <r>
    <m/>
    <x v="200"/>
    <m/>
    <m/>
    <x v="30"/>
    <x v="10"/>
    <x v="9"/>
    <x v="4"/>
    <n v="149"/>
    <s v="2024-05-29"/>
    <n v="2024"/>
    <x v="3"/>
    <n v="29"/>
    <n v="28032"/>
    <x v="1"/>
  </r>
  <r>
    <m/>
    <x v="200"/>
    <m/>
    <m/>
    <x v="30"/>
    <x v="10"/>
    <x v="9"/>
    <x v="4"/>
    <n v="159"/>
    <s v="2024-06-08"/>
    <n v="2024"/>
    <x v="1"/>
    <n v="8"/>
    <n v="40020"/>
    <x v="1"/>
  </r>
  <r>
    <m/>
    <x v="200"/>
    <m/>
    <m/>
    <x v="30"/>
    <x v="10"/>
    <x v="9"/>
    <x v="4"/>
    <n v="25"/>
    <s v="2024-01-26"/>
    <n v="2024"/>
    <x v="2"/>
    <n v="26"/>
    <n v="62280"/>
    <x v="1"/>
  </r>
  <r>
    <m/>
    <x v="200"/>
    <m/>
    <m/>
    <x v="30"/>
    <x v="10"/>
    <x v="9"/>
    <x v="4"/>
    <n v="29"/>
    <s v="2024-01-30"/>
    <n v="2024"/>
    <x v="2"/>
    <n v="30"/>
    <n v="30044"/>
    <x v="1"/>
  </r>
  <r>
    <m/>
    <x v="200"/>
    <m/>
    <m/>
    <x v="30"/>
    <x v="10"/>
    <x v="9"/>
    <x v="4"/>
    <n v="3"/>
    <s v="2024-01-04"/>
    <n v="2024"/>
    <x v="2"/>
    <n v="4"/>
    <n v="71280"/>
    <x v="1"/>
  </r>
  <r>
    <m/>
    <x v="200"/>
    <m/>
    <m/>
    <x v="30"/>
    <x v="10"/>
    <x v="9"/>
    <x v="4"/>
    <n v="81"/>
    <s v="2024-03-22"/>
    <n v="2024"/>
    <x v="5"/>
    <n v="22"/>
    <n v="448840"/>
    <x v="1"/>
  </r>
  <r>
    <m/>
    <x v="200"/>
    <m/>
    <m/>
    <x v="30"/>
    <x v="10"/>
    <x v="9"/>
    <x v="4"/>
    <n v="128"/>
    <s v="2024-05-08"/>
    <n v="2024"/>
    <x v="3"/>
    <n v="8"/>
    <n v="223288"/>
    <x v="1"/>
  </r>
  <r>
    <m/>
    <x v="200"/>
    <m/>
    <m/>
    <x v="30"/>
    <x v="10"/>
    <x v="9"/>
    <x v="4"/>
    <n v="54"/>
    <s v="2024-02-24"/>
    <n v="2024"/>
    <x v="4"/>
    <n v="24"/>
    <n v="4016"/>
    <x v="1"/>
  </r>
  <r>
    <m/>
    <x v="200"/>
    <m/>
    <m/>
    <x v="30"/>
    <x v="10"/>
    <x v="9"/>
    <x v="4"/>
    <n v="125"/>
    <s v="2024-05-05"/>
    <n v="2024"/>
    <x v="3"/>
    <n v="5"/>
    <n v="23920"/>
    <x v="1"/>
  </r>
  <r>
    <m/>
    <x v="200"/>
    <m/>
    <m/>
    <x v="30"/>
    <x v="10"/>
    <x v="9"/>
    <x v="4"/>
    <n v="39"/>
    <s v="2024-02-09"/>
    <n v="2024"/>
    <x v="4"/>
    <n v="9"/>
    <n v="4940"/>
    <x v="1"/>
  </r>
  <r>
    <m/>
    <x v="200"/>
    <m/>
    <m/>
    <x v="30"/>
    <x v="10"/>
    <x v="9"/>
    <x v="4"/>
    <n v="41"/>
    <s v="2024-02-11"/>
    <n v="2024"/>
    <x v="4"/>
    <n v="11"/>
    <n v="78604"/>
    <x v="1"/>
  </r>
  <r>
    <m/>
    <x v="200"/>
    <m/>
    <m/>
    <x v="30"/>
    <x v="10"/>
    <x v="9"/>
    <x v="4"/>
    <n v="21"/>
    <s v="2024-01-22"/>
    <n v="2024"/>
    <x v="2"/>
    <n v="22"/>
    <n v="38073"/>
    <x v="1"/>
  </r>
  <r>
    <m/>
    <x v="200"/>
    <m/>
    <m/>
    <x v="30"/>
    <x v="10"/>
    <x v="9"/>
    <x v="4"/>
    <n v="151"/>
    <s v="2024-05-31"/>
    <n v="2024"/>
    <x v="3"/>
    <n v="31"/>
    <n v="36600"/>
    <x v="1"/>
  </r>
  <r>
    <m/>
    <x v="200"/>
    <m/>
    <m/>
    <x v="30"/>
    <x v="10"/>
    <x v="9"/>
    <x v="4"/>
    <n v="140"/>
    <s v="2024-05-20"/>
    <n v="2024"/>
    <x v="3"/>
    <n v="20"/>
    <n v="120096"/>
    <x v="1"/>
  </r>
  <r>
    <m/>
    <x v="200"/>
    <m/>
    <m/>
    <x v="30"/>
    <x v="10"/>
    <x v="9"/>
    <x v="4"/>
    <n v="107"/>
    <s v="2024-04-17"/>
    <n v="2024"/>
    <x v="0"/>
    <n v="17"/>
    <n v="122010"/>
    <x v="1"/>
  </r>
  <r>
    <m/>
    <x v="200"/>
    <m/>
    <m/>
    <x v="30"/>
    <x v="10"/>
    <x v="9"/>
    <x v="4"/>
    <n v="154"/>
    <s v="2024-06-03"/>
    <n v="2024"/>
    <x v="1"/>
    <n v="3"/>
    <n v="1680"/>
    <x v="1"/>
  </r>
  <r>
    <m/>
    <x v="200"/>
    <m/>
    <m/>
    <x v="30"/>
    <x v="10"/>
    <x v="9"/>
    <x v="4"/>
    <n v="163"/>
    <s v="2024-06-12"/>
    <n v="2024"/>
    <x v="1"/>
    <n v="12"/>
    <n v="573480"/>
    <x v="1"/>
  </r>
  <r>
    <m/>
    <x v="200"/>
    <m/>
    <m/>
    <x v="30"/>
    <x v="10"/>
    <x v="9"/>
    <x v="4"/>
    <n v="18"/>
    <s v="2024-01-19"/>
    <n v="2024"/>
    <x v="2"/>
    <n v="19"/>
    <n v="11513"/>
    <x v="1"/>
  </r>
  <r>
    <m/>
    <x v="200"/>
    <m/>
    <m/>
    <x v="30"/>
    <x v="10"/>
    <x v="9"/>
    <x v="4"/>
    <n v="160"/>
    <s v="2024-06-09"/>
    <n v="2024"/>
    <x v="1"/>
    <n v="9"/>
    <n v="235720"/>
    <x v="1"/>
  </r>
  <r>
    <m/>
    <x v="200"/>
    <m/>
    <m/>
    <x v="30"/>
    <x v="10"/>
    <x v="9"/>
    <x v="4"/>
    <n v="41"/>
    <s v="2024-02-11"/>
    <n v="2024"/>
    <x v="4"/>
    <n v="11"/>
    <n v="34736"/>
    <x v="1"/>
  </r>
  <r>
    <m/>
    <x v="200"/>
    <m/>
    <m/>
    <x v="30"/>
    <x v="10"/>
    <x v="9"/>
    <x v="4"/>
    <n v="52"/>
    <s v="2024-02-22"/>
    <n v="2024"/>
    <x v="4"/>
    <n v="22"/>
    <n v="51436"/>
    <x v="1"/>
  </r>
  <r>
    <m/>
    <x v="200"/>
    <m/>
    <m/>
    <x v="30"/>
    <x v="10"/>
    <x v="9"/>
    <x v="4"/>
    <n v="119"/>
    <s v="2024-04-29"/>
    <n v="2024"/>
    <x v="0"/>
    <n v="29"/>
    <n v="641448"/>
    <x v="1"/>
  </r>
  <r>
    <m/>
    <x v="200"/>
    <m/>
    <m/>
    <x v="30"/>
    <x v="10"/>
    <x v="9"/>
    <x v="4"/>
    <n v="77"/>
    <s v="2024-03-18"/>
    <n v="2024"/>
    <x v="5"/>
    <n v="18"/>
    <n v="14094"/>
    <x v="1"/>
  </r>
  <r>
    <m/>
    <x v="200"/>
    <m/>
    <m/>
    <x v="30"/>
    <x v="10"/>
    <x v="9"/>
    <x v="4"/>
    <n v="167"/>
    <s v="2024-06-16"/>
    <n v="2024"/>
    <x v="1"/>
    <n v="16"/>
    <n v="10295"/>
    <x v="1"/>
  </r>
  <r>
    <m/>
    <x v="200"/>
    <m/>
    <m/>
    <x v="30"/>
    <x v="10"/>
    <x v="9"/>
    <x v="4"/>
    <n v="170"/>
    <s v="2024-06-19"/>
    <n v="2024"/>
    <x v="1"/>
    <n v="19"/>
    <n v="50061"/>
    <x v="1"/>
  </r>
  <r>
    <m/>
    <x v="200"/>
    <m/>
    <m/>
    <x v="30"/>
    <x v="10"/>
    <x v="9"/>
    <x v="4"/>
    <n v="156"/>
    <s v="2024-06-05"/>
    <n v="2024"/>
    <x v="1"/>
    <n v="5"/>
    <n v="2915"/>
    <x v="1"/>
  </r>
  <r>
    <m/>
    <x v="200"/>
    <m/>
    <m/>
    <x v="30"/>
    <x v="10"/>
    <x v="9"/>
    <x v="4"/>
    <n v="13"/>
    <s v="2024-01-14"/>
    <n v="2024"/>
    <x v="2"/>
    <n v="14"/>
    <n v="40736"/>
    <x v="1"/>
  </r>
  <r>
    <m/>
    <x v="200"/>
    <m/>
    <m/>
    <x v="30"/>
    <x v="10"/>
    <x v="9"/>
    <x v="4"/>
    <n v="106"/>
    <s v="2024-04-16"/>
    <n v="2024"/>
    <x v="0"/>
    <n v="16"/>
    <n v="4216"/>
    <x v="1"/>
  </r>
  <r>
    <m/>
    <x v="200"/>
    <m/>
    <m/>
    <x v="30"/>
    <x v="10"/>
    <x v="9"/>
    <x v="4"/>
    <n v="147"/>
    <s v="2024-05-27"/>
    <n v="2024"/>
    <x v="3"/>
    <n v="27"/>
    <n v="2352"/>
    <x v="1"/>
  </r>
  <r>
    <m/>
    <x v="200"/>
    <m/>
    <m/>
    <x v="30"/>
    <x v="10"/>
    <x v="9"/>
    <x v="4"/>
    <n v="96"/>
    <s v="2024-04-06"/>
    <n v="2024"/>
    <x v="0"/>
    <n v="6"/>
    <n v="108"/>
    <x v="1"/>
  </r>
  <r>
    <m/>
    <x v="200"/>
    <m/>
    <m/>
    <x v="30"/>
    <x v="10"/>
    <x v="9"/>
    <x v="4"/>
    <n v="23"/>
    <s v="2024-01-24"/>
    <n v="2024"/>
    <x v="2"/>
    <n v="24"/>
    <n v="931"/>
    <x v="1"/>
  </r>
  <r>
    <m/>
    <x v="200"/>
    <m/>
    <m/>
    <x v="30"/>
    <x v="10"/>
    <x v="9"/>
    <x v="4"/>
    <n v="107"/>
    <s v="2024-04-17"/>
    <n v="2024"/>
    <x v="0"/>
    <n v="17"/>
    <n v="9396"/>
    <x v="1"/>
  </r>
  <r>
    <m/>
    <x v="200"/>
    <m/>
    <m/>
    <x v="30"/>
    <x v="10"/>
    <x v="9"/>
    <x v="4"/>
    <n v="62"/>
    <s v="2024-03-03"/>
    <n v="2024"/>
    <x v="5"/>
    <n v="3"/>
    <n v="113100"/>
    <x v="1"/>
  </r>
  <r>
    <m/>
    <x v="200"/>
    <m/>
    <m/>
    <x v="30"/>
    <x v="10"/>
    <x v="9"/>
    <x v="4"/>
    <n v="147"/>
    <s v="2024-05-27"/>
    <n v="2024"/>
    <x v="3"/>
    <n v="27"/>
    <n v="206307"/>
    <x v="1"/>
  </r>
  <r>
    <m/>
    <x v="200"/>
    <m/>
    <m/>
    <x v="30"/>
    <x v="10"/>
    <x v="9"/>
    <x v="4"/>
    <n v="113"/>
    <s v="2024-04-23"/>
    <n v="2024"/>
    <x v="0"/>
    <n v="23"/>
    <n v="11808"/>
    <x v="1"/>
  </r>
  <r>
    <m/>
    <x v="200"/>
    <m/>
    <m/>
    <x v="30"/>
    <x v="10"/>
    <x v="9"/>
    <x v="4"/>
    <n v="1"/>
    <s v="2024-01-02"/>
    <n v="2024"/>
    <x v="2"/>
    <n v="2"/>
    <n v="3264"/>
    <x v="1"/>
  </r>
  <r>
    <m/>
    <x v="200"/>
    <m/>
    <m/>
    <x v="30"/>
    <x v="10"/>
    <x v="9"/>
    <x v="4"/>
    <n v="123"/>
    <s v="2024-05-03"/>
    <n v="2024"/>
    <x v="3"/>
    <n v="3"/>
    <n v="21420"/>
    <x v="1"/>
  </r>
  <r>
    <m/>
    <x v="200"/>
    <m/>
    <m/>
    <x v="30"/>
    <x v="10"/>
    <x v="9"/>
    <x v="4"/>
    <n v="129"/>
    <s v="2024-05-09"/>
    <n v="2024"/>
    <x v="3"/>
    <n v="9"/>
    <n v="27060"/>
    <x v="1"/>
  </r>
  <r>
    <m/>
    <x v="200"/>
    <m/>
    <m/>
    <x v="30"/>
    <x v="10"/>
    <x v="9"/>
    <x v="4"/>
    <n v="158"/>
    <s v="2024-06-07"/>
    <n v="2024"/>
    <x v="1"/>
    <n v="7"/>
    <n v="10416"/>
    <x v="1"/>
  </r>
  <r>
    <m/>
    <x v="200"/>
    <m/>
    <m/>
    <x v="30"/>
    <x v="10"/>
    <x v="9"/>
    <x v="4"/>
    <n v="40"/>
    <s v="2024-02-10"/>
    <n v="2024"/>
    <x v="4"/>
    <n v="10"/>
    <n v="8084"/>
    <x v="1"/>
  </r>
  <r>
    <m/>
    <x v="200"/>
    <m/>
    <m/>
    <x v="30"/>
    <x v="10"/>
    <x v="9"/>
    <x v="4"/>
    <n v="42"/>
    <s v="2024-02-12"/>
    <n v="2024"/>
    <x v="4"/>
    <n v="12"/>
    <n v="50358"/>
    <x v="1"/>
  </r>
  <r>
    <m/>
    <x v="200"/>
    <m/>
    <m/>
    <x v="30"/>
    <x v="10"/>
    <x v="9"/>
    <x v="4"/>
    <n v="138"/>
    <s v="2024-05-18"/>
    <n v="2024"/>
    <x v="3"/>
    <n v="18"/>
    <n v="13338"/>
    <x v="1"/>
  </r>
  <r>
    <m/>
    <x v="200"/>
    <m/>
    <m/>
    <x v="30"/>
    <x v="10"/>
    <x v="9"/>
    <x v="4"/>
    <n v="157"/>
    <s v="2024-06-06"/>
    <n v="2024"/>
    <x v="1"/>
    <n v="6"/>
    <n v="12236"/>
    <x v="1"/>
  </r>
  <r>
    <m/>
    <x v="200"/>
    <m/>
    <m/>
    <x v="30"/>
    <x v="10"/>
    <x v="9"/>
    <x v="4"/>
    <n v="91"/>
    <s v="2024-04-01"/>
    <n v="2024"/>
    <x v="0"/>
    <n v="1"/>
    <n v="23004"/>
    <x v="1"/>
  </r>
  <r>
    <m/>
    <x v="200"/>
    <m/>
    <m/>
    <x v="30"/>
    <x v="10"/>
    <x v="9"/>
    <x v="4"/>
    <n v="131"/>
    <s v="2024-05-11"/>
    <n v="2024"/>
    <x v="3"/>
    <n v="11"/>
    <n v="5600"/>
    <x v="1"/>
  </r>
  <r>
    <m/>
    <x v="200"/>
    <m/>
    <m/>
    <x v="30"/>
    <x v="10"/>
    <x v="9"/>
    <x v="4"/>
    <n v="53"/>
    <s v="2024-02-23"/>
    <n v="2024"/>
    <x v="4"/>
    <n v="23"/>
    <n v="32495"/>
    <x v="1"/>
  </r>
  <r>
    <m/>
    <x v="200"/>
    <m/>
    <m/>
    <x v="30"/>
    <x v="10"/>
    <x v="9"/>
    <x v="4"/>
    <n v="44"/>
    <s v="2024-02-14"/>
    <n v="2024"/>
    <x v="4"/>
    <n v="14"/>
    <n v="173840"/>
    <x v="1"/>
  </r>
  <r>
    <m/>
    <x v="200"/>
    <m/>
    <m/>
    <x v="30"/>
    <x v="10"/>
    <x v="9"/>
    <x v="4"/>
    <n v="70"/>
    <s v="2024-03-11"/>
    <n v="2024"/>
    <x v="5"/>
    <n v="11"/>
    <n v="12321"/>
    <x v="1"/>
  </r>
  <r>
    <m/>
    <x v="200"/>
    <m/>
    <m/>
    <x v="30"/>
    <x v="10"/>
    <x v="9"/>
    <x v="4"/>
    <n v="96"/>
    <s v="2024-04-06"/>
    <n v="2024"/>
    <x v="0"/>
    <n v="6"/>
    <n v="1460"/>
    <x v="1"/>
  </r>
  <r>
    <m/>
    <x v="200"/>
    <m/>
    <m/>
    <x v="30"/>
    <x v="10"/>
    <x v="9"/>
    <x v="4"/>
    <n v="55"/>
    <s v="2024-02-25"/>
    <n v="2024"/>
    <x v="4"/>
    <n v="25"/>
    <n v="19765"/>
    <x v="1"/>
  </r>
  <r>
    <m/>
    <x v="200"/>
    <m/>
    <m/>
    <x v="30"/>
    <x v="10"/>
    <x v="9"/>
    <x v="4"/>
    <n v="165"/>
    <s v="2024-06-14"/>
    <n v="2024"/>
    <x v="1"/>
    <n v="14"/>
    <n v="166824"/>
    <x v="1"/>
  </r>
  <r>
    <m/>
    <x v="200"/>
    <m/>
    <m/>
    <x v="30"/>
    <x v="10"/>
    <x v="9"/>
    <x v="4"/>
    <n v="62"/>
    <s v="2024-03-03"/>
    <n v="2024"/>
    <x v="5"/>
    <n v="3"/>
    <n v="40068"/>
    <x v="1"/>
  </r>
  <r>
    <m/>
    <x v="200"/>
    <m/>
    <m/>
    <x v="30"/>
    <x v="10"/>
    <x v="9"/>
    <x v="4"/>
    <n v="125"/>
    <s v="2024-05-05"/>
    <n v="2024"/>
    <x v="3"/>
    <n v="5"/>
    <n v="126140"/>
    <x v="1"/>
  </r>
  <r>
    <m/>
    <x v="200"/>
    <m/>
    <m/>
    <x v="30"/>
    <x v="10"/>
    <x v="9"/>
    <x v="4"/>
    <n v="144"/>
    <s v="2024-05-24"/>
    <n v="2024"/>
    <x v="3"/>
    <n v="24"/>
    <n v="46620"/>
    <x v="1"/>
  </r>
  <r>
    <m/>
    <x v="200"/>
    <m/>
    <m/>
    <x v="30"/>
    <x v="10"/>
    <x v="9"/>
    <x v="4"/>
    <n v="119"/>
    <s v="2024-04-29"/>
    <n v="2024"/>
    <x v="0"/>
    <n v="29"/>
    <n v="16443"/>
    <x v="1"/>
  </r>
  <r>
    <m/>
    <x v="200"/>
    <m/>
    <m/>
    <x v="30"/>
    <x v="10"/>
    <x v="9"/>
    <x v="4"/>
    <n v="92"/>
    <s v="2024-04-02"/>
    <n v="2024"/>
    <x v="0"/>
    <n v="2"/>
    <n v="6688"/>
    <x v="1"/>
  </r>
  <r>
    <m/>
    <x v="200"/>
    <m/>
    <m/>
    <x v="30"/>
    <x v="10"/>
    <x v="9"/>
    <x v="4"/>
    <n v="70"/>
    <s v="2024-03-11"/>
    <n v="2024"/>
    <x v="5"/>
    <n v="11"/>
    <n v="59496"/>
    <x v="1"/>
  </r>
  <r>
    <m/>
    <x v="200"/>
    <m/>
    <m/>
    <x v="30"/>
    <x v="10"/>
    <x v="9"/>
    <x v="4"/>
    <n v="124"/>
    <s v="2024-05-04"/>
    <n v="2024"/>
    <x v="3"/>
    <n v="4"/>
    <n v="14308"/>
    <x v="1"/>
  </r>
  <r>
    <m/>
    <x v="200"/>
    <m/>
    <m/>
    <x v="30"/>
    <x v="10"/>
    <x v="9"/>
    <x v="4"/>
    <n v="78"/>
    <s v="2024-03-19"/>
    <n v="2024"/>
    <x v="5"/>
    <n v="19"/>
    <n v="25296"/>
    <x v="1"/>
  </r>
  <r>
    <m/>
    <x v="200"/>
    <m/>
    <m/>
    <x v="30"/>
    <x v="10"/>
    <x v="9"/>
    <x v="4"/>
    <n v="49"/>
    <s v="2024-02-19"/>
    <n v="2024"/>
    <x v="4"/>
    <n v="19"/>
    <n v="39672"/>
    <x v="1"/>
  </r>
  <r>
    <m/>
    <x v="200"/>
    <m/>
    <m/>
    <x v="30"/>
    <x v="10"/>
    <x v="9"/>
    <x v="4"/>
    <n v="74"/>
    <s v="2024-03-15"/>
    <n v="2024"/>
    <x v="5"/>
    <n v="15"/>
    <n v="37932"/>
    <x v="1"/>
  </r>
  <r>
    <m/>
    <x v="200"/>
    <m/>
    <m/>
    <x v="30"/>
    <x v="10"/>
    <x v="9"/>
    <x v="4"/>
    <n v="133"/>
    <s v="2024-05-13"/>
    <n v="2024"/>
    <x v="3"/>
    <n v="13"/>
    <n v="72240"/>
    <x v="1"/>
  </r>
  <r>
    <m/>
    <x v="200"/>
    <m/>
    <m/>
    <x v="30"/>
    <x v="10"/>
    <x v="9"/>
    <x v="4"/>
    <n v="21"/>
    <s v="2024-01-22"/>
    <n v="2024"/>
    <x v="2"/>
    <n v="22"/>
    <n v="29700"/>
    <x v="1"/>
  </r>
  <r>
    <m/>
    <x v="200"/>
    <m/>
    <m/>
    <x v="30"/>
    <x v="10"/>
    <x v="9"/>
    <x v="4"/>
    <n v="51"/>
    <s v="2024-02-21"/>
    <n v="2024"/>
    <x v="4"/>
    <n v="21"/>
    <n v="6912"/>
    <x v="1"/>
  </r>
  <r>
    <m/>
    <x v="200"/>
    <m/>
    <m/>
    <x v="30"/>
    <x v="10"/>
    <x v="9"/>
    <x v="4"/>
    <n v="28"/>
    <s v="2024-01-29"/>
    <n v="2024"/>
    <x v="2"/>
    <n v="29"/>
    <n v="40700"/>
    <x v="1"/>
  </r>
  <r>
    <m/>
    <x v="200"/>
    <m/>
    <m/>
    <x v="30"/>
    <x v="10"/>
    <x v="9"/>
    <x v="4"/>
    <n v="50"/>
    <s v="2024-02-20"/>
    <n v="2024"/>
    <x v="4"/>
    <n v="20"/>
    <n v="33810"/>
    <x v="1"/>
  </r>
  <r>
    <m/>
    <x v="200"/>
    <m/>
    <m/>
    <x v="30"/>
    <x v="10"/>
    <x v="9"/>
    <x v="4"/>
    <n v="168"/>
    <s v="2024-06-17"/>
    <n v="2024"/>
    <x v="1"/>
    <n v="17"/>
    <n v="11232"/>
    <x v="1"/>
  </r>
  <r>
    <m/>
    <x v="200"/>
    <m/>
    <m/>
    <x v="30"/>
    <x v="10"/>
    <x v="9"/>
    <x v="4"/>
    <n v="43"/>
    <s v="2024-02-13"/>
    <n v="2024"/>
    <x v="4"/>
    <n v="13"/>
    <n v="277550"/>
    <x v="1"/>
  </r>
  <r>
    <m/>
    <x v="200"/>
    <m/>
    <m/>
    <x v="30"/>
    <x v="10"/>
    <x v="9"/>
    <x v="4"/>
    <n v="44"/>
    <s v="2024-02-14"/>
    <n v="2024"/>
    <x v="4"/>
    <n v="14"/>
    <n v="18720"/>
    <x v="1"/>
  </r>
  <r>
    <m/>
    <x v="200"/>
    <m/>
    <m/>
    <x v="30"/>
    <x v="10"/>
    <x v="9"/>
    <x v="4"/>
    <n v="48"/>
    <s v="2024-02-18"/>
    <n v="2024"/>
    <x v="4"/>
    <n v="18"/>
    <n v="33000"/>
    <x v="1"/>
  </r>
  <r>
    <m/>
    <x v="200"/>
    <m/>
    <m/>
    <x v="30"/>
    <x v="10"/>
    <x v="9"/>
    <x v="4"/>
    <n v="112"/>
    <s v="2024-04-22"/>
    <n v="2024"/>
    <x v="0"/>
    <n v="22"/>
    <n v="153424"/>
    <x v="1"/>
  </r>
  <r>
    <m/>
    <x v="200"/>
    <m/>
    <m/>
    <x v="30"/>
    <x v="10"/>
    <x v="9"/>
    <x v="4"/>
    <n v="163"/>
    <s v="2024-06-12"/>
    <n v="2024"/>
    <x v="1"/>
    <n v="12"/>
    <n v="94520"/>
    <x v="1"/>
  </r>
  <r>
    <m/>
    <x v="200"/>
    <m/>
    <m/>
    <x v="30"/>
    <x v="10"/>
    <x v="9"/>
    <x v="4"/>
    <n v="32"/>
    <s v="2024-02-02"/>
    <n v="2024"/>
    <x v="4"/>
    <n v="2"/>
    <n v="6448"/>
    <x v="1"/>
  </r>
  <r>
    <m/>
    <x v="200"/>
    <m/>
    <m/>
    <x v="30"/>
    <x v="10"/>
    <x v="9"/>
    <x v="4"/>
    <n v="56"/>
    <s v="2024-02-26"/>
    <n v="2024"/>
    <x v="4"/>
    <n v="26"/>
    <n v="37710"/>
    <x v="1"/>
  </r>
  <r>
    <m/>
    <x v="200"/>
    <m/>
    <m/>
    <x v="30"/>
    <x v="10"/>
    <x v="9"/>
    <x v="4"/>
    <n v="58"/>
    <s v="2024-02-28"/>
    <n v="2024"/>
    <x v="4"/>
    <n v="28"/>
    <n v="310650"/>
    <x v="1"/>
  </r>
  <r>
    <m/>
    <x v="200"/>
    <m/>
    <m/>
    <x v="30"/>
    <x v="10"/>
    <x v="9"/>
    <x v="4"/>
    <n v="38"/>
    <s v="2024-02-08"/>
    <n v="2024"/>
    <x v="4"/>
    <n v="8"/>
    <n v="31046"/>
    <x v="1"/>
  </r>
  <r>
    <m/>
    <x v="200"/>
    <m/>
    <m/>
    <x v="30"/>
    <x v="10"/>
    <x v="9"/>
    <x v="4"/>
    <n v="2"/>
    <s v="2024-01-03"/>
    <n v="2024"/>
    <x v="2"/>
    <n v="3"/>
    <n v="105570"/>
    <x v="1"/>
  </r>
  <r>
    <m/>
    <x v="200"/>
    <m/>
    <m/>
    <x v="30"/>
    <x v="10"/>
    <x v="9"/>
    <x v="4"/>
    <n v="109"/>
    <s v="2024-04-19"/>
    <n v="2024"/>
    <x v="0"/>
    <n v="19"/>
    <n v="7248"/>
    <x v="1"/>
  </r>
  <r>
    <m/>
    <x v="200"/>
    <m/>
    <m/>
    <x v="30"/>
    <x v="10"/>
    <x v="9"/>
    <x v="4"/>
    <n v="170"/>
    <s v="2024-06-19"/>
    <n v="2024"/>
    <x v="1"/>
    <n v="19"/>
    <n v="7290"/>
    <x v="1"/>
  </r>
  <r>
    <m/>
    <x v="200"/>
    <m/>
    <m/>
    <x v="30"/>
    <x v="10"/>
    <x v="9"/>
    <x v="4"/>
    <n v="122"/>
    <s v="2024-05-02"/>
    <n v="2024"/>
    <x v="3"/>
    <n v="2"/>
    <n v="3848"/>
    <x v="1"/>
  </r>
  <r>
    <m/>
    <x v="200"/>
    <m/>
    <m/>
    <x v="30"/>
    <x v="10"/>
    <x v="9"/>
    <x v="4"/>
    <n v="131"/>
    <s v="2024-05-11"/>
    <n v="2024"/>
    <x v="3"/>
    <n v="11"/>
    <n v="4428"/>
    <x v="1"/>
  </r>
  <r>
    <m/>
    <x v="200"/>
    <m/>
    <m/>
    <x v="30"/>
    <x v="10"/>
    <x v="9"/>
    <x v="4"/>
    <n v="173"/>
    <s v="2024-06-22"/>
    <n v="2024"/>
    <x v="1"/>
    <n v="22"/>
    <n v="30228"/>
    <x v="1"/>
  </r>
  <r>
    <m/>
    <x v="200"/>
    <m/>
    <m/>
    <x v="30"/>
    <x v="10"/>
    <x v="9"/>
    <x v="4"/>
    <n v="121"/>
    <s v="2024-05-01"/>
    <n v="2024"/>
    <x v="3"/>
    <n v="1"/>
    <n v="1216"/>
    <x v="1"/>
  </r>
  <r>
    <m/>
    <x v="200"/>
    <m/>
    <m/>
    <x v="30"/>
    <x v="10"/>
    <x v="9"/>
    <x v="4"/>
    <n v="145"/>
    <s v="2024-05-25"/>
    <n v="2024"/>
    <x v="3"/>
    <n v="25"/>
    <n v="57780"/>
    <x v="1"/>
  </r>
  <r>
    <m/>
    <x v="200"/>
    <m/>
    <m/>
    <x v="30"/>
    <x v="10"/>
    <x v="9"/>
    <x v="4"/>
    <n v="93"/>
    <s v="2024-04-03"/>
    <n v="2024"/>
    <x v="0"/>
    <n v="3"/>
    <n v="24912"/>
    <x v="1"/>
  </r>
  <r>
    <m/>
    <x v="200"/>
    <m/>
    <m/>
    <x v="30"/>
    <x v="10"/>
    <x v="9"/>
    <x v="4"/>
    <n v="12"/>
    <s v="2024-01-13"/>
    <n v="2024"/>
    <x v="2"/>
    <n v="13"/>
    <n v="285940"/>
    <x v="1"/>
  </r>
  <r>
    <m/>
    <x v="200"/>
    <m/>
    <m/>
    <x v="30"/>
    <x v="10"/>
    <x v="9"/>
    <x v="4"/>
    <n v="116"/>
    <s v="2024-04-26"/>
    <n v="2024"/>
    <x v="0"/>
    <n v="26"/>
    <n v="12324"/>
    <x v="1"/>
  </r>
  <r>
    <m/>
    <x v="200"/>
    <m/>
    <m/>
    <x v="30"/>
    <x v="10"/>
    <x v="9"/>
    <x v="4"/>
    <n v="74"/>
    <s v="2024-03-15"/>
    <n v="2024"/>
    <x v="5"/>
    <n v="15"/>
    <n v="232650"/>
    <x v="1"/>
  </r>
  <r>
    <m/>
    <x v="200"/>
    <m/>
    <m/>
    <x v="30"/>
    <x v="10"/>
    <x v="9"/>
    <x v="4"/>
    <n v="20"/>
    <s v="2024-01-21"/>
    <n v="2024"/>
    <x v="2"/>
    <n v="21"/>
    <n v="29187"/>
    <x v="1"/>
  </r>
  <r>
    <m/>
    <x v="200"/>
    <m/>
    <m/>
    <x v="30"/>
    <x v="10"/>
    <x v="9"/>
    <x v="4"/>
    <n v="102"/>
    <s v="2024-04-12"/>
    <n v="2024"/>
    <x v="0"/>
    <n v="12"/>
    <n v="195825"/>
    <x v="1"/>
  </r>
  <r>
    <m/>
    <x v="200"/>
    <m/>
    <m/>
    <x v="30"/>
    <x v="10"/>
    <x v="9"/>
    <x v="4"/>
    <n v="54"/>
    <s v="2024-02-24"/>
    <n v="2024"/>
    <x v="4"/>
    <n v="24"/>
    <n v="280"/>
    <x v="1"/>
  </r>
  <r>
    <m/>
    <x v="200"/>
    <m/>
    <m/>
    <x v="30"/>
    <x v="10"/>
    <x v="9"/>
    <x v="4"/>
    <n v="166"/>
    <s v="2024-06-15"/>
    <n v="2024"/>
    <x v="1"/>
    <n v="15"/>
    <n v="37932"/>
    <x v="1"/>
  </r>
  <r>
    <m/>
    <x v="200"/>
    <m/>
    <m/>
    <x v="30"/>
    <x v="10"/>
    <x v="9"/>
    <x v="4"/>
    <n v="90"/>
    <s v="2024-03-31"/>
    <n v="2024"/>
    <x v="5"/>
    <n v="31"/>
    <n v="24400"/>
    <x v="1"/>
  </r>
  <r>
    <m/>
    <x v="200"/>
    <m/>
    <m/>
    <x v="30"/>
    <x v="10"/>
    <x v="9"/>
    <x v="4"/>
    <n v="29"/>
    <s v="2024-01-30"/>
    <n v="2024"/>
    <x v="2"/>
    <n v="30"/>
    <n v="8050"/>
    <x v="1"/>
  </r>
  <r>
    <m/>
    <x v="200"/>
    <m/>
    <m/>
    <x v="30"/>
    <x v="10"/>
    <x v="9"/>
    <x v="4"/>
    <n v="89"/>
    <s v="2024-03-30"/>
    <n v="2024"/>
    <x v="5"/>
    <n v="30"/>
    <n v="64521"/>
    <x v="1"/>
  </r>
  <r>
    <m/>
    <x v="200"/>
    <m/>
    <m/>
    <x v="30"/>
    <x v="10"/>
    <x v="9"/>
    <x v="4"/>
    <n v="170"/>
    <s v="2024-06-19"/>
    <n v="2024"/>
    <x v="1"/>
    <n v="19"/>
    <n v="62784"/>
    <x v="1"/>
  </r>
  <r>
    <m/>
    <x v="200"/>
    <m/>
    <m/>
    <x v="30"/>
    <x v="10"/>
    <x v="9"/>
    <x v="4"/>
    <n v="44"/>
    <s v="2024-02-14"/>
    <n v="2024"/>
    <x v="4"/>
    <n v="14"/>
    <n v="211200"/>
    <x v="1"/>
  </r>
  <r>
    <m/>
    <x v="200"/>
    <m/>
    <m/>
    <x v="30"/>
    <x v="10"/>
    <x v="9"/>
    <x v="4"/>
    <n v="115"/>
    <s v="2024-04-25"/>
    <n v="2024"/>
    <x v="0"/>
    <n v="25"/>
    <n v="63438"/>
    <x v="1"/>
  </r>
  <r>
    <m/>
    <x v="200"/>
    <m/>
    <m/>
    <x v="30"/>
    <x v="10"/>
    <x v="9"/>
    <x v="4"/>
    <n v="59"/>
    <s v="2024-02-29"/>
    <n v="2024"/>
    <x v="4"/>
    <n v="29"/>
    <n v="136000"/>
    <x v="1"/>
  </r>
  <r>
    <m/>
    <x v="200"/>
    <m/>
    <m/>
    <x v="30"/>
    <x v="10"/>
    <x v="9"/>
    <x v="4"/>
    <n v="173"/>
    <s v="2024-06-22"/>
    <n v="2024"/>
    <x v="1"/>
    <n v="22"/>
    <n v="85968"/>
    <x v="1"/>
  </r>
  <r>
    <m/>
    <x v="200"/>
    <m/>
    <m/>
    <x v="30"/>
    <x v="10"/>
    <x v="9"/>
    <x v="4"/>
    <n v="51"/>
    <s v="2024-02-21"/>
    <n v="2024"/>
    <x v="4"/>
    <n v="21"/>
    <n v="7505"/>
    <x v="1"/>
  </r>
  <r>
    <m/>
    <x v="200"/>
    <m/>
    <m/>
    <x v="30"/>
    <x v="10"/>
    <x v="9"/>
    <x v="4"/>
    <n v="54"/>
    <s v="2024-02-24"/>
    <n v="2024"/>
    <x v="4"/>
    <n v="24"/>
    <n v="278388"/>
    <x v="1"/>
  </r>
  <r>
    <m/>
    <x v="200"/>
    <m/>
    <m/>
    <x v="30"/>
    <x v="10"/>
    <x v="9"/>
    <x v="4"/>
    <n v="171"/>
    <s v="2024-06-20"/>
    <n v="2024"/>
    <x v="1"/>
    <n v="20"/>
    <n v="38796"/>
    <x v="1"/>
  </r>
  <r>
    <m/>
    <x v="200"/>
    <m/>
    <m/>
    <x v="30"/>
    <x v="10"/>
    <x v="9"/>
    <x v="4"/>
    <n v="95"/>
    <s v="2024-04-05"/>
    <n v="2024"/>
    <x v="0"/>
    <n v="5"/>
    <n v="21590"/>
    <x v="1"/>
  </r>
  <r>
    <m/>
    <x v="200"/>
    <m/>
    <m/>
    <x v="30"/>
    <x v="10"/>
    <x v="9"/>
    <x v="4"/>
    <n v="50"/>
    <s v="2024-02-20"/>
    <n v="2024"/>
    <x v="4"/>
    <n v="20"/>
    <n v="56430"/>
    <x v="1"/>
  </r>
  <r>
    <m/>
    <x v="200"/>
    <m/>
    <m/>
    <x v="30"/>
    <x v="10"/>
    <x v="9"/>
    <x v="4"/>
    <n v="177"/>
    <s v="2024-06-26"/>
    <n v="2024"/>
    <x v="1"/>
    <n v="26"/>
    <n v="69530"/>
    <x v="1"/>
  </r>
  <r>
    <m/>
    <x v="200"/>
    <m/>
    <m/>
    <x v="30"/>
    <x v="10"/>
    <x v="9"/>
    <x v="4"/>
    <n v="81"/>
    <s v="2024-03-22"/>
    <n v="2024"/>
    <x v="5"/>
    <n v="22"/>
    <n v="226176"/>
    <x v="1"/>
  </r>
  <r>
    <m/>
    <x v="200"/>
    <m/>
    <m/>
    <x v="30"/>
    <x v="10"/>
    <x v="9"/>
    <x v="4"/>
    <n v="45"/>
    <s v="2024-02-15"/>
    <n v="2024"/>
    <x v="4"/>
    <n v="15"/>
    <n v="4160"/>
    <x v="1"/>
  </r>
  <r>
    <m/>
    <x v="200"/>
    <m/>
    <m/>
    <x v="30"/>
    <x v="10"/>
    <x v="9"/>
    <x v="4"/>
    <n v="15"/>
    <s v="2024-01-16"/>
    <n v="2024"/>
    <x v="2"/>
    <n v="16"/>
    <n v="213144"/>
    <x v="1"/>
  </r>
  <r>
    <m/>
    <x v="200"/>
    <m/>
    <m/>
    <x v="30"/>
    <x v="10"/>
    <x v="9"/>
    <x v="4"/>
    <n v="103"/>
    <s v="2024-04-13"/>
    <n v="2024"/>
    <x v="0"/>
    <n v="13"/>
    <n v="8600"/>
    <x v="1"/>
  </r>
  <r>
    <m/>
    <x v="200"/>
    <m/>
    <m/>
    <x v="30"/>
    <x v="10"/>
    <x v="9"/>
    <x v="4"/>
    <n v="180"/>
    <s v="2024-06-29"/>
    <n v="2024"/>
    <x v="1"/>
    <n v="29"/>
    <n v="8991"/>
    <x v="1"/>
  </r>
  <r>
    <m/>
    <x v="200"/>
    <m/>
    <m/>
    <x v="30"/>
    <x v="10"/>
    <x v="9"/>
    <x v="4"/>
    <n v="147"/>
    <s v="2024-05-27"/>
    <n v="2024"/>
    <x v="3"/>
    <n v="27"/>
    <n v="9408"/>
    <x v="1"/>
  </r>
  <r>
    <m/>
    <x v="200"/>
    <m/>
    <m/>
    <x v="30"/>
    <x v="10"/>
    <x v="9"/>
    <x v="4"/>
    <n v="142"/>
    <s v="2024-05-22"/>
    <n v="2024"/>
    <x v="3"/>
    <n v="22"/>
    <n v="3878"/>
    <x v="1"/>
  </r>
  <r>
    <m/>
    <x v="200"/>
    <m/>
    <m/>
    <x v="30"/>
    <x v="10"/>
    <x v="9"/>
    <x v="4"/>
    <n v="135"/>
    <s v="2024-05-15"/>
    <n v="2024"/>
    <x v="3"/>
    <n v="15"/>
    <n v="125660"/>
    <x v="1"/>
  </r>
  <r>
    <m/>
    <x v="200"/>
    <m/>
    <m/>
    <x v="30"/>
    <x v="10"/>
    <x v="9"/>
    <x v="4"/>
    <n v="138"/>
    <s v="2024-05-18"/>
    <n v="2024"/>
    <x v="3"/>
    <n v="18"/>
    <n v="136940"/>
    <x v="1"/>
  </r>
  <r>
    <m/>
    <x v="200"/>
    <m/>
    <m/>
    <x v="30"/>
    <x v="10"/>
    <x v="9"/>
    <x v="4"/>
    <n v="88"/>
    <s v="2024-03-29"/>
    <n v="2024"/>
    <x v="5"/>
    <n v="29"/>
    <n v="40908"/>
    <x v="1"/>
  </r>
  <r>
    <m/>
    <x v="200"/>
    <m/>
    <m/>
    <x v="30"/>
    <x v="10"/>
    <x v="9"/>
    <x v="4"/>
    <n v="34"/>
    <s v="2024-02-04"/>
    <n v="2024"/>
    <x v="4"/>
    <n v="4"/>
    <n v="40825"/>
    <x v="1"/>
  </r>
  <r>
    <m/>
    <x v="200"/>
    <m/>
    <m/>
    <x v="30"/>
    <x v="10"/>
    <x v="9"/>
    <x v="4"/>
    <n v="157"/>
    <s v="2024-06-06"/>
    <n v="2024"/>
    <x v="1"/>
    <n v="6"/>
    <n v="8525"/>
    <x v="1"/>
  </r>
  <r>
    <m/>
    <x v="200"/>
    <m/>
    <m/>
    <x v="30"/>
    <x v="10"/>
    <x v="9"/>
    <x v="4"/>
    <n v="116"/>
    <s v="2024-04-26"/>
    <n v="2024"/>
    <x v="0"/>
    <n v="26"/>
    <n v="144500"/>
    <x v="1"/>
  </r>
  <r>
    <m/>
    <x v="200"/>
    <m/>
    <m/>
    <x v="30"/>
    <x v="10"/>
    <x v="9"/>
    <x v="4"/>
    <n v="131"/>
    <s v="2024-05-11"/>
    <n v="2024"/>
    <x v="3"/>
    <n v="11"/>
    <n v="76857"/>
    <x v="1"/>
  </r>
  <r>
    <m/>
    <x v="200"/>
    <m/>
    <m/>
    <x v="30"/>
    <x v="10"/>
    <x v="9"/>
    <x v="4"/>
    <n v="157"/>
    <s v="2024-06-06"/>
    <n v="2024"/>
    <x v="1"/>
    <n v="6"/>
    <n v="13790"/>
    <x v="1"/>
  </r>
  <r>
    <m/>
    <x v="200"/>
    <m/>
    <m/>
    <x v="30"/>
    <x v="10"/>
    <x v="9"/>
    <x v="4"/>
    <n v="44"/>
    <s v="2024-02-14"/>
    <n v="2024"/>
    <x v="4"/>
    <n v="14"/>
    <n v="24940"/>
    <x v="1"/>
  </r>
  <r>
    <m/>
    <x v="200"/>
    <m/>
    <m/>
    <x v="30"/>
    <x v="10"/>
    <x v="9"/>
    <x v="4"/>
    <n v="28"/>
    <s v="2024-01-29"/>
    <n v="2024"/>
    <x v="2"/>
    <n v="29"/>
    <n v="162680"/>
    <x v="1"/>
  </r>
  <r>
    <m/>
    <x v="200"/>
    <m/>
    <m/>
    <x v="30"/>
    <x v="10"/>
    <x v="9"/>
    <x v="4"/>
    <n v="17"/>
    <s v="2024-01-18"/>
    <n v="2024"/>
    <x v="2"/>
    <n v="18"/>
    <n v="123984"/>
    <x v="1"/>
  </r>
  <r>
    <m/>
    <x v="200"/>
    <m/>
    <m/>
    <x v="30"/>
    <x v="10"/>
    <x v="9"/>
    <x v="4"/>
    <n v="152"/>
    <s v="2024-06-01"/>
    <n v="2024"/>
    <x v="1"/>
    <n v="1"/>
    <n v="6440"/>
    <x v="1"/>
  </r>
  <r>
    <m/>
    <x v="200"/>
    <m/>
    <m/>
    <x v="30"/>
    <x v="10"/>
    <x v="9"/>
    <x v="4"/>
    <n v="15"/>
    <s v="2024-01-16"/>
    <n v="2024"/>
    <x v="2"/>
    <n v="16"/>
    <n v="33210"/>
    <x v="1"/>
  </r>
  <r>
    <m/>
    <x v="200"/>
    <m/>
    <m/>
    <x v="30"/>
    <x v="10"/>
    <x v="9"/>
    <x v="4"/>
    <n v="54"/>
    <s v="2024-02-24"/>
    <n v="2024"/>
    <x v="4"/>
    <n v="24"/>
    <n v="10638"/>
    <x v="1"/>
  </r>
  <r>
    <m/>
    <x v="200"/>
    <m/>
    <m/>
    <x v="30"/>
    <x v="10"/>
    <x v="9"/>
    <x v="4"/>
    <n v="76"/>
    <s v="2024-03-17"/>
    <n v="2024"/>
    <x v="5"/>
    <n v="17"/>
    <n v="6450"/>
    <x v="1"/>
  </r>
  <r>
    <m/>
    <x v="200"/>
    <m/>
    <m/>
    <x v="30"/>
    <x v="10"/>
    <x v="9"/>
    <x v="4"/>
    <n v="113"/>
    <s v="2024-04-23"/>
    <n v="2024"/>
    <x v="0"/>
    <n v="23"/>
    <n v="8601"/>
    <x v="1"/>
  </r>
  <r>
    <m/>
    <x v="200"/>
    <m/>
    <m/>
    <x v="30"/>
    <x v="10"/>
    <x v="9"/>
    <x v="4"/>
    <n v="100"/>
    <s v="2024-04-10"/>
    <n v="2024"/>
    <x v="0"/>
    <n v="10"/>
    <n v="3930"/>
    <x v="1"/>
  </r>
  <r>
    <m/>
    <x v="200"/>
    <m/>
    <m/>
    <x v="30"/>
    <x v="10"/>
    <x v="9"/>
    <x v="4"/>
    <n v="54"/>
    <s v="2024-02-24"/>
    <n v="2024"/>
    <x v="4"/>
    <n v="24"/>
    <n v="100926"/>
    <x v="1"/>
  </r>
  <r>
    <m/>
    <x v="200"/>
    <m/>
    <m/>
    <x v="30"/>
    <x v="10"/>
    <x v="9"/>
    <x v="4"/>
    <n v="22"/>
    <s v="2024-01-23"/>
    <n v="2024"/>
    <x v="2"/>
    <n v="23"/>
    <n v="14552"/>
    <x v="1"/>
  </r>
  <r>
    <m/>
    <x v="200"/>
    <m/>
    <m/>
    <x v="30"/>
    <x v="10"/>
    <x v="9"/>
    <x v="4"/>
    <n v="107"/>
    <s v="2024-04-17"/>
    <n v="2024"/>
    <x v="0"/>
    <n v="17"/>
    <n v="16170"/>
    <x v="1"/>
  </r>
  <r>
    <m/>
    <x v="200"/>
    <m/>
    <m/>
    <x v="30"/>
    <x v="10"/>
    <x v="9"/>
    <x v="4"/>
    <n v="141"/>
    <s v="2024-05-21"/>
    <n v="2024"/>
    <x v="3"/>
    <n v="21"/>
    <n v="105075"/>
    <x v="1"/>
  </r>
  <r>
    <m/>
    <x v="200"/>
    <m/>
    <m/>
    <x v="30"/>
    <x v="10"/>
    <x v="9"/>
    <x v="4"/>
    <n v="143"/>
    <s v="2024-05-23"/>
    <n v="2024"/>
    <x v="3"/>
    <n v="23"/>
    <n v="94640"/>
    <x v="1"/>
  </r>
  <r>
    <m/>
    <x v="200"/>
    <m/>
    <m/>
    <x v="30"/>
    <x v="10"/>
    <x v="9"/>
    <x v="4"/>
    <n v="163"/>
    <s v="2024-06-12"/>
    <n v="2024"/>
    <x v="1"/>
    <n v="12"/>
    <n v="292100"/>
    <x v="1"/>
  </r>
  <r>
    <m/>
    <x v="200"/>
    <m/>
    <m/>
    <x v="30"/>
    <x v="10"/>
    <x v="9"/>
    <x v="4"/>
    <n v="129"/>
    <s v="2024-05-09"/>
    <n v="2024"/>
    <x v="3"/>
    <n v="9"/>
    <n v="34965"/>
    <x v="1"/>
  </r>
  <r>
    <m/>
    <x v="200"/>
    <m/>
    <m/>
    <x v="30"/>
    <x v="10"/>
    <x v="9"/>
    <x v="4"/>
    <n v="91"/>
    <s v="2024-04-01"/>
    <n v="2024"/>
    <x v="0"/>
    <n v="1"/>
    <n v="6039"/>
    <x v="1"/>
  </r>
  <r>
    <m/>
    <x v="200"/>
    <m/>
    <m/>
    <x v="30"/>
    <x v="10"/>
    <x v="9"/>
    <x v="4"/>
    <n v="52"/>
    <s v="2024-02-22"/>
    <n v="2024"/>
    <x v="4"/>
    <n v="22"/>
    <n v="73425"/>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68"/>
    <n v="26"/>
    <n v="3040"/>
  </r>
  <r>
    <x v="1"/>
    <x v="1"/>
    <x v="1"/>
    <x v="0"/>
    <n v="223"/>
    <n v="22"/>
    <n v="17280"/>
  </r>
  <r>
    <x v="2"/>
    <x v="2"/>
    <x v="1"/>
    <x v="0"/>
    <n v="357"/>
    <n v="2"/>
    <n v="6888"/>
  </r>
  <r>
    <x v="3"/>
    <x v="3"/>
    <x v="2"/>
    <x v="1"/>
    <n v="459"/>
    <n v="26"/>
    <n v="4346"/>
  </r>
  <r>
    <x v="4"/>
    <x v="4"/>
    <x v="2"/>
    <x v="0"/>
    <n v="127"/>
    <n v="12"/>
    <n v="1445"/>
  </r>
  <r>
    <x v="5"/>
    <x v="5"/>
    <x v="0"/>
    <x v="0"/>
    <n v="492"/>
    <n v="22"/>
    <n v="7332"/>
  </r>
  <r>
    <x v="6"/>
    <x v="6"/>
    <x v="1"/>
    <x v="1"/>
    <n v="65"/>
    <n v="17"/>
    <n v="3528"/>
  </r>
  <r>
    <x v="7"/>
    <x v="7"/>
    <x v="1"/>
    <x v="1"/>
    <n v="293"/>
    <n v="21"/>
    <n v="210"/>
  </r>
  <r>
    <x v="8"/>
    <x v="8"/>
    <x v="3"/>
    <x v="0"/>
    <n v="121"/>
    <n v="13"/>
    <n v="11408"/>
  </r>
  <r>
    <x v="9"/>
    <x v="9"/>
    <x v="4"/>
    <x v="1"/>
    <n v="268"/>
    <n v="3"/>
    <n v="2068"/>
  </r>
  <r>
    <x v="10"/>
    <x v="10"/>
    <x v="4"/>
    <x v="1"/>
    <n v="373"/>
    <n v="27"/>
    <n v="3612"/>
  </r>
  <r>
    <x v="11"/>
    <x v="11"/>
    <x v="4"/>
    <x v="2"/>
    <n v="61"/>
    <n v="8"/>
    <n v="11060"/>
  </r>
  <r>
    <x v="12"/>
    <x v="12"/>
    <x v="1"/>
    <x v="0"/>
    <n v="34"/>
    <n v="11"/>
    <n v="88"/>
  </r>
  <r>
    <x v="13"/>
    <x v="13"/>
    <x v="4"/>
    <x v="3"/>
    <n v="290"/>
    <n v="27"/>
    <n v="5368"/>
  </r>
  <r>
    <x v="14"/>
    <x v="14"/>
    <x v="0"/>
    <x v="3"/>
    <n v="214"/>
    <n v="30"/>
    <n v="4420"/>
  </r>
  <r>
    <x v="15"/>
    <x v="15"/>
    <x v="4"/>
    <x v="3"/>
    <n v="440"/>
    <n v="26"/>
    <n v="6298"/>
  </r>
  <r>
    <x v="16"/>
    <x v="16"/>
    <x v="0"/>
    <x v="0"/>
    <n v="55"/>
    <n v="15"/>
    <n v="4183"/>
  </r>
  <r>
    <x v="17"/>
    <x v="17"/>
    <x v="0"/>
    <x v="3"/>
    <n v="460"/>
    <n v="15"/>
    <n v="2480"/>
  </r>
  <r>
    <x v="18"/>
    <x v="18"/>
    <x v="0"/>
    <x v="1"/>
    <n v="442"/>
    <n v="20"/>
    <n v="1253"/>
  </r>
  <r>
    <x v="19"/>
    <x v="19"/>
    <x v="1"/>
    <x v="1"/>
    <n v="182"/>
    <n v="27"/>
    <n v="5830"/>
  </r>
  <r>
    <x v="20"/>
    <x v="20"/>
    <x v="4"/>
    <x v="1"/>
    <n v="327"/>
    <n v="15"/>
    <n v="4680"/>
  </r>
  <r>
    <x v="21"/>
    <x v="21"/>
    <x v="0"/>
    <x v="2"/>
    <n v="482"/>
    <n v="29"/>
    <n v="5292"/>
  </r>
  <r>
    <x v="22"/>
    <x v="22"/>
    <x v="2"/>
    <x v="2"/>
    <n v="370"/>
    <n v="4"/>
    <n v="12636"/>
  </r>
  <r>
    <x v="23"/>
    <x v="23"/>
    <x v="3"/>
    <x v="3"/>
    <n v="435"/>
    <n v="24"/>
    <n v="1846"/>
  </r>
  <r>
    <x v="24"/>
    <x v="24"/>
    <x v="3"/>
    <x v="2"/>
    <n v="212"/>
    <n v="3"/>
    <n v="9231"/>
  </r>
  <r>
    <x v="25"/>
    <x v="25"/>
    <x v="0"/>
    <x v="3"/>
    <n v="462"/>
    <n v="10"/>
    <n v="7380"/>
  </r>
  <r>
    <x v="26"/>
    <x v="26"/>
    <x v="0"/>
    <x v="2"/>
    <n v="372"/>
    <n v="19"/>
    <n v="1001"/>
  </r>
  <r>
    <x v="27"/>
    <x v="27"/>
    <x v="2"/>
    <x v="0"/>
    <n v="203"/>
    <n v="6"/>
    <n v="5152"/>
  </r>
  <r>
    <x v="28"/>
    <x v="28"/>
    <x v="4"/>
    <x v="2"/>
    <n v="155"/>
    <n v="15"/>
    <n v="200"/>
  </r>
  <r>
    <x v="29"/>
    <x v="29"/>
    <x v="4"/>
    <x v="1"/>
    <n v="230"/>
    <n v="30"/>
    <n v="3330"/>
  </r>
  <r>
    <x v="30"/>
    <x v="30"/>
    <x v="2"/>
    <x v="2"/>
    <n v="254"/>
    <n v="20"/>
    <n v="13892"/>
  </r>
  <r>
    <x v="31"/>
    <x v="31"/>
    <x v="0"/>
    <x v="1"/>
    <n v="366"/>
    <n v="24"/>
    <n v="13650"/>
  </r>
  <r>
    <x v="32"/>
    <x v="32"/>
    <x v="4"/>
    <x v="2"/>
    <n v="51"/>
    <n v="18"/>
    <n v="9360"/>
  </r>
  <r>
    <x v="33"/>
    <x v="33"/>
    <x v="0"/>
    <x v="1"/>
    <n v="349"/>
    <n v="4"/>
    <n v="9154"/>
  </r>
  <r>
    <x v="34"/>
    <x v="34"/>
    <x v="2"/>
    <x v="3"/>
    <n v="346"/>
    <n v="20"/>
    <n v="8008"/>
  </r>
  <r>
    <x v="35"/>
    <x v="35"/>
    <x v="2"/>
    <x v="2"/>
    <n v="467"/>
    <n v="10"/>
    <n v="2898"/>
  </r>
  <r>
    <x v="36"/>
    <x v="36"/>
    <x v="2"/>
    <x v="3"/>
    <n v="210"/>
    <n v="8"/>
    <n v="6278"/>
  </r>
  <r>
    <x v="37"/>
    <x v="37"/>
    <x v="3"/>
    <x v="1"/>
    <n v="182"/>
    <n v="29"/>
    <n v="7482"/>
  </r>
  <r>
    <x v="38"/>
    <x v="38"/>
    <x v="2"/>
    <x v="1"/>
    <n v="50"/>
    <n v="24"/>
    <n v="5544"/>
  </r>
  <r>
    <x v="39"/>
    <x v="39"/>
    <x v="2"/>
    <x v="2"/>
    <n v="184"/>
    <n v="1"/>
    <n v="6200"/>
  </r>
  <r>
    <x v="40"/>
    <x v="40"/>
    <x v="0"/>
    <x v="1"/>
    <n v="459"/>
    <n v="9"/>
    <n v="8400"/>
  </r>
  <r>
    <x v="41"/>
    <x v="41"/>
    <x v="0"/>
    <x v="3"/>
    <n v="77"/>
    <n v="1"/>
    <n v="14100"/>
  </r>
  <r>
    <x v="42"/>
    <x v="42"/>
    <x v="2"/>
    <x v="0"/>
    <n v="293"/>
    <n v="25"/>
    <n v="14570"/>
  </r>
  <r>
    <x v="43"/>
    <x v="43"/>
    <x v="1"/>
    <x v="1"/>
    <n v="181"/>
    <n v="25"/>
    <n v="7176"/>
  </r>
  <r>
    <x v="44"/>
    <x v="44"/>
    <x v="1"/>
    <x v="1"/>
    <n v="425"/>
    <n v="24"/>
    <n v="992"/>
  </r>
  <r>
    <x v="45"/>
    <x v="45"/>
    <x v="3"/>
    <x v="1"/>
    <n v="56"/>
    <n v="21"/>
    <n v="2668"/>
  </r>
  <r>
    <x v="46"/>
    <x v="46"/>
    <x v="0"/>
    <x v="2"/>
    <n v="441"/>
    <n v="18"/>
    <n v="2190"/>
  </r>
  <r>
    <x v="47"/>
    <x v="47"/>
    <x v="0"/>
    <x v="2"/>
    <n v="315"/>
    <n v="22"/>
    <n v="3720"/>
  </r>
  <r>
    <x v="48"/>
    <x v="48"/>
    <x v="1"/>
    <x v="3"/>
    <n v="117"/>
    <n v="29"/>
    <n v="388"/>
  </r>
  <r>
    <x v="49"/>
    <x v="49"/>
    <x v="3"/>
    <x v="3"/>
    <n v="407"/>
    <n v="18"/>
    <n v="550"/>
  </r>
  <r>
    <x v="50"/>
    <x v="50"/>
    <x v="4"/>
    <x v="0"/>
    <n v="27"/>
    <n v="28"/>
    <n v="2438"/>
  </r>
  <r>
    <x v="51"/>
    <x v="51"/>
    <x v="1"/>
    <x v="3"/>
    <n v="257"/>
    <n v="20"/>
    <n v="10735"/>
  </r>
  <r>
    <x v="52"/>
    <x v="52"/>
    <x v="4"/>
    <x v="2"/>
    <n v="59"/>
    <n v="19"/>
    <n v="3168"/>
  </r>
  <r>
    <x v="53"/>
    <x v="53"/>
    <x v="4"/>
    <x v="2"/>
    <n v="426"/>
    <n v="2"/>
    <n v="1683"/>
  </r>
  <r>
    <x v="54"/>
    <x v="54"/>
    <x v="1"/>
    <x v="1"/>
    <n v="454"/>
    <n v="12"/>
    <n v="15120"/>
  </r>
  <r>
    <x v="55"/>
    <x v="55"/>
    <x v="4"/>
    <x v="3"/>
    <n v="64"/>
    <n v="23"/>
    <n v="4648"/>
  </r>
  <r>
    <x v="56"/>
    <x v="56"/>
    <x v="0"/>
    <x v="1"/>
    <n v="66"/>
    <n v="14"/>
    <n v="8878"/>
  </r>
  <r>
    <x v="57"/>
    <x v="57"/>
    <x v="4"/>
    <x v="0"/>
    <n v="426"/>
    <n v="23"/>
    <n v="8601"/>
  </r>
  <r>
    <x v="58"/>
    <x v="58"/>
    <x v="1"/>
    <x v="1"/>
    <n v="183"/>
    <n v="11"/>
    <n v="3240"/>
  </r>
  <r>
    <x v="59"/>
    <x v="59"/>
    <x v="1"/>
    <x v="0"/>
    <n v="435"/>
    <n v="26"/>
    <n v="6789"/>
  </r>
  <r>
    <x v="60"/>
    <x v="60"/>
    <x v="4"/>
    <x v="0"/>
    <n v="360"/>
    <n v="19"/>
    <n v="7905"/>
  </r>
  <r>
    <x v="61"/>
    <x v="61"/>
    <x v="0"/>
    <x v="1"/>
    <n v="32"/>
    <n v="14"/>
    <n v="8848"/>
  </r>
  <r>
    <x v="62"/>
    <x v="62"/>
    <x v="2"/>
    <x v="2"/>
    <n v="171"/>
    <n v="27"/>
    <n v="1683"/>
  </r>
  <r>
    <x v="63"/>
    <x v="63"/>
    <x v="0"/>
    <x v="0"/>
    <n v="461"/>
    <n v="5"/>
    <n v="7979"/>
  </r>
  <r>
    <x v="64"/>
    <x v="64"/>
    <x v="0"/>
    <x v="2"/>
    <n v="309"/>
    <n v="3"/>
    <n v="6510"/>
  </r>
  <r>
    <x v="65"/>
    <x v="65"/>
    <x v="4"/>
    <x v="0"/>
    <n v="452"/>
    <n v="6"/>
    <n v="288"/>
  </r>
  <r>
    <x v="66"/>
    <x v="66"/>
    <x v="0"/>
    <x v="1"/>
    <n v="291"/>
    <n v="26"/>
    <n v="3350"/>
  </r>
  <r>
    <x v="67"/>
    <x v="67"/>
    <x v="3"/>
    <x v="0"/>
    <n v="330"/>
    <n v="9"/>
    <n v="1872"/>
  </r>
  <r>
    <x v="68"/>
    <x v="68"/>
    <x v="2"/>
    <x v="2"/>
    <n v="460"/>
    <n v="25"/>
    <n v="768"/>
  </r>
  <r>
    <x v="69"/>
    <x v="69"/>
    <x v="3"/>
    <x v="2"/>
    <n v="308"/>
    <n v="2"/>
    <n v="361"/>
  </r>
  <r>
    <x v="70"/>
    <x v="70"/>
    <x v="0"/>
    <x v="2"/>
    <n v="389"/>
    <n v="17"/>
    <n v="460"/>
  </r>
  <r>
    <x v="71"/>
    <x v="71"/>
    <x v="4"/>
    <x v="2"/>
    <n v="465"/>
    <n v="12"/>
    <n v="77"/>
  </r>
  <r>
    <x v="72"/>
    <x v="72"/>
    <x v="4"/>
    <x v="1"/>
    <n v="55"/>
    <n v="28"/>
    <n v="1125"/>
  </r>
  <r>
    <x v="73"/>
    <x v="73"/>
    <x v="0"/>
    <x v="1"/>
    <n v="251"/>
    <n v="9"/>
    <n v="6636"/>
  </r>
  <r>
    <x v="74"/>
    <x v="74"/>
    <x v="2"/>
    <x v="1"/>
    <n v="88"/>
    <n v="26"/>
    <n v="2619"/>
  </r>
  <r>
    <x v="75"/>
    <x v="75"/>
    <x v="1"/>
    <x v="1"/>
    <n v="164"/>
    <n v="29"/>
    <n v="1755"/>
  </r>
  <r>
    <x v="76"/>
    <x v="76"/>
    <x v="2"/>
    <x v="1"/>
    <n v="389"/>
    <n v="2"/>
    <n v="11319"/>
  </r>
  <r>
    <x v="77"/>
    <x v="77"/>
    <x v="2"/>
    <x v="2"/>
    <n v="88"/>
    <n v="16"/>
    <n v="1206"/>
  </r>
  <r>
    <x v="78"/>
    <x v="78"/>
    <x v="4"/>
    <x v="1"/>
    <n v="298"/>
    <n v="22"/>
    <n v="7314"/>
  </r>
  <r>
    <x v="79"/>
    <x v="79"/>
    <x v="1"/>
    <x v="2"/>
    <n v="272"/>
    <n v="4"/>
    <n v="7735"/>
  </r>
  <r>
    <x v="80"/>
    <x v="80"/>
    <x v="4"/>
    <x v="3"/>
    <n v="262"/>
    <n v="18"/>
    <n v="2135"/>
  </r>
  <r>
    <x v="81"/>
    <x v="81"/>
    <x v="2"/>
    <x v="0"/>
    <n v="358"/>
    <n v="12"/>
    <n v="4590"/>
  </r>
  <r>
    <x v="82"/>
    <x v="82"/>
    <x v="4"/>
    <x v="2"/>
    <n v="183"/>
    <n v="1"/>
    <n v="966"/>
  </r>
  <r>
    <x v="83"/>
    <x v="83"/>
    <x v="2"/>
    <x v="1"/>
    <n v="249"/>
    <n v="21"/>
    <n v="5130"/>
  </r>
  <r>
    <x v="84"/>
    <x v="84"/>
    <x v="4"/>
    <x v="3"/>
    <n v="78"/>
    <n v="30"/>
    <n v="495"/>
  </r>
  <r>
    <x v="85"/>
    <x v="85"/>
    <x v="0"/>
    <x v="1"/>
    <n v="405"/>
    <n v="27"/>
    <n v="8960"/>
  </r>
  <r>
    <x v="86"/>
    <x v="86"/>
    <x v="0"/>
    <x v="2"/>
    <n v="115"/>
    <n v="14"/>
    <n v="5838"/>
  </r>
  <r>
    <x v="87"/>
    <x v="87"/>
    <x v="2"/>
    <x v="0"/>
    <n v="378"/>
    <n v="16"/>
    <n v="816"/>
  </r>
  <r>
    <x v="88"/>
    <x v="88"/>
    <x v="0"/>
    <x v="1"/>
    <n v="387"/>
    <n v="10"/>
    <n v="5790"/>
  </r>
  <r>
    <x v="89"/>
    <x v="89"/>
    <x v="0"/>
    <x v="2"/>
    <n v="255"/>
    <n v="18"/>
    <n v="11590"/>
  </r>
  <r>
    <x v="90"/>
    <x v="90"/>
    <x v="2"/>
    <x v="3"/>
    <n v="441"/>
    <n v="2"/>
    <n v="13392"/>
  </r>
  <r>
    <x v="91"/>
    <x v="91"/>
    <x v="0"/>
    <x v="0"/>
    <n v="55"/>
    <n v="2"/>
    <n v="11284"/>
  </r>
  <r>
    <x v="92"/>
    <x v="92"/>
    <x v="4"/>
    <x v="3"/>
    <n v="423"/>
    <n v="4"/>
    <n v="11232"/>
  </r>
  <r>
    <x v="93"/>
    <x v="93"/>
    <x v="2"/>
    <x v="1"/>
    <n v="234"/>
    <n v="28"/>
    <n v="9408"/>
  </r>
  <r>
    <x v="94"/>
    <x v="94"/>
    <x v="0"/>
    <x v="2"/>
    <n v="73"/>
    <n v="23"/>
    <n v="11115"/>
  </r>
  <r>
    <x v="95"/>
    <x v="95"/>
    <x v="1"/>
    <x v="1"/>
    <n v="150"/>
    <n v="21"/>
    <n v="14880"/>
  </r>
  <r>
    <x v="96"/>
    <x v="96"/>
    <x v="2"/>
    <x v="1"/>
    <n v="419"/>
    <n v="17"/>
    <n v="198"/>
  </r>
  <r>
    <x v="97"/>
    <x v="97"/>
    <x v="0"/>
    <x v="0"/>
    <n v="460"/>
    <n v="24"/>
    <n v="1600"/>
  </r>
  <r>
    <x v="98"/>
    <x v="98"/>
    <x v="3"/>
    <x v="2"/>
    <n v="340"/>
    <n v="9"/>
    <n v="450"/>
  </r>
  <r>
    <x v="99"/>
    <x v="99"/>
    <x v="1"/>
    <x v="3"/>
    <n v="472"/>
    <n v="5"/>
    <n v="106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BEE4C3-D3F1-44EB-A4F2-BC002CE370D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5" firstHeaderRow="1" firstDataRow="1" firstDataCol="1"/>
  <pivotFields count="15">
    <pivotField showAll="0"/>
    <pivotField showAll="0"/>
    <pivotField showAll="0"/>
    <pivotField showAll="0"/>
    <pivotField showAll="0"/>
    <pivotField showAll="0">
      <items count="12">
        <item x="1"/>
        <item h="1" x="7"/>
        <item h="1" x="3"/>
        <item h="1" x="9"/>
        <item h="1" x="6"/>
        <item h="1" x="0"/>
        <item h="1" x="4"/>
        <item h="1" x="8"/>
        <item h="1" x="2"/>
        <item h="1" x="5"/>
        <item h="1" x="10"/>
        <item t="default"/>
      </items>
    </pivotField>
    <pivotField showAll="0"/>
    <pivotField showAll="0">
      <items count="6">
        <item h="1" x="3"/>
        <item h="1" x="0"/>
        <item h="1" x="2"/>
        <item x="1"/>
        <item h="1" x="4"/>
        <item t="default"/>
      </items>
    </pivotField>
    <pivotField showAll="0"/>
    <pivotField showAll="0"/>
    <pivotField showAll="0"/>
    <pivotField axis="axisRow" showAll="0">
      <items count="7">
        <item h="1" x="2"/>
        <item h="1" x="4"/>
        <item x="5"/>
        <item h="1" x="0"/>
        <item h="1" x="3"/>
        <item h="1" x="1"/>
        <item t="default"/>
      </items>
    </pivotField>
    <pivotField showAll="0"/>
    <pivotField dataField="1" showAll="0"/>
    <pivotField showAll="0"/>
  </pivotFields>
  <rowFields count="1">
    <field x="11"/>
  </rowFields>
  <rowItems count="2">
    <i>
      <x v="2"/>
    </i>
    <i t="grand">
      <x/>
    </i>
  </rowItems>
  <colItems count="1">
    <i/>
  </colItems>
  <dataFields count="1">
    <dataField name="Sum of Revenu" fld="1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269EA-4253-4794-91C6-3F2CA0D5ACF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5">
    <pivotField showAll="0"/>
    <pivotField dataField="1" showAll="0">
      <items count="20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200"/>
        <item t="default"/>
      </items>
    </pivotField>
    <pivotField showAll="0"/>
    <pivotField showAll="0"/>
    <pivotField showAll="0"/>
    <pivotField axis="axisRow" showAll="0">
      <items count="12">
        <item x="1"/>
        <item h="1" x="7"/>
        <item h="1" x="3"/>
        <item h="1" x="9"/>
        <item h="1" x="6"/>
        <item h="1" x="0"/>
        <item h="1" x="4"/>
        <item h="1" x="8"/>
        <item h="1" x="2"/>
        <item h="1" x="5"/>
        <item h="1" x="10"/>
        <item t="default"/>
      </items>
    </pivotField>
    <pivotField showAll="0"/>
    <pivotField showAll="0">
      <items count="6">
        <item h="1" x="3"/>
        <item h="1" x="0"/>
        <item h="1" x="2"/>
        <item x="1"/>
        <item h="1" x="4"/>
        <item t="default"/>
      </items>
    </pivotField>
    <pivotField showAll="0"/>
    <pivotField showAll="0"/>
    <pivotField showAll="0"/>
    <pivotField showAll="0">
      <items count="7">
        <item h="1" x="2"/>
        <item h="1" x="4"/>
        <item x="5"/>
        <item h="1" x="0"/>
        <item h="1" x="3"/>
        <item h="1" x="1"/>
        <item t="default"/>
      </items>
    </pivotField>
    <pivotField showAll="0"/>
    <pivotField showAll="0"/>
    <pivotField showAll="0"/>
  </pivotFields>
  <rowFields count="1">
    <field x="5"/>
  </rowFields>
  <rowItems count="2">
    <i>
      <x/>
    </i>
    <i t="grand">
      <x/>
    </i>
  </rowItems>
  <colItems count="1">
    <i/>
  </colItems>
  <dataFields count="1">
    <dataField name="Count of CustomerName" fld="1" subtotal="count"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3EA997-A372-45F5-B35C-503143AB6C5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4:U7" firstHeaderRow="0" firstDataRow="1" firstDataCol="1"/>
  <pivotFields count="15">
    <pivotField showAll="0"/>
    <pivotField showAll="0"/>
    <pivotField showAll="0"/>
    <pivotField showAll="0"/>
    <pivotField axis="axisRow" showAll="0" measureFilter="1">
      <items count="32">
        <item x="21"/>
        <item x="2"/>
        <item x="7"/>
        <item x="15"/>
        <item x="27"/>
        <item x="19"/>
        <item x="29"/>
        <item x="9"/>
        <item x="22"/>
        <item x="17"/>
        <item x="10"/>
        <item x="3"/>
        <item x="6"/>
        <item x="26"/>
        <item x="12"/>
        <item x="28"/>
        <item x="4"/>
        <item x="20"/>
        <item x="18"/>
        <item x="13"/>
        <item x="5"/>
        <item x="1"/>
        <item x="25"/>
        <item x="16"/>
        <item x="23"/>
        <item x="0"/>
        <item x="8"/>
        <item x="24"/>
        <item x="14"/>
        <item x="11"/>
        <item x="30"/>
        <item t="default"/>
      </items>
    </pivotField>
    <pivotField showAll="0">
      <items count="12">
        <item x="1"/>
        <item h="1" x="7"/>
        <item h="1" x="3"/>
        <item h="1" x="9"/>
        <item h="1" x="6"/>
        <item h="1" x="0"/>
        <item h="1" x="4"/>
        <item h="1" x="8"/>
        <item h="1" x="2"/>
        <item h="1" x="5"/>
        <item h="1" x="10"/>
        <item t="default"/>
      </items>
    </pivotField>
    <pivotField showAll="0"/>
    <pivotField showAll="0">
      <items count="6">
        <item h="1" x="3"/>
        <item h="1" x="0"/>
        <item h="1" x="2"/>
        <item x="1"/>
        <item h="1" x="4"/>
        <item t="default"/>
      </items>
    </pivotField>
    <pivotField dataField="1" showAll="0"/>
    <pivotField showAll="0"/>
    <pivotField showAll="0"/>
    <pivotField showAll="0">
      <items count="7">
        <item h="1" x="2"/>
        <item h="1" x="4"/>
        <item x="5"/>
        <item h="1" x="0"/>
        <item h="1" x="3"/>
        <item h="1" x="1"/>
        <item t="default"/>
      </items>
    </pivotField>
    <pivotField showAll="0"/>
    <pivotField dataField="1" showAll="0"/>
    <pivotField showAll="0"/>
  </pivotFields>
  <rowFields count="1">
    <field x="4"/>
  </rowFields>
  <rowItems count="3">
    <i>
      <x v="22"/>
    </i>
    <i>
      <x v="23"/>
    </i>
    <i t="grand">
      <x/>
    </i>
  </rowItems>
  <colFields count="1">
    <field x="-2"/>
  </colFields>
  <colItems count="2">
    <i>
      <x/>
    </i>
    <i i="1">
      <x v="1"/>
    </i>
  </colItems>
  <dataFields count="2">
    <dataField name="Count of DateID" fld="8" subtotal="count" baseField="4" baseItem="0"/>
    <dataField name="Sum of Revenu" fld="13"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81F154-24DF-451E-AEFF-A7527EDBB4E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4:Q6" firstHeaderRow="1" firstDataRow="1" firstDataCol="1"/>
  <pivotFields count="15">
    <pivotField showAll="0"/>
    <pivotField showAll="0"/>
    <pivotField showAll="0"/>
    <pivotField showAll="0"/>
    <pivotField showAll="0"/>
    <pivotField showAll="0">
      <items count="12">
        <item x="1"/>
        <item h="1" x="7"/>
        <item h="1" x="3"/>
        <item h="1" x="9"/>
        <item h="1" x="6"/>
        <item h="1" x="0"/>
        <item h="1" x="4"/>
        <item h="1" x="8"/>
        <item h="1" x="2"/>
        <item h="1" x="5"/>
        <item h="1" x="10"/>
        <item t="default"/>
      </items>
    </pivotField>
    <pivotField axis="axisRow" showAll="0">
      <items count="11">
        <item x="8"/>
        <item x="1"/>
        <item x="6"/>
        <item x="2"/>
        <item x="0"/>
        <item x="3"/>
        <item x="5"/>
        <item x="7"/>
        <item x="4"/>
        <item x="9"/>
        <item t="default"/>
      </items>
    </pivotField>
    <pivotField showAll="0">
      <items count="6">
        <item h="1" x="3"/>
        <item h="1" x="0"/>
        <item h="1" x="2"/>
        <item x="1"/>
        <item h="1" x="4"/>
        <item t="default"/>
      </items>
    </pivotField>
    <pivotField showAll="0"/>
    <pivotField showAll="0"/>
    <pivotField showAll="0"/>
    <pivotField showAll="0">
      <items count="7">
        <item h="1" x="2"/>
        <item h="1" x="4"/>
        <item x="5"/>
        <item h="1" x="0"/>
        <item h="1" x="3"/>
        <item h="1" x="1"/>
        <item t="default"/>
      </items>
    </pivotField>
    <pivotField showAll="0"/>
    <pivotField showAll="0"/>
    <pivotField dataField="1" showAll="0">
      <items count="174">
        <item x="26"/>
        <item x="123"/>
        <item x="21"/>
        <item x="33"/>
        <item x="158"/>
        <item x="81"/>
        <item x="133"/>
        <item x="148"/>
        <item x="69"/>
        <item x="115"/>
        <item x="28"/>
        <item x="92"/>
        <item x="14"/>
        <item x="58"/>
        <item x="34"/>
        <item x="82"/>
        <item x="153"/>
        <item x="163"/>
        <item x="9"/>
        <item x="3"/>
        <item x="99"/>
        <item x="102"/>
        <item x="151"/>
        <item x="85"/>
        <item x="154"/>
        <item x="37"/>
        <item x="2"/>
        <item x="141"/>
        <item x="62"/>
        <item x="112"/>
        <item x="18"/>
        <item x="130"/>
        <item x="15"/>
        <item x="11"/>
        <item x="165"/>
        <item x="94"/>
        <item x="139"/>
        <item x="56"/>
        <item x="124"/>
        <item x="61"/>
        <item x="101"/>
        <item x="155"/>
        <item x="134"/>
        <item x="121"/>
        <item x="24"/>
        <item x="122"/>
        <item x="30"/>
        <item x="140"/>
        <item x="143"/>
        <item x="96"/>
        <item x="42"/>
        <item x="31"/>
        <item x="162"/>
        <item x="168"/>
        <item x="57"/>
        <item x="144"/>
        <item x="19"/>
        <item x="166"/>
        <item x="66"/>
        <item x="75"/>
        <item x="149"/>
        <item x="51"/>
        <item x="39"/>
        <item x="105"/>
        <item x="113"/>
        <item x="93"/>
        <item x="111"/>
        <item x="100"/>
        <item x="118"/>
        <item x="78"/>
        <item x="65"/>
        <item x="74"/>
        <item x="68"/>
        <item x="60"/>
        <item x="48"/>
        <item x="72"/>
        <item x="4"/>
        <item x="97"/>
        <item x="95"/>
        <item x="54"/>
        <item x="108"/>
        <item x="71"/>
        <item x="167"/>
        <item x="32"/>
        <item x="119"/>
        <item x="125"/>
        <item x="59"/>
        <item x="90"/>
        <item x="159"/>
        <item x="67"/>
        <item x="40"/>
        <item x="10"/>
        <item x="156"/>
        <item x="106"/>
        <item x="53"/>
        <item x="47"/>
        <item x="41"/>
        <item x="142"/>
        <item x="131"/>
        <item x="138"/>
        <item x="79"/>
        <item x="88"/>
        <item x="157"/>
        <item x="20"/>
        <item x="150"/>
        <item x="55"/>
        <item x="70"/>
        <item x="91"/>
        <item x="127"/>
        <item x="137"/>
        <item x="136"/>
        <item x="29"/>
        <item x="44"/>
        <item x="49"/>
        <item x="116"/>
        <item x="52"/>
        <item x="135"/>
        <item x="17"/>
        <item x="16"/>
        <item x="50"/>
        <item x="109"/>
        <item x="87"/>
        <item x="8"/>
        <item x="128"/>
        <item x="152"/>
        <item x="13"/>
        <item x="103"/>
        <item x="77"/>
        <item x="45"/>
        <item x="5"/>
        <item x="132"/>
        <item x="114"/>
        <item x="126"/>
        <item x="83"/>
        <item x="23"/>
        <item x="25"/>
        <item x="129"/>
        <item x="86"/>
        <item x="76"/>
        <item x="117"/>
        <item x="146"/>
        <item x="160"/>
        <item x="120"/>
        <item x="84"/>
        <item x="63"/>
        <item x="22"/>
        <item x="38"/>
        <item x="80"/>
        <item x="89"/>
        <item x="35"/>
        <item x="171"/>
        <item x="145"/>
        <item x="110"/>
        <item x="7"/>
        <item x="64"/>
        <item x="172"/>
        <item x="161"/>
        <item x="107"/>
        <item x="43"/>
        <item x="0"/>
        <item x="6"/>
        <item x="147"/>
        <item x="73"/>
        <item x="170"/>
        <item x="98"/>
        <item x="164"/>
        <item x="169"/>
        <item x="12"/>
        <item x="46"/>
        <item x="36"/>
        <item x="104"/>
        <item x="27"/>
        <item x="1"/>
        <item t="default"/>
      </items>
    </pivotField>
  </pivotFields>
  <rowFields count="1">
    <field x="6"/>
  </rowFields>
  <rowItems count="2">
    <i>
      <x v="1"/>
    </i>
    <i t="grand">
      <x/>
    </i>
  </rowItems>
  <colItems count="1">
    <i/>
  </colItems>
  <dataFields count="1">
    <dataField name="Count of Unit Price" fld="14"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93396C-2B19-456A-A404-1E56F4BEEC0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7">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items count="6">
        <item h="1" x="4"/>
        <item x="1"/>
        <item h="1" x="2"/>
        <item h="1" x="3"/>
        <item h="1" x="0"/>
        <item t="default"/>
      </items>
    </pivotField>
    <pivotField showAll="0">
      <items count="5">
        <item h="1" x="3"/>
        <item h="1" x="1"/>
        <item h="1" x="0"/>
        <item x="2"/>
        <item t="default"/>
      </items>
    </pivotField>
    <pivotField showAll="0"/>
    <pivotField showAll="0"/>
    <pivotField showAll="0"/>
  </pivotFields>
  <rowItems count="1">
    <i/>
  </rowItems>
  <colItems count="1">
    <i/>
  </colItems>
  <dataFields count="1">
    <dataField name="Sum of Product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5C365-9661-4FA9-805C-4FEBFE6F9E1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items count="6">
        <item h="1" x="4"/>
        <item x="1"/>
        <item h="1" x="2"/>
        <item h="1" x="3"/>
        <item h="1" x="0"/>
        <item t="default"/>
      </items>
    </pivotField>
    <pivotField showAll="0">
      <items count="5">
        <item h="1" x="3"/>
        <item h="1" x="1"/>
        <item h="1" x="0"/>
        <item x="2"/>
        <item t="default"/>
      </items>
    </pivotField>
    <pivotField dataField="1" showAll="0"/>
    <pivotField showAll="0"/>
    <pivotField showAll="0"/>
  </pivotFields>
  <rowItems count="1">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82D73E-D4D1-4740-A11C-52ADB5BA0A4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items count="6">
        <item h="1" x="4"/>
        <item x="1"/>
        <item h="1" x="2"/>
        <item h="1" x="3"/>
        <item h="1" x="0"/>
        <item t="default"/>
      </items>
    </pivotField>
    <pivotField showAll="0">
      <items count="5">
        <item h="1" x="3"/>
        <item h="1" x="1"/>
        <item h="1" x="0"/>
        <item x="2"/>
        <item t="default"/>
      </items>
    </pivotField>
    <pivotField showAll="0"/>
    <pivotField showAll="0"/>
    <pivotField dataField="1" showAll="0"/>
  </pivotFields>
  <rowItems count="1">
    <i/>
  </rowItems>
  <colItems count="1">
    <i/>
  </colItems>
  <dataFields count="1">
    <dataField name="Sum of Revenu"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18BE4E-4866-412A-B2EC-4B2AC38CE52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1" firstHeaderRow="1" firstDataRow="1" firstDataCol="1"/>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items count="6">
        <item h="1" x="4"/>
        <item x="1"/>
        <item h="1" x="2"/>
        <item h="1" x="3"/>
        <item h="1" x="0"/>
        <item t="default"/>
      </items>
    </pivotField>
    <pivotField axis="axisRow" showAll="0">
      <items count="5">
        <item h="1" x="3"/>
        <item h="1" x="1"/>
        <item h="1" x="0"/>
        <item x="2"/>
        <item t="default"/>
      </items>
    </pivotField>
    <pivotField showAll="0"/>
    <pivotField showAll="0"/>
    <pivotField dataField="1" showAll="0"/>
  </pivotFields>
  <rowFields count="1">
    <field x="3"/>
  </rowFields>
  <rowItems count="1">
    <i t="grand">
      <x/>
    </i>
  </rowItems>
  <colItems count="1">
    <i/>
  </colItems>
  <dataFields count="1">
    <dataField name="Sum of Revenu" fld="6" baseField="0" baseItem="0"/>
  </dataFields>
  <chartFormats count="8">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2" format="1">
      <pivotArea type="data" outline="0" fieldPosition="0">
        <references count="1">
          <reference field="4294967294" count="1" selected="0">
            <x v="0"/>
          </reference>
        </references>
      </pivotArea>
    </chartFormat>
    <chartFormat chart="4"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F33F2B-1DF7-4337-BC9F-4C488BBFA24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M4" firstHeaderRow="1" firstDataRow="1" firstDataCol="1"/>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axis="axisRow" showAll="0">
      <items count="6">
        <item h="1" x="4"/>
        <item x="1"/>
        <item h="1" x="2"/>
        <item h="1" x="3"/>
        <item h="1" x="0"/>
        <item t="default"/>
      </items>
    </pivotField>
    <pivotField showAll="0">
      <items count="5">
        <item h="1" x="3"/>
        <item h="1" x="1"/>
        <item h="1" x="0"/>
        <item x="2"/>
        <item t="default"/>
      </items>
    </pivotField>
    <pivotField showAll="0"/>
    <pivotField dataField="1" showAll="0"/>
    <pivotField showAll="0"/>
  </pivotFields>
  <rowFields count="1">
    <field x="2"/>
  </rowFields>
  <rowItems count="1">
    <i t="grand">
      <x/>
    </i>
  </rowItems>
  <colItems count="1">
    <i/>
  </colItems>
  <dataFields count="1">
    <dataField name="Sum of CityID" fld="5"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1BA0AF-4B9B-49DA-80DF-B9A8FD6B6C0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items count="6">
        <item h="1" x="4"/>
        <item x="1"/>
        <item h="1" x="2"/>
        <item h="1" x="3"/>
        <item h="1" x="0"/>
        <item t="default"/>
      </items>
    </pivotField>
    <pivotField showAll="0">
      <items count="5">
        <item h="1" x="3"/>
        <item h="1" x="1"/>
        <item h="1" x="0"/>
        <item x="2"/>
        <item t="default"/>
      </items>
    </pivotField>
    <pivotField showAll="0"/>
    <pivotField dataField="1" showAll="0"/>
    <pivotField showAll="0"/>
  </pivotFields>
  <rowItems count="1">
    <i/>
  </rowItems>
  <colItems count="1">
    <i/>
  </colItems>
  <dataFields count="1">
    <dataField name="Sum of CityI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1C9838-A101-44EF-82DE-0846A011BBB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D20" firstHeaderRow="0" firstDataRow="1" firstDataCol="1"/>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showAll="0">
      <items count="6">
        <item h="1" x="4"/>
        <item x="1"/>
        <item h="1" x="2"/>
        <item h="1" x="3"/>
        <item h="1" x="0"/>
        <item t="default"/>
      </items>
    </pivotField>
    <pivotField axis="axisRow" showAll="0">
      <items count="5">
        <item h="1" x="3"/>
        <item h="1" x="1"/>
        <item h="1" x="0"/>
        <item x="2"/>
        <item t="default"/>
      </items>
    </pivotField>
    <pivotField dataField="1" showAll="0"/>
    <pivotField showAll="0"/>
    <pivotField dataField="1" showAll="0"/>
  </pivotFields>
  <rowFields count="1">
    <field x="3"/>
  </rowFields>
  <rowItems count="1">
    <i t="grand">
      <x/>
    </i>
  </rowItems>
  <colFields count="1">
    <field x="-2"/>
  </colFields>
  <colItems count="2">
    <i>
      <x/>
    </i>
    <i i="1">
      <x v="1"/>
    </i>
  </colItems>
  <dataFields count="2">
    <dataField name="Average of Price" fld="4" subtotal="average" baseField="3" baseItem="1"/>
    <dataField name="Sum of Revenu" fld="6"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07AE3D-D453-4BA7-9F67-727691E8BFC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J4" firstHeaderRow="1" firstDataRow="1" firstDataCol="1"/>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0"/>
        <item h="1" x="9"/>
        <item h="1" x="99"/>
        <item h="1" x="10"/>
        <item h="1" x="11"/>
        <item h="1" x="12"/>
        <item h="1" x="13"/>
        <item h="1" x="14"/>
        <item h="1" x="15"/>
        <item h="1" x="16"/>
        <item h="1" x="17"/>
        <item h="1" x="18"/>
        <item h="1" x="1"/>
        <item h="1" x="19"/>
        <item h="1" x="20"/>
        <item h="1" x="21"/>
        <item h="1" x="22"/>
        <item h="1" x="23"/>
        <item h="1" x="24"/>
        <item h="1" x="25"/>
        <item h="1" x="26"/>
        <item h="1" x="27"/>
        <item h="1" x="28"/>
        <item h="1" x="2"/>
        <item h="1" x="29"/>
        <item h="1" x="30"/>
        <item h="1" x="31"/>
        <item h="1" x="32"/>
        <item h="1" x="33"/>
        <item h="1" x="34"/>
        <item h="1" x="35"/>
        <item h="1" x="36"/>
        <item h="1" x="37"/>
        <item h="1" x="38"/>
        <item h="1" x="3"/>
        <item h="1" x="39"/>
        <item h="1" x="40"/>
        <item h="1" x="41"/>
        <item h="1" x="42"/>
        <item h="1" x="43"/>
        <item h="1" x="44"/>
        <item h="1" x="45"/>
        <item h="1" x="46"/>
        <item h="1" x="47"/>
        <item h="1" x="48"/>
        <item h="1" x="4"/>
        <item h="1" x="49"/>
        <item h="1" x="50"/>
        <item h="1" x="51"/>
        <item h="1" x="52"/>
        <item h="1" x="53"/>
        <item h="1" x="54"/>
        <item h="1" x="55"/>
        <item h="1" x="56"/>
        <item h="1" x="57"/>
        <item h="1" x="58"/>
        <item h="1" x="5"/>
        <item h="1" x="59"/>
        <item h="1" x="60"/>
        <item h="1" x="61"/>
        <item h="1" x="62"/>
        <item h="1" x="63"/>
        <item h="1" x="64"/>
        <item h="1" x="65"/>
        <item h="1" x="66"/>
        <item h="1" x="67"/>
        <item h="1" x="68"/>
        <item h="1" x="6"/>
        <item h="1" x="69"/>
        <item h="1" x="70"/>
        <item h="1" x="71"/>
        <item h="1" x="72"/>
        <item h="1" x="73"/>
        <item h="1" x="74"/>
        <item h="1" x="75"/>
        <item h="1" x="76"/>
        <item h="1" x="77"/>
        <item h="1" x="78"/>
        <item h="1" x="7"/>
        <item h="1" x="79"/>
        <item h="1" x="80"/>
        <item h="1" x="81"/>
        <item h="1" x="82"/>
        <item h="1" x="83"/>
        <item h="1" x="84"/>
        <item h="1" x="85"/>
        <item h="1" x="86"/>
        <item h="1" x="87"/>
        <item h="1" x="88"/>
        <item h="1" x="8"/>
        <item h="1" x="89"/>
        <item h="1" x="90"/>
        <item h="1" x="91"/>
        <item h="1" x="92"/>
        <item h="1" x="93"/>
        <item h="1" x="94"/>
        <item h="1" x="95"/>
        <item h="1" x="96"/>
        <item h="1" x="97"/>
        <item h="1" x="98"/>
        <item t="default"/>
      </items>
    </pivotField>
    <pivotField axis="axisRow" showAll="0" sortType="ascending">
      <items count="6">
        <item h="1" x="4"/>
        <item x="1"/>
        <item h="1" x="2"/>
        <item h="1" x="3"/>
        <item h="1" x="0"/>
        <item t="default"/>
      </items>
      <autoSortScope>
        <pivotArea dataOnly="0" outline="0" fieldPosition="0">
          <references count="1">
            <reference field="4294967294" count="1" selected="0">
              <x v="0"/>
            </reference>
          </references>
        </pivotArea>
      </autoSortScope>
    </pivotField>
    <pivotField dataField="1" showAll="0">
      <items count="5">
        <item h="1" x="3"/>
        <item h="1" x="1"/>
        <item h="1" x="0"/>
        <item x="2"/>
        <item t="default"/>
      </items>
    </pivotField>
    <pivotField showAll="0"/>
    <pivotField showAll="0"/>
    <pivotField showAll="0"/>
  </pivotFields>
  <rowFields count="1">
    <field x="2"/>
  </rowFields>
  <rowItems count="1">
    <i t="grand">
      <x/>
    </i>
  </rowItems>
  <colItems count="1">
    <i/>
  </colItems>
  <dataFields count="1">
    <dataField name="Count of Brand" fld="3"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D1EBEB-40FE-4E7B-A4A6-75C15A323E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Q5" firstHeaderRow="0" firstDataRow="1" firstDataCol="1"/>
  <pivotFields count="2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Row"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showAll="0"/>
    <pivotField showAll="0"/>
    <pivotField showAll="0"/>
  </pivotFields>
  <rowFields count="1">
    <field x="13"/>
  </rowFields>
  <rowItems count="2">
    <i>
      <x v="6"/>
    </i>
    <i t="grand">
      <x/>
    </i>
  </rowItems>
  <colFields count="1">
    <field x="-2"/>
  </colFields>
  <colItems count="2">
    <i>
      <x/>
    </i>
    <i i="1">
      <x v="1"/>
    </i>
  </colItems>
  <dataFields count="2">
    <dataField name="Count of CustomerID" fld="2" subtotal="count" baseField="13" baseItem="0"/>
    <dataField name="Sum of ProductI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F3726E-D12F-40AC-B5EC-6EE9145D36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3:M5" firstHeaderRow="0" firstDataRow="1" firstDataCol="1"/>
  <pivotFields count="2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1">
        <item h="1" x="0"/>
        <item h="1" x="9"/>
        <item h="1" x="4"/>
        <item h="1" x="7"/>
        <item h="1" x="6"/>
        <item h="1" x="1"/>
        <item x="2"/>
        <item h="1" x="3"/>
        <item h="1" x="8"/>
        <item h="1" x="5"/>
        <item t="default"/>
      </items>
    </pivotField>
    <pivotField showAll="0"/>
    <pivotField axis="axisRow" showAll="0">
      <items count="3">
        <item h="1" x="1"/>
        <item x="0"/>
        <item t="default"/>
      </items>
    </pivotField>
    <pivotField showAll="0">
      <items count="185">
        <item x="173"/>
        <item x="145"/>
        <item x="154"/>
        <item x="53"/>
        <item x="177"/>
        <item x="40"/>
        <item x="132"/>
        <item x="3"/>
        <item x="20"/>
        <item x="144"/>
        <item x="12"/>
        <item x="171"/>
        <item x="26"/>
        <item x="45"/>
        <item x="88"/>
        <item x="58"/>
        <item x="76"/>
        <item x="126"/>
        <item x="146"/>
        <item x="167"/>
        <item x="137"/>
        <item x="83"/>
        <item x="165"/>
        <item x="139"/>
        <item x="8"/>
        <item x="131"/>
        <item x="33"/>
        <item x="133"/>
        <item x="107"/>
        <item x="35"/>
        <item x="180"/>
        <item x="109"/>
        <item x="102"/>
        <item x="80"/>
        <item x="124"/>
        <item x="15"/>
        <item x="50"/>
        <item x="91"/>
        <item x="79"/>
        <item x="129"/>
        <item x="72"/>
        <item x="178"/>
        <item x="71"/>
        <item x="49"/>
        <item x="106"/>
        <item x="125"/>
        <item x="30"/>
        <item x="101"/>
        <item x="42"/>
        <item x="64"/>
        <item x="82"/>
        <item x="90"/>
        <item x="29"/>
        <item x="28"/>
        <item x="108"/>
        <item x="52"/>
        <item x="32"/>
        <item x="39"/>
        <item x="21"/>
        <item x="81"/>
        <item x="11"/>
        <item x="65"/>
        <item x="87"/>
        <item x="111"/>
        <item x="112"/>
        <item x="157"/>
        <item x="141"/>
        <item x="148"/>
        <item x="161"/>
        <item x="47"/>
        <item x="164"/>
        <item x="2"/>
        <item x="150"/>
        <item x="73"/>
        <item x="14"/>
        <item x="155"/>
        <item x="149"/>
        <item x="103"/>
        <item x="38"/>
        <item x="97"/>
        <item x="169"/>
        <item x="113"/>
        <item x="18"/>
        <item x="181"/>
        <item x="24"/>
        <item x="23"/>
        <item x="163"/>
        <item x="130"/>
        <item x="89"/>
        <item x="151"/>
        <item x="75"/>
        <item x="135"/>
        <item x="138"/>
        <item x="84"/>
        <item x="57"/>
        <item x="74"/>
        <item x="78"/>
        <item x="1"/>
        <item x="48"/>
        <item x="99"/>
        <item x="115"/>
        <item x="120"/>
        <item x="142"/>
        <item x="31"/>
        <item x="182"/>
        <item x="37"/>
        <item x="96"/>
        <item x="118"/>
        <item x="162"/>
        <item x="176"/>
        <item x="85"/>
        <item x="22"/>
        <item x="62"/>
        <item x="105"/>
        <item x="127"/>
        <item x="172"/>
        <item x="123"/>
        <item x="0"/>
        <item x="46"/>
        <item x="122"/>
        <item x="168"/>
        <item x="183"/>
        <item x="95"/>
        <item x="160"/>
        <item x="63"/>
        <item x="179"/>
        <item x="77"/>
        <item x="94"/>
        <item x="175"/>
        <item x="119"/>
        <item x="100"/>
        <item x="134"/>
        <item x="9"/>
        <item x="56"/>
        <item x="86"/>
        <item x="7"/>
        <item x="44"/>
        <item x="166"/>
        <item x="156"/>
        <item x="98"/>
        <item x="152"/>
        <item x="70"/>
        <item x="110"/>
        <item x="41"/>
        <item x="174"/>
        <item x="54"/>
        <item x="147"/>
        <item x="67"/>
        <item x="17"/>
        <item x="153"/>
        <item x="140"/>
        <item x="36"/>
        <item x="55"/>
        <item x="68"/>
        <item x="59"/>
        <item x="158"/>
        <item x="128"/>
        <item x="116"/>
        <item x="104"/>
        <item x="60"/>
        <item x="143"/>
        <item x="25"/>
        <item x="61"/>
        <item x="27"/>
        <item x="117"/>
        <item x="159"/>
        <item x="114"/>
        <item x="10"/>
        <item x="4"/>
        <item x="34"/>
        <item x="136"/>
        <item x="13"/>
        <item x="16"/>
        <item x="92"/>
        <item x="19"/>
        <item x="66"/>
        <item x="93"/>
        <item x="51"/>
        <item x="5"/>
        <item x="69"/>
        <item x="170"/>
        <item x="43"/>
        <item x="6"/>
        <item x="121"/>
        <item t="default"/>
      </items>
    </pivotField>
    <pivotField showAll="0">
      <items count="6">
        <item x="4"/>
        <item x="2"/>
        <item x="1"/>
        <item x="3"/>
        <item x="0"/>
        <item t="default"/>
      </items>
    </pivotField>
    <pivotField showAll="0"/>
    <pivotField dataField="1" showAll="0"/>
  </pivotFields>
  <rowFields count="1">
    <field x="15"/>
  </rowFields>
  <rowItems count="2">
    <i>
      <x v="1"/>
    </i>
    <i t="grand">
      <x/>
    </i>
  </rowItems>
  <colFields count="1">
    <field x="-2"/>
  </colFields>
  <colItems count="2">
    <i>
      <x/>
    </i>
    <i i="1">
      <x v="1"/>
    </i>
  </colItems>
  <dataFields count="2">
    <dataField name="Count of ProductID" fld="3" subtotal="count" baseField="15" baseItem="0"/>
    <dataField name="Max of pro-revenue" fld="19" subtotal="max" baseField="15" baseItem="0"/>
  </dataFields>
  <formats count="1">
    <format dxfId="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330573-C5D8-4BAD-AF57-0FA0303D1A8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6:D17" firstHeaderRow="1" firstDataRow="1" firstDataCol="0"/>
  <pivotFields count="2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showAll="0"/>
    <pivotField showAll="0"/>
    <pivotField showAll="0"/>
  </pivotFields>
  <rowItems count="1">
    <i/>
  </rowItems>
  <colItems count="1">
    <i/>
  </colItems>
  <dataFields count="1">
    <dataField name="Average of Revenu"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929E089-811E-4C13-827C-1BE56503DF1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D14" firstHeaderRow="1" firstDataRow="1" firstDataCol="0"/>
  <pivotFields count="2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showAll="0"/>
    <pivotField showAll="0"/>
    <pivotField showAll="0"/>
  </pivotFields>
  <rowItems count="1">
    <i/>
  </rowItems>
  <colItems count="1">
    <i/>
  </colItems>
  <dataFields count="1">
    <dataField name="Average of Quantity"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A37F969-AD21-4C31-BDEF-FF3DEADBA5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0">
    <pivotField showAll="0"/>
    <pivotField showAll="0"/>
    <pivotField showAll="0"/>
    <pivotField showAll="0">
      <items count="100">
        <item x="92"/>
        <item x="96"/>
        <item x="62"/>
        <item x="40"/>
        <item x="79"/>
        <item x="91"/>
        <item x="16"/>
        <item x="11"/>
        <item x="59"/>
        <item x="93"/>
        <item x="41"/>
        <item x="69"/>
        <item x="23"/>
        <item x="57"/>
        <item x="38"/>
        <item x="37"/>
        <item x="3"/>
        <item x="54"/>
        <item x="50"/>
        <item x="72"/>
        <item x="70"/>
        <item x="42"/>
        <item x="29"/>
        <item x="44"/>
        <item x="25"/>
        <item x="13"/>
        <item x="65"/>
        <item x="43"/>
        <item x="97"/>
        <item x="39"/>
        <item x="33"/>
        <item x="90"/>
        <item x="81"/>
        <item x="56"/>
        <item x="55"/>
        <item x="5"/>
        <item x="26"/>
        <item x="68"/>
        <item x="15"/>
        <item x="2"/>
        <item x="6"/>
        <item x="9"/>
        <item x="8"/>
        <item x="52"/>
        <item x="24"/>
        <item x="14"/>
        <item x="34"/>
        <item x="19"/>
        <item x="48"/>
        <item x="22"/>
        <item x="18"/>
        <item x="82"/>
        <item x="58"/>
        <item x="17"/>
        <item x="46"/>
        <item x="64"/>
        <item x="31"/>
        <item x="73"/>
        <item x="84"/>
        <item x="12"/>
        <item x="75"/>
        <item x="66"/>
        <item x="60"/>
        <item x="28"/>
        <item x="71"/>
        <item x="78"/>
        <item x="94"/>
        <item x="36"/>
        <item x="10"/>
        <item x="21"/>
        <item x="49"/>
        <item x="30"/>
        <item x="89"/>
        <item x="87"/>
        <item x="76"/>
        <item x="53"/>
        <item x="4"/>
        <item x="47"/>
        <item x="88"/>
        <item x="20"/>
        <item x="80"/>
        <item x="98"/>
        <item x="32"/>
        <item x="45"/>
        <item x="67"/>
        <item x="77"/>
        <item x="95"/>
        <item x="85"/>
        <item x="1"/>
        <item x="27"/>
        <item x="7"/>
        <item x="83"/>
        <item x="35"/>
        <item x="0"/>
        <item x="61"/>
        <item x="51"/>
        <item x="86"/>
        <item x="63"/>
        <item x="74"/>
        <item t="default"/>
      </items>
    </pivotField>
    <pivotField showAll="0"/>
    <pivotField showAll="0"/>
    <pivotField dataField="1" showAll="0"/>
    <pivotField showAll="0"/>
    <pivotField showAll="0"/>
    <pivotField showAll="0"/>
    <pivotField showAll="0"/>
    <pivotField showAll="0"/>
    <pivotField showAll="0"/>
    <pivotField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showAll="0"/>
    <pivotField showAll="0"/>
    <pivotField showAll="0"/>
  </pivotFields>
  <rowItems count="1">
    <i/>
  </rowItems>
  <colItems count="1">
    <i/>
  </colItems>
  <dataFields count="1">
    <dataField name="Sum of Unit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ADFC2FB-D787-44BA-B2A7-A841BD1600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5" firstHeaderRow="1" firstDataRow="1" firstDataCol="1"/>
  <pivotFields count="2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showAll="0"/>
    <pivotField showAll="0"/>
    <pivotField showAll="0"/>
  </pivotFields>
  <rowFields count="1">
    <field x="13"/>
  </rowFields>
  <rowItems count="2">
    <i>
      <x v="6"/>
    </i>
    <i t="grand">
      <x/>
    </i>
  </rowItems>
  <colItems count="1">
    <i/>
  </colItems>
  <dataFields count="1">
    <dataField name="Sum of ProductID" fld="3" baseField="0" baseItem="0"/>
  </dataFields>
  <chartFormats count="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4559BE-AF5F-4337-AE6B-14DE67F051D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H3:I12" firstHeaderRow="1" firstDataRow="1" firstDataCol="1"/>
  <pivotFields count="2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1">
        <item h="1" x="0"/>
        <item h="1" x="9"/>
        <item h="1" x="4"/>
        <item h="1" x="7"/>
        <item h="1" x="6"/>
        <item h="1" x="1"/>
        <item x="2"/>
        <item h="1" x="3"/>
        <item h="1" x="8"/>
        <item h="1" x="5"/>
        <item t="default"/>
      </items>
    </pivotField>
    <pivotField showAll="0"/>
    <pivotField showAll="0">
      <items count="3">
        <item h="1" x="1"/>
        <item x="0"/>
        <item t="default"/>
      </items>
    </pivotField>
    <pivotField axis="axisRow" showAll="0" measureFilter="1">
      <items count="185">
        <item x="173"/>
        <item x="145"/>
        <item x="154"/>
        <item x="53"/>
        <item x="177"/>
        <item x="40"/>
        <item x="132"/>
        <item x="3"/>
        <item x="20"/>
        <item x="144"/>
        <item x="12"/>
        <item x="171"/>
        <item x="26"/>
        <item x="45"/>
        <item x="88"/>
        <item x="58"/>
        <item x="76"/>
        <item x="126"/>
        <item x="146"/>
        <item x="167"/>
        <item x="137"/>
        <item x="83"/>
        <item x="165"/>
        <item x="139"/>
        <item x="8"/>
        <item x="131"/>
        <item x="33"/>
        <item x="133"/>
        <item x="107"/>
        <item x="35"/>
        <item x="180"/>
        <item x="109"/>
        <item x="102"/>
        <item x="80"/>
        <item x="124"/>
        <item x="15"/>
        <item x="50"/>
        <item x="91"/>
        <item x="79"/>
        <item x="129"/>
        <item x="72"/>
        <item x="178"/>
        <item x="71"/>
        <item x="49"/>
        <item x="106"/>
        <item x="125"/>
        <item x="30"/>
        <item x="101"/>
        <item x="42"/>
        <item x="64"/>
        <item x="82"/>
        <item x="90"/>
        <item x="29"/>
        <item x="28"/>
        <item x="108"/>
        <item x="52"/>
        <item x="32"/>
        <item x="39"/>
        <item x="21"/>
        <item x="81"/>
        <item x="11"/>
        <item x="65"/>
        <item x="87"/>
        <item x="111"/>
        <item x="112"/>
        <item x="157"/>
        <item x="141"/>
        <item x="148"/>
        <item x="161"/>
        <item x="47"/>
        <item x="164"/>
        <item x="2"/>
        <item x="150"/>
        <item x="73"/>
        <item x="14"/>
        <item x="155"/>
        <item x="149"/>
        <item x="103"/>
        <item x="38"/>
        <item x="97"/>
        <item x="169"/>
        <item x="113"/>
        <item x="18"/>
        <item x="181"/>
        <item x="24"/>
        <item x="23"/>
        <item x="163"/>
        <item x="130"/>
        <item x="89"/>
        <item x="151"/>
        <item x="75"/>
        <item x="135"/>
        <item x="138"/>
        <item x="84"/>
        <item x="57"/>
        <item x="74"/>
        <item x="78"/>
        <item x="1"/>
        <item x="48"/>
        <item x="99"/>
        <item x="115"/>
        <item x="120"/>
        <item x="142"/>
        <item x="31"/>
        <item x="182"/>
        <item x="37"/>
        <item x="96"/>
        <item x="118"/>
        <item x="162"/>
        <item x="176"/>
        <item x="85"/>
        <item x="22"/>
        <item x="62"/>
        <item x="105"/>
        <item x="127"/>
        <item x="172"/>
        <item x="123"/>
        <item x="0"/>
        <item x="46"/>
        <item x="122"/>
        <item x="168"/>
        <item x="183"/>
        <item x="95"/>
        <item x="160"/>
        <item x="63"/>
        <item x="179"/>
        <item x="77"/>
        <item x="94"/>
        <item x="175"/>
        <item x="119"/>
        <item x="100"/>
        <item x="134"/>
        <item x="9"/>
        <item x="56"/>
        <item x="86"/>
        <item x="7"/>
        <item x="44"/>
        <item x="166"/>
        <item x="156"/>
        <item x="98"/>
        <item x="152"/>
        <item x="70"/>
        <item x="110"/>
        <item x="41"/>
        <item x="174"/>
        <item x="54"/>
        <item x="147"/>
        <item x="67"/>
        <item x="17"/>
        <item x="153"/>
        <item x="140"/>
        <item x="36"/>
        <item x="55"/>
        <item x="68"/>
        <item x="59"/>
        <item x="158"/>
        <item x="128"/>
        <item x="116"/>
        <item x="104"/>
        <item x="60"/>
        <item x="143"/>
        <item x="25"/>
        <item x="61"/>
        <item x="27"/>
        <item x="117"/>
        <item x="159"/>
        <item x="114"/>
        <item x="10"/>
        <item x="4"/>
        <item x="34"/>
        <item x="136"/>
        <item x="13"/>
        <item x="16"/>
        <item x="92"/>
        <item x="19"/>
        <item x="66"/>
        <item x="93"/>
        <item x="51"/>
        <item x="5"/>
        <item x="69"/>
        <item x="170"/>
        <item x="43"/>
        <item x="6"/>
        <item x="121"/>
        <item t="default"/>
      </items>
    </pivotField>
    <pivotField showAll="0">
      <items count="6">
        <item x="4"/>
        <item x="2"/>
        <item x="1"/>
        <item x="3"/>
        <item x="0"/>
        <item t="default"/>
      </items>
    </pivotField>
    <pivotField showAll="0"/>
    <pivotField showAll="0"/>
  </pivotFields>
  <rowFields count="1">
    <field x="16"/>
  </rowFields>
  <rowItems count="9">
    <i>
      <x v="37"/>
    </i>
    <i>
      <x v="47"/>
    </i>
    <i>
      <x v="103"/>
    </i>
    <i>
      <x v="132"/>
    </i>
    <i>
      <x v="154"/>
    </i>
    <i>
      <x v="155"/>
    </i>
    <i>
      <x v="174"/>
    </i>
    <i>
      <x v="181"/>
    </i>
    <i t="grand">
      <x/>
    </i>
  </rowItems>
  <colItems count="1">
    <i/>
  </colItems>
  <dataFields count="1">
    <dataField name="Count of ProductID" fld="3" subtotal="count" baseField="16" baseItem="24"/>
  </dataFields>
  <formats count="1">
    <format dxfId="1">
      <pivotArea dataOnly="0" labelOnly="1" outline="0" axis="axisValues" fieldPosition="0"/>
    </format>
  </formats>
  <chartFormats count="47">
    <chartFormat chart="0" format="0"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6" count="1" selected="0">
            <x v="7"/>
          </reference>
        </references>
      </pivotArea>
    </chartFormat>
    <chartFormat chart="2" format="15">
      <pivotArea type="data" outline="0" fieldPosition="0">
        <references count="2">
          <reference field="4294967294" count="1" selected="0">
            <x v="0"/>
          </reference>
          <reference field="16" count="1" selected="0">
            <x v="24"/>
          </reference>
        </references>
      </pivotArea>
    </chartFormat>
    <chartFormat chart="2" format="16">
      <pivotArea type="data" outline="0" fieldPosition="0">
        <references count="2">
          <reference field="4294967294" count="1" selected="0">
            <x v="0"/>
          </reference>
          <reference field="16" count="1" selected="0">
            <x v="33"/>
          </reference>
        </references>
      </pivotArea>
    </chartFormat>
    <chartFormat chart="2" format="17">
      <pivotArea type="data" outline="0" fieldPosition="0">
        <references count="2">
          <reference field="4294967294" count="1" selected="0">
            <x v="0"/>
          </reference>
          <reference field="16" count="1" selected="0">
            <x v="44"/>
          </reference>
        </references>
      </pivotArea>
    </chartFormat>
    <chartFormat chart="2" format="18">
      <pivotArea type="data" outline="0" fieldPosition="0">
        <references count="2">
          <reference field="4294967294" count="1" selected="0">
            <x v="0"/>
          </reference>
          <reference field="16" count="1" selected="0">
            <x v="84"/>
          </reference>
        </references>
      </pivotArea>
    </chartFormat>
    <chartFormat chart="2" format="19">
      <pivotArea type="data" outline="0" fieldPosition="0">
        <references count="2">
          <reference field="4294967294" count="1" selected="0">
            <x v="0"/>
          </reference>
          <reference field="16" count="1" selected="0">
            <x v="96"/>
          </reference>
        </references>
      </pivotArea>
    </chartFormat>
    <chartFormat chart="2" format="20">
      <pivotArea type="data" outline="0" fieldPosition="0">
        <references count="2">
          <reference field="4294967294" count="1" selected="0">
            <x v="0"/>
          </reference>
          <reference field="16" count="1" selected="0">
            <x v="99"/>
          </reference>
        </references>
      </pivotArea>
    </chartFormat>
    <chartFormat chart="2" format="21">
      <pivotArea type="data" outline="0" fieldPosition="0">
        <references count="2">
          <reference field="4294967294" count="1" selected="0">
            <x v="0"/>
          </reference>
          <reference field="16" count="1" selected="0">
            <x v="113"/>
          </reference>
        </references>
      </pivotArea>
    </chartFormat>
    <chartFormat chart="2" format="22">
      <pivotArea type="data" outline="0" fieldPosition="0">
        <references count="2">
          <reference field="4294967294" count="1" selected="0">
            <x v="0"/>
          </reference>
          <reference field="16" count="1" selected="0">
            <x v="117"/>
          </reference>
        </references>
      </pivotArea>
    </chartFormat>
    <chartFormat chart="2" format="23">
      <pivotArea type="data" outline="0" fieldPosition="0">
        <references count="2">
          <reference field="4294967294" count="1" selected="0">
            <x v="0"/>
          </reference>
          <reference field="16" count="1" selected="0">
            <x v="118"/>
          </reference>
        </references>
      </pivotArea>
    </chartFormat>
    <chartFormat chart="2" format="24">
      <pivotArea type="data" outline="0" fieldPosition="0">
        <references count="2">
          <reference field="4294967294" count="1" selected="0">
            <x v="0"/>
          </reference>
          <reference field="16" count="1" selected="0">
            <x v="124"/>
          </reference>
        </references>
      </pivotArea>
    </chartFormat>
    <chartFormat chart="2" format="25">
      <pivotArea type="data" outline="0" fieldPosition="0">
        <references count="2">
          <reference field="4294967294" count="1" selected="0">
            <x v="0"/>
          </reference>
          <reference field="16" count="1" selected="0">
            <x v="0"/>
          </reference>
        </references>
      </pivotArea>
    </chartFormat>
    <chartFormat chart="2" format="26">
      <pivotArea type="data" outline="0" fieldPosition="0">
        <references count="2">
          <reference field="4294967294" count="1" selected="0">
            <x v="0"/>
          </reference>
          <reference field="16" count="1" selected="0">
            <x v="6"/>
          </reference>
        </references>
      </pivotArea>
    </chartFormat>
    <chartFormat chart="2" format="27">
      <pivotArea type="data" outline="0" fieldPosition="0">
        <references count="2">
          <reference field="4294967294" count="1" selected="0">
            <x v="0"/>
          </reference>
          <reference field="16" count="1" selected="0">
            <x v="10"/>
          </reference>
        </references>
      </pivotArea>
    </chartFormat>
    <chartFormat chart="2" format="28">
      <pivotArea type="data" outline="0" fieldPosition="0">
        <references count="2">
          <reference field="4294967294" count="1" selected="0">
            <x v="0"/>
          </reference>
          <reference field="16" count="1" selected="0">
            <x v="40"/>
          </reference>
        </references>
      </pivotArea>
    </chartFormat>
    <chartFormat chart="2" format="29">
      <pivotArea type="data" outline="0" fieldPosition="0">
        <references count="2">
          <reference field="4294967294" count="1" selected="0">
            <x v="0"/>
          </reference>
          <reference field="16" count="1" selected="0">
            <x v="50"/>
          </reference>
        </references>
      </pivotArea>
    </chartFormat>
    <chartFormat chart="2" format="30">
      <pivotArea type="data" outline="0" fieldPosition="0">
        <references count="2">
          <reference field="4294967294" count="1" selected="0">
            <x v="0"/>
          </reference>
          <reference field="16" count="1" selected="0">
            <x v="52"/>
          </reference>
        </references>
      </pivotArea>
    </chartFormat>
    <chartFormat chart="2" format="31">
      <pivotArea type="data" outline="0" fieldPosition="0">
        <references count="2">
          <reference field="4294967294" count="1" selected="0">
            <x v="0"/>
          </reference>
          <reference field="16" count="1" selected="0">
            <x v="97"/>
          </reference>
        </references>
      </pivotArea>
    </chartFormat>
    <chartFormat chart="2" format="32">
      <pivotArea type="data" outline="0" fieldPosition="0">
        <references count="2">
          <reference field="4294967294" count="1" selected="0">
            <x v="0"/>
          </reference>
          <reference field="16" count="1" selected="0">
            <x v="129"/>
          </reference>
        </references>
      </pivotArea>
    </chartFormat>
    <chartFormat chart="2" format="33">
      <pivotArea type="data" outline="0" fieldPosition="0">
        <references count="2">
          <reference field="4294967294" count="1" selected="0">
            <x v="0"/>
          </reference>
          <reference field="16" count="1" selected="0">
            <x v="149"/>
          </reference>
        </references>
      </pivotArea>
    </chartFormat>
    <chartFormat chart="2" format="34">
      <pivotArea type="data" outline="0" fieldPosition="0">
        <references count="2">
          <reference field="4294967294" count="1" selected="0">
            <x v="0"/>
          </reference>
          <reference field="16" count="1" selected="0">
            <x v="152"/>
          </reference>
        </references>
      </pivotArea>
    </chartFormat>
    <chartFormat chart="2" format="35">
      <pivotArea type="data" outline="0" fieldPosition="0">
        <references count="2">
          <reference field="4294967294" count="1" selected="0">
            <x v="0"/>
          </reference>
          <reference field="16" count="1" selected="0">
            <x v="159"/>
          </reference>
        </references>
      </pivotArea>
    </chartFormat>
    <chartFormat chart="2" format="36">
      <pivotArea type="data" outline="0" fieldPosition="0">
        <references count="2">
          <reference field="4294967294" count="1" selected="0">
            <x v="0"/>
          </reference>
          <reference field="16" count="1" selected="0">
            <x v="169"/>
          </reference>
        </references>
      </pivotArea>
    </chartFormat>
    <chartFormat chart="0" format="1">
      <pivotArea type="data" outline="0" fieldPosition="0">
        <references count="2">
          <reference field="4294967294" count="1" selected="0">
            <x v="0"/>
          </reference>
          <reference field="16" count="1" selected="0">
            <x v="16"/>
          </reference>
        </references>
      </pivotArea>
    </chartFormat>
    <chartFormat chart="0" format="2">
      <pivotArea type="data" outline="0" fieldPosition="0">
        <references count="2">
          <reference field="4294967294" count="1" selected="0">
            <x v="0"/>
          </reference>
          <reference field="16" count="1" selected="0">
            <x v="20"/>
          </reference>
        </references>
      </pivotArea>
    </chartFormat>
    <chartFormat chart="0" format="3">
      <pivotArea type="data" outline="0" fieldPosition="0">
        <references count="2">
          <reference field="4294967294" count="1" selected="0">
            <x v="0"/>
          </reference>
          <reference field="16" count="1" selected="0">
            <x v="46"/>
          </reference>
        </references>
      </pivotArea>
    </chartFormat>
    <chartFormat chart="0" format="4">
      <pivotArea type="data" outline="0" fieldPosition="0">
        <references count="2">
          <reference field="4294967294" count="1" selected="0">
            <x v="0"/>
          </reference>
          <reference field="16" count="1" selected="0">
            <x v="79"/>
          </reference>
        </references>
      </pivotArea>
    </chartFormat>
    <chartFormat chart="0" format="5">
      <pivotArea type="data" outline="0" fieldPosition="0">
        <references count="2">
          <reference field="4294967294" count="1" selected="0">
            <x v="0"/>
          </reference>
          <reference field="16" count="1" selected="0">
            <x v="85"/>
          </reference>
        </references>
      </pivotArea>
    </chartFormat>
    <chartFormat chart="0" format="6">
      <pivotArea type="data" outline="0" fieldPosition="0">
        <references count="2">
          <reference field="4294967294" count="1" selected="0">
            <x v="0"/>
          </reference>
          <reference field="16" count="1" selected="0">
            <x v="117"/>
          </reference>
        </references>
      </pivotArea>
    </chartFormat>
    <chartFormat chart="0" format="7">
      <pivotArea type="data" outline="0" fieldPosition="0">
        <references count="2">
          <reference field="4294967294" count="1" selected="0">
            <x v="0"/>
          </reference>
          <reference field="16" count="1" selected="0">
            <x v="124"/>
          </reference>
        </references>
      </pivotArea>
    </chartFormat>
    <chartFormat chart="0" format="8">
      <pivotArea type="data" outline="0" fieldPosition="0">
        <references count="2">
          <reference field="4294967294" count="1" selected="0">
            <x v="0"/>
          </reference>
          <reference field="16" count="1" selected="0">
            <x v="143"/>
          </reference>
        </references>
      </pivotArea>
    </chartFormat>
    <chartFormat chart="0" format="9">
      <pivotArea type="data" outline="0" fieldPosition="0">
        <references count="2">
          <reference field="4294967294" count="1" selected="0">
            <x v="0"/>
          </reference>
          <reference field="16" count="1" selected="0">
            <x v="145"/>
          </reference>
        </references>
      </pivotArea>
    </chartFormat>
    <chartFormat chart="0" format="10">
      <pivotArea type="data" outline="0" fieldPosition="0">
        <references count="2">
          <reference field="4294967294" count="1" selected="0">
            <x v="0"/>
          </reference>
          <reference field="16" count="1" selected="0">
            <x v="182"/>
          </reference>
        </references>
      </pivotArea>
    </chartFormat>
    <chartFormat chart="2" format="37">
      <pivotArea type="data" outline="0" fieldPosition="0">
        <references count="2">
          <reference field="4294967294" count="1" selected="0">
            <x v="0"/>
          </reference>
          <reference field="16" count="1" selected="0">
            <x v="15"/>
          </reference>
        </references>
      </pivotArea>
    </chartFormat>
    <chartFormat chart="2" format="38">
      <pivotArea type="data" outline="0" fieldPosition="0">
        <references count="2">
          <reference field="4294967294" count="1" selected="0">
            <x v="0"/>
          </reference>
          <reference field="16" count="1" selected="0">
            <x v="57"/>
          </reference>
        </references>
      </pivotArea>
    </chartFormat>
    <chartFormat chart="2" format="39">
      <pivotArea type="data" outline="0" fieldPosition="0">
        <references count="2">
          <reference field="4294967294" count="1" selected="0">
            <x v="0"/>
          </reference>
          <reference field="16" count="1" selected="0">
            <x v="107"/>
          </reference>
        </references>
      </pivotArea>
    </chartFormat>
    <chartFormat chart="2" format="40">
      <pivotArea type="data" outline="0" fieldPosition="0">
        <references count="2">
          <reference field="4294967294" count="1" selected="0">
            <x v="0"/>
          </reference>
          <reference field="16" count="1" selected="0">
            <x v="137"/>
          </reference>
        </references>
      </pivotArea>
    </chartFormat>
    <chartFormat chart="2" format="41">
      <pivotArea type="data" outline="0" fieldPosition="0">
        <references count="2">
          <reference field="4294967294" count="1" selected="0">
            <x v="0"/>
          </reference>
          <reference field="16" count="1" selected="0">
            <x v="178"/>
          </reference>
        </references>
      </pivotArea>
    </chartFormat>
    <chartFormat chart="0" format="11">
      <pivotArea type="data" outline="0" fieldPosition="0">
        <references count="2">
          <reference field="4294967294" count="1" selected="0">
            <x v="0"/>
          </reference>
          <reference field="16" count="1" selected="0">
            <x v="15"/>
          </reference>
        </references>
      </pivotArea>
    </chartFormat>
    <chartFormat chart="0" format="12">
      <pivotArea type="data" outline="0" fieldPosition="0">
        <references count="2">
          <reference field="4294967294" count="1" selected="0">
            <x v="0"/>
          </reference>
          <reference field="16" count="1" selected="0">
            <x v="57"/>
          </reference>
        </references>
      </pivotArea>
    </chartFormat>
    <chartFormat chart="0" format="13">
      <pivotArea type="data" outline="0" fieldPosition="0">
        <references count="2">
          <reference field="4294967294" count="1" selected="0">
            <x v="0"/>
          </reference>
          <reference field="16" count="1" selected="0">
            <x v="107"/>
          </reference>
        </references>
      </pivotArea>
    </chartFormat>
    <chartFormat chart="0" format="14">
      <pivotArea type="data" outline="0" fieldPosition="0">
        <references count="2">
          <reference field="4294967294" count="1" selected="0">
            <x v="0"/>
          </reference>
          <reference field="16" count="1" selected="0">
            <x v="137"/>
          </reference>
        </references>
      </pivotArea>
    </chartFormat>
    <chartFormat chart="0" format="15">
      <pivotArea type="data" outline="0" fieldPosition="0">
        <references count="2">
          <reference field="4294967294" count="1" selected="0">
            <x v="0"/>
          </reference>
          <reference field="16" count="1" selected="0">
            <x v="178"/>
          </reference>
        </references>
      </pivotArea>
    </chartFormat>
    <chartFormat chart="0" format="16">
      <pivotArea type="data" outline="0" fieldPosition="0">
        <references count="1">
          <reference field="4294967294" count="1" selected="0">
            <x v="0"/>
          </reference>
        </references>
      </pivotArea>
    </chartFormat>
    <chartFormat chart="2" format="4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4CE821F-9E92-49BC-89F6-DA34B7F3180B}"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13:F14"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showAll="0"/>
    <pivotField showAll="0"/>
    <pivotField showAll="0"/>
  </pivotFields>
  <rowItems count="1">
    <i/>
  </rowItems>
  <colItems count="1">
    <i/>
  </colItems>
  <dataFields count="1">
    <dataField name="Count of UnitPric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94863CD-A435-4583-A43E-EFDDAC688E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9"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axis="axisRow" showAll="0" measureFilter="1"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17"/>
  </rowFields>
  <rowItems count="6">
    <i>
      <x v="2"/>
    </i>
    <i>
      <x v="4"/>
    </i>
    <i>
      <x/>
    </i>
    <i>
      <x v="3"/>
    </i>
    <i>
      <x v="1"/>
    </i>
    <i t="grand">
      <x/>
    </i>
  </rowItems>
  <colItems count="1">
    <i/>
  </colItems>
  <dataFields count="1">
    <dataField name="Average of Pro-price" fld="18" subtotal="average" baseField="17" baseItem="0"/>
  </dataFields>
  <formats count="1">
    <format dxfId="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5C47A75-F4FB-40DF-A24E-F3029C0084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h="1" x="0"/>
        <item h="1" x="9"/>
        <item h="1" x="4"/>
        <item h="1" x="7"/>
        <item h="1" x="6"/>
        <item h="1" x="1"/>
        <item x="2"/>
        <item h="1" x="3"/>
        <item h="1" x="8"/>
        <item h="1" x="5"/>
        <item t="default"/>
      </items>
    </pivotField>
    <pivotField showAll="0"/>
    <pivotField showAll="0">
      <items count="3">
        <item h="1" x="1"/>
        <item x="0"/>
        <item t="default"/>
      </items>
    </pivotField>
    <pivotField showAll="0"/>
    <pivotField axis="axisRow" showAll="0">
      <items count="6">
        <item x="4"/>
        <item x="2"/>
        <item x="1"/>
        <item x="3"/>
        <item x="0"/>
        <item t="default"/>
      </items>
    </pivotField>
    <pivotField dataField="1" showAll="0"/>
    <pivotField showAll="0"/>
  </pivotFields>
  <rowFields count="1">
    <field x="17"/>
  </rowFields>
  <rowItems count="6">
    <i>
      <x/>
    </i>
    <i>
      <x v="1"/>
    </i>
    <i>
      <x v="2"/>
    </i>
    <i>
      <x v="3"/>
    </i>
    <i>
      <x v="4"/>
    </i>
    <i t="grand">
      <x/>
    </i>
  </rowItems>
  <colItems count="1">
    <i/>
  </colItems>
  <dataFields count="1">
    <dataField name="Average of Pro-price" fld="18" subtotal="average" baseField="17"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307B901-A79F-485B-9B2B-9DF710BDBB53}" sourceName="City">
  <pivotTables>
    <pivotTable tabId="10" name="PivotTable6"/>
    <pivotTable tabId="10" name="PivotTable11"/>
    <pivotTable tabId="10" name="PivotTable12"/>
    <pivotTable tabId="10" name="PivotTable2"/>
    <pivotTable tabId="10" name="PivotTable4"/>
    <pivotTable tabId="10" name="PivotTable5"/>
    <pivotTable tabId="10" name="PivotTable7"/>
    <pivotTable tabId="10" name="PivotTable8"/>
    <pivotTable tabId="10" name="PivotTable9"/>
    <pivotTable tabId="16" name="PivotTable1"/>
  </pivotTables>
  <data>
    <tabular pivotCacheId="752931570">
      <items count="10">
        <i x="0"/>
        <i x="9"/>
        <i x="4"/>
        <i x="7"/>
        <i x="6"/>
        <i x="1"/>
        <i x="2" s="1"/>
        <i x="3"/>
        <i x="8"/>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93D1804-7E79-4F42-A89B-820139822974}" sourceName="Gender">
  <pivotTables>
    <pivotTable tabId="10" name="PivotTable6"/>
    <pivotTable tabId="10" name="PivotTable11"/>
    <pivotTable tabId="10" name="PivotTable12"/>
    <pivotTable tabId="10" name="PivotTable2"/>
    <pivotTable tabId="10" name="PivotTable4"/>
    <pivotTable tabId="10" name="PivotTable5"/>
    <pivotTable tabId="10" name="PivotTable7"/>
    <pivotTable tabId="10" name="PivotTable8"/>
    <pivotTable tabId="10" name="PivotTable9"/>
    <pivotTable tabId="16" name="PivotTable1"/>
  </pivotTables>
  <data>
    <tabular pivotCacheId="752931570">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9A9B444-254D-4F57-A4C9-DCC93452BBF9}" sourceName="City">
  <pivotTables>
    <pivotTable tabId="23" name="PivotTable10"/>
    <pivotTable tabId="23" name="PivotTable6"/>
    <pivotTable tabId="23" name="PivotTable8"/>
    <pivotTable tabId="23" name="PivotTable9"/>
  </pivotTables>
  <data>
    <tabular pivotCacheId="336329829">
      <items count="11">
        <i x="1" s="1"/>
        <i x="2"/>
        <i x="5"/>
        <i x="7" nd="1"/>
        <i x="3" nd="1"/>
        <i x="9" nd="1"/>
        <i x="6" nd="1"/>
        <i x="0" nd="1"/>
        <i x="4" nd="1"/>
        <i x="8" nd="1"/>
        <i x="1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1E6FA6-CAEF-4EA5-A7F4-20D82B53A75E}" sourceName="Month">
  <pivotTables>
    <pivotTable tabId="23" name="PivotTable10"/>
    <pivotTable tabId="23" name="PivotTable6"/>
    <pivotTable tabId="23" name="PivotTable8"/>
    <pivotTable tabId="23" name="PivotTable9"/>
  </pivotTables>
  <data>
    <tabular pivotCacheId="336329829">
      <items count="6">
        <i x="2"/>
        <i x="4"/>
        <i x="5" s="1"/>
        <i x="0"/>
        <i x="3"/>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C2E020-BD48-455B-9F45-E920349E8B8F}" sourceName="Region">
  <pivotTables>
    <pivotTable tabId="23" name="PivotTable9"/>
    <pivotTable tabId="23" name="PivotTable10"/>
    <pivotTable tabId="23" name="PivotTable6"/>
    <pivotTable tabId="23" name="PivotTable8"/>
  </pivotTables>
  <data>
    <tabular pivotCacheId="336329829">
      <items count="5">
        <i x="1" s="1"/>
        <i x="3" nd="1"/>
        <i x="0" nd="1"/>
        <i x="2" nd="1"/>
        <i x="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BF19FAD3-2FCE-4DD0-8F44-D74563483978}" sourceName="ProductName">
  <pivotTables>
    <pivotTable tabId="24" name="PivotTable5"/>
    <pivotTable tabId="24" name="PivotTable1"/>
    <pivotTable tabId="24" name="PivotTable2"/>
    <pivotTable tabId="24" name="PivotTable3"/>
    <pivotTable tabId="24" name="PivotTable4"/>
    <pivotTable tabId="24" name="PivotTable6"/>
    <pivotTable tabId="24" name="PivotTable7"/>
    <pivotTable tabId="24" name="PivotTable8"/>
  </pivotTables>
  <data>
    <tabular pivotCacheId="713399416">
      <items count="100">
        <i x="79"/>
        <i x="0" s="1" nd="1"/>
        <i x="9" nd="1"/>
        <i x="99" nd="1"/>
        <i x="10" nd="1"/>
        <i x="11" nd="1"/>
        <i x="12" nd="1"/>
        <i x="13" nd="1"/>
        <i x="14" nd="1"/>
        <i x="15" nd="1"/>
        <i x="16" nd="1"/>
        <i x="17" nd="1"/>
        <i x="18" nd="1"/>
        <i x="1" nd="1"/>
        <i x="19" nd="1"/>
        <i x="20" nd="1"/>
        <i x="21" nd="1"/>
        <i x="22" nd="1"/>
        <i x="23" nd="1"/>
        <i x="24" nd="1"/>
        <i x="25" nd="1"/>
        <i x="26" nd="1"/>
        <i x="27" nd="1"/>
        <i x="28" nd="1"/>
        <i x="2" nd="1"/>
        <i x="29" nd="1"/>
        <i x="30" nd="1"/>
        <i x="31" nd="1"/>
        <i x="32" nd="1"/>
        <i x="33" nd="1"/>
        <i x="34" nd="1"/>
        <i x="35" nd="1"/>
        <i x="36" nd="1"/>
        <i x="37" nd="1"/>
        <i x="38" nd="1"/>
        <i x="3" nd="1"/>
        <i x="39" nd="1"/>
        <i x="40" nd="1"/>
        <i x="41" nd="1"/>
        <i x="42" nd="1"/>
        <i x="43" nd="1"/>
        <i x="44" nd="1"/>
        <i x="45" nd="1"/>
        <i x="46" nd="1"/>
        <i x="47" nd="1"/>
        <i x="48" nd="1"/>
        <i x="4" nd="1"/>
        <i x="49" nd="1"/>
        <i x="50" nd="1"/>
        <i x="51" nd="1"/>
        <i x="52" nd="1"/>
        <i x="53" nd="1"/>
        <i x="54" nd="1"/>
        <i x="55" nd="1"/>
        <i x="56" nd="1"/>
        <i x="57" nd="1"/>
        <i x="58" nd="1"/>
        <i x="5" nd="1"/>
        <i x="59" nd="1"/>
        <i x="60" nd="1"/>
        <i x="61" nd="1"/>
        <i x="62" nd="1"/>
        <i x="63" nd="1"/>
        <i x="64" nd="1"/>
        <i x="65" nd="1"/>
        <i x="66" nd="1"/>
        <i x="67" nd="1"/>
        <i x="68" nd="1"/>
        <i x="6" nd="1"/>
        <i x="69" nd="1"/>
        <i x="70" nd="1"/>
        <i x="71" nd="1"/>
        <i x="72" nd="1"/>
        <i x="73" nd="1"/>
        <i x="74" nd="1"/>
        <i x="75" nd="1"/>
        <i x="76" nd="1"/>
        <i x="77" nd="1"/>
        <i x="78" nd="1"/>
        <i x="7" nd="1"/>
        <i x="80" nd="1"/>
        <i x="81" nd="1"/>
        <i x="82" nd="1"/>
        <i x="83" nd="1"/>
        <i x="84" nd="1"/>
        <i x="85" nd="1"/>
        <i x="86" nd="1"/>
        <i x="87" nd="1"/>
        <i x="88" nd="1"/>
        <i x="8" nd="1"/>
        <i x="89" nd="1"/>
        <i x="90" nd="1"/>
        <i x="91" nd="1"/>
        <i x="92" nd="1"/>
        <i x="93" nd="1"/>
        <i x="94" nd="1"/>
        <i x="95" nd="1"/>
        <i x="96" nd="1"/>
        <i x="97" nd="1"/>
        <i x="98"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F09A36-2261-46FB-ADEF-30B898E7A2F0}" sourceName="Category">
  <pivotTables>
    <pivotTable tabId="24" name="PivotTable5"/>
    <pivotTable tabId="24" name="PivotTable1"/>
    <pivotTable tabId="24" name="PivotTable2"/>
    <pivotTable tabId="24" name="PivotTable3"/>
    <pivotTable tabId="24" name="PivotTable4"/>
    <pivotTable tabId="24" name="PivotTable6"/>
    <pivotTable tabId="24" name="PivotTable7"/>
    <pivotTable tabId="24" name="PivotTable8"/>
  </pivotTables>
  <data>
    <tabular pivotCacheId="713399416">
      <items count="5">
        <i x="4" nd="1"/>
        <i x="1" s="1" nd="1"/>
        <i x="2" nd="1"/>
        <i x="3" nd="1"/>
        <i x="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4BDA818-ED30-4DC1-8CB3-E36D0FCB76D7}" sourceName="Brand">
  <pivotTables>
    <pivotTable tabId="24" name="PivotTable5"/>
    <pivotTable tabId="24" name="PivotTable1"/>
    <pivotTable tabId="24" name="PivotTable2"/>
    <pivotTable tabId="24" name="PivotTable3"/>
    <pivotTable tabId="24" name="PivotTable4"/>
    <pivotTable tabId="24" name="PivotTable6"/>
    <pivotTable tabId="24" name="PivotTable7"/>
    <pivotTable tabId="24" name="PivotTable8"/>
  </pivotTables>
  <data>
    <tabular pivotCacheId="713399416">
      <items count="4">
        <i x="3" nd="1"/>
        <i x="1" nd="1"/>
        <i x="0"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BC6F4BAB-827A-4127-9877-2E6BBB494ACF}" cache="Slicer_ProductName" caption="ProductName" startItem="1" style="SlicerStyleDark4" rowHeight="234950"/>
  <slicer name="Category" xr10:uid="{AB274939-041D-4572-B716-F6001C33A10E}" cache="Slicer_Category" caption="Category" style="SlicerStyleDark4" rowHeight="234950"/>
  <slicer name="Brand" xr10:uid="{BBFE1982-8223-4022-A841-3AA74AC37C04}" cache="Slicer_Brand" caption="Brand" startItem="2"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4CB2692B-8097-46D9-96FD-C4B71B0DA5D2}" cache="Slicer_City1" caption="City" style="SlicerStyleDark4" rowHeight="288000"/>
  <slicer name="Month 1" xr10:uid="{A591CD0C-6E8A-4450-8929-9BFB67EF6732}" cache="Slicer_Month" caption="Month" startItem="2" style="SlicerStyleDark4" rowHeight="234950"/>
  <slicer name="Region 1" xr10:uid="{1D42E39D-5AC0-4592-ABF1-3EE65D1C0D99}" cache="Slicer_Region" caption="Region" startItem="3"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2514ED93-2FF2-4DF7-89B4-4141AD6605C2}" cache="Slicer_City1" caption="City" rowHeight="234950"/>
  <slicer name="Month" xr10:uid="{227AE2AD-4A3C-40CF-9AE9-75DDD8FC9599}" cache="Slicer_Month" caption="Month" rowHeight="234950"/>
  <slicer name="Region" xr10:uid="{9F60BFFA-0DB0-4077-B140-456351F93ABB}"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3B5562D-A5E8-467F-A71E-4F32F8AE7F86}" cache="Slicer_City" caption="City" rowHeight="234950"/>
  <slicer name="Gender" xr10:uid="{FF073CDC-6142-401C-BB10-D983F8006452}" cache="Slicer_Gender"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A823221-9571-466D-A99B-D99A32F11D39}" cache="Slicer_City" caption="City" columnCount="7" style="SlicerStyleDark4" rowHeight="252000"/>
  <slicer name="Gender 1" xr10:uid="{9FE5D094-5CD3-4B39-99D7-7E22B9C2A3CC}" cache="Slicer_Gender" caption="Gender" style="SlicerStyleDark4" rowHeight="252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microsoft.com/office/2007/relationships/slicer" Target="../slicers/slicer4.xml"/><Relationship Id="rId5" Type="http://schemas.openxmlformats.org/officeDocument/2006/relationships/pivotTable" Target="../pivotTables/pivotTable17.xml"/><Relationship Id="rId10" Type="http://schemas.openxmlformats.org/officeDocument/2006/relationships/drawing" Target="../drawings/drawing5.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7BA30-17B2-46CC-A82B-AADD4A8420E9}">
  <dimension ref="A1"/>
  <sheetViews>
    <sheetView showGridLines="0" zoomScale="60" zoomScaleNormal="60" workbookViewId="0"/>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93E38-20D3-4A6B-B365-22BC383CAF79}">
  <dimension ref="A1"/>
  <sheetViews>
    <sheetView showGridLines="0" zoomScale="60" zoomScaleNormal="60" workbookViewId="0"/>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2E48-67D4-4FB4-AF98-5F6031BC48EE}">
  <dimension ref="A3:U7"/>
  <sheetViews>
    <sheetView topLeftCell="F1" workbookViewId="0">
      <selection activeCell="P4" sqref="P4"/>
    </sheetView>
  </sheetViews>
  <sheetFormatPr defaultRowHeight="14.4" x14ac:dyDescent="0.3"/>
  <cols>
    <col min="1" max="1" width="13.109375" bestFit="1" customWidth="1"/>
    <col min="2" max="2" width="22.88671875" bestFit="1" customWidth="1"/>
    <col min="13" max="13" width="13.109375" bestFit="1" customWidth="1"/>
    <col min="14" max="14" width="14.109375" bestFit="1" customWidth="1"/>
    <col min="16" max="16" width="13.109375" bestFit="1" customWidth="1"/>
    <col min="17" max="17" width="17.6640625" bestFit="1" customWidth="1"/>
    <col min="19" max="19" width="13.109375" bestFit="1" customWidth="1"/>
    <col min="20" max="20" width="15.109375" bestFit="1" customWidth="1"/>
    <col min="21" max="21" width="14.109375" bestFit="1" customWidth="1"/>
  </cols>
  <sheetData>
    <row r="3" spans="1:21" x14ac:dyDescent="0.3">
      <c r="A3" s="1" t="s">
        <v>17</v>
      </c>
      <c r="B3" t="s">
        <v>28</v>
      </c>
      <c r="M3" s="1" t="s">
        <v>17</v>
      </c>
      <c r="N3" t="s">
        <v>29</v>
      </c>
    </row>
    <row r="4" spans="1:21" x14ac:dyDescent="0.3">
      <c r="A4" s="2" t="s">
        <v>15</v>
      </c>
      <c r="B4">
        <v>5</v>
      </c>
      <c r="M4" s="2">
        <v>3</v>
      </c>
      <c r="N4">
        <v>711927</v>
      </c>
      <c r="P4" s="1" t="s">
        <v>17</v>
      </c>
      <c r="Q4" t="s">
        <v>31</v>
      </c>
      <c r="S4" s="1" t="s">
        <v>17</v>
      </c>
      <c r="T4" t="s">
        <v>30</v>
      </c>
      <c r="U4" t="s">
        <v>29</v>
      </c>
    </row>
    <row r="5" spans="1:21" x14ac:dyDescent="0.3">
      <c r="A5" s="2" t="s">
        <v>18</v>
      </c>
      <c r="B5">
        <v>5</v>
      </c>
      <c r="M5" s="2" t="s">
        <v>18</v>
      </c>
      <c r="N5">
        <v>711927</v>
      </c>
      <c r="P5" s="2" t="s">
        <v>16</v>
      </c>
      <c r="Q5">
        <v>5</v>
      </c>
      <c r="S5" s="2">
        <v>23</v>
      </c>
      <c r="T5">
        <v>2</v>
      </c>
      <c r="U5">
        <v>238244</v>
      </c>
    </row>
    <row r="6" spans="1:21" x14ac:dyDescent="0.3">
      <c r="P6" s="2" t="s">
        <v>18</v>
      </c>
      <c r="Q6">
        <v>5</v>
      </c>
      <c r="S6" s="2">
        <v>24</v>
      </c>
      <c r="T6">
        <v>3</v>
      </c>
      <c r="U6">
        <v>473683</v>
      </c>
    </row>
    <row r="7" spans="1:21" x14ac:dyDescent="0.3">
      <c r="S7" s="2" t="s">
        <v>18</v>
      </c>
      <c r="T7">
        <v>5</v>
      </c>
      <c r="U7">
        <v>711927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E1770-9432-4E39-AC20-942A11876D34}">
  <dimension ref="A3:M20"/>
  <sheetViews>
    <sheetView topLeftCell="C1" workbookViewId="0">
      <selection activeCell="L3" sqref="L3"/>
    </sheetView>
  </sheetViews>
  <sheetFormatPr defaultRowHeight="14.4" x14ac:dyDescent="0.3"/>
  <cols>
    <col min="1" max="2" width="13.109375" bestFit="1" customWidth="1"/>
    <col min="3" max="3" width="15.109375" bestFit="1" customWidth="1"/>
    <col min="4" max="4" width="14.109375" bestFit="1" customWidth="1"/>
    <col min="5" max="5" width="11.77734375" bestFit="1" customWidth="1"/>
    <col min="6" max="6" width="14.77734375" customWidth="1"/>
    <col min="7" max="7" width="16.44140625" bestFit="1" customWidth="1"/>
    <col min="8" max="8" width="14.6640625" customWidth="1"/>
    <col min="9" max="9" width="13.109375" bestFit="1" customWidth="1"/>
    <col min="10" max="10" width="14.21875" bestFit="1" customWidth="1"/>
    <col min="12" max="12" width="13.109375" bestFit="1" customWidth="1"/>
    <col min="13" max="13" width="12.88671875" bestFit="1" customWidth="1"/>
  </cols>
  <sheetData>
    <row r="3" spans="1:13" x14ac:dyDescent="0.3">
      <c r="A3" t="s">
        <v>32</v>
      </c>
      <c r="C3" t="s">
        <v>29</v>
      </c>
      <c r="E3" t="s">
        <v>33</v>
      </c>
      <c r="G3" t="s">
        <v>19</v>
      </c>
      <c r="I3" s="1" t="s">
        <v>17</v>
      </c>
      <c r="J3" t="s">
        <v>34</v>
      </c>
      <c r="L3" s="1" t="s">
        <v>17</v>
      </c>
      <c r="M3" t="s">
        <v>32</v>
      </c>
    </row>
    <row r="4" spans="1:13" x14ac:dyDescent="0.3">
      <c r="I4" s="2" t="s">
        <v>18</v>
      </c>
      <c r="L4" s="2" t="s">
        <v>18</v>
      </c>
    </row>
    <row r="10" spans="1:13" x14ac:dyDescent="0.3">
      <c r="A10" s="1" t="s">
        <v>17</v>
      </c>
      <c r="B10" t="s">
        <v>29</v>
      </c>
    </row>
    <row r="11" spans="1:13" x14ac:dyDescent="0.3">
      <c r="A11" s="2" t="s">
        <v>18</v>
      </c>
    </row>
    <row r="19" spans="2:4" x14ac:dyDescent="0.3">
      <c r="B19" s="1" t="s">
        <v>17</v>
      </c>
      <c r="C19" t="s">
        <v>35</v>
      </c>
      <c r="D19" t="s">
        <v>29</v>
      </c>
    </row>
    <row r="20" spans="2:4" x14ac:dyDescent="0.3">
      <c r="B20" s="2" t="s">
        <v>18</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3B03D-B30F-4379-A075-E29716876BE6}">
  <dimension ref="A3:Q19"/>
  <sheetViews>
    <sheetView topLeftCell="A2" workbookViewId="0">
      <selection activeCell="AC14" sqref="AC14"/>
    </sheetView>
  </sheetViews>
  <sheetFormatPr defaultRowHeight="14.4" x14ac:dyDescent="0.3"/>
  <cols>
    <col min="1" max="1" width="13.109375" bestFit="1" customWidth="1"/>
    <col min="2" max="2" width="16.44140625" bestFit="1" customWidth="1"/>
    <col min="4" max="4" width="18.77734375" bestFit="1" customWidth="1"/>
    <col min="5" max="5" width="13.109375" bestFit="1" customWidth="1"/>
    <col min="6" max="6" width="18.77734375" bestFit="1" customWidth="1"/>
    <col min="7" max="7" width="16.109375" customWidth="1"/>
    <col min="8" max="8" width="12.88671875" customWidth="1"/>
    <col min="9" max="9" width="17.44140625" customWidth="1"/>
    <col min="10" max="10" width="9.5546875" customWidth="1"/>
    <col min="11" max="11" width="13.109375" bestFit="1" customWidth="1"/>
    <col min="12" max="12" width="18" bestFit="1" customWidth="1"/>
    <col min="13" max="13" width="18" customWidth="1"/>
    <col min="14" max="14" width="14" customWidth="1"/>
    <col min="15" max="15" width="13.109375" bestFit="1" customWidth="1"/>
    <col min="16" max="16" width="19.5546875" bestFit="1" customWidth="1"/>
    <col min="17" max="17" width="16.44140625" bestFit="1" customWidth="1"/>
    <col min="18" max="18" width="16" customWidth="1"/>
    <col min="19" max="21" width="5" bestFit="1" customWidth="1"/>
    <col min="22" max="22" width="4" bestFit="1" customWidth="1"/>
    <col min="23" max="32" width="5" bestFit="1" customWidth="1"/>
    <col min="33" max="33" width="4" bestFit="1" customWidth="1"/>
    <col min="34" max="38" width="5" bestFit="1" customWidth="1"/>
    <col min="39" max="40" width="4" bestFit="1" customWidth="1"/>
    <col min="41" max="46" width="5" bestFit="1" customWidth="1"/>
    <col min="47" max="47" width="4" bestFit="1" customWidth="1"/>
    <col min="48" max="49" width="5" bestFit="1" customWidth="1"/>
    <col min="50" max="50" width="4" bestFit="1" customWidth="1"/>
    <col min="51" max="57" width="5" bestFit="1" customWidth="1"/>
    <col min="58" max="58" width="4" bestFit="1" customWidth="1"/>
    <col min="59" max="60" width="5" bestFit="1" customWidth="1"/>
    <col min="61" max="61" width="4" bestFit="1" customWidth="1"/>
    <col min="62" max="62" width="5" bestFit="1" customWidth="1"/>
    <col min="63" max="63" width="4" bestFit="1" customWidth="1"/>
    <col min="64" max="66" width="5" bestFit="1" customWidth="1"/>
    <col min="67" max="67" width="4" bestFit="1" customWidth="1"/>
    <col min="68" max="69" width="5" bestFit="1" customWidth="1"/>
    <col min="70" max="71" width="4" bestFit="1" customWidth="1"/>
    <col min="72" max="72" width="5" bestFit="1" customWidth="1"/>
    <col min="73" max="73" width="4" bestFit="1" customWidth="1"/>
    <col min="74" max="77" width="5" bestFit="1" customWidth="1"/>
    <col min="78" max="78" width="4" bestFit="1" customWidth="1"/>
    <col min="79" max="81" width="5" bestFit="1" customWidth="1"/>
    <col min="82" max="83" width="4" bestFit="1" customWidth="1"/>
    <col min="84" max="85" width="5" bestFit="1" customWidth="1"/>
    <col min="86" max="86" width="4" bestFit="1" customWidth="1"/>
    <col min="87" max="89" width="5" bestFit="1" customWidth="1"/>
    <col min="90" max="92" width="4" bestFit="1" customWidth="1"/>
    <col min="93" max="93" width="5" bestFit="1" customWidth="1"/>
    <col min="94" max="98" width="4" bestFit="1" customWidth="1"/>
    <col min="99" max="101" width="5" bestFit="1" customWidth="1"/>
    <col min="102" max="102" width="4" bestFit="1" customWidth="1"/>
    <col min="103" max="103" width="5" bestFit="1" customWidth="1"/>
    <col min="104" max="104" width="10.77734375" bestFit="1" customWidth="1"/>
  </cols>
  <sheetData>
    <row r="3" spans="1:17" x14ac:dyDescent="0.3">
      <c r="A3" s="1" t="s">
        <v>17</v>
      </c>
      <c r="B3" t="s">
        <v>19</v>
      </c>
      <c r="D3" t="s">
        <v>20</v>
      </c>
      <c r="E3" s="1" t="s">
        <v>17</v>
      </c>
      <c r="F3" s="3" t="s">
        <v>21</v>
      </c>
      <c r="H3" s="1" t="s">
        <v>17</v>
      </c>
      <c r="I3" s="3" t="s">
        <v>22</v>
      </c>
      <c r="K3" s="1" t="s">
        <v>17</v>
      </c>
      <c r="L3" t="s">
        <v>22</v>
      </c>
      <c r="M3" t="s">
        <v>23</v>
      </c>
      <c r="O3" s="1" t="s">
        <v>17</v>
      </c>
      <c r="P3" t="s">
        <v>27</v>
      </c>
      <c r="Q3" t="s">
        <v>19</v>
      </c>
    </row>
    <row r="4" spans="1:17" x14ac:dyDescent="0.3">
      <c r="A4" s="2" t="s">
        <v>14</v>
      </c>
      <c r="B4">
        <v>854</v>
      </c>
      <c r="D4">
        <v>4846</v>
      </c>
      <c r="E4" s="2" t="s">
        <v>11</v>
      </c>
      <c r="F4">
        <v>316.2</v>
      </c>
      <c r="H4" s="2" t="s">
        <v>6</v>
      </c>
      <c r="I4">
        <v>3</v>
      </c>
      <c r="K4" s="2" t="s">
        <v>0</v>
      </c>
      <c r="L4">
        <v>17</v>
      </c>
      <c r="M4">
        <v>1945</v>
      </c>
      <c r="O4" s="2" t="s">
        <v>14</v>
      </c>
      <c r="P4">
        <v>17</v>
      </c>
      <c r="Q4">
        <v>854</v>
      </c>
    </row>
    <row r="5" spans="1:17" x14ac:dyDescent="0.3">
      <c r="A5" s="2" t="s">
        <v>18</v>
      </c>
      <c r="B5">
        <v>854</v>
      </c>
      <c r="D5">
        <f>GETPIVOTDATA("UnitPrice",$D$3)</f>
        <v>4846</v>
      </c>
      <c r="E5" s="2" t="s">
        <v>13</v>
      </c>
      <c r="F5">
        <v>230</v>
      </c>
      <c r="H5" s="2" t="s">
        <v>7</v>
      </c>
      <c r="I5">
        <v>1</v>
      </c>
      <c r="K5" s="2" t="s">
        <v>18</v>
      </c>
      <c r="L5">
        <v>17</v>
      </c>
      <c r="M5">
        <v>1945</v>
      </c>
      <c r="O5" s="2" t="s">
        <v>18</v>
      </c>
      <c r="P5">
        <v>17</v>
      </c>
      <c r="Q5">
        <v>854</v>
      </c>
    </row>
    <row r="6" spans="1:17" x14ac:dyDescent="0.3">
      <c r="E6" s="2" t="s">
        <v>9</v>
      </c>
      <c r="F6">
        <v>195</v>
      </c>
      <c r="H6" s="2" t="s">
        <v>8</v>
      </c>
      <c r="I6">
        <v>2</v>
      </c>
    </row>
    <row r="7" spans="1:17" x14ac:dyDescent="0.3">
      <c r="E7" s="2" t="s">
        <v>10</v>
      </c>
      <c r="F7">
        <v>192.75</v>
      </c>
      <c r="H7" s="2" t="s">
        <v>2</v>
      </c>
      <c r="I7">
        <v>5</v>
      </c>
    </row>
    <row r="8" spans="1:17" x14ac:dyDescent="0.3">
      <c r="E8" s="2" t="s">
        <v>12</v>
      </c>
      <c r="F8">
        <v>56</v>
      </c>
      <c r="H8" s="2" t="s">
        <v>1</v>
      </c>
      <c r="I8">
        <v>1</v>
      </c>
    </row>
    <row r="9" spans="1:17" x14ac:dyDescent="0.3">
      <c r="E9" s="2" t="s">
        <v>18</v>
      </c>
      <c r="F9">
        <v>228.11764705882354</v>
      </c>
      <c r="H9" s="2" t="s">
        <v>3</v>
      </c>
      <c r="I9">
        <v>1</v>
      </c>
    </row>
    <row r="10" spans="1:17" x14ac:dyDescent="0.3">
      <c r="H10" s="2" t="s">
        <v>4</v>
      </c>
      <c r="I10">
        <v>2</v>
      </c>
    </row>
    <row r="11" spans="1:17" x14ac:dyDescent="0.3">
      <c r="H11" s="2" t="s">
        <v>5</v>
      </c>
      <c r="I11">
        <v>2</v>
      </c>
    </row>
    <row r="12" spans="1:17" x14ac:dyDescent="0.3">
      <c r="H12" s="2" t="s">
        <v>18</v>
      </c>
      <c r="I12">
        <v>17</v>
      </c>
    </row>
    <row r="13" spans="1:17" x14ac:dyDescent="0.3">
      <c r="D13" t="s">
        <v>24</v>
      </c>
      <c r="F13" t="s">
        <v>25</v>
      </c>
    </row>
    <row r="14" spans="1:17" x14ac:dyDescent="0.3">
      <c r="D14">
        <v>3.0588235294117645</v>
      </c>
      <c r="E14">
        <f>GETPIVOTDATA("Quantity",$D$13)</f>
        <v>3.0588235294117645</v>
      </c>
      <c r="F14">
        <v>17</v>
      </c>
      <c r="G14">
        <f>GETPIVOTDATA("UnitPrice",$F$13)</f>
        <v>17</v>
      </c>
    </row>
    <row r="15" spans="1:17" x14ac:dyDescent="0.3">
      <c r="H15" s="2" t="s">
        <v>12</v>
      </c>
      <c r="I15">
        <v>321</v>
      </c>
    </row>
    <row r="16" spans="1:17" x14ac:dyDescent="0.3">
      <c r="D16" t="s">
        <v>26</v>
      </c>
      <c r="H16" s="2" t="s">
        <v>11</v>
      </c>
      <c r="I16">
        <v>307.33333333333331</v>
      </c>
    </row>
    <row r="17" spans="4:9" x14ac:dyDescent="0.3">
      <c r="D17">
        <v>965.76470588235293</v>
      </c>
      <c r="E17">
        <f>GETPIVOTDATA("Revenu",$D$16)</f>
        <v>965.76470588235293</v>
      </c>
      <c r="H17" s="2" t="s">
        <v>13</v>
      </c>
      <c r="I17">
        <v>301.5</v>
      </c>
    </row>
    <row r="18" spans="4:9" x14ac:dyDescent="0.3">
      <c r="H18" s="2" t="s">
        <v>9</v>
      </c>
      <c r="I18">
        <v>206</v>
      </c>
    </row>
    <row r="19" spans="4:9" x14ac:dyDescent="0.3">
      <c r="H19" s="2" t="s">
        <v>10</v>
      </c>
      <c r="I19">
        <v>150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98DD-869A-4F09-9193-ADCE459C844E}">
  <dimension ref="A3:N9"/>
  <sheetViews>
    <sheetView workbookViewId="0">
      <selection activeCell="AC14" sqref="AC14"/>
    </sheetView>
  </sheetViews>
  <sheetFormatPr defaultRowHeight="14.4" x14ac:dyDescent="0.3"/>
  <cols>
    <col min="1" max="1" width="13.109375" bestFit="1" customWidth="1"/>
    <col min="2" max="2" width="18.77734375" bestFit="1" customWidth="1"/>
  </cols>
  <sheetData>
    <row r="3" spans="1:14" x14ac:dyDescent="0.3">
      <c r="A3" s="1" t="s">
        <v>17</v>
      </c>
      <c r="B3" t="s">
        <v>21</v>
      </c>
    </row>
    <row r="4" spans="1:14" x14ac:dyDescent="0.3">
      <c r="A4" s="2" t="s">
        <v>13</v>
      </c>
      <c r="B4">
        <v>230</v>
      </c>
    </row>
    <row r="5" spans="1:14" x14ac:dyDescent="0.3">
      <c r="A5" s="2" t="s">
        <v>10</v>
      </c>
      <c r="B5">
        <v>192.75</v>
      </c>
      <c r="M5" s="2" t="s">
        <v>13</v>
      </c>
      <c r="N5">
        <v>301.5</v>
      </c>
    </row>
    <row r="6" spans="1:14" x14ac:dyDescent="0.3">
      <c r="A6" s="2" t="s">
        <v>11</v>
      </c>
      <c r="B6">
        <v>316.2</v>
      </c>
      <c r="M6" s="2" t="s">
        <v>10</v>
      </c>
      <c r="N6">
        <v>150</v>
      </c>
    </row>
    <row r="7" spans="1:14" x14ac:dyDescent="0.3">
      <c r="A7" s="2" t="s">
        <v>12</v>
      </c>
      <c r="B7">
        <v>56</v>
      </c>
      <c r="M7" s="2" t="s">
        <v>11</v>
      </c>
      <c r="N7">
        <v>307.33333333333331</v>
      </c>
    </row>
    <row r="8" spans="1:14" x14ac:dyDescent="0.3">
      <c r="A8" s="2" t="s">
        <v>9</v>
      </c>
      <c r="B8">
        <v>195</v>
      </c>
      <c r="M8" s="2" t="s">
        <v>12</v>
      </c>
      <c r="N8">
        <v>321</v>
      </c>
    </row>
    <row r="9" spans="1:14" x14ac:dyDescent="0.3">
      <c r="A9" s="2" t="s">
        <v>18</v>
      </c>
      <c r="B9">
        <v>228.11764705882354</v>
      </c>
      <c r="M9" s="2" t="s">
        <v>9</v>
      </c>
      <c r="N9">
        <v>206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CEAB-3636-40BD-8E66-AC6B4F049982}">
  <dimension ref="A1"/>
  <sheetViews>
    <sheetView showGridLines="0" tabSelected="1" zoomScale="63" zoomScaleNormal="63" workbookViewId="0"/>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4ABE736-9BE5-492A-9534-7D35339A35C9}">
  <ds:schemaRefs/>
</ds:datastoreItem>
</file>

<file path=customXml/itemProps2.xml><?xml version="1.0" encoding="utf-8"?>
<ds:datastoreItem xmlns:ds="http://schemas.openxmlformats.org/officeDocument/2006/customXml" ds:itemID="{D9334EB8-8B70-4D15-8FAE-B54324722DCB}">
  <ds:schemaRefs/>
</ds:datastoreItem>
</file>

<file path=customXml/itemProps3.xml><?xml version="1.0" encoding="utf-8"?>
<ds:datastoreItem xmlns:ds="http://schemas.openxmlformats.org/officeDocument/2006/customXml" ds:itemID="{261A2183-1B14-4E10-92D2-9554E28643F7}">
  <ds:schemaRefs/>
</ds:datastoreItem>
</file>

<file path=customXml/itemProps4.xml><?xml version="1.0" encoding="utf-8"?>
<ds:datastoreItem xmlns:ds="http://schemas.openxmlformats.org/officeDocument/2006/customXml" ds:itemID="{808CAFFB-2BFD-43A9-8BD2-E915931DA87E}">
  <ds:schemaRefs/>
</ds:datastoreItem>
</file>

<file path=customXml/itemProps5.xml><?xml version="1.0" encoding="utf-8"?>
<ds:datastoreItem xmlns:ds="http://schemas.openxmlformats.org/officeDocument/2006/customXml" ds:itemID="{587B1785-C456-44DA-B252-BB664AE7BDE5}">
  <ds:schemaRefs/>
</ds:datastoreItem>
</file>

<file path=customXml/itemProps6.xml><?xml version="1.0" encoding="utf-8"?>
<ds:datastoreItem xmlns:ds="http://schemas.openxmlformats.org/officeDocument/2006/customXml" ds:itemID="{070A9DAF-7306-4AFC-AE54-C07266E336F5}">
  <ds:schemaRefs/>
</ds:datastoreItem>
</file>

<file path=customXml/itemProps7.xml><?xml version="1.0" encoding="utf-8"?>
<ds:datastoreItem xmlns:ds="http://schemas.openxmlformats.org/officeDocument/2006/customXml" ds:itemID="{BD93AEA9-7F9D-4AD9-9344-5FE748646FF4}">
  <ds:schemaRefs/>
</ds:datastoreItem>
</file>

<file path=customXml/itemProps8.xml><?xml version="1.0" encoding="utf-8"?>
<ds:datastoreItem xmlns:ds="http://schemas.openxmlformats.org/officeDocument/2006/customXml" ds:itemID="{DE830BC3-B286-481E-976A-EDC671F763B5}">
  <ds:schemaRefs/>
</ds:datastoreItem>
</file>

<file path=customXml/itemProps9.xml><?xml version="1.0" encoding="utf-8"?>
<ds:datastoreItem xmlns:ds="http://schemas.openxmlformats.org/officeDocument/2006/customXml" ds:itemID="{FBEEF002-F3C0-43D7-AADA-98A308EC5E5C}">
  <ds:schemaRefs/>
</ds:datastoreItem>
</file>

<file path=customXml/itemProps10.xml><?xml version="1.0" encoding="utf-8"?>
<ds:datastoreItem xmlns:ds="http://schemas.openxmlformats.org/officeDocument/2006/customXml" ds:itemID="{8C34C55B-7422-406A-8021-39E42B147B19}">
  <ds:schemaRefs/>
</ds:datastoreItem>
</file>

<file path=customXml/itemProps11.xml><?xml version="1.0" encoding="utf-8"?>
<ds:datastoreItem xmlns:ds="http://schemas.openxmlformats.org/officeDocument/2006/customXml" ds:itemID="{1214C44F-52D3-4688-A574-10E26B14F390}">
  <ds:schemaRefs/>
</ds:datastoreItem>
</file>

<file path=customXml/itemProps12.xml><?xml version="1.0" encoding="utf-8"?>
<ds:datastoreItem xmlns:ds="http://schemas.openxmlformats.org/officeDocument/2006/customXml" ds:itemID="{2E226FCB-93E8-430C-9079-5F5FAA6DBBC1}">
  <ds:schemaRefs/>
</ds:datastoreItem>
</file>

<file path=customXml/itemProps13.xml><?xml version="1.0" encoding="utf-8"?>
<ds:datastoreItem xmlns:ds="http://schemas.openxmlformats.org/officeDocument/2006/customXml" ds:itemID="{669DA6FA-9200-4E12-964B-3382B4BBE43A}">
  <ds:schemaRefs/>
</ds:datastoreItem>
</file>

<file path=customXml/itemProps14.xml><?xml version="1.0" encoding="utf-8"?>
<ds:datastoreItem xmlns:ds="http://schemas.openxmlformats.org/officeDocument/2006/customXml" ds:itemID="{C9A990C5-E3A0-44EB-8A5C-371DB9A7F993}">
  <ds:schemaRefs/>
</ds:datastoreItem>
</file>

<file path=customXml/itemProps15.xml><?xml version="1.0" encoding="utf-8"?>
<ds:datastoreItem xmlns:ds="http://schemas.openxmlformats.org/officeDocument/2006/customXml" ds:itemID="{416D7F38-8A9C-400B-8ACE-2492672EFC93}">
  <ds:schemaRefs/>
</ds:datastoreItem>
</file>

<file path=customXml/itemProps16.xml><?xml version="1.0" encoding="utf-8"?>
<ds:datastoreItem xmlns:ds="http://schemas.openxmlformats.org/officeDocument/2006/customXml" ds:itemID="{77B4771F-846D-4A19-A4ED-7DE8A7ACC84C}">
  <ds:schemaRefs/>
</ds:datastoreItem>
</file>

<file path=customXml/itemProps17.xml><?xml version="1.0" encoding="utf-8"?>
<ds:datastoreItem xmlns:ds="http://schemas.openxmlformats.org/officeDocument/2006/customXml" ds:itemID="{89174D13-769C-4745-8360-92878D388E48}">
  <ds:schemaRefs/>
</ds:datastoreItem>
</file>

<file path=customXml/itemProps18.xml><?xml version="1.0" encoding="utf-8"?>
<ds:datastoreItem xmlns:ds="http://schemas.openxmlformats.org/officeDocument/2006/customXml" ds:itemID="{079AC417-5BB4-4FFC-8AC5-884A5A6160E2}">
  <ds:schemaRefs/>
</ds:datastoreItem>
</file>

<file path=customXml/itemProps19.xml><?xml version="1.0" encoding="utf-8"?>
<ds:datastoreItem xmlns:ds="http://schemas.openxmlformats.org/officeDocument/2006/customXml" ds:itemID="{EF3317BE-0E52-4310-A519-A89DA788188E}">
  <ds:schemaRefs/>
</ds:datastoreItem>
</file>

<file path=customXml/itemProps20.xml><?xml version="1.0" encoding="utf-8"?>
<ds:datastoreItem xmlns:ds="http://schemas.openxmlformats.org/officeDocument/2006/customXml" ds:itemID="{EF2CFE47-7C9B-441A-B53E-E2B7BC15C54B}">
  <ds:schemaRefs/>
</ds:datastoreItem>
</file>

<file path=customXml/itemProps21.xml><?xml version="1.0" encoding="utf-8"?>
<ds:datastoreItem xmlns:ds="http://schemas.openxmlformats.org/officeDocument/2006/customXml" ds:itemID="{379B5CBA-A989-481F-B662-4C3EE60B539F}">
  <ds:schemaRefs/>
</ds:datastoreItem>
</file>

<file path=customXml/itemProps22.xml><?xml version="1.0" encoding="utf-8"?>
<ds:datastoreItem xmlns:ds="http://schemas.openxmlformats.org/officeDocument/2006/customXml" ds:itemID="{8F43A476-05D6-4596-BC04-A828377680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Details</vt:lpstr>
      <vt:lpstr>View</vt:lpstr>
      <vt:lpstr>Sheet5</vt:lpstr>
      <vt:lpstr>Sheet2</vt:lpstr>
      <vt:lpstr>Sheet3</vt:lpstr>
      <vt:lpstr>Sheet1</vt:lpstr>
      <vt:lpstr>Home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Arpita Banik</cp:lastModifiedBy>
  <dcterms:created xsi:type="dcterms:W3CDTF">2025-12-22T10:29:09Z</dcterms:created>
  <dcterms:modified xsi:type="dcterms:W3CDTF">2026-04-16T07:52:43Z</dcterms:modified>
</cp:coreProperties>
</file>