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655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Benefits'!$F$59</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Benefits'!$A$1:$I$113</definedName>
    <definedName name="_xlnm.Print_Area" localSheetId="3">'Milestones and Assurance'!$A$1:$I$111</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1F33C1C1_ECBA_4EC9_884E_564B7EF65E51_.wvu.Cols" localSheetId="1" hidden="1">'Finance &amp; Benefits'!$O:$O</definedName>
    <definedName name="Z_1F33C1C1_ECBA_4EC9_884E_564B7EF65E51_.wvu.Cols" localSheetId="2" hidden="1">Resources!$Q:$Q</definedName>
    <definedName name="Z_1F33C1C1_ECBA_4EC9_884E_564B7EF65E51_.wvu.Cols" localSheetId="0" hidden="1">Summary!$T:$T</definedName>
    <definedName name="Z_1F33C1C1_ECBA_4EC9_884E_564B7EF65E51_.wvu.PrintArea" localSheetId="1" hidden="1">'Finance &amp; Benefits'!$A$1:$I$113</definedName>
    <definedName name="Z_1F33C1C1_ECBA_4EC9_884E_564B7EF65E51_.wvu.PrintArea" localSheetId="3" hidden="1">'Milestones and Assurance'!$A$1:$I$111</definedName>
    <definedName name="Z_1F33C1C1_ECBA_4EC9_884E_564B7EF65E51_.wvu.PrintArea" localSheetId="2" hidden="1">Resources!$A$1:$S$47</definedName>
    <definedName name="Z_1F33C1C1_ECBA_4EC9_884E_564B7EF65E51_.wvu.PrintArea" localSheetId="0" hidden="1">Summary!$A$1:$U$61</definedName>
    <definedName name="Z_1F33C1C1_ECBA_4EC9_884E_564B7EF65E51_.wvu.Rows" localSheetId="3" hidden="1">'Milestones and Assurance'!$77:$82</definedName>
    <definedName name="Z_1F33C1C1_ECBA_4EC9_884E_564B7EF65E51_.wvu.Rows" localSheetId="0" hidden="1">Summary!$8:$9</definedName>
    <definedName name="Z_393904E9_7CB8_4F84_B7E9_C88AEC20D457_.wvu.Cols" localSheetId="1" hidden="1">'Finance &amp; Benefits'!$O:$O</definedName>
    <definedName name="Z_393904E9_7CB8_4F84_B7E9_C88AEC20D457_.wvu.Cols" localSheetId="2" hidden="1">Resources!$Q:$Q</definedName>
    <definedName name="Z_393904E9_7CB8_4F84_B7E9_C88AEC20D457_.wvu.Cols" localSheetId="0" hidden="1">Summary!$T:$T</definedName>
    <definedName name="Z_393904E9_7CB8_4F84_B7E9_C88AEC20D457_.wvu.PrintArea" localSheetId="1" hidden="1">'Finance &amp; Benefits'!$A$1:$I$113</definedName>
    <definedName name="Z_393904E9_7CB8_4F84_B7E9_C88AEC20D457_.wvu.PrintArea" localSheetId="3" hidden="1">'Milestones and Assurance'!$A$1:$I$111</definedName>
    <definedName name="Z_393904E9_7CB8_4F84_B7E9_C88AEC20D457_.wvu.PrintArea" localSheetId="2" hidden="1">Resources!$A$1:$S$47</definedName>
    <definedName name="Z_393904E9_7CB8_4F84_B7E9_C88AEC20D457_.wvu.PrintArea" localSheetId="0" hidden="1">Summary!$A$1:$U$61</definedName>
    <definedName name="Z_393904E9_7CB8_4F84_B7E9_C88AEC20D457_.wvu.Rows" localSheetId="3" hidden="1">'Milestones and Assurance'!$77:$82</definedName>
    <definedName name="Z_393904E9_7CB8_4F84_B7E9_C88AEC20D457_.wvu.Rows" localSheetId="0" hidden="1">Summary!$8:$9</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Benefits'!$A$1:$I$113</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Benefits'!$A$1:$I$113</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Assurance'!$77:$82</definedName>
    <definedName name="Z_B9650BA3_94CE_4739_B8B7_DC4BD2895EC7_.wvu.Rows" localSheetId="0" hidden="1">Summary!$8:$9</definedName>
    <definedName name="Z_BA45A86B_BC24_42A1_9580_95AF66BB2BA6_.wvu.Cols" localSheetId="1" hidden="1">'Finance &amp; Benefits'!$O:$O</definedName>
    <definedName name="Z_BA45A86B_BC24_42A1_9580_95AF66BB2BA6_.wvu.Cols" localSheetId="2" hidden="1">Resources!$Q:$Q</definedName>
    <definedName name="Z_BA45A86B_BC24_42A1_9580_95AF66BB2BA6_.wvu.Cols" localSheetId="0" hidden="1">Summary!$T:$T</definedName>
    <definedName name="Z_BA45A86B_BC24_42A1_9580_95AF66BB2BA6_.wvu.PrintArea" localSheetId="1" hidden="1">'Finance &amp; Benefits'!$A$1:$I$113</definedName>
    <definedName name="Z_BA45A86B_BC24_42A1_9580_95AF66BB2BA6_.wvu.PrintArea" localSheetId="3" hidden="1">'Milestones and Assurance'!$A$1:$I$111</definedName>
    <definedName name="Z_BA45A86B_BC24_42A1_9580_95AF66BB2BA6_.wvu.PrintArea" localSheetId="2" hidden="1">Resources!$A$1:$S$47</definedName>
    <definedName name="Z_BA45A86B_BC24_42A1_9580_95AF66BB2BA6_.wvu.PrintArea" localSheetId="0" hidden="1">Summary!$A$1:$U$61</definedName>
    <definedName name="Z_BA45A86B_BC24_42A1_9580_95AF66BB2BA6_.wvu.Rows" localSheetId="3" hidden="1">'Milestones and Assurance'!$77:$82</definedName>
    <definedName name="Z_BA45A86B_BC24_42A1_9580_95AF66BB2BA6_.wvu.Rows" localSheetId="0" hidden="1">Summary!$8:$9</definedName>
  </definedNames>
  <calcPr calcId="152511"/>
  <customWorkbookViews>
    <customWorkbookView name="Phil Xavier - Personal View" guid="{BA45A86B-BC24-42A1-9580-95AF66BB2BA6}" mergeInterval="0" personalView="1" maximized="1" xWindow="-8" yWindow="-8" windowWidth="1936" windowHeight="1056" activeSheetId="1"/>
    <customWorkbookView name="Dean Butler - Personal View" guid="{393904E9-7CB8-4F84-B7E9-C88AEC20D457}" mergeInterval="0" personalView="1" maximized="1" xWindow="-8" yWindow="-8" windowWidth="1296" windowHeight="1000" activeSheetId="4" showComments="commIndAndComment"/>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Laura Keogh - Personal View" guid="{1F33C1C1-ECBA-4EC9-884E-564B7EF65E51}" mergeInterval="0" personalView="1" maximized="1" xWindow="-8" yWindow="-8" windowWidth="1936" windowHeight="1056" activeSheetId="1" showComments="commIndAndComment"/>
    <customWorkbookView name="Michelle Dawson - Personal View" guid="{B9650BA3-94CE-4739-B8B7-DC4BD2895EC7}" mergeInterval="0" personalView="1" maximized="1" xWindow="-8" yWindow="-8" windowWidth="1296" windowHeight="1000" activeSheetId="1" showComments="commIndAndComment"/>
  </customWorkbookViews>
</workbook>
</file>

<file path=xl/calcChain.xml><?xml version="1.0" encoding="utf-8"?>
<calcChain xmlns="http://schemas.openxmlformats.org/spreadsheetml/2006/main">
  <c r="F106" i="2" l="1"/>
  <c r="E106" i="2"/>
  <c r="D106" i="2"/>
  <c r="C106" i="2"/>
  <c r="G106" i="2"/>
  <c r="F105" i="2"/>
  <c r="E105" i="2"/>
  <c r="D105" i="2"/>
  <c r="C105" i="2"/>
  <c r="G105" i="2"/>
  <c r="G104" i="2"/>
  <c r="G103" i="2"/>
  <c r="G102" i="2"/>
  <c r="G101" i="2"/>
  <c r="G100" i="2"/>
  <c r="G99" i="2"/>
  <c r="G98" i="2"/>
  <c r="G97" i="2"/>
  <c r="G96" i="2"/>
  <c r="G95" i="2"/>
  <c r="G94" i="2"/>
  <c r="G93" i="2"/>
  <c r="G92" i="2"/>
  <c r="G91" i="2"/>
  <c r="G90" i="2"/>
  <c r="G89" i="2"/>
  <c r="G70" i="2"/>
  <c r="E70" i="2"/>
  <c r="D70" i="2"/>
  <c r="C70" i="2"/>
  <c r="G69" i="2"/>
  <c r="C80" i="2"/>
  <c r="E69" i="2"/>
  <c r="F69" i="2"/>
  <c r="C79" i="2"/>
  <c r="D69" i="2"/>
  <c r="C69" i="2"/>
  <c r="G45" i="2"/>
  <c r="D80" i="2"/>
  <c r="E80" i="2"/>
  <c r="E45" i="2"/>
  <c r="D45" i="2"/>
  <c r="C45" i="2"/>
  <c r="F45" i="2"/>
  <c r="D78" i="2"/>
  <c r="G44" i="2"/>
  <c r="E44" i="2"/>
  <c r="D44" i="2"/>
  <c r="C44" i="2"/>
  <c r="F44" i="2"/>
  <c r="C78" i="2"/>
  <c r="F43" i="2"/>
  <c r="F42" i="2"/>
  <c r="F39" i="2"/>
  <c r="F38" i="2"/>
  <c r="F37" i="2"/>
  <c r="F36" i="2"/>
  <c r="F35" i="2"/>
  <c r="F34" i="2"/>
  <c r="F33" i="2"/>
  <c r="F32" i="2"/>
  <c r="F31" i="2"/>
  <c r="F30" i="2"/>
  <c r="F28" i="2"/>
  <c r="F27" i="2"/>
  <c r="F70" i="2"/>
  <c r="D79" i="2"/>
  <c r="E79" i="2"/>
  <c r="C81" i="2"/>
  <c r="E78" i="2"/>
  <c r="G21" i="3"/>
  <c r="I11" i="3"/>
  <c r="I12" i="3"/>
  <c r="I13" i="3"/>
  <c r="I14" i="3"/>
  <c r="I15" i="3"/>
  <c r="I16" i="3"/>
  <c r="I17" i="3"/>
  <c r="I18" i="3"/>
  <c r="I19" i="3"/>
  <c r="I20" i="3"/>
  <c r="I10" i="3"/>
  <c r="D81" i="2"/>
  <c r="E81" i="2"/>
  <c r="G42" i="3"/>
  <c r="E42" i="3"/>
  <c r="C42" i="3"/>
  <c r="E21" i="3"/>
  <c r="C21" i="3"/>
  <c r="I21" i="3"/>
</calcChain>
</file>

<file path=xl/sharedStrings.xml><?xml version="1.0" encoding="utf-8"?>
<sst xmlns="http://schemas.openxmlformats.org/spreadsheetml/2006/main" count="600" uniqueCount="415">
  <si>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</si>
  <si>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</si>
  <si>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</si>
  <si>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</si>
  <si>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</si>
  <si>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</si>
  <si>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</si>
  <si>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</si>
  <si>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</si>
  <si>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</si>
  <si>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</si>
  <si>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</si>
  <si>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</si>
  <si>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</si>
  <si>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</si>
  <si>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</si>
  <si>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</si>
  <si>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</si>
  <si>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</si>
  <si>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</si>
  <si>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</si>
  <si>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</si>
  <si>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</si>
  <si>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</si>
  <si>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</si>
  <si>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</si>
  <si>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</si>
  <si>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</si>
  <si>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</si>
  <si>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</si>
  <si>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</si>
  <si>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</si>
  <si>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</si>
  <si>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</si>
  <si>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</si>
  <si>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</si>
  <si>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</si>
  <si>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</si>
  <si>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</si>
  <si>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</si>
  <si>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</si>
  <si>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</si>
  <si>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</si>
  <si>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</si>
  <si>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</si>
  <si>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</si>
  <si>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</si>
  <si>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</si>
  <si>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</si>
  <si>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</si>
  <si>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</si>
  <si>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</si>
  <si>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</si>
  <si>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</si>
  <si>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</si>
  <si>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</si>
  <si>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</si>
  <si>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</si>
  <si>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</si>
  <si>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</si>
  <si>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</si>
  <si>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</si>
  <si>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</si>
  <si>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</si>
  <si>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</si>
  <si>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</si>
  <si>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</si>
  <si>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</si>
  <si>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</si>
  <si>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</si>
  <si>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</si>
  <si>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</si>
  <si>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</si>
  <si>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</si>
  <si>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</si>
  <si>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</si>
  <si>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</si>
  <si>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</si>
  <si>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</si>
  <si>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</si>
  <si>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</si>
  <si>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</si>
  <si>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</si>
  <si>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</si>
  <si>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</si>
  <si>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</si>
  <si>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</si>
  <si>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</si>
  <si>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</si>
  <si>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</si>
  <si>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</si>
  <si>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</si>
  <si>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</si>
  <si>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</si>
  <si>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</si>
  <si>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</si>
  <si>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</si>
  <si>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</si>
  <si>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</si>
  <si>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</si>
  <si>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</si>
  <si>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</si>
  <si>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</si>
  <si>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</si>
  <si>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</si>
  <si>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</si>
  <si>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</si>
  <si>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</si>
  <si>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</si>
  <si>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</si>
  <si>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</si>
  <si>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</si>
  <si>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</si>
  <si>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</si>
  <si>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</si>
  <si>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</si>
  <si>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</si>
  <si>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</si>
  <si>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</si>
  <si>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</si>
  <si>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</si>
  <si>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</si>
  <si>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</si>
  <si>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</si>
  <si>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</si>
  <si>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</si>
  <si>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</si>
  <si>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</si>
  <si>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</si>
  <si>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</si>
  <si>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</si>
  <si>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</si>
  <si>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</si>
  <si>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</si>
  <si>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</si>
  <si>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</si>
  <si>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</si>
  <si>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</si>
  <si>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</si>
  <si>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</si>
  <si>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</si>
  <si>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</si>
  <si>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</si>
  <si>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</si>
  <si>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</si>
  <si>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</si>
  <si>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</si>
  <si>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</si>
  <si>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</si>
  <si>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</si>
  <si>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</si>
  <si>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</si>
  <si>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</si>
  <si>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</si>
  <si>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</si>
  <si>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</si>
  <si>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</si>
  <si>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</si>
  <si>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</si>
  <si>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</si>
  <si>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</si>
  <si>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</si>
  <si>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</si>
  <si>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</si>
  <si>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</si>
  <si>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</si>
  <si>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</si>
  <si>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</si>
  <si>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</si>
  <si>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</si>
  <si>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</si>
  <si>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</si>
  <si>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</si>
  <si>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</si>
  <si>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</si>
  <si>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</si>
  <si>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</si>
  <si>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</si>
  <si>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</si>
  <si>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</si>
  <si>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</si>
  <si>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</si>
  <si>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</si>
  <si>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</si>
  <si>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</si>
  <si>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</si>
  <si>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</si>
  <si>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</si>
  <si>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</si>
  <si>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</si>
  <si>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</si>
  <si>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</si>
  <si>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</si>
  <si>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</si>
  <si>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</si>
  <si>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</si>
  <si>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</si>
  <si>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</si>
  <si>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</si>
  <si>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</si>
  <si>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</si>
  <si>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</si>
  <si>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</si>
  <si>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</si>
  <si>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</si>
  <si>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</si>
  <si>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</si>
  <si>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</si>
  <si>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</si>
  <si>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</si>
  <si>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</si>
  <si>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</si>
  <si>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</si>
  <si>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</si>
  <si>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</si>
  <si>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</si>
  <si>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</si>
  <si>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</si>
  <si>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</si>
  <si>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</si>
  <si>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</si>
  <si>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</si>
  <si>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</si>
  <si>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</si>
  <si>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</si>
  <si>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</si>
  <si>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</si>
  <si>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</si>
  <si>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</si>
  <si>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</si>
  <si>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</si>
  <si>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</si>
  <si>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</si>
  <si>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</si>
  <si>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</si>
  <si>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</si>
  <si>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</si>
  <si>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</si>
  <si>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</si>
  <si>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</si>
  <si>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</si>
  <si>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</si>
  <si>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</si>
  <si>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</si>
  <si>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</si>
  <si>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</si>
  <si>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</si>
  <si>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</si>
  <si>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</si>
  <si>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</si>
  <si>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</si>
  <si>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</si>
  <si>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</si>
  <si>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</si>
  <si>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</si>
  <si>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</si>
  <si>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</si>
  <si>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</si>
  <si>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</si>
  <si>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</si>
  <si>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</si>
  <si>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</si>
  <si>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</si>
  <si>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</si>
  <si>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</si>
  <si>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</si>
  <si>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</si>
  <si>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</si>
  <si>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</si>
  <si>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</si>
  <si>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</si>
  <si>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</si>
  <si>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</si>
  <si>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</si>
  <si>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</si>
  <si>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</si>
  <si>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</si>
  <si>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</si>
  <si>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</si>
  <si>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</si>
  <si>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</si>
  <si>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</si>
  <si>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</si>
  <si>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</si>
  <si>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</si>
  <si>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</si>
  <si>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</si>
  <si>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</si>
  <si>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</si>
  <si>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</si>
  <si>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</si>
  <si>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</si>
  <si>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</si>
  <si>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</si>
  <si>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</si>
  <si>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</si>
  <si>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</si>
  <si>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</si>
  <si>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</si>
  <si>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</si>
  <si>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</si>
  <si>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</si>
  <si>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</si>
  <si>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West Coast Franchise Competition</t>
  </si>
  <si>
    <t>Peter Wilkinson</t>
  </si>
  <si>
    <t>020 7944 4684</t>
  </si>
  <si>
    <t>Peter.Wilkinson@railexecutive.gsi.gov.uk</t>
  </si>
  <si>
    <t>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t>
  </si>
  <si>
    <t>The purpose of the project is to deliver a contract with the successful bidding organisation for the next West Coast rail franchise and to do this in such a way that meets the requirements of the overall franchising programme objectives and the Department's value for money and affordability requirements</t>
  </si>
  <si>
    <t>Michael Hayes</t>
  </si>
  <si>
    <t>5 OJEU</t>
  </si>
  <si>
    <t>6 ITT</t>
  </si>
  <si>
    <t>7 Contract Award</t>
  </si>
  <si>
    <t xml:space="preserve">Michael.Hayes@railexecutive.gsi.gov.uk </t>
  </si>
  <si>
    <t>020 7944 3628</t>
  </si>
  <si>
    <t xml:space="preserve">N/A </t>
  </si>
  <si>
    <t>N/A covered by OBC</t>
  </si>
  <si>
    <t>TBC</t>
  </si>
  <si>
    <t>To secure the provision of passenger rail services as set out under the Railways Act 1993 (as amended) by letting Rail Franchises.</t>
  </si>
  <si>
    <t>Date of Project mandate</t>
  </si>
  <si>
    <t xml:space="preserve">The project is subject to monthly assurance in the shape of the PMO Programme Delivery Group (PDG) as well as an agreed Gate 2 pre ITT and the Franchising Programme (of which this project is a constituent part) undergoes an annual Gate 0. </t>
  </si>
  <si>
    <t>Road decongestion benefits as a result of greater attractiveness of public transport.</t>
  </si>
  <si>
    <t>Improved capacity and connectivity from rail investment resulting in wider socio economic benefits for the West Coast region and passengers.</t>
  </si>
  <si>
    <t>Improved passenger experience and public perception of the railway – better journey time, frequency and reliability including the ticket purchasing experience, the punctuality and reliability of services.</t>
  </si>
  <si>
    <t>Whole industry efficiencies secured, helping overall industry costs to reduce by working in partnership across the rail industry.</t>
  </si>
  <si>
    <t>Improved social and environmental sustainability to reduce carbon emissions.</t>
  </si>
  <si>
    <t>procurement-policy-note-1615-procuring-steel-in-major-projects</t>
  </si>
  <si>
    <t>Does the project have a significant steel requirement with a capital value of £10m or above?</t>
  </si>
  <si>
    <r>
      <t xml:space="preserve">Project ID </t>
    </r>
    <r>
      <rPr>
        <b/>
        <sz val="9"/>
        <color theme="0"/>
        <rFont val="Arial"/>
        <family val="2"/>
      </rPr>
      <t>(DFT/IPA)</t>
    </r>
  </si>
  <si>
    <t>DfT Division</t>
  </si>
  <si>
    <t xml:space="preserve">Agency or delivery partner </t>
  </si>
  <si>
    <t>Passenger Services</t>
  </si>
  <si>
    <t>If other please provide description</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</si>
  <si>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</si>
  <si>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</si>
  <si>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</si>
  <si>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</si>
  <si>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</si>
  <si>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</si>
  <si>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</si>
  <si>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</si>
  <si>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</si>
  <si>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</si>
  <si>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</si>
  <si>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</si>
  <si>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</si>
  <si>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</si>
  <si>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</si>
  <si>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</si>
  <si>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</si>
  <si>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</si>
  <si>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</si>
  <si>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</si>
  <si>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</si>
  <si>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</si>
  <si>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</si>
  <si>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</si>
  <si>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</si>
  <si>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</si>
  <si>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</si>
  <si>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</si>
  <si>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</si>
  <si>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</si>
  <si>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</si>
  <si>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</si>
  <si>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</si>
  <si>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</si>
  <si>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</si>
  <si>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Rail Group</t>
  </si>
  <si>
    <t>Roads, Devolution and Motoring</t>
  </si>
  <si>
    <t>International, Security and Environment</t>
  </si>
  <si>
    <t>Name of source if not Business Case (other)</t>
  </si>
  <si>
    <t>Project Cost to Closure</t>
  </si>
  <si>
    <t>Baseline should reflect latest (approved) TAP figures 
Forecast should reflect expected spend (including change in internal budget allocation)</t>
  </si>
  <si>
    <t>RDEL (one off new cost - investment in change)</t>
  </si>
  <si>
    <t>RDEL (recurring new cost - investment in change)</t>
  </si>
  <si>
    <t>Non-Gov(£m) both Revenue and Capital</t>
  </si>
  <si>
    <t>Pre 2016/2017</t>
  </si>
  <si>
    <t>2016/17 Spend on profile?</t>
  </si>
  <si>
    <t>2020/2021</t>
  </si>
  <si>
    <t>2021/2022</t>
  </si>
  <si>
    <t>Annual steady state for recurring new costs (£m)</t>
  </si>
  <si>
    <t>Baseline should reflect latest approved (TAP) figures 
Forecast should reflect expected spend (including change in internal budget allocation)</t>
  </si>
  <si>
    <t>CDEL (one off new cost - investment in change)</t>
  </si>
  <si>
    <t>CDEL (recurring new cost - investment in change)</t>
  </si>
  <si>
    <t>Income (£m) both revenue and capital</t>
  </si>
  <si>
    <t>2016/2017 Spend on profile</t>
  </si>
  <si>
    <t>2016/17</t>
  </si>
  <si>
    <t>Economic (Inc. private partner)</t>
  </si>
  <si>
    <t>Disbenefits UK Economic</t>
  </si>
  <si>
    <t>Pre-2016/2017</t>
  </si>
  <si>
    <t>Strategic Outline Business Case</t>
  </si>
  <si>
    <t>Outline Business Case</t>
  </si>
  <si>
    <t>Full Business Case</t>
  </si>
  <si>
    <t>Initial Gate Business Case</t>
  </si>
  <si>
    <t>Main Gate Business Case</t>
  </si>
  <si>
    <t>PBC (or equivalent)</t>
  </si>
  <si>
    <t>On Hold</t>
  </si>
  <si>
    <t>No Business Case</t>
  </si>
  <si>
    <t>No Business Case required</t>
  </si>
  <si>
    <t>Asset Realisation</t>
  </si>
  <si>
    <t>Public Service Delivery Reform (Transformation)</t>
  </si>
  <si>
    <t>Government Operations Reform (Transformation)</t>
  </si>
  <si>
    <t>Decommisioning</t>
  </si>
  <si>
    <t>Business Case End Date</t>
  </si>
  <si>
    <t xml:space="preserve">The programme does not categorise its resources in this way currently. However for the purpose of this exercise :
Specification leads, managers, advisors and assistance are classed as Technical.
Procurment leads, managers, advisors and assistance are classed as Industry Knowledge.
Project Directors, managers, and Assistants are classed as Project Delivery.
Changes: 2 fast stream vacancies </t>
  </si>
  <si>
    <t xml:space="preserve">Ministerial approval given for the EOI date to be pushed back to mid September with the ITT potentially moving back to Jan 17. 
</t>
  </si>
  <si>
    <t>Not known until ITT has been released</t>
  </si>
  <si>
    <t>This date is VERY indicative and subject to change</t>
  </si>
  <si>
    <t xml:space="preserve">Financial data for this project cannot yet be determined as the franchise length and content has not been decided. . This is expected when the SOBC has been approved. </t>
  </si>
  <si>
    <t>020 7944 3606</t>
  </si>
  <si>
    <t>Phil Xavier</t>
  </si>
  <si>
    <t>Phil.Xavier@railexecutive.gsi.gov.uk</t>
  </si>
  <si>
    <t>Team has been asked to carry out a feasibility study to look at the Baseline Max option and have put together a PID document outlining the project framework for this. 
Ministerial approval given for the EOI date to be pushed back to mid September to (allow for the exploration of the Baseline Max option) with the ITT potentially moving back to Jan 17. 
Current workstreams are being reviewed to ensure that the SOBC, EOI and prospectus are all ready, if it is decided that we should revert back to the competition as is and not take forward the baseline max option.</t>
  </si>
  <si>
    <t>changes represent 2 G7s and a fastream vacancy being added to the team , the loss of 1 HEO  while the vacancy has been filled with an interim.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</si>
</sst>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6"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theme="1"/>
      <name val="Arial"/>
      <family val="2"/>
    </font>
    <font>
      <sz val="10"/>
      <color rgb="FFFF0000"/>
      <name val="Arial"/>
      <family val="2"/>
    </font>
    <font>
      <sz val="8"/>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97">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06">
    <xf numFmtId="0" fontId="0" fillId="0" borderId="0" xfId="0"/>
    <xf numFmtId="0" fontId="3" fillId="0" borderId="0" xfId="0" applyFont="1"/>
    <xf numFmtId="0" fontId="2" fillId="0" borderId="0" xfId="0" applyFont="1"/>
    <xf numFmtId="0" fontId="8" fillId="0" borderId="0" xfId="0" applyFont="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3" fillId="0" borderId="0" xfId="0" applyFont="1"/>
    <xf numFmtId="0" fontId="13"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4" fillId="0" borderId="0" xfId="0" applyFont="1"/>
    <xf numFmtId="0" fontId="14"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6"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5" fillId="2" borderId="1" xfId="2" applyFont="1" applyFill="1" applyBorder="1" applyAlignment="1" applyProtection="1">
      <alignment horizontal="left" vertical="center" wrapText="1"/>
    </xf>
    <xf numFmtId="0" fontId="17"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7" fillId="0" borderId="0" xfId="3" applyFont="1" applyFill="1"/>
    <xf numFmtId="0" fontId="19" fillId="7" borderId="0" xfId="2" applyNumberFormat="1" applyFont="1" applyFill="1" applyBorder="1" applyAlignment="1" applyProtection="1">
      <alignment horizontal="center" vertical="center" wrapText="1"/>
    </xf>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8"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9"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5"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5" fillId="7" borderId="0" xfId="2" applyNumberFormat="1" applyFont="1" applyFill="1" applyBorder="1" applyAlignment="1" applyProtection="1">
      <alignment horizontal="center" vertical="center" wrapText="1"/>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9"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7"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7"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3" fillId="17" borderId="8" xfId="3" applyFont="1" applyFill="1" applyBorder="1"/>
    <xf numFmtId="0" fontId="27" fillId="2" borderId="1" xfId="3" applyFont="1" applyFill="1" applyBorder="1" applyAlignment="1">
      <alignment horizontal="center" vertical="center" wrapText="1"/>
    </xf>
    <xf numFmtId="0" fontId="27" fillId="7" borderId="1" xfId="3" applyFont="1" applyFill="1" applyBorder="1" applyAlignment="1">
      <alignment horizontal="center" vertical="center" wrapText="1"/>
    </xf>
    <xf numFmtId="0" fontId="29" fillId="0" borderId="0" xfId="0" applyFont="1"/>
    <xf numFmtId="14" fontId="18" fillId="7" borderId="29" xfId="0" applyNumberFormat="1" applyFont="1" applyFill="1" applyBorder="1" applyAlignment="1" applyProtection="1">
      <alignment horizontal="center" wrapText="1"/>
      <protection locked="0"/>
    </xf>
    <xf numFmtId="14" fontId="18"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7"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5" fillId="7" borderId="0" xfId="3" applyFont="1" applyFill="1" applyBorder="1" applyAlignment="1">
      <alignment vertical="top" wrapText="1"/>
    </xf>
    <xf numFmtId="0" fontId="10" fillId="7" borderId="6" xfId="3" applyFont="1" applyFill="1" applyBorder="1" applyAlignment="1">
      <alignment vertical="top" wrapText="1"/>
    </xf>
    <xf numFmtId="0" fontId="15" fillId="0" borderId="0" xfId="3" applyFont="1" applyFill="1" applyBorder="1" applyAlignment="1">
      <alignment vertical="top" wrapText="1"/>
    </xf>
    <xf numFmtId="0" fontId="17" fillId="0" borderId="18" xfId="3" applyFont="1" applyFill="1" applyBorder="1" applyAlignment="1">
      <alignment vertical="top" wrapText="1"/>
    </xf>
    <xf numFmtId="0" fontId="10" fillId="7" borderId="17" xfId="3" applyFont="1" applyFill="1" applyBorder="1" applyAlignment="1">
      <alignment vertical="top" wrapText="1"/>
    </xf>
    <xf numFmtId="0" fontId="17"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19" fillId="7" borderId="65" xfId="2" applyNumberFormat="1" applyFont="1" applyFill="1" applyBorder="1" applyAlignment="1" applyProtection="1">
      <alignment horizontal="center" vertical="center" wrapText="1"/>
    </xf>
    <xf numFmtId="0" fontId="23"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7" fillId="0" borderId="0" xfId="3" applyFont="1" applyFill="1" applyAlignment="1"/>
    <xf numFmtId="0" fontId="17"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8" fillId="2" borderId="67" xfId="2" applyNumberFormat="1" applyFont="1" applyFill="1" applyBorder="1" applyAlignment="1" applyProtection="1">
      <alignment horizontal="left" vertical="center" wrapText="1"/>
    </xf>
    <xf numFmtId="0" fontId="28" fillId="2" borderId="68" xfId="2" applyNumberFormat="1" applyFont="1" applyFill="1" applyBorder="1" applyAlignment="1" applyProtection="1">
      <alignment horizontal="left" vertical="center" wrapText="1"/>
    </xf>
    <xf numFmtId="0" fontId="28" fillId="2" borderId="69" xfId="2" applyNumberFormat="1" applyFont="1" applyFill="1" applyBorder="1" applyAlignment="1" applyProtection="1">
      <alignment horizontal="left" vertical="center" wrapText="1"/>
    </xf>
    <xf numFmtId="0" fontId="13"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7" fillId="0" borderId="1" xfId="3" applyFont="1" applyFill="1" applyBorder="1" applyAlignment="1">
      <alignment horizontal="center" vertical="center"/>
    </xf>
    <xf numFmtId="0" fontId="39" fillId="2" borderId="1" xfId="2" applyNumberFormat="1" applyFont="1" applyFill="1" applyBorder="1" applyAlignment="1" applyProtection="1">
      <alignment horizontal="left" vertical="center" wrapText="1" indent="2"/>
    </xf>
    <xf numFmtId="43" fontId="14"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4"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4" fillId="7" borderId="1" xfId="2"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1" xfId="3" applyFont="1" applyFill="1" applyBorder="1" applyAlignment="1">
      <alignment vertical="center"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1"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5" fillId="2" borderId="11" xfId="2" applyFont="1" applyFill="1" applyBorder="1" applyAlignment="1" applyProtection="1">
      <alignment horizontal="center" vertical="center"/>
    </xf>
    <xf numFmtId="0" fontId="15" fillId="2" borderId="53"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7" fillId="0" borderId="0" xfId="0" applyNumberFormat="1" applyFont="1" applyAlignment="1">
      <alignment vertical="top" wrapText="1"/>
    </xf>
    <xf numFmtId="0" fontId="2" fillId="7" borderId="0" xfId="3" applyFill="1" applyAlignment="1"/>
    <xf numFmtId="0" fontId="17"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7" fillId="7" borderId="0" xfId="3" applyFont="1" applyFill="1"/>
    <xf numFmtId="0" fontId="2" fillId="7" borderId="0" xfId="3" applyFill="1" applyBorder="1" applyAlignment="1"/>
    <xf numFmtId="0" fontId="15" fillId="7" borderId="0" xfId="3" applyFont="1" applyFill="1" applyBorder="1" applyAlignment="1">
      <alignment vertical="top"/>
    </xf>
    <xf numFmtId="0" fontId="15" fillId="2" borderId="11" xfId="2" applyFont="1" applyFill="1" applyBorder="1" applyAlignment="1" applyProtection="1">
      <alignment horizontal="center" vertical="center" wrapText="1"/>
    </xf>
    <xf numFmtId="0" fontId="15"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3" fillId="7" borderId="0" xfId="3" applyFont="1" applyFill="1" applyBorder="1" applyAlignment="1">
      <alignment vertical="center"/>
    </xf>
    <xf numFmtId="0" fontId="19"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19"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5"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8" fillId="7" borderId="29"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4"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7" fillId="7" borderId="0" xfId="3" applyFont="1" applyFill="1" applyBorder="1" applyAlignment="1">
      <alignment horizontal="center" vertical="center" wrapText="1"/>
    </xf>
    <xf numFmtId="0" fontId="37" fillId="7" borderId="1" xfId="3" applyFont="1" applyFill="1" applyBorder="1" applyAlignment="1">
      <alignment vertical="center" wrapText="1"/>
    </xf>
    <xf numFmtId="0" fontId="37" fillId="7" borderId="0" xfId="3" applyFont="1" applyFill="1" applyAlignment="1">
      <alignment wrapText="1"/>
    </xf>
    <xf numFmtId="0" fontId="2" fillId="7" borderId="0" xfId="3" applyFill="1" applyAlignment="1">
      <alignment wrapText="1"/>
    </xf>
    <xf numFmtId="0" fontId="0" fillId="0" borderId="85" xfId="0" applyBorder="1"/>
    <xf numFmtId="0" fontId="0" fillId="0" borderId="87"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60"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4" fillId="7" borderId="8" xfId="2" applyNumberFormat="1" applyFont="1" applyFill="1" applyBorder="1" applyAlignment="1" applyProtection="1">
      <alignment horizontal="center" vertical="center" wrapText="1"/>
    </xf>
    <xf numFmtId="0" fontId="27" fillId="7" borderId="14" xfId="3" applyFont="1" applyFill="1" applyBorder="1"/>
    <xf numFmtId="43" fontId="14"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7" fillId="0" borderId="0" xfId="3" applyFont="1" applyAlignment="1">
      <alignment vertical="center"/>
    </xf>
    <xf numFmtId="0" fontId="17"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5" fillId="7" borderId="12" xfId="2" applyNumberFormat="1" applyFont="1" applyFill="1" applyBorder="1" applyAlignment="1" applyProtection="1">
      <alignment horizontal="left" vertical="top" wrapText="1"/>
    </xf>
    <xf numFmtId="0" fontId="15"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5"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0" fontId="2" fillId="6" borderId="80"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29" fillId="3" borderId="9" xfId="2" applyFont="1" applyFill="1" applyBorder="1" applyAlignment="1" applyProtection="1">
      <alignment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0" fontId="0" fillId="6" borderId="63"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38" fillId="0" borderId="8" xfId="2" applyNumberFormat="1" applyFont="1" applyFill="1" applyBorder="1" applyAlignment="1" applyProtection="1">
      <alignment horizontal="center" vertical="center" wrapText="1"/>
    </xf>
    <xf numFmtId="164" fontId="37" fillId="0" borderId="6" xfId="4"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0" fontId="37" fillId="0" borderId="0" xfId="3" applyFont="1" applyFill="1" applyBorder="1" applyAlignment="1"/>
    <xf numFmtId="1" fontId="37"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0" xfId="0" applyBorder="1" applyAlignment="1"/>
    <xf numFmtId="0" fontId="0" fillId="0" borderId="0" xfId="0" applyAlignment="1"/>
    <xf numFmtId="0" fontId="37" fillId="0" borderId="6" xfId="0" applyFont="1" applyBorder="1" applyAlignment="1">
      <alignment horizontal="center" vertical="center" wrapText="1"/>
    </xf>
    <xf numFmtId="43" fontId="14" fillId="7" borderId="0" xfId="2" applyNumberFormat="1" applyFont="1" applyFill="1" applyBorder="1" applyAlignment="1" applyProtection="1">
      <alignment horizontal="center" vertical="center" wrapText="1"/>
    </xf>
    <xf numFmtId="49" fontId="37" fillId="0" borderId="0" xfId="0" applyNumberFormat="1" applyFont="1" applyBorder="1" applyAlignment="1">
      <alignment vertical="top" wrapText="1"/>
    </xf>
    <xf numFmtId="0" fontId="27" fillId="17" borderId="89"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5" xfId="2" applyNumberFormat="1" applyFont="1" applyFill="1" applyBorder="1" applyAlignment="1" applyProtection="1">
      <alignment horizontal="center" vertical="center" wrapText="1"/>
    </xf>
    <xf numFmtId="0" fontId="2" fillId="7" borderId="45"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7"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5" fillId="7" borderId="0" xfId="3" applyFont="1" applyFill="1" applyBorder="1" applyAlignment="1">
      <alignment horizontal="center" vertical="center" wrapText="1"/>
    </xf>
    <xf numFmtId="0" fontId="2" fillId="6" borderId="45" xfId="0" applyFont="1" applyFill="1" applyBorder="1" applyAlignment="1" applyProtection="1">
      <alignment horizontal="center" vertical="center"/>
      <protection locked="0"/>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0" fontId="49" fillId="0" borderId="14" xfId="0" applyFont="1" applyBorder="1" applyAlignment="1" applyProtection="1">
      <alignment vertical="center" wrapText="1"/>
    </xf>
    <xf numFmtId="49" fontId="37" fillId="7" borderId="0" xfId="0" applyNumberFormat="1" applyFont="1" applyFill="1" applyBorder="1" applyAlignment="1" applyProtection="1">
      <alignment vertical="top" wrapText="1"/>
      <protection locked="0"/>
    </xf>
    <xf numFmtId="0" fontId="40" fillId="0" borderId="10" xfId="2" applyFont="1" applyFill="1" applyBorder="1" applyAlignment="1" applyProtection="1">
      <alignment vertical="center" wrapText="1"/>
    </xf>
    <xf numFmtId="0" fontId="50" fillId="2" borderId="8" xfId="2" applyFont="1" applyFill="1" applyBorder="1" applyAlignment="1" applyProtection="1">
      <alignment horizontal="left" vertical="center" wrapText="1"/>
    </xf>
    <xf numFmtId="0" fontId="15" fillId="8" borderId="36" xfId="2" applyNumberFormat="1" applyFont="1" applyFill="1" applyBorder="1" applyAlignment="1" applyProtection="1">
      <alignment horizontal="left" vertical="center" wrapText="1"/>
    </xf>
    <xf numFmtId="0" fontId="48" fillId="8" borderId="63" xfId="2" applyNumberFormat="1" applyFont="1" applyFill="1" applyBorder="1" applyAlignment="1" applyProtection="1">
      <alignment horizontal="left" vertical="center" wrapText="1"/>
    </xf>
    <xf numFmtId="0" fontId="48" fillId="8" borderId="0" xfId="2" applyNumberFormat="1" applyFont="1" applyFill="1" applyBorder="1" applyAlignment="1" applyProtection="1">
      <alignment horizontal="left" vertical="center" wrapText="1"/>
    </xf>
    <xf numFmtId="0" fontId="15"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5" fillId="2" borderId="7" xfId="2" applyFont="1" applyFill="1" applyBorder="1" applyAlignment="1" applyProtection="1">
      <alignment vertical="center" wrapText="1"/>
    </xf>
    <xf numFmtId="0" fontId="2" fillId="3" borderId="1" xfId="0" applyFont="1" applyFill="1" applyBorder="1" applyAlignment="1" applyProtection="1">
      <alignment horizontal="left" vertical="center"/>
      <protection locked="0"/>
    </xf>
    <xf numFmtId="0" fontId="38" fillId="23" borderId="1" xfId="2" applyNumberFormat="1" applyFont="1" applyFill="1" applyBorder="1" applyAlignment="1" applyProtection="1">
      <alignment horizontal="left" vertical="center" wrapText="1" indent="1"/>
    </xf>
    <xf numFmtId="0" fontId="15" fillId="23" borderId="11" xfId="2" applyFont="1" applyFill="1" applyBorder="1" applyAlignment="1" applyProtection="1">
      <alignment horizontal="center" vertical="center"/>
    </xf>
    <xf numFmtId="0" fontId="15" fillId="2" borderId="1" xfId="2" applyFont="1" applyFill="1" applyBorder="1" applyAlignment="1" applyProtection="1">
      <alignment vertical="center" wrapText="1"/>
    </xf>
    <xf numFmtId="0" fontId="51" fillId="0" borderId="0" xfId="0" applyFont="1" applyBorder="1" applyAlignment="1">
      <alignment vertical="center" wrapText="1"/>
    </xf>
    <xf numFmtId="0" fontId="2" fillId="0" borderId="91" xfId="3" applyBorder="1" applyAlignment="1">
      <alignment horizontal="center" vertical="center"/>
    </xf>
    <xf numFmtId="0" fontId="4" fillId="23" borderId="91" xfId="3" applyFont="1" applyFill="1" applyBorder="1" applyAlignment="1">
      <alignment horizontal="center" vertical="center"/>
    </xf>
    <xf numFmtId="0" fontId="4" fillId="12" borderId="91" xfId="3" applyFont="1" applyFill="1" applyBorder="1" applyAlignment="1">
      <alignment horizontal="center" vertical="center"/>
    </xf>
    <xf numFmtId="0" fontId="4" fillId="22" borderId="91"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8" fillId="0" borderId="1" xfId="2" applyFont="1" applyFill="1" applyBorder="1" applyAlignment="1" applyProtection="1">
      <alignment vertical="center" wrapText="1"/>
    </xf>
    <xf numFmtId="0" fontId="18" fillId="0" borderId="14" xfId="2" applyFont="1" applyFill="1" applyBorder="1" applyAlignment="1" applyProtection="1">
      <alignment vertical="center" wrapText="1"/>
    </xf>
    <xf numFmtId="0" fontId="28" fillId="23" borderId="67" xfId="2" applyNumberFormat="1" applyFont="1" applyFill="1" applyBorder="1" applyAlignment="1" applyProtection="1">
      <alignment horizontal="center" vertical="center" wrapText="1"/>
    </xf>
    <xf numFmtId="0" fontId="26" fillId="7" borderId="2" xfId="3" applyFont="1" applyFill="1" applyBorder="1" applyAlignment="1" applyProtection="1">
      <alignment vertical="center" wrapText="1"/>
    </xf>
    <xf numFmtId="0" fontId="23" fillId="18" borderId="1" xfId="3" applyFont="1" applyFill="1" applyBorder="1" applyAlignment="1" applyProtection="1">
      <alignment horizontal="left" vertical="center" wrapText="1"/>
    </xf>
    <xf numFmtId="0" fontId="23"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0"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2" fillId="6" borderId="1" xfId="4" applyNumberFormat="1" applyFont="1" applyFill="1" applyBorder="1" applyAlignment="1" applyProtection="1">
      <alignment horizontal="center" vertical="center" wrapText="1"/>
      <protection locked="0"/>
    </xf>
    <xf numFmtId="2" fontId="38" fillId="23" borderId="1" xfId="4" applyNumberFormat="1" applyFont="1" applyFill="1" applyBorder="1" applyAlignment="1" applyProtection="1">
      <alignment horizontal="center" vertical="center" wrapText="1"/>
    </xf>
    <xf numFmtId="0" fontId="36" fillId="9" borderId="9" xfId="2" applyFont="1" applyFill="1" applyBorder="1" applyAlignment="1" applyProtection="1">
      <alignment vertical="center" wrapText="1"/>
    </xf>
    <xf numFmtId="0" fontId="36" fillId="9" borderId="9" xfId="2" applyFont="1" applyFill="1" applyBorder="1" applyAlignment="1" applyProtection="1">
      <alignment horizontal="left" vertical="center" wrapText="1"/>
    </xf>
    <xf numFmtId="0" fontId="36"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4" fillId="9" borderId="9" xfId="2" applyFont="1" applyFill="1" applyBorder="1" applyAlignment="1" applyProtection="1">
      <alignment horizontal="left" wrapText="1"/>
      <protection locked="0"/>
    </xf>
    <xf numFmtId="0" fontId="46"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5" fillId="2" borderId="8" xfId="2" applyNumberFormat="1" applyFont="1" applyFill="1" applyBorder="1" applyAlignment="1" applyProtection="1">
      <alignment horizontal="left" vertical="center" wrapText="1"/>
    </xf>
    <xf numFmtId="0" fontId="15" fillId="2" borderId="8" xfId="2" applyFont="1" applyFill="1" applyBorder="1" applyAlignment="1" applyProtection="1">
      <alignment horizontal="left" vertical="center" wrapText="1"/>
    </xf>
    <xf numFmtId="0" fontId="13"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1" fillId="7" borderId="0" xfId="2" applyFont="1" applyFill="1" applyBorder="1" applyAlignment="1" applyProtection="1">
      <alignment horizontal="justify" vertical="top"/>
    </xf>
    <xf numFmtId="0" fontId="22"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8"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0" fillId="0" borderId="41" xfId="0" applyBorder="1" applyAlignment="1" applyProtection="1">
      <alignment horizontal="center"/>
    </xf>
    <xf numFmtId="14" fontId="18" fillId="7" borderId="30" xfId="0" applyNumberFormat="1" applyFont="1" applyFill="1" applyBorder="1" applyAlignment="1" applyProtection="1">
      <alignment horizontal="center"/>
    </xf>
    <xf numFmtId="0" fontId="31"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2" fillId="7" borderId="26"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7"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7" fillId="7" borderId="0" xfId="0" applyNumberFormat="1" applyFont="1" applyFill="1" applyBorder="1" applyAlignment="1" applyProtection="1">
      <alignment vertical="top" wrapText="1"/>
    </xf>
    <xf numFmtId="0" fontId="0" fillId="0" borderId="0" xfId="0" applyBorder="1" applyAlignment="1" applyProtection="1"/>
    <xf numFmtId="49" fontId="37" fillId="0" borderId="0" xfId="0" applyNumberFormat="1" applyFont="1" applyFill="1" applyBorder="1" applyAlignment="1" applyProtection="1">
      <alignment vertical="top" wrapText="1"/>
    </xf>
    <xf numFmtId="49" fontId="37" fillId="7" borderId="0" xfId="0" applyNumberFormat="1" applyFont="1" applyFill="1" applyAlignment="1" applyProtection="1">
      <alignment vertical="top" wrapText="1"/>
    </xf>
    <xf numFmtId="0" fontId="2" fillId="0" borderId="9" xfId="0" applyFont="1" applyBorder="1" applyProtection="1"/>
    <xf numFmtId="49" fontId="37" fillId="0" borderId="93" xfId="0" applyNumberFormat="1" applyFont="1" applyFill="1" applyBorder="1" applyAlignment="1" applyProtection="1">
      <alignment vertical="top" wrapText="1"/>
    </xf>
    <xf numFmtId="0" fontId="2" fillId="3" borderId="1" xfId="0" applyFont="1" applyFill="1" applyBorder="1" applyAlignment="1" applyProtection="1">
      <alignment horizontal="left" wrapText="1"/>
      <protection locked="0"/>
    </xf>
    <xf numFmtId="0" fontId="4" fillId="3" borderId="1" xfId="2" applyFont="1" applyFill="1" applyBorder="1" applyAlignment="1" applyProtection="1">
      <alignment vertical="top" wrapText="1"/>
      <protection locked="0"/>
    </xf>
    <xf numFmtId="14" fontId="2" fillId="3" borderId="1" xfId="2" applyNumberFormat="1" applyFont="1" applyFill="1" applyBorder="1" applyAlignment="1" applyProtection="1">
      <alignment vertical="top" wrapText="1"/>
      <protection locked="0"/>
    </xf>
    <xf numFmtId="0" fontId="2" fillId="3" borderId="1" xfId="0" applyFont="1" applyFill="1" applyBorder="1" applyAlignment="1" applyProtection="1">
      <alignment horizontal="left" vertical="top" wrapText="1"/>
      <protection locked="0"/>
    </xf>
    <xf numFmtId="14" fontId="2" fillId="3" borderId="1" xfId="2" applyNumberFormat="1" applyFont="1" applyFill="1" applyBorder="1" applyAlignment="1" applyProtection="1">
      <alignment horizontal="right" vertical="top" wrapText="1"/>
      <protection locked="0"/>
    </xf>
    <xf numFmtId="0" fontId="2" fillId="3" borderId="72" xfId="3" applyNumberFormat="1" applyFont="1" applyFill="1" applyBorder="1" applyAlignment="1" applyProtection="1">
      <alignment horizontal="center" vertical="center"/>
      <protection locked="0"/>
    </xf>
    <xf numFmtId="14" fontId="53" fillId="6" borderId="1" xfId="2" applyNumberFormat="1" applyFont="1" applyFill="1" applyBorder="1" applyAlignment="1" applyProtection="1">
      <alignment horizontal="right" vertical="top" wrapText="1"/>
      <protection locked="0"/>
    </xf>
    <xf numFmtId="10" fontId="53" fillId="6" borderId="1" xfId="2" applyNumberFormat="1" applyFont="1" applyFill="1" applyBorder="1" applyAlignment="1" applyProtection="1">
      <alignment horizontal="right" vertical="top" wrapText="1"/>
      <protection locked="0"/>
    </xf>
    <xf numFmtId="14" fontId="2" fillId="6" borderId="1" xfId="2" applyNumberFormat="1" applyFont="1" applyFill="1" applyBorder="1" applyAlignment="1" applyProtection="1">
      <alignment horizontal="left" vertical="top" wrapText="1"/>
      <protection locked="0"/>
    </xf>
    <xf numFmtId="0" fontId="8" fillId="16" borderId="45" xfId="0" applyFont="1" applyFill="1" applyBorder="1" applyAlignment="1" applyProtection="1">
      <alignment horizontal="center" vertical="center"/>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37" fillId="6" borderId="1" xfId="4" applyNumberFormat="1" applyFont="1" applyFill="1" applyBorder="1" applyAlignment="1" applyProtection="1">
      <alignment horizontal="center" vertical="center" wrapText="1"/>
      <protection locked="0"/>
    </xf>
    <xf numFmtId="164" fontId="37" fillId="6" borderId="1" xfId="4" applyNumberFormat="1" applyFont="1" applyFill="1" applyBorder="1" applyAlignment="1" applyProtection="1">
      <alignment horizontal="center" vertical="center" wrapText="1"/>
    </xf>
    <xf numFmtId="0" fontId="6" fillId="9" borderId="9" xfId="2" applyFont="1" applyFill="1" applyBorder="1" applyAlignment="1" applyProtection="1">
      <alignment horizontal="left" vertical="center" wrapText="1"/>
    </xf>
    <xf numFmtId="0" fontId="2" fillId="6" borderId="63" xfId="3" applyFont="1" applyFill="1" applyBorder="1" applyAlignment="1" applyProtection="1">
      <alignment horizontal="center" vertical="center" wrapText="1"/>
      <protection locked="0"/>
    </xf>
    <xf numFmtId="0" fontId="2" fillId="6" borderId="76" xfId="3" applyFont="1" applyFill="1" applyBorder="1" applyAlignment="1" applyProtection="1">
      <alignment horizontal="center" vertical="center" wrapText="1"/>
      <protection locked="0"/>
    </xf>
    <xf numFmtId="0" fontId="2" fillId="6" borderId="70" xfId="3" applyFont="1" applyFill="1" applyBorder="1" applyAlignment="1" applyProtection="1">
      <alignment horizontal="center" vertical="center" wrapText="1"/>
      <protection locked="0"/>
    </xf>
    <xf numFmtId="0" fontId="2" fillId="6" borderId="66" xfId="3" applyFont="1" applyFill="1" applyBorder="1" applyAlignment="1" applyProtection="1">
      <alignment horizontal="center" vertical="center" wrapText="1"/>
      <protection locked="0"/>
    </xf>
    <xf numFmtId="0" fontId="15" fillId="8" borderId="16" xfId="2" applyNumberFormat="1" applyFont="1" applyFill="1" applyBorder="1" applyAlignment="1" applyProtection="1">
      <alignment vertical="center" wrapText="1"/>
    </xf>
    <xf numFmtId="2" fontId="2" fillId="3" borderId="8" xfId="4" applyNumberFormat="1" applyFont="1" applyFill="1" applyBorder="1" applyAlignment="1" applyProtection="1">
      <alignment horizontal="center" vertical="center"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2" fontId="2" fillId="6" borderId="8" xfId="4" applyNumberFormat="1" applyFont="1" applyFill="1" applyBorder="1" applyAlignment="1" applyProtection="1">
      <alignment horizontal="center" vertical="center" wrapText="1"/>
      <protection locked="0"/>
    </xf>
    <xf numFmtId="0" fontId="15" fillId="8" borderId="0" xfId="2" applyNumberFormat="1" applyFont="1" applyFill="1" applyBorder="1" applyAlignment="1" applyProtection="1">
      <alignment horizontal="left" vertical="center" wrapText="1"/>
    </xf>
    <xf numFmtId="2" fontId="2" fillId="9" borderId="8" xfId="4" applyNumberFormat="1" applyFont="1" applyFill="1" applyBorder="1" applyAlignment="1" applyProtection="1">
      <alignment horizontal="left"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49" fontId="0" fillId="6" borderId="43"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86"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88" xfId="0" applyFont="1" applyFill="1" applyBorder="1" applyAlignment="1" applyProtection="1">
      <alignment horizontal="justify" vertical="top" wrapText="1"/>
      <protection locked="0"/>
    </xf>
    <xf numFmtId="0" fontId="18" fillId="7" borderId="27" xfId="0" applyFont="1" applyFill="1" applyBorder="1" applyAlignment="1" applyProtection="1">
      <alignment horizontal="center"/>
    </xf>
    <xf numFmtId="0" fontId="6" fillId="6" borderId="0" xfId="0" applyFont="1" applyFill="1"/>
    <xf numFmtId="0" fontId="2" fillId="0" borderId="6" xfId="0" applyFont="1" applyFill="1" applyBorder="1" applyAlignment="1"/>
    <xf numFmtId="0" fontId="2" fillId="0" borderId="0" xfId="0" applyFont="1" applyFill="1" applyAlignment="1"/>
    <xf numFmtId="2" fontId="6" fillId="0" borderId="0" xfId="1" applyNumberFormat="1" applyFont="1" applyFill="1" applyBorder="1" applyAlignment="1" applyProtection="1">
      <alignment horizontal="center" vertical="center" wrapText="1"/>
    </xf>
    <xf numFmtId="165" fontId="2" fillId="6" borderId="37" xfId="3" applyNumberFormat="1" applyFont="1" applyFill="1" applyBorder="1" applyAlignment="1" applyProtection="1">
      <alignment horizontal="center" vertical="center" wrapText="1"/>
      <protection locked="0"/>
    </xf>
    <xf numFmtId="0" fontId="19"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3" fillId="23" borderId="15" xfId="3" applyFont="1" applyFill="1" applyBorder="1" applyAlignment="1" applyProtection="1">
      <alignment horizontal="center" vertical="center" wrapText="1"/>
    </xf>
    <xf numFmtId="0" fontId="27" fillId="2" borderId="15" xfId="3" applyFont="1" applyFill="1" applyBorder="1" applyAlignment="1" applyProtection="1">
      <alignment horizontal="left" vertical="top" wrapText="1"/>
    </xf>
    <xf numFmtId="0" fontId="10" fillId="2" borderId="15" xfId="3" applyFont="1" applyFill="1" applyBorder="1" applyAlignment="1" applyProtection="1">
      <alignment horizontal="center" vertical="top" wrapText="1"/>
    </xf>
    <xf numFmtId="0" fontId="19"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left" vertical="center" wrapText="1"/>
      <protection locked="0"/>
    </xf>
    <xf numFmtId="164" fontId="2" fillId="14" borderId="24" xfId="0" applyNumberFormat="1" applyFont="1" applyFill="1" applyBorder="1" applyAlignment="1" applyProtection="1">
      <alignment horizontal="center" vertical="center"/>
    </xf>
    <xf numFmtId="2" fontId="2" fillId="21" borderId="8" xfId="4" applyNumberFormat="1" applyFont="1" applyFill="1" applyBorder="1" applyAlignment="1" applyProtection="1">
      <alignment horizontal="center" vertical="center" wrapText="1"/>
    </xf>
    <xf numFmtId="164" fontId="2" fillId="15" borderId="24" xfId="4" applyNumberFormat="1" applyFont="1" applyFill="1" applyBorder="1" applyAlignment="1" applyProtection="1">
      <alignment vertical="top"/>
      <protection locked="0"/>
    </xf>
    <xf numFmtId="0" fontId="2" fillId="0" borderId="0" xfId="0" applyFont="1" applyFill="1"/>
    <xf numFmtId="0" fontId="2" fillId="7" borderId="0" xfId="0" applyFont="1" applyFill="1" applyBorder="1" applyAlignment="1">
      <alignment horizontal="center"/>
    </xf>
    <xf numFmtId="0" fontId="2" fillId="7" borderId="0" xfId="0" applyFont="1" applyFill="1"/>
    <xf numFmtId="2" fontId="2" fillId="7" borderId="0" xfId="3" applyNumberFormat="1" applyFont="1" applyFill="1" applyProtection="1"/>
    <xf numFmtId="164" fontId="2" fillId="0" borderId="0" xfId="0" applyNumberFormat="1" applyFont="1"/>
    <xf numFmtId="0" fontId="2" fillId="15" borderId="0" xfId="4" applyNumberFormat="1" applyFont="1" applyFill="1" applyBorder="1" applyAlignment="1" applyProtection="1">
      <alignment horizontal="center" vertical="center" wrapText="1"/>
      <protection locked="0"/>
    </xf>
    <xf numFmtId="0" fontId="2" fillId="0" borderId="0" xfId="0" applyFont="1" applyAlignment="1">
      <alignment vertical="top" wrapText="1"/>
    </xf>
    <xf numFmtId="0" fontId="2" fillId="7" borderId="0" xfId="0" applyFont="1" applyFill="1" applyBorder="1" applyAlignment="1">
      <alignment horizontal="center" vertical="top"/>
    </xf>
    <xf numFmtId="0" fontId="2" fillId="0" borderId="0" xfId="0" applyFont="1" applyAlignment="1">
      <alignment horizontal="left" vertical="top"/>
    </xf>
    <xf numFmtId="164" fontId="2" fillId="14" borderId="1" xfId="4" applyNumberFormat="1" applyFont="1" applyFill="1" applyBorder="1" applyAlignment="1" applyProtection="1">
      <alignment horizontal="center" vertical="center" wrapText="1"/>
    </xf>
    <xf numFmtId="0" fontId="2" fillId="16" borderId="45" xfId="0" applyFont="1" applyFill="1" applyBorder="1" applyAlignment="1" applyProtection="1">
      <alignment horizontal="center" vertical="center"/>
      <protection locked="0"/>
    </xf>
    <xf numFmtId="0" fontId="19" fillId="2" borderId="15" xfId="3" applyFont="1" applyFill="1" applyBorder="1" applyAlignment="1" applyProtection="1">
      <alignment horizontal="center" vertical="center" wrapText="1"/>
    </xf>
    <xf numFmtId="2" fontId="0" fillId="10" borderId="20" xfId="0" applyNumberFormat="1" applyFill="1" applyBorder="1" applyAlignment="1" applyProtection="1">
      <alignment horizontal="center" vertical="center"/>
      <protection locked="0"/>
    </xf>
    <xf numFmtId="2" fontId="6" fillId="6" borderId="1" xfId="4" applyNumberFormat="1" applyFont="1" applyFill="1" applyBorder="1" applyAlignment="1" applyProtection="1">
      <alignment horizontal="center" vertical="center" wrapText="1"/>
      <protection locked="0"/>
    </xf>
    <xf numFmtId="0" fontId="15" fillId="23" borderId="8" xfId="3" applyFont="1" applyFill="1" applyBorder="1" applyAlignment="1" applyProtection="1">
      <alignment horizontal="left" vertical="center" wrapText="1"/>
    </xf>
    <xf numFmtId="0" fontId="2" fillId="16" borderId="1" xfId="4" applyNumberFormat="1" applyFont="1" applyFill="1" applyBorder="1" applyAlignment="1" applyProtection="1">
      <alignment horizontal="center" vertical="center" wrapText="1"/>
      <protection locked="0"/>
    </xf>
    <xf numFmtId="2" fontId="2" fillId="16" borderId="1" xfId="4" applyNumberFormat="1" applyFont="1" applyFill="1" applyBorder="1" applyAlignment="1" applyProtection="1">
      <alignment horizontal="center" vertical="center" wrapText="1"/>
      <protection locked="0"/>
    </xf>
    <xf numFmtId="2" fontId="2" fillId="16" borderId="8" xfId="4" applyNumberFormat="1" applyFont="1" applyFill="1" applyBorder="1" applyAlignment="1" applyProtection="1">
      <alignment horizontal="center" vertical="center" wrapText="1"/>
      <protection locked="0"/>
    </xf>
    <xf numFmtId="0" fontId="36"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24" borderId="1" xfId="3" applyFont="1" applyFill="1" applyBorder="1" applyAlignment="1" applyProtection="1">
      <alignment vertical="center" wrapText="1"/>
      <protection locked="0"/>
    </xf>
    <xf numFmtId="14" fontId="18" fillId="3" borderId="9" xfId="3" applyNumberFormat="1" applyFont="1" applyFill="1" applyBorder="1" applyAlignment="1" applyProtection="1">
      <alignment horizontal="center" vertical="center" wrapText="1"/>
      <protection locked="0"/>
    </xf>
    <xf numFmtId="0" fontId="55" fillId="3" borderId="1" xfId="3" applyFont="1" applyFill="1" applyBorder="1" applyAlignment="1" applyProtection="1">
      <alignment vertical="center" wrapText="1"/>
      <protection locked="0"/>
    </xf>
    <xf numFmtId="0" fontId="55" fillId="12" borderId="1" xfId="3" applyFont="1" applyFill="1" applyBorder="1" applyAlignment="1" applyProtection="1">
      <alignment vertical="center" wrapText="1"/>
      <protection locked="0"/>
    </xf>
    <xf numFmtId="0" fontId="0" fillId="6" borderId="63" xfId="0" applyFill="1" applyBorder="1" applyAlignment="1" applyProtection="1">
      <alignment horizontal="center" vertical="center"/>
      <protection locked="0"/>
    </xf>
    <xf numFmtId="49" fontId="4" fillId="6" borderId="22" xfId="0" applyNumberFormat="1" applyFont="1" applyFill="1" applyBorder="1" applyAlignment="1" applyProtection="1">
      <alignment horizontal="left" vertical="top" wrapText="1"/>
      <protection locked="0"/>
    </xf>
    <xf numFmtId="49" fontId="4" fillId="6" borderId="18" xfId="0" applyNumberFormat="1" applyFont="1" applyFill="1" applyBorder="1" applyAlignment="1" applyProtection="1">
      <alignment horizontal="left" vertical="top" wrapText="1"/>
      <protection locked="0"/>
    </xf>
    <xf numFmtId="49" fontId="4" fillId="6" borderId="25" xfId="0" applyNumberFormat="1" applyFont="1" applyFill="1" applyBorder="1" applyAlignment="1" applyProtection="1">
      <alignment horizontal="left" vertical="top" wrapText="1"/>
      <protection locked="0"/>
    </xf>
    <xf numFmtId="49" fontId="4" fillId="6" borderId="2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49" fontId="4" fillId="6" borderId="26" xfId="0" applyNumberFormat="1" applyFont="1" applyFill="1" applyBorder="1" applyAlignment="1" applyProtection="1">
      <alignment horizontal="left" vertical="top" wrapText="1"/>
      <protection locked="0"/>
    </xf>
    <xf numFmtId="49" fontId="4" fillId="6" borderId="23" xfId="0" applyNumberFormat="1" applyFont="1" applyFill="1" applyBorder="1" applyAlignment="1" applyProtection="1">
      <alignment horizontal="left" vertical="top" wrapText="1"/>
      <protection locked="0"/>
    </xf>
    <xf numFmtId="49" fontId="4" fillId="6" borderId="21" xfId="0" applyNumberFormat="1" applyFont="1" applyFill="1" applyBorder="1" applyAlignment="1" applyProtection="1">
      <alignment horizontal="left" vertical="top" wrapText="1"/>
      <protection locked="0"/>
    </xf>
    <xf numFmtId="49" fontId="4" fillId="6" borderId="27" xfId="0" applyNumberFormat="1" applyFont="1" applyFill="1" applyBorder="1" applyAlignment="1" applyProtection="1">
      <alignment horizontal="left"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50" fillId="2" borderId="28" xfId="2" applyFont="1" applyFill="1" applyBorder="1" applyAlignment="1" applyProtection="1">
      <alignment horizontal="center" vertical="center" wrapText="1"/>
    </xf>
    <xf numFmtId="0" fontId="50" fillId="2" borderId="29" xfId="2" applyFont="1" applyFill="1" applyBorder="1" applyAlignment="1" applyProtection="1">
      <alignment horizontal="center" vertical="center" wrapText="1"/>
    </xf>
    <xf numFmtId="0" fontId="50"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37" fillId="16" borderId="81" xfId="0" applyNumberFormat="1" applyFont="1" applyFill="1" applyBorder="1" applyAlignment="1" applyProtection="1">
      <alignment horizontal="left" vertical="top" wrapText="1"/>
      <protection locked="0"/>
    </xf>
    <xf numFmtId="49" fontId="37" fillId="16" borderId="82" xfId="0" applyNumberFormat="1" applyFont="1" applyFill="1" applyBorder="1" applyAlignment="1" applyProtection="1">
      <alignment horizontal="left" vertical="top" wrapText="1"/>
      <protection locked="0"/>
    </xf>
    <xf numFmtId="49" fontId="37" fillId="16" borderId="83" xfId="0" applyNumberFormat="1" applyFont="1" applyFill="1" applyBorder="1" applyAlignment="1" applyProtection="1">
      <alignment horizontal="left" vertical="top" wrapText="1"/>
      <protection locked="0"/>
    </xf>
    <xf numFmtId="0" fontId="15" fillId="2" borderId="8" xfId="2" applyFont="1" applyFill="1" applyBorder="1" applyAlignment="1" applyProtection="1">
      <alignment horizontal="left" vertical="center" wrapText="1"/>
    </xf>
    <xf numFmtId="0" fontId="17" fillId="0" borderId="15" xfId="0" applyFont="1" applyBorder="1" applyAlignment="1">
      <alignment horizontal="left" vertical="center" wrapText="1"/>
    </xf>
    <xf numFmtId="49" fontId="37" fillId="16" borderId="92" xfId="0" applyNumberFormat="1" applyFont="1" applyFill="1" applyBorder="1" applyAlignment="1" applyProtection="1">
      <alignment horizontal="left" vertical="top" wrapText="1"/>
      <protection locked="0"/>
    </xf>
    <xf numFmtId="49" fontId="37" fillId="16" borderId="29" xfId="0" applyNumberFormat="1" applyFont="1" applyFill="1" applyBorder="1" applyAlignment="1" applyProtection="1">
      <alignment horizontal="left" vertical="top" wrapText="1"/>
      <protection locked="0"/>
    </xf>
    <xf numFmtId="49" fontId="37" fillId="6" borderId="0" xfId="0" applyNumberFormat="1" applyFont="1" applyFill="1" applyBorder="1" applyAlignment="1" applyProtection="1">
      <alignment horizontal="left" vertical="top" wrapText="1"/>
      <protection locked="0"/>
    </xf>
    <xf numFmtId="49" fontId="37" fillId="16" borderId="21" xfId="0" applyNumberFormat="1" applyFont="1" applyFill="1" applyBorder="1" applyAlignment="1" applyProtection="1">
      <alignment horizontal="left" vertical="top" wrapText="1"/>
      <protection locked="0"/>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5" fillId="23" borderId="12" xfId="2" applyNumberFormat="1" applyFont="1" applyFill="1" applyBorder="1" applyAlignment="1" applyProtection="1">
      <alignment horizontal="left" vertical="top" wrapText="1"/>
    </xf>
    <xf numFmtId="0" fontId="15" fillId="23" borderId="7" xfId="2" applyNumberFormat="1" applyFont="1" applyFill="1" applyBorder="1" applyAlignment="1" applyProtection="1">
      <alignment horizontal="left" vertical="top" wrapText="1"/>
    </xf>
    <xf numFmtId="0" fontId="15" fillId="23" borderId="13" xfId="2" applyFont="1" applyFill="1" applyBorder="1" applyAlignment="1" applyProtection="1">
      <alignment vertical="center" wrapText="1"/>
    </xf>
    <xf numFmtId="0" fontId="17" fillId="23" borderId="10" xfId="0" applyFont="1" applyFill="1" applyBorder="1" applyAlignment="1" applyProtection="1">
      <alignment vertical="center" wrapText="1"/>
    </xf>
    <xf numFmtId="49" fontId="37" fillId="16" borderId="81" xfId="0" applyNumberFormat="1" applyFont="1" applyFill="1" applyBorder="1" applyAlignment="1" applyProtection="1">
      <alignment horizontal="justify" vertical="top" wrapText="1"/>
      <protection locked="0"/>
    </xf>
    <xf numFmtId="0" fontId="37" fillId="16" borderId="82" xfId="0" applyFont="1" applyFill="1" applyBorder="1" applyAlignment="1" applyProtection="1">
      <alignment horizontal="justify" vertical="top" wrapText="1"/>
      <protection locked="0"/>
    </xf>
    <xf numFmtId="0" fontId="37" fillId="16" borderId="83" xfId="0" applyFont="1" applyFill="1" applyBorder="1" applyAlignment="1" applyProtection="1">
      <alignment horizontal="justify" vertical="top" wrapText="1"/>
      <protection locked="0"/>
    </xf>
    <xf numFmtId="49" fontId="37" fillId="16" borderId="6" xfId="0" applyNumberFormat="1" applyFont="1" applyFill="1" applyBorder="1" applyAlignment="1" applyProtection="1">
      <alignment horizontal="justify" vertical="top" wrapText="1"/>
      <protection locked="0"/>
    </xf>
    <xf numFmtId="0" fontId="37" fillId="16" borderId="0" xfId="0" applyFont="1" applyFill="1" applyAlignment="1" applyProtection="1">
      <alignment horizontal="justify" vertical="top" wrapText="1"/>
      <protection locked="0"/>
    </xf>
    <xf numFmtId="0" fontId="37" fillId="16" borderId="10" xfId="0" applyFont="1" applyFill="1" applyBorder="1" applyAlignment="1" applyProtection="1">
      <alignment horizontal="justify" vertical="top" wrapText="1"/>
      <protection locked="0"/>
    </xf>
    <xf numFmtId="49" fontId="55" fillId="16" borderId="0" xfId="0" applyNumberFormat="1" applyFont="1" applyFill="1" applyBorder="1" applyAlignment="1" applyProtection="1">
      <alignment horizontal="left" vertical="top" wrapText="1"/>
      <protection locked="0"/>
    </xf>
    <xf numFmtId="49" fontId="4" fillId="16" borderId="0" xfId="0" applyNumberFormat="1" applyFont="1" applyFill="1" applyBorder="1" applyAlignment="1" applyProtection="1">
      <alignment horizontal="left"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2" fillId="6" borderId="23" xfId="0" applyNumberFormat="1" applyFont="1" applyFill="1" applyBorder="1" applyAlignment="1" applyProtection="1">
      <alignment horizontal="center" vertical="top" wrapText="1"/>
      <protection locked="0"/>
    </xf>
    <xf numFmtId="0" fontId="2" fillId="6" borderId="21" xfId="0" applyNumberFormat="1" applyFont="1" applyFill="1" applyBorder="1" applyAlignment="1" applyProtection="1">
      <alignment horizontal="center" vertical="top" wrapText="1"/>
      <protection locked="0"/>
    </xf>
    <xf numFmtId="0" fontId="2" fillId="6" borderId="27" xfId="0" applyNumberFormat="1" applyFont="1" applyFill="1" applyBorder="1" applyAlignment="1" applyProtection="1">
      <alignment horizontal="center" vertical="top" wrapText="1"/>
      <protection locked="0"/>
    </xf>
    <xf numFmtId="0" fontId="15" fillId="7" borderId="12" xfId="2" applyFont="1" applyFill="1" applyBorder="1" applyAlignment="1" applyProtection="1">
      <alignment horizontal="left" wrapText="1"/>
    </xf>
    <xf numFmtId="0" fontId="15" fillId="7" borderId="31" xfId="2" applyFont="1" applyFill="1" applyBorder="1" applyAlignment="1" applyProtection="1">
      <alignment horizontal="left" wrapText="1"/>
    </xf>
    <xf numFmtId="0" fontId="15" fillId="7" borderId="6" xfId="2" applyFont="1" applyFill="1" applyBorder="1" applyAlignment="1" applyProtection="1">
      <alignment horizontal="left" wrapText="1"/>
    </xf>
    <xf numFmtId="0" fontId="15" fillId="7" borderId="26" xfId="2" applyFont="1" applyFill="1" applyBorder="1" applyAlignment="1" applyProtection="1">
      <alignment horizontal="left" wrapText="1"/>
    </xf>
    <xf numFmtId="0" fontId="15" fillId="7" borderId="3" xfId="2" applyFont="1" applyFill="1" applyBorder="1" applyAlignment="1" applyProtection="1">
      <alignment horizontal="left" wrapText="1"/>
    </xf>
    <xf numFmtId="0" fontId="15"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5" fillId="23" borderId="9" xfId="2" applyNumberFormat="1" applyFont="1" applyFill="1" applyBorder="1" applyAlignment="1" applyProtection="1">
      <alignment horizontal="left" vertical="top" wrapText="1"/>
    </xf>
    <xf numFmtId="0" fontId="15"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8" fillId="7" borderId="28" xfId="0" applyNumberFormat="1"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0" fontId="15" fillId="2" borderId="67" xfId="2" applyFont="1" applyFill="1" applyBorder="1" applyAlignment="1" applyProtection="1">
      <alignment vertical="center" wrapText="1"/>
    </xf>
    <xf numFmtId="0" fontId="17" fillId="0" borderId="66" xfId="0" applyFont="1" applyBorder="1" applyAlignment="1" applyProtection="1">
      <alignment vertical="center" wrapText="1"/>
    </xf>
    <xf numFmtId="0" fontId="10" fillId="2" borderId="67" xfId="2" applyFont="1" applyFill="1" applyBorder="1" applyAlignment="1" applyProtection="1">
      <alignment vertical="center" wrapText="1"/>
    </xf>
    <xf numFmtId="0" fontId="10" fillId="2" borderId="44" xfId="2" applyFont="1" applyFill="1" applyBorder="1" applyAlignment="1" applyProtection="1">
      <alignment vertical="center" wrapText="1"/>
    </xf>
    <xf numFmtId="0" fontId="0" fillId="0" borderId="44" xfId="0" applyBorder="1" applyAlignment="1" applyProtection="1"/>
    <xf numFmtId="0" fontId="15"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6" fillId="2" borderId="7"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38" fillId="23" borderId="13" xfId="2" applyFont="1" applyFill="1" applyBorder="1" applyAlignment="1" applyProtection="1">
      <alignment horizontal="left" vertical="center" wrapText="1"/>
    </xf>
    <xf numFmtId="0" fontId="38" fillId="23" borderId="10" xfId="2" applyFont="1" applyFill="1" applyBorder="1" applyAlignment="1" applyProtection="1">
      <alignment horizontal="left" vertical="center" wrapText="1"/>
    </xf>
    <xf numFmtId="0" fontId="0" fillId="6" borderId="78" xfId="0" applyFill="1" applyBorder="1" applyAlignment="1" applyProtection="1">
      <alignment horizontal="left"/>
      <protection locked="0"/>
    </xf>
    <xf numFmtId="0" fontId="0" fillId="6" borderId="82" xfId="0" applyFill="1" applyBorder="1" applyAlignment="1" applyProtection="1">
      <alignment horizontal="left"/>
      <protection locked="0"/>
    </xf>
    <xf numFmtId="0" fontId="0" fillId="6" borderId="79" xfId="0" applyFill="1" applyBorder="1" applyAlignment="1" applyProtection="1">
      <alignment horizontal="left"/>
      <protection locked="0"/>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4" fillId="3" borderId="9" xfId="2" applyFont="1" applyFill="1" applyBorder="1" applyAlignment="1" applyProtection="1">
      <alignment horizontal="left" vertical="top" wrapText="1"/>
      <protection locked="0"/>
    </xf>
    <xf numFmtId="0" fontId="4" fillId="3" borderId="11" xfId="2" applyFont="1" applyFill="1" applyBorder="1" applyAlignment="1" applyProtection="1">
      <alignment horizontal="left" vertical="top" wrapText="1"/>
      <protection locked="0"/>
    </xf>
    <xf numFmtId="0" fontId="4" fillId="3" borderId="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4" fillId="3" borderId="12" xfId="0" applyFont="1" applyFill="1" applyBorder="1" applyAlignment="1" applyProtection="1">
      <alignment horizontal="left" vertical="top" wrapText="1"/>
      <protection locked="0"/>
    </xf>
    <xf numFmtId="0" fontId="4" fillId="3" borderId="7" xfId="0" applyFont="1" applyFill="1" applyBorder="1" applyAlignment="1" applyProtection="1">
      <alignment horizontal="left" vertical="top" wrapText="1"/>
      <protection locked="0"/>
    </xf>
    <xf numFmtId="0" fontId="4" fillId="3" borderId="13" xfId="0" applyFont="1" applyFill="1" applyBorder="1" applyAlignment="1" applyProtection="1">
      <alignment horizontal="left" vertical="top" wrapText="1"/>
      <protection locked="0"/>
    </xf>
    <xf numFmtId="0" fontId="15" fillId="7" borderId="9" xfId="2" applyNumberFormat="1" applyFont="1" applyFill="1" applyBorder="1" applyAlignment="1" applyProtection="1">
      <alignment horizontal="left" vertical="top" wrapText="1"/>
    </xf>
    <xf numFmtId="0" fontId="15" fillId="7" borderId="5" xfId="2" applyNumberFormat="1" applyFont="1" applyFill="1" applyBorder="1" applyAlignment="1" applyProtection="1">
      <alignment horizontal="left" vertical="top" wrapText="1"/>
    </xf>
    <xf numFmtId="0" fontId="10" fillId="2" borderId="1" xfId="2" applyFont="1" applyFill="1" applyBorder="1" applyAlignment="1" applyProtection="1">
      <alignment vertical="center" wrapText="1"/>
    </xf>
    <xf numFmtId="0" fontId="15" fillId="2" borderId="8" xfId="2" applyNumberFormat="1" applyFont="1" applyFill="1" applyBorder="1" applyAlignment="1" applyProtection="1">
      <alignment horizontal="left" vertical="center" wrapText="1"/>
    </xf>
    <xf numFmtId="0" fontId="17" fillId="0" borderId="15" xfId="0" applyFont="1" applyBorder="1" applyAlignment="1" applyProtection="1">
      <alignment horizontal="left" vertical="center" wrapText="1"/>
    </xf>
    <xf numFmtId="0" fontId="15" fillId="2" borderId="12" xfId="2" applyFont="1" applyFill="1" applyBorder="1" applyAlignment="1" applyProtection="1">
      <alignment horizontal="left" vertical="center" wrapText="1"/>
    </xf>
    <xf numFmtId="0" fontId="15" fillId="2" borderId="13" xfId="2" applyFont="1" applyFill="1" applyBorder="1" applyAlignment="1" applyProtection="1">
      <alignment horizontal="left" vertical="center" wrapText="1"/>
    </xf>
    <xf numFmtId="0" fontId="15" fillId="2" borderId="3" xfId="2" applyFont="1" applyFill="1" applyBorder="1" applyAlignment="1" applyProtection="1">
      <alignment horizontal="left" vertical="center" wrapText="1"/>
    </xf>
    <xf numFmtId="0" fontId="15"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14" fontId="18"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5" fillId="2" borderId="9" xfId="2" applyFont="1" applyFill="1" applyBorder="1" applyAlignment="1" applyProtection="1">
      <alignment horizontal="center" vertical="center" wrapText="1"/>
    </xf>
    <xf numFmtId="0" fontId="15"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2" fillId="23" borderId="56" xfId="0" applyFont="1" applyFill="1" applyBorder="1" applyAlignment="1">
      <alignment horizontal="center" vertical="center" wrapText="1"/>
    </xf>
    <xf numFmtId="0" fontId="52" fillId="23" borderId="57" xfId="0" applyFont="1" applyFill="1" applyBorder="1" applyAlignment="1">
      <alignment horizontal="center" vertical="center" wrapText="1"/>
    </xf>
    <xf numFmtId="0" fontId="52" fillId="23" borderId="58" xfId="0" applyFont="1" applyFill="1" applyBorder="1" applyAlignment="1">
      <alignment horizontal="center" vertical="center" wrapText="1"/>
    </xf>
    <xf numFmtId="0" fontId="52" fillId="23" borderId="59" xfId="0" applyFont="1" applyFill="1" applyBorder="1" applyAlignment="1">
      <alignment horizontal="center" vertical="center" wrapText="1"/>
    </xf>
    <xf numFmtId="0" fontId="52" fillId="23" borderId="60" xfId="0" applyFont="1" applyFill="1" applyBorder="1" applyAlignment="1">
      <alignment horizontal="center" vertical="center" wrapText="1"/>
    </xf>
    <xf numFmtId="0" fontId="52" fillId="23" borderId="61" xfId="0" applyFont="1" applyFill="1" applyBorder="1" applyAlignment="1">
      <alignment horizontal="center" vertical="center" wrapText="1"/>
    </xf>
    <xf numFmtId="0" fontId="48" fillId="0" borderId="0" xfId="0" applyFont="1" applyFill="1" applyBorder="1" applyAlignment="1" applyProtection="1">
      <alignment horizontal="center" vertical="center" wrapText="1"/>
    </xf>
    <xf numFmtId="0" fontId="15" fillId="0" borderId="0" xfId="0" applyFont="1" applyFill="1" applyBorder="1" applyAlignment="1" applyProtection="1">
      <alignment horizontal="center" vertical="center" wrapText="1"/>
    </xf>
    <xf numFmtId="0" fontId="4" fillId="12" borderId="94" xfId="0" applyFont="1" applyFill="1" applyBorder="1" applyAlignment="1">
      <alignment horizontal="center" vertical="center" wrapText="1"/>
    </xf>
    <xf numFmtId="0" fontId="4" fillId="12" borderId="95" xfId="0" applyFont="1" applyFill="1" applyBorder="1" applyAlignment="1">
      <alignment horizontal="center" vertical="center" wrapText="1"/>
    </xf>
    <xf numFmtId="0" fontId="4" fillId="12" borderId="96" xfId="0" applyFont="1" applyFill="1" applyBorder="1" applyAlignment="1">
      <alignment horizontal="center" vertical="center" wrapText="1"/>
    </xf>
    <xf numFmtId="0" fontId="6" fillId="7" borderId="0" xfId="0" applyFont="1" applyFill="1" applyBorder="1" applyAlignment="1">
      <alignment horizontal="center" vertical="center"/>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53" fillId="9" borderId="28" xfId="0" applyFont="1" applyFill="1" applyBorder="1" applyAlignment="1" applyProtection="1">
      <alignment horizontal="left" vertical="top" wrapText="1"/>
      <protection locked="0"/>
    </xf>
    <xf numFmtId="0" fontId="53" fillId="9" borderId="29" xfId="0" applyFont="1" applyFill="1" applyBorder="1" applyAlignment="1" applyProtection="1">
      <alignment horizontal="left" vertical="top" wrapText="1"/>
      <protection locked="0"/>
    </xf>
    <xf numFmtId="0" fontId="53" fillId="9" borderId="30" xfId="0" applyFont="1" applyFill="1" applyBorder="1" applyAlignment="1" applyProtection="1">
      <alignment horizontal="left" vertical="top" wrapText="1"/>
      <protection locked="0"/>
    </xf>
    <xf numFmtId="0" fontId="26" fillId="18" borderId="38" xfId="3" applyFont="1" applyFill="1" applyBorder="1" applyAlignment="1" applyProtection="1">
      <alignment vertical="center" wrapText="1"/>
    </xf>
    <xf numFmtId="0" fontId="26" fillId="18" borderId="51" xfId="3" applyFont="1" applyFill="1" applyBorder="1" applyAlignment="1" applyProtection="1">
      <alignmen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5"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20" fillId="15" borderId="28" xfId="3" applyFont="1" applyFill="1" applyBorder="1" applyAlignment="1" applyProtection="1">
      <alignment horizontal="left" vertical="top" wrapText="1"/>
    </xf>
    <xf numFmtId="0" fontId="20"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5" fillId="8" borderId="16" xfId="2" applyNumberFormat="1" applyFont="1" applyFill="1" applyBorder="1" applyAlignment="1" applyProtection="1">
      <alignment horizontal="left" vertical="center" wrapText="1"/>
    </xf>
    <xf numFmtId="0" fontId="17" fillId="0" borderId="5" xfId="0" applyFont="1" applyBorder="1" applyAlignment="1" applyProtection="1">
      <alignment horizontal="left" vertical="center" wrapText="1"/>
    </xf>
    <xf numFmtId="0" fontId="15" fillId="8" borderId="39" xfId="2" applyNumberFormat="1" applyFont="1" applyFill="1" applyBorder="1" applyAlignment="1" applyProtection="1">
      <alignment horizontal="left" vertical="center" wrapText="1"/>
    </xf>
    <xf numFmtId="0" fontId="17"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54" fillId="7" borderId="0" xfId="3" applyFont="1" applyFill="1" applyAlignment="1" applyProtection="1">
      <alignment horizontal="left" vertical="top" wrapText="1"/>
      <protection locked="0"/>
    </xf>
    <xf numFmtId="0" fontId="15" fillId="2" borderId="12" xfId="3" applyFont="1" applyFill="1" applyBorder="1" applyAlignment="1">
      <alignment horizontal="left" vertical="center" wrapText="1"/>
    </xf>
    <xf numFmtId="0" fontId="17" fillId="0" borderId="13" xfId="0" applyFont="1" applyBorder="1" applyAlignment="1">
      <alignment horizontal="left" vertical="center" wrapText="1"/>
    </xf>
    <xf numFmtId="0" fontId="15" fillId="2" borderId="54" xfId="3" applyFont="1" applyFill="1" applyBorder="1" applyAlignment="1">
      <alignment horizontal="left" vertical="center" wrapText="1"/>
    </xf>
    <xf numFmtId="0" fontId="17" fillId="0" borderId="55" xfId="0" applyFont="1" applyBorder="1" applyAlignment="1">
      <alignment horizontal="left" vertical="center" wrapText="1"/>
    </xf>
    <xf numFmtId="0" fontId="23" fillId="23" borderId="3" xfId="3" applyFont="1" applyFill="1" applyBorder="1" applyAlignment="1" applyProtection="1">
      <alignment horizontal="center" vertical="center" wrapText="1"/>
    </xf>
    <xf numFmtId="0" fontId="23" fillId="23" borderId="4" xfId="3" applyFont="1" applyFill="1" applyBorder="1" applyAlignment="1" applyProtection="1">
      <alignment horizontal="center" vertical="center" wrapText="1"/>
    </xf>
    <xf numFmtId="0" fontId="0" fillId="23" borderId="11" xfId="0" applyFill="1" applyBorder="1" applyAlignment="1" applyProtection="1">
      <alignment wrapText="1"/>
    </xf>
    <xf numFmtId="0" fontId="15" fillId="8" borderId="0" xfId="2" applyNumberFormat="1" applyFont="1" applyFill="1" applyBorder="1" applyAlignment="1" applyProtection="1">
      <alignment horizontal="left" vertical="center" wrapText="1"/>
    </xf>
    <xf numFmtId="0" fontId="17" fillId="0" borderId="0" xfId="0" applyFont="1" applyAlignment="1" applyProtection="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49" fontId="38" fillId="23" borderId="11" xfId="0" applyNumberFormat="1" applyFont="1" applyFill="1" applyBorder="1" applyAlignment="1">
      <alignment horizontal="center" vertical="top" wrapText="1"/>
    </xf>
    <xf numFmtId="0" fontId="47" fillId="7" borderId="0" xfId="2" applyNumberFormat="1" applyFont="1" applyFill="1" applyBorder="1" applyAlignment="1" applyProtection="1">
      <alignment horizontal="center" vertical="center" wrapText="1"/>
    </xf>
    <xf numFmtId="0" fontId="47" fillId="7" borderId="64" xfId="2" applyNumberFormat="1" applyFont="1" applyFill="1" applyBorder="1" applyAlignment="1" applyProtection="1">
      <alignment horizontal="center" vertical="center" wrapText="1"/>
    </xf>
    <xf numFmtId="0" fontId="27" fillId="2" borderId="8" xfId="3" applyFont="1" applyFill="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8" fillId="23" borderId="16" xfId="2" applyNumberFormat="1" applyFont="1" applyFill="1" applyBorder="1" applyAlignment="1" applyProtection="1">
      <alignment horizontal="center" vertical="center" wrapText="1"/>
    </xf>
    <xf numFmtId="0" fontId="33" fillId="23" borderId="11" xfId="0" applyFont="1" applyFill="1" applyBorder="1" applyAlignment="1">
      <alignment horizontal="center" vertical="center" wrapText="1"/>
    </xf>
    <xf numFmtId="0" fontId="15" fillId="23" borderId="0" xfId="0" applyFont="1" applyFill="1" applyBorder="1" applyAlignment="1">
      <alignment horizontal="center" vertical="center"/>
    </xf>
    <xf numFmtId="49" fontId="4" fillId="10" borderId="0" xfId="4" applyNumberFormat="1" applyFont="1" applyFill="1" applyBorder="1" applyAlignment="1" applyProtection="1">
      <alignment vertical="top" wrapText="1"/>
      <protection locked="0"/>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1"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5"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5" fillId="2" borderId="34" xfId="2" applyFont="1" applyFill="1" applyBorder="1" applyAlignment="1" applyProtection="1">
      <alignment horizontal="center" vertical="center" wrapText="1"/>
    </xf>
    <xf numFmtId="0" fontId="15" fillId="2" borderId="35" xfId="2" applyFont="1" applyFill="1" applyBorder="1" applyAlignment="1" applyProtection="1">
      <alignment horizontal="center" vertical="center" wrapText="1"/>
    </xf>
    <xf numFmtId="0" fontId="15" fillId="2" borderId="18" xfId="2" applyFont="1" applyFill="1" applyBorder="1" applyAlignment="1" applyProtection="1">
      <alignment horizontal="left" vertical="center" wrapText="1"/>
    </xf>
    <xf numFmtId="0" fontId="15" fillId="2" borderId="0" xfId="2" applyFont="1" applyFill="1" applyBorder="1" applyAlignment="1" applyProtection="1">
      <alignment horizontal="left" vertical="center" wrapText="1"/>
    </xf>
    <xf numFmtId="0" fontId="15" fillId="2" borderId="2" xfId="2" applyFont="1" applyFill="1" applyBorder="1" applyAlignment="1" applyProtection="1">
      <alignment horizontal="left" vertical="center" wrapText="1"/>
    </xf>
    <xf numFmtId="0" fontId="15" fillId="2" borderId="22" xfId="2" applyFont="1" applyFill="1" applyBorder="1" applyAlignment="1" applyProtection="1">
      <alignment horizontal="center" vertical="center" wrapText="1"/>
    </xf>
    <xf numFmtId="0" fontId="15" fillId="2" borderId="20" xfId="2" applyFont="1" applyFill="1" applyBorder="1" applyAlignment="1" applyProtection="1">
      <alignment horizontal="center" vertical="center" wrapText="1"/>
    </xf>
    <xf numFmtId="0" fontId="15"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5" fillId="4" borderId="64" xfId="2" applyNumberFormat="1" applyFont="1" applyFill="1" applyBorder="1" applyAlignment="1" applyProtection="1">
      <alignment horizontal="left" vertical="center" wrapText="1"/>
    </xf>
    <xf numFmtId="0" fontId="15" fillId="4" borderId="7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5" fillId="4" borderId="44" xfId="2" applyNumberFormat="1" applyFont="1" applyFill="1" applyBorder="1" applyAlignment="1" applyProtection="1">
      <alignment horizontal="center" vertical="center" wrapText="1"/>
    </xf>
    <xf numFmtId="0" fontId="15" fillId="4" borderId="0" xfId="2"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0" fillId="0" borderId="0" xfId="0" applyAlignment="1">
      <alignment vertical="top" wrapText="1"/>
    </xf>
    <xf numFmtId="0" fontId="0" fillId="0" borderId="44" xfId="0" applyBorder="1" applyAlignment="1">
      <alignment vertical="top" wrapText="1"/>
    </xf>
    <xf numFmtId="0" fontId="25" fillId="7" borderId="0" xfId="3" applyFont="1" applyFill="1" applyBorder="1" applyAlignment="1">
      <alignment vertical="top" wrapText="1"/>
    </xf>
    <xf numFmtId="0" fontId="25" fillId="0" borderId="0" xfId="0" applyFont="1" applyAlignment="1">
      <alignment vertical="top" wrapText="1"/>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5" fillId="8" borderId="77" xfId="2" applyNumberFormat="1" applyFont="1" applyFill="1" applyBorder="1" applyAlignment="1" applyProtection="1">
      <alignment horizontal="left" vertical="center" wrapText="1"/>
    </xf>
    <xf numFmtId="0" fontId="15" fillId="8" borderId="64"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104775</xdr:colOff>
      <xdr:row>0</xdr:row>
      <xdr:rowOff>76200</xdr:rowOff>
    </xdr:from>
    <xdr:to>
      <xdr:col>0</xdr:col>
      <xdr:colOff>990600</xdr:colOff>
      <xdr:row>4</xdr:row>
      <xdr:rowOff>9525</xdr:rowOff>
    </xdr:to>
    <xdr:pic>
      <xdr:nvPicPr>
        <xdr:cNvPr id="5"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6" name="Line 2"/>
        <xdr:cNvSpPr>
          <a:spLocks noChangeShapeType="1"/>
        </xdr:cNvSpPr>
      </xdr:nvSpPr>
      <xdr:spPr bwMode="auto">
        <a:xfrm>
          <a:off x="1581150" y="581025"/>
          <a:ext cx="6219825"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7"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0097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228600</xdr:colOff>
      <xdr:row>74</xdr:row>
      <xdr:rowOff>114300</xdr:rowOff>
    </xdr:from>
    <xdr:to>
      <xdr:col>5</xdr:col>
      <xdr:colOff>771525</xdr:colOff>
      <xdr:row>109</xdr:row>
      <xdr:rowOff>85725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8600" y="19107150"/>
          <a:ext cx="6534150" cy="538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28" zoomScale="84" zoomScaleNormal="100" zoomScaleSheetLayoutView="90" workbookViewId="0">
      <selection activeCell="E55" sqref="E55:S55"/>
    </sheetView>
  </sheetViews>
  <sheetFormatPr defaultRowHeight="12.75" x14ac:dyDescent="0.2"/>
  <cols>
    <col min="1" max="1" width="19" customWidth="1"/>
    <col min="2" max="2" width="2" customWidth="1"/>
    <col min="3" max="3" width="19.5703125" customWidth="1"/>
    <col min="4" max="4" width="2" style="4"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2" t="s">
        <v>48</v>
      </c>
      <c r="R1" s="426"/>
      <c r="S1" s="426"/>
      <c r="T1" s="426"/>
      <c r="U1" s="426"/>
    </row>
    <row r="2" spans="1:21" x14ac:dyDescent="0.2">
      <c r="R2" s="426"/>
      <c r="S2" s="426"/>
      <c r="T2" s="426"/>
      <c r="U2" s="426"/>
    </row>
    <row r="3" spans="1:21" x14ac:dyDescent="0.2">
      <c r="R3" s="426"/>
      <c r="S3" s="426"/>
      <c r="T3" s="426"/>
      <c r="U3" s="426"/>
    </row>
    <row r="4" spans="1:21" x14ac:dyDescent="0.2">
      <c r="R4" s="426"/>
      <c r="S4" s="426"/>
      <c r="T4" s="426"/>
      <c r="U4" s="426"/>
    </row>
    <row r="5" spans="1:21" ht="21" customHeight="1" thickBot="1" x14ac:dyDescent="0.3">
      <c r="A5" s="421" t="s">
        <v>58</v>
      </c>
      <c r="B5" s="422"/>
      <c r="C5" s="422"/>
      <c r="D5" s="423"/>
      <c r="E5" s="422"/>
      <c r="F5" s="422"/>
      <c r="R5" s="426"/>
      <c r="S5" s="426"/>
      <c r="T5" s="441" t="s">
        <v>10</v>
      </c>
      <c r="U5" s="426"/>
    </row>
    <row r="6" spans="1:21" ht="23.25" customHeight="1" thickBot="1" x14ac:dyDescent="0.3">
      <c r="A6" s="421" t="s">
        <v>254</v>
      </c>
      <c r="B6" s="422"/>
      <c r="C6" s="422"/>
      <c r="D6" s="423"/>
      <c r="E6" s="422"/>
      <c r="F6" s="424"/>
      <c r="H6" s="693" t="s">
        <v>109</v>
      </c>
      <c r="I6" s="694"/>
      <c r="J6" s="75"/>
      <c r="K6" s="287" t="s">
        <v>219</v>
      </c>
      <c r="L6" s="2"/>
      <c r="M6" s="704" t="s">
        <v>172</v>
      </c>
      <c r="N6" s="705"/>
      <c r="O6" s="705"/>
      <c r="P6" s="705"/>
      <c r="Q6" s="706"/>
      <c r="R6" s="690"/>
      <c r="S6" s="691"/>
      <c r="T6" s="691"/>
      <c r="U6" s="691"/>
    </row>
    <row r="7" spans="1:21" ht="14.25" customHeight="1" thickBot="1" x14ac:dyDescent="0.25">
      <c r="A7" s="425"/>
      <c r="B7" s="426"/>
      <c r="C7" s="426"/>
      <c r="D7" s="427"/>
      <c r="E7" s="425"/>
      <c r="F7" s="428"/>
      <c r="H7" s="136" t="s">
        <v>129</v>
      </c>
      <c r="I7" s="2"/>
      <c r="J7" s="2"/>
      <c r="K7" s="16"/>
      <c r="L7" s="2"/>
      <c r="M7" s="297"/>
      <c r="N7" s="297"/>
      <c r="O7" s="297"/>
      <c r="P7" s="297"/>
      <c r="Q7" s="297"/>
      <c r="R7" s="457"/>
      <c r="S7" s="457"/>
      <c r="T7" s="458"/>
      <c r="U7" s="457"/>
    </row>
    <row r="8" spans="1:21" s="1" customFormat="1" ht="15" hidden="1" customHeight="1" thickBot="1" x14ac:dyDescent="0.25">
      <c r="A8" s="13" t="s">
        <v>5</v>
      </c>
      <c r="B8" s="5"/>
      <c r="C8" s="6"/>
      <c r="D8" s="7"/>
      <c r="E8" s="5"/>
      <c r="F8" s="428"/>
      <c r="G8" s="5"/>
      <c r="J8" s="8"/>
      <c r="M8" s="39"/>
      <c r="N8" s="39"/>
      <c r="O8" s="39"/>
      <c r="P8"/>
      <c r="Q8"/>
      <c r="R8" s="459"/>
      <c r="S8" s="459"/>
      <c r="T8" s="457"/>
      <c r="U8" s="459"/>
    </row>
    <row r="9" spans="1:21" ht="6.75" hidden="1" customHeight="1" thickBot="1" x14ac:dyDescent="0.25">
      <c r="A9" s="14"/>
      <c r="B9" s="9"/>
      <c r="C9" s="9"/>
      <c r="D9" s="10"/>
      <c r="E9" s="11"/>
      <c r="F9" s="428"/>
      <c r="G9" s="9"/>
      <c r="H9" s="14"/>
      <c r="I9" s="8"/>
      <c r="J9" s="8"/>
      <c r="K9" s="14"/>
      <c r="L9" s="293"/>
      <c r="M9" s="696" t="s">
        <v>296</v>
      </c>
      <c r="N9" s="697"/>
      <c r="O9" s="697"/>
      <c r="P9" s="697"/>
      <c r="Q9" s="698"/>
      <c r="R9" s="457"/>
      <c r="S9" s="457"/>
      <c r="T9" s="460"/>
      <c r="U9" s="457"/>
    </row>
    <row r="10" spans="1:21" ht="26.25" thickBot="1" x14ac:dyDescent="0.25">
      <c r="A10" s="418" t="s">
        <v>225</v>
      </c>
      <c r="B10" s="429"/>
      <c r="C10" s="695" t="s">
        <v>303</v>
      </c>
      <c r="D10" s="695"/>
      <c r="E10" s="695"/>
      <c r="F10" s="428"/>
      <c r="G10" s="9"/>
      <c r="H10" s="17" t="s">
        <v>1</v>
      </c>
      <c r="I10" s="68"/>
      <c r="J10" s="8"/>
      <c r="K10" s="46" t="s">
        <v>49</v>
      </c>
      <c r="L10" s="294"/>
      <c r="M10" s="699"/>
      <c r="N10" s="700"/>
      <c r="O10" s="700"/>
      <c r="P10" s="700"/>
      <c r="Q10" s="701"/>
      <c r="R10" s="457"/>
      <c r="S10" s="457"/>
      <c r="T10" s="461"/>
      <c r="U10" s="457"/>
    </row>
    <row r="11" spans="1:21" ht="6.75" customHeight="1" thickBot="1" x14ac:dyDescent="0.25">
      <c r="A11" s="430"/>
      <c r="B11" s="429"/>
      <c r="C11" s="9"/>
      <c r="D11" s="10"/>
      <c r="E11" s="11"/>
      <c r="F11" s="428"/>
      <c r="G11" s="9"/>
      <c r="H11" s="8"/>
      <c r="I11" s="8"/>
      <c r="J11" s="8"/>
      <c r="K11" s="8"/>
      <c r="L11" s="296"/>
      <c r="M11" s="702" t="s">
        <v>295</v>
      </c>
      <c r="N11" s="702"/>
      <c r="O11" s="702"/>
      <c r="P11" s="702"/>
      <c r="Q11" s="702"/>
      <c r="R11" s="433"/>
      <c r="S11" s="426"/>
      <c r="T11" s="462" t="s">
        <v>13</v>
      </c>
      <c r="U11" s="426"/>
    </row>
    <row r="12" spans="1:21" ht="19.5" customHeight="1" thickBot="1" x14ac:dyDescent="0.25">
      <c r="A12" s="383" t="s">
        <v>328</v>
      </c>
      <c r="B12" s="429"/>
      <c r="C12" s="326"/>
      <c r="D12" s="327"/>
      <c r="E12" s="380"/>
      <c r="F12" s="428"/>
      <c r="G12" s="9"/>
      <c r="H12" s="17" t="s">
        <v>2</v>
      </c>
      <c r="I12" s="68"/>
      <c r="J12" s="8"/>
      <c r="K12" s="17" t="s">
        <v>3</v>
      </c>
      <c r="L12" s="179"/>
      <c r="M12" s="703"/>
      <c r="N12" s="703"/>
      <c r="O12" s="703"/>
      <c r="P12" s="703"/>
      <c r="Q12" s="703"/>
      <c r="R12" s="433"/>
      <c r="S12" s="426"/>
      <c r="T12" s="462" t="s">
        <v>12</v>
      </c>
      <c r="U12" s="426"/>
    </row>
    <row r="13" spans="1:21" ht="8.25" customHeight="1" thickBot="1" x14ac:dyDescent="0.25">
      <c r="A13" s="430"/>
      <c r="B13" s="429"/>
      <c r="C13" s="9"/>
      <c r="D13" s="10"/>
      <c r="E13" s="11"/>
      <c r="F13" s="428"/>
      <c r="G13" s="9"/>
      <c r="H13" s="378"/>
      <c r="I13" s="377"/>
      <c r="J13" s="377"/>
      <c r="K13" s="377"/>
      <c r="L13" s="377"/>
      <c r="M13" s="703"/>
      <c r="N13" s="703"/>
      <c r="O13" s="703"/>
      <c r="P13" s="703"/>
      <c r="Q13" s="703"/>
      <c r="R13" s="433"/>
      <c r="S13" s="426"/>
      <c r="T13" s="462"/>
      <c r="U13" s="426"/>
    </row>
    <row r="14" spans="1:21" ht="24" customHeight="1" thickBot="1" x14ac:dyDescent="0.25">
      <c r="A14" s="418" t="s">
        <v>216</v>
      </c>
      <c r="B14" s="429"/>
      <c r="C14" s="692" t="s">
        <v>368</v>
      </c>
      <c r="D14" s="692"/>
      <c r="E14" s="692"/>
      <c r="F14" s="428"/>
      <c r="G14" s="9"/>
      <c r="H14" s="687" t="s">
        <v>59</v>
      </c>
      <c r="I14" s="376" t="s">
        <v>20</v>
      </c>
      <c r="J14" s="668" t="s">
        <v>309</v>
      </c>
      <c r="K14" s="669"/>
      <c r="L14" s="670"/>
      <c r="M14" s="465"/>
      <c r="N14" s="457"/>
      <c r="O14" s="466"/>
      <c r="P14" s="426"/>
      <c r="Q14" s="426"/>
      <c r="R14" s="426"/>
      <c r="S14" s="426"/>
      <c r="T14" s="462"/>
      <c r="U14" s="426"/>
    </row>
    <row r="15" spans="1:21" ht="13.5" customHeight="1" thickBot="1" x14ac:dyDescent="0.25">
      <c r="A15" s="430"/>
      <c r="B15" s="429"/>
      <c r="C15" s="9"/>
      <c r="D15" s="10"/>
      <c r="E15" s="11"/>
      <c r="F15" s="428"/>
      <c r="G15" s="9"/>
      <c r="H15" s="688"/>
      <c r="I15" s="376" t="s">
        <v>21</v>
      </c>
      <c r="J15" s="668" t="s">
        <v>314</v>
      </c>
      <c r="K15" s="669"/>
      <c r="L15" s="670"/>
      <c r="M15" s="467"/>
      <c r="N15" s="468"/>
      <c r="O15" s="469"/>
      <c r="P15" s="457"/>
      <c r="Q15" s="444"/>
      <c r="R15" s="444"/>
      <c r="S15" s="426"/>
      <c r="T15" s="462"/>
      <c r="U15" s="426"/>
    </row>
    <row r="16" spans="1:21" ht="21.75" customHeight="1" thickBot="1" x14ac:dyDescent="0.25">
      <c r="A16" s="513" t="s">
        <v>329</v>
      </c>
      <c r="B16" s="514"/>
      <c r="C16" s="577" t="s">
        <v>331</v>
      </c>
      <c r="D16" s="578"/>
      <c r="E16" s="579"/>
      <c r="F16" s="428"/>
      <c r="G16" s="9"/>
      <c r="H16" s="689"/>
      <c r="I16" s="376" t="s">
        <v>22</v>
      </c>
      <c r="J16" s="665" t="s">
        <v>313</v>
      </c>
      <c r="K16" s="666"/>
      <c r="L16" s="667"/>
      <c r="M16" s="429"/>
      <c r="N16" s="429"/>
      <c r="O16" s="429"/>
      <c r="P16" s="426"/>
      <c r="Q16" s="426"/>
      <c r="R16" s="426"/>
      <c r="S16" s="426"/>
      <c r="T16" s="462" t="s">
        <v>13</v>
      </c>
      <c r="U16" s="41"/>
    </row>
    <row r="17" spans="1:33" ht="18.75" customHeight="1" thickBot="1" x14ac:dyDescent="0.25">
      <c r="A17" s="513" t="s">
        <v>330</v>
      </c>
      <c r="B17" s="515"/>
      <c r="C17" s="577"/>
      <c r="D17" s="578"/>
      <c r="E17" s="579"/>
      <c r="F17" s="428"/>
      <c r="G17" s="9"/>
      <c r="H17" s="58" t="s">
        <v>292</v>
      </c>
      <c r="I17" s="494">
        <v>42206</v>
      </c>
      <c r="J17" s="681" t="s">
        <v>293</v>
      </c>
      <c r="K17" s="682"/>
      <c r="L17" s="685">
        <v>1</v>
      </c>
      <c r="M17" s="429"/>
      <c r="N17" s="429"/>
      <c r="O17" s="429"/>
      <c r="P17" s="426"/>
      <c r="Q17" s="426"/>
      <c r="R17" s="426"/>
      <c r="S17" s="426"/>
      <c r="T17" s="462" t="s">
        <v>19</v>
      </c>
      <c r="U17" s="43"/>
      <c r="V17" s="42"/>
    </row>
    <row r="18" spans="1:33" ht="13.5" customHeight="1" thickBot="1" x14ac:dyDescent="0.25">
      <c r="A18" s="432"/>
      <c r="B18" s="426"/>
      <c r="D18"/>
      <c r="E18"/>
      <c r="F18" s="428"/>
      <c r="H18" s="58" t="s">
        <v>291</v>
      </c>
      <c r="I18" s="494">
        <v>42979</v>
      </c>
      <c r="J18" s="683"/>
      <c r="K18" s="684"/>
      <c r="L18" s="686"/>
      <c r="M18" s="429"/>
      <c r="N18" s="429"/>
      <c r="O18" s="429"/>
      <c r="P18" s="426"/>
      <c r="Q18" s="426"/>
      <c r="R18" s="426"/>
      <c r="S18" s="426"/>
      <c r="T18" s="462"/>
      <c r="U18" s="43"/>
      <c r="V18" s="44"/>
    </row>
    <row r="19" spans="1:33" ht="33.75" customHeight="1" thickBot="1" x14ac:dyDescent="0.25">
      <c r="A19" s="678" t="s">
        <v>23</v>
      </c>
      <c r="B19" s="429"/>
      <c r="C19" s="240" t="s">
        <v>20</v>
      </c>
      <c r="D19" s="12"/>
      <c r="E19" s="489" t="s">
        <v>304</v>
      </c>
      <c r="F19" s="428"/>
      <c r="G19" s="9"/>
      <c r="H19" s="379" t="s">
        <v>108</v>
      </c>
      <c r="I19" s="671"/>
      <c r="J19" s="671"/>
      <c r="K19" s="671"/>
      <c r="L19" s="672"/>
      <c r="M19" s="429"/>
      <c r="N19" s="429"/>
      <c r="O19" s="429"/>
      <c r="P19" s="426"/>
      <c r="Q19" s="426"/>
      <c r="R19" s="426"/>
      <c r="S19" s="426"/>
      <c r="T19" s="462"/>
      <c r="U19" s="43"/>
      <c r="V19" s="44"/>
    </row>
    <row r="20" spans="1:33" ht="15.75" customHeight="1" thickBot="1" x14ac:dyDescent="0.25">
      <c r="A20" s="678"/>
      <c r="B20" s="429"/>
      <c r="C20" s="240" t="s">
        <v>21</v>
      </c>
      <c r="D20" s="12"/>
      <c r="E20" s="486" t="s">
        <v>305</v>
      </c>
      <c r="F20" s="428"/>
      <c r="G20" s="9"/>
      <c r="H20" s="14"/>
      <c r="I20" s="15"/>
      <c r="J20" s="11"/>
      <c r="K20" s="10"/>
      <c r="L20" s="12"/>
      <c r="M20" s="429"/>
      <c r="N20" s="429"/>
      <c r="O20" s="429"/>
      <c r="P20" s="426"/>
      <c r="Q20" s="426"/>
      <c r="R20" s="426"/>
      <c r="S20" s="426"/>
      <c r="T20" s="462"/>
      <c r="U20" s="43"/>
      <c r="V20" s="44"/>
    </row>
    <row r="21" spans="1:33" ht="15" customHeight="1" thickBot="1" x14ac:dyDescent="0.25">
      <c r="A21" s="678"/>
      <c r="B21" s="429"/>
      <c r="C21" s="240" t="s">
        <v>22</v>
      </c>
      <c r="D21" s="12"/>
      <c r="E21" s="487" t="s">
        <v>306</v>
      </c>
      <c r="F21" s="428"/>
      <c r="G21" s="9"/>
      <c r="H21" s="687" t="s">
        <v>24</v>
      </c>
      <c r="I21" s="376" t="s">
        <v>20</v>
      </c>
      <c r="J21" s="668" t="s">
        <v>411</v>
      </c>
      <c r="K21" s="669"/>
      <c r="L21" s="670"/>
      <c r="M21" s="429"/>
      <c r="N21" s="429"/>
      <c r="O21" s="429"/>
      <c r="P21" s="426"/>
      <c r="Q21" s="426"/>
      <c r="R21" s="426"/>
      <c r="S21" s="426"/>
      <c r="T21" s="462"/>
      <c r="U21" s="43"/>
      <c r="V21" s="44"/>
    </row>
    <row r="22" spans="1:33" ht="27.75" customHeight="1" thickBot="1" x14ac:dyDescent="0.25">
      <c r="A22" s="678"/>
      <c r="B22" s="429"/>
      <c r="C22" s="58" t="s">
        <v>298</v>
      </c>
      <c r="D22" s="12"/>
      <c r="E22" s="490">
        <v>41465</v>
      </c>
      <c r="F22" s="428"/>
      <c r="G22" s="9"/>
      <c r="H22" s="688"/>
      <c r="I22" s="376" t="s">
        <v>21</v>
      </c>
      <c r="J22" s="668" t="s">
        <v>410</v>
      </c>
      <c r="K22" s="669"/>
      <c r="L22" s="670"/>
      <c r="M22" s="429"/>
      <c r="N22" s="429"/>
      <c r="O22" s="429"/>
      <c r="P22" s="426"/>
      <c r="Q22" s="426"/>
      <c r="R22" s="426"/>
      <c r="S22" s="426"/>
      <c r="T22" s="462"/>
      <c r="U22" s="43"/>
      <c r="V22" s="44"/>
    </row>
    <row r="23" spans="1:33" ht="27" customHeight="1" thickBot="1" x14ac:dyDescent="0.25">
      <c r="A23" s="678"/>
      <c r="B23" s="429"/>
      <c r="C23" s="58" t="s">
        <v>60</v>
      </c>
      <c r="D23" s="12"/>
      <c r="E23" s="488">
        <v>42889</v>
      </c>
      <c r="F23" s="428"/>
      <c r="G23" s="9"/>
      <c r="H23" s="689"/>
      <c r="I23" s="417" t="s">
        <v>22</v>
      </c>
      <c r="J23" s="673" t="s">
        <v>412</v>
      </c>
      <c r="K23" s="674"/>
      <c r="L23" s="675"/>
      <c r="M23" s="428"/>
      <c r="N23" s="428"/>
      <c r="O23" s="428"/>
      <c r="P23" s="428"/>
      <c r="Q23" s="428"/>
      <c r="R23" s="426"/>
      <c r="S23" s="426"/>
      <c r="T23" s="462"/>
      <c r="U23" s="43"/>
      <c r="V23" s="44"/>
    </row>
    <row r="24" spans="1:33" ht="27" customHeight="1" thickBot="1" x14ac:dyDescent="0.25">
      <c r="A24" s="678"/>
      <c r="B24" s="429"/>
      <c r="C24" s="58" t="s">
        <v>289</v>
      </c>
      <c r="D24" s="12"/>
      <c r="E24" s="492">
        <v>42889</v>
      </c>
      <c r="F24" s="428"/>
      <c r="G24" s="9"/>
      <c r="H24" s="390"/>
      <c r="I24" s="391"/>
      <c r="J24" s="391"/>
      <c r="K24" s="391"/>
      <c r="L24" s="391"/>
      <c r="M24" s="391"/>
      <c r="N24" s="428"/>
      <c r="O24" s="428"/>
      <c r="P24" s="428"/>
      <c r="Q24" s="428"/>
      <c r="R24" s="426"/>
      <c r="S24" s="426"/>
      <c r="T24" s="462"/>
      <c r="U24" s="43"/>
      <c r="V24" s="44"/>
    </row>
    <row r="25" spans="1:33" ht="27" customHeight="1" thickBot="1" x14ac:dyDescent="0.25">
      <c r="A25" s="678"/>
      <c r="B25" s="429"/>
      <c r="C25" s="58" t="s">
        <v>290</v>
      </c>
      <c r="D25" s="12"/>
      <c r="E25" s="493">
        <v>1</v>
      </c>
      <c r="F25" s="428"/>
      <c r="G25" s="9"/>
      <c r="H25" s="390"/>
      <c r="I25" s="391"/>
      <c r="J25" s="391"/>
      <c r="K25" s="391"/>
      <c r="L25" s="391"/>
      <c r="M25" s="391"/>
      <c r="N25" s="391"/>
      <c r="O25" s="391"/>
      <c r="P25" s="428"/>
      <c r="Q25" s="428"/>
      <c r="R25" s="426"/>
      <c r="S25" s="426"/>
      <c r="T25" s="462"/>
      <c r="U25" s="43"/>
      <c r="V25" s="44"/>
    </row>
    <row r="26" spans="1:33" ht="26.25" customHeight="1" thickBot="1" x14ac:dyDescent="0.25">
      <c r="A26" s="678"/>
      <c r="B26" s="429"/>
      <c r="C26" s="58" t="s">
        <v>84</v>
      </c>
      <c r="D26" s="12"/>
      <c r="E26" s="288" t="s">
        <v>11</v>
      </c>
      <c r="F26" s="428"/>
      <c r="G26" s="9"/>
      <c r="L26" s="8"/>
      <c r="M26" s="470"/>
      <c r="N26" s="470"/>
      <c r="O26" s="470"/>
      <c r="P26" s="470"/>
      <c r="Q26" s="470"/>
      <c r="R26" s="426"/>
      <c r="S26" s="444"/>
      <c r="T26" s="463"/>
      <c r="U26" s="83"/>
      <c r="V26" s="84"/>
      <c r="W26" s="34"/>
      <c r="X26" s="34"/>
      <c r="Y26" s="34"/>
      <c r="Z26" s="34"/>
      <c r="AA26" s="34"/>
      <c r="AB26" s="34"/>
      <c r="AC26" s="34"/>
      <c r="AD26" s="34"/>
      <c r="AE26" s="34"/>
      <c r="AF26" s="34"/>
      <c r="AG26" s="34"/>
    </row>
    <row r="27" spans="1:33" ht="13.5" customHeight="1" thickBot="1" x14ac:dyDescent="0.25">
      <c r="A27" s="678"/>
      <c r="B27" s="429"/>
      <c r="C27" s="589" t="s">
        <v>86</v>
      </c>
      <c r="D27" s="12"/>
      <c r="E27" s="663"/>
      <c r="F27" s="428"/>
      <c r="G27" s="9"/>
      <c r="H27" s="679" t="s">
        <v>18</v>
      </c>
      <c r="I27" s="35" t="s">
        <v>26</v>
      </c>
      <c r="J27" s="661"/>
      <c r="K27" s="662"/>
      <c r="L27" s="79"/>
      <c r="M27" s="471"/>
      <c r="N27" s="471"/>
      <c r="O27" s="471"/>
      <c r="P27" s="471"/>
      <c r="Q27" s="471"/>
      <c r="R27" s="428"/>
      <c r="S27" s="444"/>
      <c r="T27" s="463"/>
      <c r="U27" s="83"/>
      <c r="V27" s="84"/>
      <c r="W27" s="34"/>
      <c r="X27" s="34"/>
      <c r="Y27" s="34"/>
      <c r="Z27" s="34"/>
      <c r="AA27" s="34"/>
      <c r="AB27" s="34"/>
      <c r="AC27" s="34"/>
      <c r="AD27" s="34"/>
      <c r="AE27" s="34"/>
      <c r="AF27" s="34"/>
      <c r="AG27" s="34"/>
    </row>
    <row r="28" spans="1:33" ht="13.5" customHeight="1" thickBot="1" x14ac:dyDescent="0.25">
      <c r="A28" s="678"/>
      <c r="B28" s="429"/>
      <c r="C28" s="590"/>
      <c r="D28" s="12"/>
      <c r="E28" s="664"/>
      <c r="F28" s="428"/>
      <c r="G28" s="9"/>
      <c r="H28" s="680"/>
      <c r="I28" s="35" t="s">
        <v>17</v>
      </c>
      <c r="J28" s="659"/>
      <c r="K28" s="660"/>
      <c r="L28" s="80"/>
      <c r="M28" s="471"/>
      <c r="N28" s="471"/>
      <c r="O28" s="471"/>
      <c r="P28" s="471"/>
      <c r="Q28" s="471"/>
      <c r="R28" s="436"/>
      <c r="S28" s="444"/>
      <c r="T28" s="464"/>
      <c r="U28" s="83"/>
      <c r="V28" s="676"/>
      <c r="W28" s="677"/>
      <c r="X28" s="657"/>
      <c r="Y28" s="658"/>
      <c r="Z28" s="69"/>
      <c r="AA28" s="34"/>
      <c r="AB28" s="34"/>
      <c r="AC28" s="34"/>
      <c r="AD28" s="34"/>
      <c r="AE28" s="34"/>
      <c r="AF28" s="34"/>
      <c r="AG28" s="34"/>
    </row>
    <row r="29" spans="1:33" ht="13.5" customHeight="1" thickBot="1" x14ac:dyDescent="0.25">
      <c r="A29" s="366"/>
      <c r="B29" s="433"/>
      <c r="C29" s="275"/>
      <c r="D29" s="312"/>
      <c r="E29" s="313"/>
      <c r="F29" s="348"/>
      <c r="G29" s="9"/>
      <c r="H29" s="317"/>
      <c r="I29" s="318"/>
      <c r="J29" s="319"/>
      <c r="K29" s="320"/>
      <c r="L29" s="80"/>
      <c r="M29" s="471"/>
      <c r="N29" s="471"/>
      <c r="O29" s="471"/>
      <c r="P29" s="471"/>
      <c r="Q29" s="471"/>
      <c r="R29" s="436"/>
      <c r="S29" s="444"/>
      <c r="T29" s="464"/>
      <c r="U29" s="83"/>
      <c r="V29" s="314"/>
      <c r="W29" s="315"/>
      <c r="X29" s="316"/>
      <c r="Y29" s="316"/>
      <c r="Z29" s="69"/>
      <c r="AA29" s="34"/>
      <c r="AB29" s="34"/>
      <c r="AC29" s="34"/>
      <c r="AD29" s="34"/>
      <c r="AE29" s="34"/>
      <c r="AF29" s="34"/>
      <c r="AG29" s="34"/>
    </row>
    <row r="30" spans="1:33" ht="13.5" customHeight="1" thickBot="1" x14ac:dyDescent="0.25">
      <c r="A30" s="650" t="s">
        <v>96</v>
      </c>
      <c r="B30" s="433"/>
      <c r="C30" s="593" t="s">
        <v>307</v>
      </c>
      <c r="D30" s="593"/>
      <c r="E30" s="593"/>
      <c r="F30" s="593"/>
      <c r="G30" s="139"/>
      <c r="H30" s="647" t="s">
        <v>258</v>
      </c>
      <c r="I30" s="568" t="s">
        <v>318</v>
      </c>
      <c r="J30" s="569"/>
      <c r="K30" s="569"/>
      <c r="L30" s="569"/>
      <c r="M30" s="569"/>
      <c r="N30" s="569"/>
      <c r="O30" s="569"/>
      <c r="P30" s="569"/>
      <c r="Q30" s="569"/>
      <c r="R30" s="570"/>
      <c r="S30" s="444"/>
      <c r="T30" s="464"/>
      <c r="U30" s="83"/>
      <c r="V30" s="314"/>
      <c r="W30" s="315"/>
      <c r="X30" s="316"/>
      <c r="Y30" s="316"/>
      <c r="Z30" s="69"/>
      <c r="AA30" s="34"/>
      <c r="AB30" s="34"/>
      <c r="AC30" s="34"/>
      <c r="AD30" s="34"/>
      <c r="AE30" s="34"/>
      <c r="AF30" s="34"/>
      <c r="AG30" s="34"/>
    </row>
    <row r="31" spans="1:33" ht="13.5" customHeight="1" thickBot="1" x14ac:dyDescent="0.25">
      <c r="A31" s="651"/>
      <c r="B31" s="426"/>
      <c r="C31" s="593"/>
      <c r="D31" s="593"/>
      <c r="E31" s="593"/>
      <c r="F31" s="593"/>
      <c r="G31" s="139"/>
      <c r="H31" s="648"/>
      <c r="I31" s="571"/>
      <c r="J31" s="572"/>
      <c r="K31" s="572"/>
      <c r="L31" s="572"/>
      <c r="M31" s="572"/>
      <c r="N31" s="572"/>
      <c r="O31" s="572"/>
      <c r="P31" s="572"/>
      <c r="Q31" s="572"/>
      <c r="R31" s="573"/>
      <c r="S31" s="444"/>
      <c r="T31" s="464"/>
      <c r="U31" s="83"/>
      <c r="V31" s="618"/>
      <c r="W31" s="619"/>
      <c r="X31" s="624"/>
      <c r="Y31" s="625"/>
      <c r="Z31" s="625"/>
      <c r="AA31" s="625"/>
      <c r="AB31" s="625"/>
      <c r="AC31" s="625"/>
      <c r="AD31" s="625"/>
      <c r="AE31" s="625"/>
      <c r="AF31" s="626"/>
      <c r="AG31" s="34"/>
    </row>
    <row r="32" spans="1:33" ht="6.75" customHeight="1" thickBot="1" x14ac:dyDescent="0.25">
      <c r="A32" s="651"/>
      <c r="B32" s="431"/>
      <c r="C32" s="593"/>
      <c r="D32" s="593"/>
      <c r="E32" s="593"/>
      <c r="F32" s="593"/>
      <c r="G32" s="34"/>
      <c r="H32" s="649"/>
      <c r="I32" s="574"/>
      <c r="J32" s="575"/>
      <c r="K32" s="575"/>
      <c r="L32" s="575"/>
      <c r="M32" s="575"/>
      <c r="N32" s="575"/>
      <c r="O32" s="575"/>
      <c r="P32" s="575"/>
      <c r="Q32" s="575"/>
      <c r="R32" s="576"/>
      <c r="S32" s="444"/>
      <c r="T32" s="444"/>
      <c r="U32" s="85"/>
      <c r="V32" s="620"/>
      <c r="W32" s="621"/>
      <c r="X32" s="624"/>
      <c r="Y32" s="625"/>
      <c r="Z32" s="625"/>
      <c r="AA32" s="625"/>
      <c r="AB32" s="625"/>
      <c r="AC32" s="625"/>
      <c r="AD32" s="625"/>
      <c r="AE32" s="625"/>
      <c r="AF32" s="626"/>
      <c r="AG32" s="34"/>
    </row>
    <row r="33" spans="1:33" ht="13.5" customHeight="1" thickBot="1" x14ac:dyDescent="0.25">
      <c r="A33" s="651"/>
      <c r="B33" s="431"/>
      <c r="C33" s="593"/>
      <c r="D33" s="593"/>
      <c r="E33" s="593"/>
      <c r="F33" s="593"/>
      <c r="G33" s="34"/>
      <c r="H33" s="644" t="s">
        <v>259</v>
      </c>
      <c r="I33" s="568" t="s">
        <v>308</v>
      </c>
      <c r="J33" s="569"/>
      <c r="K33" s="569"/>
      <c r="L33" s="569"/>
      <c r="M33" s="569"/>
      <c r="N33" s="569"/>
      <c r="O33" s="569"/>
      <c r="P33" s="569"/>
      <c r="Q33" s="569"/>
      <c r="R33" s="570"/>
      <c r="S33" s="444"/>
      <c r="T33" s="444"/>
      <c r="U33" s="444"/>
      <c r="V33" s="620"/>
      <c r="W33" s="621"/>
      <c r="X33" s="624"/>
      <c r="Y33" s="625"/>
      <c r="Z33" s="625"/>
      <c r="AA33" s="625"/>
      <c r="AB33" s="625"/>
      <c r="AC33" s="625"/>
      <c r="AD33" s="625"/>
      <c r="AE33" s="625"/>
      <c r="AF33" s="626"/>
      <c r="AG33" s="34"/>
    </row>
    <row r="34" spans="1:33" ht="13.5" customHeight="1" thickBot="1" x14ac:dyDescent="0.25">
      <c r="A34" s="367"/>
      <c r="B34" s="431"/>
      <c r="C34" s="593"/>
      <c r="D34" s="593"/>
      <c r="E34" s="593"/>
      <c r="F34" s="593"/>
      <c r="G34" s="140"/>
      <c r="H34" s="645"/>
      <c r="I34" s="571"/>
      <c r="J34" s="572"/>
      <c r="K34" s="572"/>
      <c r="L34" s="572"/>
      <c r="M34" s="572"/>
      <c r="N34" s="572"/>
      <c r="O34" s="572"/>
      <c r="P34" s="572"/>
      <c r="Q34" s="572"/>
      <c r="R34" s="573"/>
      <c r="S34" s="444"/>
      <c r="T34" s="463"/>
      <c r="U34" s="444"/>
      <c r="V34" s="620"/>
      <c r="W34" s="621"/>
      <c r="X34" s="624"/>
      <c r="Y34" s="625"/>
      <c r="Z34" s="625"/>
      <c r="AA34" s="625"/>
      <c r="AB34" s="625"/>
      <c r="AC34" s="625"/>
      <c r="AD34" s="625"/>
      <c r="AE34" s="625"/>
      <c r="AF34" s="626"/>
      <c r="AG34" s="34"/>
    </row>
    <row r="35" spans="1:33" ht="13.5" customHeight="1" thickBot="1" x14ac:dyDescent="0.25">
      <c r="A35" s="367"/>
      <c r="B35" s="431"/>
      <c r="C35" s="593"/>
      <c r="D35" s="593"/>
      <c r="E35" s="593"/>
      <c r="F35" s="593"/>
      <c r="G35" s="140"/>
      <c r="H35" s="646"/>
      <c r="I35" s="571"/>
      <c r="J35" s="572"/>
      <c r="K35" s="572"/>
      <c r="L35" s="572"/>
      <c r="M35" s="572"/>
      <c r="N35" s="572"/>
      <c r="O35" s="572"/>
      <c r="P35" s="572"/>
      <c r="Q35" s="572"/>
      <c r="R35" s="573"/>
      <c r="S35" s="444"/>
      <c r="T35" s="444"/>
      <c r="U35" s="444"/>
      <c r="V35" s="620"/>
      <c r="W35" s="621"/>
      <c r="X35" s="624"/>
      <c r="Y35" s="625"/>
      <c r="Z35" s="625"/>
      <c r="AA35" s="625"/>
      <c r="AB35" s="625"/>
      <c r="AC35" s="625"/>
      <c r="AD35" s="625"/>
      <c r="AE35" s="625"/>
      <c r="AF35" s="626"/>
      <c r="AG35" s="34"/>
    </row>
    <row r="36" spans="1:33" ht="10.5" customHeight="1" thickBot="1" x14ac:dyDescent="0.25">
      <c r="A36" s="367"/>
      <c r="B36" s="429"/>
      <c r="C36" s="593"/>
      <c r="D36" s="593"/>
      <c r="E36" s="593"/>
      <c r="F36" s="593"/>
      <c r="G36" s="140"/>
      <c r="H36" s="646"/>
      <c r="I36" s="571"/>
      <c r="J36" s="572"/>
      <c r="K36" s="572"/>
      <c r="L36" s="572"/>
      <c r="M36" s="572"/>
      <c r="N36" s="572"/>
      <c r="O36" s="572"/>
      <c r="P36" s="572"/>
      <c r="Q36" s="572"/>
      <c r="R36" s="573"/>
      <c r="S36" s="444"/>
      <c r="T36" s="444"/>
      <c r="U36" s="444"/>
      <c r="V36" s="620"/>
      <c r="W36" s="621"/>
      <c r="X36" s="624"/>
      <c r="Y36" s="625"/>
      <c r="Z36" s="625"/>
      <c r="AA36" s="625"/>
      <c r="AB36" s="625"/>
      <c r="AC36" s="625"/>
      <c r="AD36" s="625"/>
      <c r="AE36" s="625"/>
      <c r="AF36" s="626"/>
      <c r="AG36" s="34"/>
    </row>
    <row r="37" spans="1:33" ht="10.5" customHeight="1" thickBot="1" x14ac:dyDescent="0.25">
      <c r="A37" s="292"/>
      <c r="B37" s="429"/>
      <c r="C37" s="369"/>
      <c r="D37" s="369"/>
      <c r="E37" s="369"/>
      <c r="F37" s="480"/>
      <c r="G37" s="469"/>
      <c r="H37" s="481"/>
      <c r="I37" s="571"/>
      <c r="J37" s="572"/>
      <c r="K37" s="572"/>
      <c r="L37" s="572"/>
      <c r="M37" s="572"/>
      <c r="N37" s="572"/>
      <c r="O37" s="572"/>
      <c r="P37" s="572"/>
      <c r="Q37" s="572"/>
      <c r="R37" s="573"/>
      <c r="S37" s="444"/>
      <c r="T37" s="444"/>
      <c r="U37" s="444"/>
      <c r="V37" s="620"/>
      <c r="W37" s="621"/>
      <c r="X37" s="624"/>
      <c r="Y37" s="625"/>
      <c r="Z37" s="625"/>
      <c r="AA37" s="625"/>
      <c r="AB37" s="625"/>
      <c r="AC37" s="625"/>
      <c r="AD37" s="625"/>
      <c r="AE37" s="625"/>
      <c r="AF37" s="626"/>
      <c r="AG37" s="34"/>
    </row>
    <row r="38" spans="1:33" ht="15" customHeight="1" thickBot="1" x14ac:dyDescent="0.25">
      <c r="A38" s="652" t="s">
        <v>286</v>
      </c>
      <c r="B38" s="434"/>
      <c r="C38" s="594" t="s">
        <v>285</v>
      </c>
      <c r="D38" s="594"/>
      <c r="E38" s="594"/>
      <c r="F38" s="482"/>
      <c r="G38" s="434"/>
      <c r="H38" s="481"/>
      <c r="I38" s="571"/>
      <c r="J38" s="572"/>
      <c r="K38" s="572"/>
      <c r="L38" s="572"/>
      <c r="M38" s="572"/>
      <c r="N38" s="572"/>
      <c r="O38" s="572"/>
      <c r="P38" s="572"/>
      <c r="Q38" s="572"/>
      <c r="R38" s="573"/>
      <c r="S38" s="444"/>
      <c r="T38" s="444"/>
      <c r="U38" s="444"/>
      <c r="V38" s="620"/>
      <c r="W38" s="621"/>
      <c r="X38" s="624"/>
      <c r="Y38" s="625"/>
      <c r="Z38" s="625"/>
      <c r="AA38" s="625"/>
      <c r="AB38" s="625"/>
      <c r="AC38" s="625"/>
      <c r="AD38" s="625"/>
      <c r="AE38" s="625"/>
      <c r="AF38" s="626"/>
      <c r="AG38" s="34"/>
    </row>
    <row r="39" spans="1:33" ht="15" customHeight="1" thickBot="1" x14ac:dyDescent="0.25">
      <c r="A39" s="653"/>
      <c r="B39" s="429"/>
      <c r="C39" s="591" t="s">
        <v>281</v>
      </c>
      <c r="D39" s="592"/>
      <c r="E39" s="592"/>
      <c r="F39" s="483"/>
      <c r="G39" s="484"/>
      <c r="H39" s="481"/>
      <c r="I39" s="571"/>
      <c r="J39" s="572"/>
      <c r="K39" s="572"/>
      <c r="L39" s="572"/>
      <c r="M39" s="572"/>
      <c r="N39" s="572"/>
      <c r="O39" s="572"/>
      <c r="P39" s="572"/>
      <c r="Q39" s="572"/>
      <c r="R39" s="573"/>
      <c r="S39" s="444"/>
      <c r="T39" s="444"/>
      <c r="U39" s="444"/>
      <c r="V39" s="620"/>
      <c r="W39" s="621"/>
      <c r="X39" s="624"/>
      <c r="Y39" s="625"/>
      <c r="Z39" s="625"/>
      <c r="AA39" s="625"/>
      <c r="AB39" s="625"/>
      <c r="AC39" s="625"/>
      <c r="AD39" s="625"/>
      <c r="AE39" s="625"/>
      <c r="AF39" s="626"/>
      <c r="AG39" s="34"/>
    </row>
    <row r="40" spans="1:33" ht="15" customHeight="1" thickBot="1" x14ac:dyDescent="0.25">
      <c r="A40" s="370"/>
      <c r="B40" s="429"/>
      <c r="C40" s="591" t="s">
        <v>282</v>
      </c>
      <c r="D40" s="592"/>
      <c r="E40" s="592"/>
      <c r="F40" s="485"/>
      <c r="G40" s="434"/>
      <c r="H40" s="481"/>
      <c r="I40" s="571"/>
      <c r="J40" s="572"/>
      <c r="K40" s="572"/>
      <c r="L40" s="572"/>
      <c r="M40" s="572"/>
      <c r="N40" s="572"/>
      <c r="O40" s="572"/>
      <c r="P40" s="572"/>
      <c r="Q40" s="572"/>
      <c r="R40" s="573"/>
      <c r="S40" s="444"/>
      <c r="T40" s="444"/>
      <c r="U40" s="444"/>
      <c r="V40" s="620"/>
      <c r="W40" s="621"/>
      <c r="X40" s="624"/>
      <c r="Y40" s="625"/>
      <c r="Z40" s="625"/>
      <c r="AA40" s="625"/>
      <c r="AB40" s="625"/>
      <c r="AC40" s="625"/>
      <c r="AD40" s="625"/>
      <c r="AE40" s="625"/>
      <c r="AF40" s="626"/>
      <c r="AG40" s="34"/>
    </row>
    <row r="41" spans="1:33" ht="15" customHeight="1" thickBot="1" x14ac:dyDescent="0.25">
      <c r="A41" s="370"/>
      <c r="B41" s="429"/>
      <c r="C41" s="591"/>
      <c r="D41" s="592"/>
      <c r="E41" s="592"/>
      <c r="F41" s="473"/>
      <c r="G41" s="434"/>
      <c r="H41" s="481"/>
      <c r="I41" s="571"/>
      <c r="J41" s="572"/>
      <c r="K41" s="572"/>
      <c r="L41" s="572"/>
      <c r="M41" s="572"/>
      <c r="N41" s="572"/>
      <c r="O41" s="572"/>
      <c r="P41" s="572"/>
      <c r="Q41" s="572"/>
      <c r="R41" s="573"/>
      <c r="S41" s="444"/>
      <c r="T41" s="444"/>
      <c r="U41" s="444"/>
      <c r="V41" s="620"/>
      <c r="W41" s="621"/>
      <c r="X41" s="624"/>
      <c r="Y41" s="625"/>
      <c r="Z41" s="625"/>
      <c r="AA41" s="625"/>
      <c r="AB41" s="625"/>
      <c r="AC41" s="625"/>
      <c r="AD41" s="625"/>
      <c r="AE41" s="625"/>
      <c r="AF41" s="626"/>
      <c r="AG41" s="34"/>
    </row>
    <row r="42" spans="1:33" ht="15" customHeight="1" thickBot="1" x14ac:dyDescent="0.25">
      <c r="A42" s="368"/>
      <c r="B42" s="429"/>
      <c r="C42" s="591"/>
      <c r="D42" s="592"/>
      <c r="E42" s="592"/>
      <c r="F42" s="473"/>
      <c r="G42" s="434"/>
      <c r="H42" s="481"/>
      <c r="I42" s="574"/>
      <c r="J42" s="575"/>
      <c r="K42" s="575"/>
      <c r="L42" s="575"/>
      <c r="M42" s="575"/>
      <c r="N42" s="575"/>
      <c r="O42" s="575"/>
      <c r="P42" s="575"/>
      <c r="Q42" s="575"/>
      <c r="R42" s="576"/>
      <c r="S42" s="444"/>
      <c r="T42" s="444"/>
      <c r="U42" s="444"/>
      <c r="V42" s="620"/>
      <c r="W42" s="621"/>
      <c r="X42" s="624"/>
      <c r="Y42" s="625"/>
      <c r="Z42" s="625"/>
      <c r="AA42" s="625"/>
      <c r="AB42" s="625"/>
      <c r="AC42" s="625"/>
      <c r="AD42" s="625"/>
      <c r="AE42" s="625"/>
      <c r="AF42" s="626"/>
      <c r="AG42" s="34"/>
    </row>
    <row r="43" spans="1:33" ht="15" customHeight="1" thickBot="1" x14ac:dyDescent="0.25">
      <c r="A43" s="368"/>
      <c r="B43" s="429"/>
      <c r="C43" s="591"/>
      <c r="D43" s="592"/>
      <c r="E43" s="592"/>
      <c r="F43" s="473"/>
      <c r="G43" s="434"/>
      <c r="H43" s="474"/>
      <c r="I43" s="475"/>
      <c r="J43" s="476"/>
      <c r="K43" s="477"/>
      <c r="L43" s="478"/>
      <c r="M43" s="479"/>
      <c r="N43" s="479"/>
      <c r="O43" s="82"/>
      <c r="P43" s="472"/>
      <c r="Q43" s="436"/>
      <c r="R43" s="456"/>
      <c r="S43" s="444"/>
      <c r="T43" s="444"/>
      <c r="U43" s="444"/>
      <c r="V43" s="620"/>
      <c r="W43" s="621"/>
      <c r="X43" s="624"/>
      <c r="Y43" s="625"/>
      <c r="Z43" s="625"/>
      <c r="AA43" s="625"/>
      <c r="AB43" s="625"/>
      <c r="AC43" s="625"/>
      <c r="AD43" s="625"/>
      <c r="AE43" s="625"/>
      <c r="AF43" s="626"/>
      <c r="AG43" s="34"/>
    </row>
    <row r="44" spans="1:33" ht="13.5" customHeight="1" thickBot="1" x14ac:dyDescent="0.25">
      <c r="A44" s="292"/>
      <c r="B44" s="429"/>
      <c r="D44" s="66"/>
      <c r="E44" s="67"/>
      <c r="F44" s="276"/>
      <c r="G44" s="40"/>
      <c r="H44" s="642" t="s">
        <v>105</v>
      </c>
      <c r="I44" s="516" t="s">
        <v>11</v>
      </c>
      <c r="J44" s="609"/>
      <c r="K44" s="610"/>
      <c r="L44" s="610"/>
      <c r="M44" s="610"/>
      <c r="N44" s="610"/>
      <c r="O44" s="610"/>
      <c r="P44" s="610"/>
      <c r="Q44" s="610"/>
      <c r="R44" s="611"/>
      <c r="S44" s="444"/>
      <c r="T44" s="34"/>
      <c r="U44" s="34"/>
      <c r="V44" s="620"/>
      <c r="W44" s="621"/>
      <c r="X44" s="624"/>
      <c r="Y44" s="625"/>
      <c r="Z44" s="625"/>
      <c r="AA44" s="625"/>
      <c r="AB44" s="625"/>
      <c r="AC44" s="625"/>
      <c r="AD44" s="625"/>
      <c r="AE44" s="625"/>
      <c r="AF44" s="626"/>
      <c r="AG44" s="34"/>
    </row>
    <row r="45" spans="1:33" ht="15.75" customHeight="1" thickTop="1" thickBot="1" x14ac:dyDescent="0.25">
      <c r="A45" s="599" t="s">
        <v>294</v>
      </c>
      <c r="B45" s="429"/>
      <c r="C45" s="601" t="s">
        <v>322</v>
      </c>
      <c r="D45" s="602"/>
      <c r="E45" s="603"/>
      <c r="F45" s="518" t="s">
        <v>72</v>
      </c>
      <c r="G45" s="40"/>
      <c r="H45" s="643"/>
      <c r="I45" s="40"/>
      <c r="J45" s="612"/>
      <c r="K45" s="613"/>
      <c r="L45" s="613"/>
      <c r="M45" s="613"/>
      <c r="N45" s="613"/>
      <c r="O45" s="613"/>
      <c r="P45" s="613"/>
      <c r="Q45" s="613"/>
      <c r="R45" s="614"/>
      <c r="S45" s="444"/>
      <c r="T45" s="34"/>
      <c r="U45" s="87"/>
      <c r="V45" s="622"/>
      <c r="W45" s="623"/>
      <c r="X45" s="627"/>
      <c r="Y45" s="628"/>
      <c r="Z45" s="628"/>
      <c r="AA45" s="628"/>
      <c r="AB45" s="628"/>
      <c r="AC45" s="628"/>
      <c r="AD45" s="628"/>
      <c r="AE45" s="628"/>
      <c r="AF45" s="629"/>
      <c r="AG45" s="34"/>
    </row>
    <row r="46" spans="1:33" ht="15" customHeight="1" thickBot="1" x14ac:dyDescent="0.25">
      <c r="A46" s="600"/>
      <c r="B46" s="429"/>
      <c r="C46" s="604" t="s">
        <v>323</v>
      </c>
      <c r="D46" s="605"/>
      <c r="E46" s="606"/>
      <c r="F46" s="519" t="s">
        <v>72</v>
      </c>
      <c r="G46" s="284"/>
      <c r="H46" s="428"/>
      <c r="I46" s="454"/>
      <c r="J46" s="615"/>
      <c r="K46" s="616"/>
      <c r="L46" s="616"/>
      <c r="M46" s="616"/>
      <c r="N46" s="616"/>
      <c r="O46" s="616"/>
      <c r="P46" s="616"/>
      <c r="Q46" s="616"/>
      <c r="R46" s="617"/>
      <c r="S46" s="444"/>
      <c r="T46" s="34"/>
      <c r="U46" s="34"/>
      <c r="V46" s="70"/>
      <c r="W46" s="70"/>
      <c r="X46" s="71"/>
      <c r="Y46" s="71"/>
      <c r="Z46" s="71"/>
      <c r="AA46" s="72"/>
      <c r="AB46" s="72"/>
      <c r="AC46" s="72"/>
      <c r="AD46" s="73"/>
      <c r="AE46" s="34"/>
      <c r="AF46" s="34"/>
      <c r="AG46" s="34"/>
    </row>
    <row r="47" spans="1:33" ht="15" customHeight="1" thickTop="1" thickBot="1" x14ac:dyDescent="0.25">
      <c r="A47" s="600"/>
      <c r="B47" s="429"/>
      <c r="C47" s="601" t="s">
        <v>324</v>
      </c>
      <c r="D47" s="602"/>
      <c r="E47" s="603"/>
      <c r="F47" s="520" t="s">
        <v>72</v>
      </c>
      <c r="G47" s="31"/>
      <c r="H47" s="441"/>
      <c r="I47" s="455"/>
      <c r="J47" s="441"/>
      <c r="K47" s="453"/>
      <c r="L47" s="65"/>
      <c r="M47" s="436"/>
      <c r="N47" s="428"/>
      <c r="O47" s="428"/>
      <c r="P47" s="428"/>
      <c r="Q47" s="428"/>
      <c r="R47" s="523"/>
      <c r="S47" s="444"/>
      <c r="T47" s="34"/>
      <c r="U47" s="34"/>
      <c r="V47" s="632"/>
      <c r="W47" s="633"/>
      <c r="X47" s="634"/>
      <c r="Y47" s="635"/>
      <c r="Z47" s="635"/>
      <c r="AA47" s="635"/>
      <c r="AB47" s="635"/>
      <c r="AC47" s="635"/>
      <c r="AD47" s="635"/>
      <c r="AE47" s="635"/>
      <c r="AF47" s="636"/>
      <c r="AG47" s="34"/>
    </row>
    <row r="48" spans="1:33" ht="15" customHeight="1" thickTop="1" thickBot="1" x14ac:dyDescent="0.25">
      <c r="A48" s="600"/>
      <c r="B48" s="429"/>
      <c r="C48" s="586" t="s">
        <v>325</v>
      </c>
      <c r="D48" s="587"/>
      <c r="E48" s="588"/>
      <c r="F48" s="521" t="s">
        <v>72</v>
      </c>
      <c r="G48" s="31"/>
      <c r="H48" s="419" t="s">
        <v>173</v>
      </c>
      <c r="I48" s="517" t="s">
        <v>174</v>
      </c>
      <c r="J48" s="441"/>
      <c r="K48" s="453"/>
      <c r="L48" s="442"/>
      <c r="M48" s="428"/>
      <c r="N48" s="428"/>
      <c r="O48" s="428"/>
      <c r="P48" s="428"/>
      <c r="Q48" s="428"/>
      <c r="R48" s="443"/>
      <c r="S48" s="444"/>
      <c r="T48" s="444"/>
      <c r="U48" s="444"/>
      <c r="V48" s="445"/>
      <c r="W48" s="446"/>
      <c r="X48" s="141"/>
      <c r="Y48" s="142"/>
      <c r="Z48" s="142"/>
      <c r="AA48" s="142"/>
      <c r="AB48" s="142"/>
      <c r="AC48" s="142"/>
      <c r="AD48" s="142"/>
      <c r="AE48" s="142"/>
      <c r="AF48" s="143"/>
      <c r="AG48" s="34"/>
    </row>
    <row r="49" spans="1:33" ht="15" customHeight="1" thickTop="1" thickBot="1" x14ac:dyDescent="0.25">
      <c r="A49" s="435"/>
      <c r="B49" s="429"/>
      <c r="C49" s="586" t="s">
        <v>321</v>
      </c>
      <c r="D49" s="587"/>
      <c r="E49" s="588"/>
      <c r="F49" s="521" t="s">
        <v>72</v>
      </c>
      <c r="G49" s="31"/>
      <c r="H49" s="449"/>
      <c r="I49" s="441"/>
      <c r="J49" s="441"/>
      <c r="K49" s="450"/>
      <c r="L49" s="447"/>
      <c r="M49" s="428"/>
      <c r="N49" s="428"/>
      <c r="O49" s="428"/>
      <c r="P49" s="428"/>
      <c r="Q49" s="428"/>
      <c r="R49" s="448"/>
      <c r="S49" s="444"/>
      <c r="T49" s="444"/>
      <c r="U49" s="444"/>
      <c r="V49" s="637"/>
      <c r="W49" s="638"/>
      <c r="X49" s="639"/>
      <c r="Y49" s="640"/>
      <c r="Z49" s="640"/>
      <c r="AA49" s="640"/>
      <c r="AB49" s="640"/>
      <c r="AC49" s="640"/>
      <c r="AD49" s="640"/>
      <c r="AE49" s="640"/>
      <c r="AF49" s="641"/>
      <c r="AG49" s="34"/>
    </row>
    <row r="50" spans="1:33" ht="14.25" customHeight="1" thickTop="1" thickBot="1" x14ac:dyDescent="0.25">
      <c r="A50" s="435"/>
      <c r="B50" s="429"/>
      <c r="C50" s="601"/>
      <c r="D50" s="602"/>
      <c r="E50" s="603"/>
      <c r="F50" s="522"/>
      <c r="G50" s="285"/>
      <c r="H50" s="371" t="s">
        <v>104</v>
      </c>
      <c r="I50" s="451"/>
      <c r="J50" s="452"/>
      <c r="K50" s="453"/>
      <c r="L50" s="580" t="s">
        <v>332</v>
      </c>
      <c r="M50" s="581"/>
      <c r="N50" s="581"/>
      <c r="O50" s="581"/>
      <c r="P50" s="581"/>
      <c r="Q50" s="581"/>
      <c r="R50" s="581"/>
      <c r="S50" s="582"/>
      <c r="T50" s="444"/>
      <c r="U50" s="444"/>
      <c r="V50" s="444"/>
      <c r="W50" s="444"/>
      <c r="X50" s="34"/>
      <c r="Y50" s="34"/>
      <c r="Z50" s="34"/>
      <c r="AA50" s="34"/>
      <c r="AB50" s="34"/>
      <c r="AC50" s="34"/>
      <c r="AD50" s="34"/>
      <c r="AE50" s="34"/>
      <c r="AF50" s="34"/>
      <c r="AG50" s="34"/>
    </row>
    <row r="51" spans="1:33" ht="15" customHeight="1" thickTop="1" thickBot="1" x14ac:dyDescent="0.25">
      <c r="A51" s="428"/>
      <c r="B51" s="429"/>
      <c r="C51" s="601"/>
      <c r="D51" s="602"/>
      <c r="E51" s="603"/>
      <c r="F51" s="518"/>
      <c r="G51" s="285"/>
      <c r="H51" s="420" t="s">
        <v>97</v>
      </c>
      <c r="I51" s="654" t="s">
        <v>102</v>
      </c>
      <c r="J51" s="655"/>
      <c r="K51" s="656"/>
      <c r="L51" s="583"/>
      <c r="M51" s="584"/>
      <c r="N51" s="584"/>
      <c r="O51" s="584"/>
      <c r="P51" s="584"/>
      <c r="Q51" s="584"/>
      <c r="R51" s="584"/>
      <c r="S51" s="585"/>
      <c r="T51" s="444"/>
      <c r="U51" s="444"/>
      <c r="V51" s="444"/>
      <c r="W51" s="444"/>
      <c r="X51" s="34"/>
      <c r="Y51" s="34"/>
      <c r="Z51" s="34"/>
      <c r="AA51" s="34"/>
      <c r="AB51" s="34"/>
      <c r="AC51" s="34"/>
      <c r="AD51" s="34"/>
      <c r="AE51" s="34"/>
      <c r="AF51" s="34"/>
      <c r="AG51" s="34"/>
    </row>
    <row r="52" spans="1:33" ht="15" customHeight="1" thickTop="1" thickBot="1" x14ac:dyDescent="0.25">
      <c r="A52" s="277"/>
      <c r="B52" s="436"/>
      <c r="C52" s="604"/>
      <c r="D52" s="605"/>
      <c r="E52" s="606"/>
      <c r="F52" s="520"/>
      <c r="H52" s="420" t="s">
        <v>98</v>
      </c>
      <c r="I52" s="654"/>
      <c r="J52" s="655"/>
      <c r="K52" s="656"/>
      <c r="L52" s="583"/>
      <c r="M52" s="584"/>
      <c r="N52" s="584"/>
      <c r="O52" s="584"/>
      <c r="P52" s="584"/>
      <c r="Q52" s="584"/>
      <c r="R52" s="584"/>
      <c r="S52" s="585"/>
      <c r="T52" s="444"/>
      <c r="U52" s="444"/>
      <c r="V52" s="444"/>
      <c r="W52" s="444"/>
      <c r="X52" s="34"/>
      <c r="Y52" s="34"/>
      <c r="Z52" s="34"/>
      <c r="AA52" s="34"/>
      <c r="AB52" s="34"/>
      <c r="AC52" s="34"/>
      <c r="AD52" s="34"/>
      <c r="AE52" s="34"/>
      <c r="AF52" s="34"/>
      <c r="AG52" s="34"/>
    </row>
    <row r="53" spans="1:33" ht="16.5" thickTop="1" thickBot="1" x14ac:dyDescent="0.25">
      <c r="A53" s="86"/>
      <c r="B53" s="436"/>
      <c r="C53" s="438"/>
      <c r="D53" s="439"/>
      <c r="E53" s="439"/>
      <c r="F53" s="439"/>
      <c r="H53" s="420" t="s">
        <v>99</v>
      </c>
      <c r="I53" s="654"/>
      <c r="J53" s="655"/>
      <c r="K53" s="656"/>
      <c r="L53" s="583"/>
      <c r="M53" s="584"/>
      <c r="N53" s="584"/>
      <c r="O53" s="584"/>
      <c r="P53" s="584"/>
      <c r="Q53" s="584"/>
      <c r="R53" s="584"/>
      <c r="S53" s="585"/>
      <c r="T53" s="444"/>
      <c r="U53" s="444"/>
      <c r="V53" s="444"/>
      <c r="W53" s="444"/>
      <c r="X53" s="34"/>
      <c r="Y53" s="34"/>
      <c r="Z53" s="34"/>
      <c r="AA53" s="34"/>
      <c r="AB53" s="34"/>
      <c r="AC53" s="34"/>
      <c r="AD53" s="34"/>
      <c r="AE53" s="34"/>
      <c r="AF53" s="34"/>
      <c r="AG53" s="34"/>
    </row>
    <row r="54" spans="1:33" ht="28.5" customHeight="1" thickTop="1" thickBot="1" x14ac:dyDescent="0.25">
      <c r="A54" s="630" t="s">
        <v>25</v>
      </c>
      <c r="B54" s="631"/>
      <c r="C54" s="495" t="s">
        <v>7</v>
      </c>
      <c r="E54" s="440"/>
      <c r="F54" s="440"/>
      <c r="G54" s="426"/>
      <c r="H54" s="426"/>
      <c r="I54" s="426"/>
      <c r="J54" s="426"/>
      <c r="K54" s="426"/>
      <c r="L54" s="426"/>
      <c r="M54" s="428"/>
      <c r="N54" s="428"/>
      <c r="O54" s="428"/>
      <c r="P54" s="428"/>
      <c r="Q54" s="428"/>
      <c r="R54" s="428"/>
      <c r="S54" s="426"/>
      <c r="T54" s="425" t="s">
        <v>57</v>
      </c>
      <c r="U54" s="444"/>
      <c r="V54" s="444"/>
      <c r="W54" s="34"/>
      <c r="X54" s="34"/>
      <c r="Y54" s="34"/>
    </row>
    <row r="55" spans="1:33" ht="145.5" customHeight="1" x14ac:dyDescent="0.2">
      <c r="A55" s="597" t="s">
        <v>226</v>
      </c>
      <c r="B55" s="598"/>
      <c r="C55" s="598"/>
      <c r="D55" s="81"/>
      <c r="E55" s="607" t="s">
        <v>413</v>
      </c>
      <c r="F55" s="608"/>
      <c r="G55" s="608"/>
      <c r="H55" s="608"/>
      <c r="I55" s="608"/>
      <c r="J55" s="608"/>
      <c r="K55" s="608"/>
      <c r="L55" s="608"/>
      <c r="M55" s="608"/>
      <c r="N55" s="608"/>
      <c r="O55" s="608"/>
      <c r="P55" s="608"/>
      <c r="Q55" s="608"/>
      <c r="R55" s="608"/>
      <c r="S55" s="608"/>
      <c r="T55" s="441" t="s">
        <v>8</v>
      </c>
      <c r="U55" s="426"/>
    </row>
    <row r="56" spans="1:33" ht="13.5" thickBot="1" x14ac:dyDescent="0.25">
      <c r="A56" s="437"/>
      <c r="B56" s="36"/>
      <c r="C56" s="38"/>
      <c r="D56" s="38"/>
      <c r="E56" s="38"/>
      <c r="F56" s="38"/>
      <c r="G56" s="39"/>
      <c r="H56" s="39"/>
      <c r="I56" s="39"/>
      <c r="J56" s="37"/>
      <c r="K56"/>
      <c r="L56"/>
      <c r="R56" s="64"/>
    </row>
    <row r="57" spans="1:33" ht="13.5" thickBot="1" x14ac:dyDescent="0.25">
      <c r="A57" s="595" t="s">
        <v>14</v>
      </c>
      <c r="B57" s="596"/>
      <c r="C57" s="496" t="s">
        <v>304</v>
      </c>
      <c r="D57" s="88"/>
      <c r="E57" s="76"/>
      <c r="F57" s="273"/>
      <c r="G57" s="76"/>
      <c r="H57" s="76"/>
      <c r="I57" s="76"/>
      <c r="J57" s="76"/>
      <c r="K57" s="76"/>
      <c r="L57" s="77"/>
      <c r="R57" s="64"/>
    </row>
    <row r="58" spans="1:33" ht="16.5" customHeight="1" thickBot="1" x14ac:dyDescent="0.25">
      <c r="A58" s="595" t="s">
        <v>15</v>
      </c>
      <c r="B58" s="596"/>
      <c r="C58" s="497">
        <v>42556</v>
      </c>
      <c r="D58" s="89"/>
      <c r="E58" s="78"/>
      <c r="F58" s="274"/>
      <c r="G58" s="78"/>
      <c r="H58" s="78"/>
      <c r="I58" s="137"/>
      <c r="J58" s="137"/>
      <c r="L58" s="138"/>
    </row>
    <row r="59" spans="1:33" x14ac:dyDescent="0.2">
      <c r="A59" s="426"/>
      <c r="B59" s="426"/>
    </row>
    <row r="60" spans="1:33" x14ac:dyDescent="0.2">
      <c r="A60" s="426"/>
      <c r="B60" s="426"/>
    </row>
    <row r="61" spans="1:33" x14ac:dyDescent="0.2">
      <c r="A61" s="2"/>
    </row>
  </sheetData>
  <sheetProtection algorithmName="SHA-512" hashValue="TSGGSgg9nCiKRiGRK8PGLuMWTxSzS710Kf/9eHR7FP2TS8FmJL5Su3tLoGxNGgcElc0lYYvf07jNzt2Y0Dye3w==" saltValue="1Q0/MTM0thmoJBCdspSApw==" spinCount="100000" sheet="1" objects="1" scenarios="1" formatCells="0"/>
  <customSheetViews>
    <customSheetView guid="{BA45A86B-BC24-42A1-9580-95AF66BB2BA6}" scale="90" showPageBreaks="1" showGridLines="0" fitToPage="1" printArea="1" hiddenRows="1" hiddenColumns="1" view="pageBreakPreview" topLeftCell="B19">
      <selection activeCell="C64" sqref="C64"/>
      <pageMargins left="0.75" right="0.75" top="1" bottom="1" header="0.5" footer="0.5"/>
      <pageSetup paperSize="8" scale="67" orientation="landscape" r:id="rId1"/>
      <headerFooter alignWithMargins="0"/>
    </customSheetView>
    <customSheetView guid="{393904E9-7CB8-4F84-B7E9-C88AEC20D457}" showGridLines="0" fitToPage="1" hiddenRows="1" hiddenColumns="1">
      <selection activeCell="F24" sqref="F24"/>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4"/>
      <headerFooter alignWithMargins="0"/>
    </customSheetView>
    <customSheetView guid="{1F33C1C1-ECBA-4EC9-884E-564B7EF65E51}" showGridLines="0" fitToPage="1" hiddenRows="1" hiddenColumns="1">
      <selection activeCell="A34" sqref="A34"/>
      <pageMargins left="0.75" right="0.75" top="1" bottom="1" header="0.5" footer="0.5"/>
      <pageSetup paperSize="8" scale="67" orientation="landscape" r:id="rId5"/>
      <headerFooter alignWithMargins="0"/>
    </customSheetView>
    <customSheetView guid="{B9650BA3-94CE-4739-B8B7-DC4BD2895EC7}" scale="84" showPageBreaks="1" showGridLines="0" fitToPage="1" printArea="1" hiddenRows="1" hiddenColumns="1">
      <selection activeCell="C14" sqref="C14:E14"/>
      <pageMargins left="0.75" right="0.75" top="1" bottom="1" header="0.5" footer="0.5"/>
      <pageSetup paperSize="8" scale="67" orientation="landscape" r:id="rId6"/>
      <headerFooter alignWithMargins="0"/>
    </customSheetView>
  </customSheetViews>
  <mergeCells count="70">
    <mergeCell ref="R6:U6"/>
    <mergeCell ref="C14:E14"/>
    <mergeCell ref="H6:I6"/>
    <mergeCell ref="C10:E10"/>
    <mergeCell ref="M9:Q10"/>
    <mergeCell ref="M11:Q13"/>
    <mergeCell ref="H14:H16"/>
    <mergeCell ref="J14:L14"/>
    <mergeCell ref="J15:L15"/>
    <mergeCell ref="M6:Q6"/>
    <mergeCell ref="C16:E16"/>
    <mergeCell ref="A19:A28"/>
    <mergeCell ref="H27:H28"/>
    <mergeCell ref="J17:K18"/>
    <mergeCell ref="L17:L18"/>
    <mergeCell ref="H21:H23"/>
    <mergeCell ref="X28:Y28"/>
    <mergeCell ref="J28:K28"/>
    <mergeCell ref="J27:K27"/>
    <mergeCell ref="E27:E28"/>
    <mergeCell ref="J16:L16"/>
    <mergeCell ref="J21:L21"/>
    <mergeCell ref="J22:L22"/>
    <mergeCell ref="I19:L19"/>
    <mergeCell ref="J23:L23"/>
    <mergeCell ref="V28:W28"/>
    <mergeCell ref="V31:W45"/>
    <mergeCell ref="X31:AF45"/>
    <mergeCell ref="A54:B54"/>
    <mergeCell ref="V47:W47"/>
    <mergeCell ref="X47:AF47"/>
    <mergeCell ref="V49:W49"/>
    <mergeCell ref="X49:AF49"/>
    <mergeCell ref="H44:H45"/>
    <mergeCell ref="H33:H36"/>
    <mergeCell ref="H30:H32"/>
    <mergeCell ref="C43:E43"/>
    <mergeCell ref="A30:A33"/>
    <mergeCell ref="A38:A39"/>
    <mergeCell ref="I52:K52"/>
    <mergeCell ref="I53:K53"/>
    <mergeCell ref="I51:K51"/>
    <mergeCell ref="A57:B57"/>
    <mergeCell ref="A58:B58"/>
    <mergeCell ref="A55:C55"/>
    <mergeCell ref="A45:A48"/>
    <mergeCell ref="C50:E50"/>
    <mergeCell ref="C51:E51"/>
    <mergeCell ref="C52:E52"/>
    <mergeCell ref="E55:S55"/>
    <mergeCell ref="J44:R46"/>
    <mergeCell ref="L52:S52"/>
    <mergeCell ref="L53:S53"/>
    <mergeCell ref="C45:E45"/>
    <mergeCell ref="C46:E46"/>
    <mergeCell ref="C47:E47"/>
    <mergeCell ref="C48:E48"/>
    <mergeCell ref="I33:R42"/>
    <mergeCell ref="I30:R32"/>
    <mergeCell ref="C17:E17"/>
    <mergeCell ref="L50:S50"/>
    <mergeCell ref="L51:S51"/>
    <mergeCell ref="C49:E49"/>
    <mergeCell ref="C27:C28"/>
    <mergeCell ref="C40:E40"/>
    <mergeCell ref="C41:E41"/>
    <mergeCell ref="C42:E42"/>
    <mergeCell ref="C30:F36"/>
    <mergeCell ref="C38:E38"/>
    <mergeCell ref="C39:E39"/>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3 M26:Q2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5"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view="pageBreakPreview" topLeftCell="A58" zoomScale="89" zoomScaleNormal="100" zoomScaleSheetLayoutView="89" workbookViewId="0">
      <selection activeCell="B110" sqref="B110:G110"/>
    </sheetView>
  </sheetViews>
  <sheetFormatPr defaultColWidth="9.140625" defaultRowHeight="12.75" x14ac:dyDescent="0.2"/>
  <cols>
    <col min="1" max="1" width="23.42578125" style="2" customWidth="1"/>
    <col min="2" max="2" width="21.42578125" style="2" customWidth="1"/>
    <col min="3" max="6" width="14.28515625" style="2" customWidth="1"/>
    <col min="7" max="7" width="15" style="2" customWidth="1"/>
    <col min="8"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32" t="s">
        <v>47</v>
      </c>
    </row>
    <row r="4" spans="1:15" x14ac:dyDescent="0.2">
      <c r="O4" s="2" t="s">
        <v>6</v>
      </c>
    </row>
    <row r="5" spans="1:15" x14ac:dyDescent="0.2">
      <c r="O5" s="2" t="s">
        <v>8</v>
      </c>
    </row>
    <row r="6" spans="1:15" ht="15" x14ac:dyDescent="0.25">
      <c r="A6" s="18" t="s">
        <v>250</v>
      </c>
      <c r="O6" s="2" t="s">
        <v>9</v>
      </c>
    </row>
    <row r="7" spans="1:15" ht="10.5" customHeight="1" thickBot="1" x14ac:dyDescent="0.3">
      <c r="A7" s="18"/>
    </row>
    <row r="8" spans="1:15" s="22" customFormat="1" ht="27" customHeight="1" thickBot="1" x14ac:dyDescent="0.25">
      <c r="A8" s="719" t="s">
        <v>127</v>
      </c>
      <c r="B8" s="720"/>
    </row>
    <row r="9" spans="1:15" s="105" customFormat="1" ht="2.25" customHeight="1" thickBot="1" x14ac:dyDescent="0.25">
      <c r="A9" s="393"/>
      <c r="B9" s="393"/>
    </row>
    <row r="10" spans="1:15" ht="19.5" customHeight="1" thickBot="1" x14ac:dyDescent="0.25">
      <c r="A10" s="735" t="s">
        <v>237</v>
      </c>
      <c r="B10" s="736"/>
      <c r="C10" s="362"/>
      <c r="D10" s="525"/>
      <c r="E10" s="526"/>
      <c r="F10" s="526"/>
      <c r="G10" s="526"/>
    </row>
    <row r="11" spans="1:15" ht="8.25" customHeight="1" x14ac:dyDescent="0.2">
      <c r="A11" s="55"/>
      <c r="B11" s="527"/>
      <c r="C11" s="527"/>
      <c r="D11" s="527"/>
      <c r="E11" s="527"/>
      <c r="F11" s="527"/>
      <c r="G11" s="527"/>
    </row>
    <row r="12" spans="1:15" s="22" customFormat="1" ht="11.25" customHeight="1" x14ac:dyDescent="0.2">
      <c r="A12" s="21" t="s">
        <v>61</v>
      </c>
    </row>
    <row r="13" spans="1:15" s="22" customFormat="1" ht="3" customHeight="1" thickBot="1" x14ac:dyDescent="0.25">
      <c r="A13" s="21"/>
    </row>
    <row r="14" spans="1:15" s="22" customFormat="1" ht="41.25" customHeight="1" thickBot="1" x14ac:dyDescent="0.25">
      <c r="A14" s="372" t="s">
        <v>135</v>
      </c>
      <c r="B14" s="389"/>
      <c r="D14" s="731" t="s">
        <v>87</v>
      </c>
      <c r="E14" s="732"/>
      <c r="F14" s="389"/>
      <c r="G14" s="505" t="s">
        <v>264</v>
      </c>
      <c r="H14" s="528"/>
    </row>
    <row r="15" spans="1:15" s="22" customFormat="1" ht="37.5" customHeight="1" thickBot="1" x14ac:dyDescent="0.25">
      <c r="A15" s="372" t="s">
        <v>136</v>
      </c>
      <c r="B15" s="389"/>
      <c r="D15" s="731" t="s">
        <v>371</v>
      </c>
      <c r="E15" s="732"/>
      <c r="F15" s="389"/>
    </row>
    <row r="16" spans="1:15" s="22" customFormat="1" ht="18" customHeight="1" thickBot="1" x14ac:dyDescent="0.25">
      <c r="A16" s="144"/>
      <c r="B16" s="145"/>
      <c r="D16" s="731" t="s">
        <v>138</v>
      </c>
      <c r="E16" s="732"/>
      <c r="F16" s="389"/>
    </row>
    <row r="17" spans="1:16" s="22" customFormat="1" ht="28.5" customHeight="1" thickBot="1" x14ac:dyDescent="0.25">
      <c r="D17" s="733" t="s">
        <v>139</v>
      </c>
      <c r="E17" s="734"/>
      <c r="F17" s="528"/>
    </row>
    <row r="18" spans="1:16" s="105" customFormat="1" ht="28.5" customHeight="1" thickBot="1" x14ac:dyDescent="0.25">
      <c r="A18" s="394" t="s">
        <v>142</v>
      </c>
      <c r="D18" s="144"/>
      <c r="E18" s="147"/>
      <c r="F18" s="148"/>
    </row>
    <row r="19" spans="1:16" s="105" customFormat="1" ht="27.75" customHeight="1" thickBot="1" x14ac:dyDescent="0.25">
      <c r="A19" s="555" t="s">
        <v>149</v>
      </c>
      <c r="B19" s="555" t="s">
        <v>150</v>
      </c>
      <c r="C19" s="557"/>
      <c r="D19" s="555" t="s">
        <v>183</v>
      </c>
      <c r="E19" s="557"/>
      <c r="F19" s="148"/>
    </row>
    <row r="20" spans="1:16" s="22" customFormat="1" ht="15" customHeight="1" thickBot="1" x14ac:dyDescent="0.25">
      <c r="A20" s="555" t="s">
        <v>143</v>
      </c>
      <c r="B20" s="556"/>
      <c r="D20" s="144"/>
      <c r="E20" s="147"/>
      <c r="F20" s="148"/>
    </row>
    <row r="21" spans="1:16" s="22" customFormat="1" ht="18" customHeight="1" thickBot="1" x14ac:dyDescent="0.25">
      <c r="A21" s="555" t="s">
        <v>144</v>
      </c>
      <c r="B21" s="557"/>
      <c r="D21" s="725" t="s">
        <v>327</v>
      </c>
      <c r="E21" s="725"/>
      <c r="F21" s="725"/>
      <c r="G21" s="726"/>
    </row>
    <row r="22" spans="1:16" s="22" customFormat="1" ht="17.25" customHeight="1" thickBot="1" x14ac:dyDescent="0.25">
      <c r="A22" s="555" t="s">
        <v>145</v>
      </c>
      <c r="B22" s="557"/>
      <c r="D22" s="725"/>
      <c r="E22" s="725"/>
      <c r="F22" s="725"/>
      <c r="G22" s="726"/>
    </row>
    <row r="23" spans="1:16" ht="30" customHeight="1" thickBot="1" x14ac:dyDescent="0.25">
      <c r="A23" s="555" t="s">
        <v>218</v>
      </c>
      <c r="B23" s="558"/>
      <c r="D23" s="725"/>
      <c r="E23" s="725"/>
      <c r="F23" s="725"/>
      <c r="G23" s="726"/>
    </row>
    <row r="24" spans="1:16" ht="28.5" customHeight="1" thickBot="1" x14ac:dyDescent="0.25">
      <c r="A24" s="529" t="s">
        <v>372</v>
      </c>
      <c r="B24" s="530"/>
      <c r="D24" s="727" t="s">
        <v>326</v>
      </c>
      <c r="E24" s="727"/>
      <c r="F24" s="727"/>
    </row>
    <row r="25" spans="1:16" s="22" customFormat="1" ht="21" customHeight="1" thickBot="1" x14ac:dyDescent="0.25">
      <c r="A25" s="728" t="s">
        <v>220</v>
      </c>
      <c r="B25" s="729"/>
      <c r="C25" s="730"/>
      <c r="D25" s="727"/>
      <c r="E25" s="727"/>
      <c r="F25" s="727"/>
      <c r="G25" s="30"/>
    </row>
    <row r="26" spans="1:16" s="98" customFormat="1" ht="87.75" customHeight="1" thickBot="1" x14ac:dyDescent="0.25">
      <c r="A26" s="531" t="s">
        <v>27</v>
      </c>
      <c r="B26" s="532" t="s">
        <v>373</v>
      </c>
      <c r="C26" s="533" t="s">
        <v>374</v>
      </c>
      <c r="D26" s="396" t="s">
        <v>375</v>
      </c>
      <c r="E26" s="396" t="s">
        <v>114</v>
      </c>
      <c r="F26" s="397" t="s">
        <v>255</v>
      </c>
      <c r="G26" s="534" t="s">
        <v>376</v>
      </c>
      <c r="H26" s="99"/>
      <c r="I26" s="100"/>
      <c r="J26" s="100"/>
      <c r="K26" s="100"/>
      <c r="L26" s="101"/>
      <c r="M26" s="102"/>
      <c r="N26" s="102"/>
      <c r="O26" s="102"/>
      <c r="P26" s="102"/>
    </row>
    <row r="27" spans="1:16" s="22" customFormat="1" ht="15" customHeight="1" thickBot="1" x14ac:dyDescent="0.25">
      <c r="A27" s="708" t="s">
        <v>377</v>
      </c>
      <c r="B27" s="398" t="s">
        <v>77</v>
      </c>
      <c r="C27" s="278"/>
      <c r="D27" s="57"/>
      <c r="E27" s="57"/>
      <c r="F27" s="340">
        <f>SUM(C27:E27)</f>
        <v>0</v>
      </c>
      <c r="G27" s="535"/>
      <c r="H27" s="61"/>
      <c r="I27" s="54"/>
      <c r="J27" s="54"/>
      <c r="K27" s="54"/>
      <c r="L27" s="52"/>
      <c r="M27" s="53"/>
      <c r="N27" s="53"/>
      <c r="O27" s="53"/>
      <c r="P27" s="53"/>
    </row>
    <row r="28" spans="1:16" s="22" customFormat="1" ht="15" customHeight="1" thickBot="1" x14ac:dyDescent="0.25">
      <c r="A28" s="709"/>
      <c r="B28" s="398" t="s">
        <v>78</v>
      </c>
      <c r="C28" s="57"/>
      <c r="D28" s="57"/>
      <c r="E28" s="57"/>
      <c r="F28" s="340">
        <f>SUM(C28:E28)</f>
        <v>0</v>
      </c>
      <c r="G28" s="535"/>
      <c r="H28" s="61"/>
      <c r="I28" s="54"/>
      <c r="J28" s="54"/>
      <c r="K28" s="54"/>
      <c r="L28" s="52"/>
      <c r="M28" s="53"/>
      <c r="N28" s="53"/>
      <c r="O28" s="53"/>
      <c r="P28" s="53"/>
    </row>
    <row r="29" spans="1:16" s="22" customFormat="1" ht="35.25" customHeight="1" thickBot="1" x14ac:dyDescent="0.25">
      <c r="A29" s="507" t="s">
        <v>378</v>
      </c>
      <c r="B29" s="512"/>
      <c r="C29" s="506"/>
      <c r="D29" s="506"/>
      <c r="E29" s="506"/>
      <c r="F29" s="506"/>
      <c r="G29" s="536"/>
      <c r="H29" s="61"/>
      <c r="I29" s="54"/>
      <c r="J29" s="54"/>
      <c r="K29" s="54"/>
      <c r="L29" s="52"/>
      <c r="M29" s="53"/>
      <c r="N29" s="53"/>
      <c r="O29" s="53"/>
      <c r="P29" s="53"/>
    </row>
    <row r="30" spans="1:16" ht="15" customHeight="1" thickBot="1" x14ac:dyDescent="0.25">
      <c r="A30" s="708" t="s">
        <v>79</v>
      </c>
      <c r="B30" s="398" t="s">
        <v>77</v>
      </c>
      <c r="C30" s="57"/>
      <c r="D30" s="57"/>
      <c r="E30" s="57"/>
      <c r="F30" s="340">
        <f>SUM(C30:E30)</f>
        <v>0</v>
      </c>
      <c r="G30" s="535"/>
      <c r="H30" s="60"/>
    </row>
    <row r="31" spans="1:16" ht="15" customHeight="1" thickBot="1" x14ac:dyDescent="0.25">
      <c r="A31" s="709"/>
      <c r="B31" s="398" t="s">
        <v>141</v>
      </c>
      <c r="C31" s="57"/>
      <c r="D31" s="57"/>
      <c r="E31" s="57"/>
      <c r="F31" s="340">
        <f t="shared" ref="F31:F43" si="0">SUM(C31:E31)</f>
        <v>0</v>
      </c>
      <c r="G31" s="535"/>
      <c r="H31" s="60"/>
    </row>
    <row r="32" spans="1:16" ht="15" customHeight="1" thickBot="1" x14ac:dyDescent="0.25">
      <c r="A32" s="708" t="s">
        <v>88</v>
      </c>
      <c r="B32" s="398" t="s">
        <v>77</v>
      </c>
      <c r="C32" s="57"/>
      <c r="D32" s="57"/>
      <c r="E32" s="57"/>
      <c r="F32" s="340">
        <f t="shared" si="0"/>
        <v>0</v>
      </c>
      <c r="G32" s="535"/>
      <c r="H32" s="60"/>
    </row>
    <row r="33" spans="1:8" ht="15" customHeight="1" thickBot="1" x14ac:dyDescent="0.25">
      <c r="A33" s="709"/>
      <c r="B33" s="398" t="s">
        <v>141</v>
      </c>
      <c r="C33" s="57"/>
      <c r="D33" s="57"/>
      <c r="E33" s="57"/>
      <c r="F33" s="340">
        <f t="shared" si="0"/>
        <v>0</v>
      </c>
      <c r="G33" s="535"/>
      <c r="H33" s="60"/>
    </row>
    <row r="34" spans="1:8" ht="15" customHeight="1" thickBot="1" x14ac:dyDescent="0.25">
      <c r="A34" s="708" t="s">
        <v>89</v>
      </c>
      <c r="B34" s="398" t="s">
        <v>77</v>
      </c>
      <c r="C34" s="57"/>
      <c r="D34" s="57"/>
      <c r="E34" s="57"/>
      <c r="F34" s="340">
        <f t="shared" si="0"/>
        <v>0</v>
      </c>
      <c r="G34" s="535"/>
      <c r="H34" s="60"/>
    </row>
    <row r="35" spans="1:8" ht="15" customHeight="1" thickBot="1" x14ac:dyDescent="0.25">
      <c r="A35" s="709"/>
      <c r="B35" s="398" t="s">
        <v>141</v>
      </c>
      <c r="C35" s="57"/>
      <c r="D35" s="57"/>
      <c r="E35" s="57"/>
      <c r="F35" s="340">
        <f t="shared" si="0"/>
        <v>0</v>
      </c>
      <c r="G35" s="535"/>
      <c r="H35" s="60"/>
    </row>
    <row r="36" spans="1:8" ht="15" customHeight="1" thickBot="1" x14ac:dyDescent="0.25">
      <c r="A36" s="708" t="s">
        <v>91</v>
      </c>
      <c r="B36" s="398" t="s">
        <v>77</v>
      </c>
      <c r="C36" s="57"/>
      <c r="D36" s="57"/>
      <c r="E36" s="57"/>
      <c r="F36" s="340">
        <f t="shared" si="0"/>
        <v>0</v>
      </c>
      <c r="G36" s="535"/>
      <c r="H36" s="60"/>
    </row>
    <row r="37" spans="1:8" ht="15" customHeight="1" thickBot="1" x14ac:dyDescent="0.25">
      <c r="A37" s="709"/>
      <c r="B37" s="398" t="s">
        <v>141</v>
      </c>
      <c r="C37" s="57"/>
      <c r="D37" s="57"/>
      <c r="E37" s="57"/>
      <c r="F37" s="340">
        <f t="shared" si="0"/>
        <v>0</v>
      </c>
      <c r="G37" s="535"/>
      <c r="H37" s="60"/>
    </row>
    <row r="38" spans="1:8" ht="15" customHeight="1" thickBot="1" x14ac:dyDescent="0.25">
      <c r="A38" s="708" t="s">
        <v>379</v>
      </c>
      <c r="B38" s="398" t="s">
        <v>77</v>
      </c>
      <c r="C38" s="57"/>
      <c r="D38" s="57"/>
      <c r="E38" s="57"/>
      <c r="F38" s="340">
        <f t="shared" si="0"/>
        <v>0</v>
      </c>
      <c r="G38" s="535"/>
      <c r="H38" s="60"/>
    </row>
    <row r="39" spans="1:8" ht="15" customHeight="1" thickBot="1" x14ac:dyDescent="0.25">
      <c r="A39" s="709"/>
      <c r="B39" s="398" t="s">
        <v>141</v>
      </c>
      <c r="C39" s="57"/>
      <c r="D39" s="537"/>
      <c r="E39" s="57"/>
      <c r="F39" s="340">
        <f t="shared" si="0"/>
        <v>0</v>
      </c>
      <c r="G39" s="535"/>
      <c r="H39" s="60"/>
    </row>
    <row r="40" spans="1:8" ht="15" customHeight="1" thickBot="1" x14ac:dyDescent="0.25">
      <c r="A40" s="708" t="s">
        <v>380</v>
      </c>
      <c r="B40" s="398" t="s">
        <v>77</v>
      </c>
      <c r="C40" s="57"/>
      <c r="D40" s="57"/>
      <c r="E40" s="57"/>
      <c r="F40" s="340">
        <v>0</v>
      </c>
      <c r="G40" s="535"/>
      <c r="H40" s="91"/>
    </row>
    <row r="41" spans="1:8" ht="15" customHeight="1" thickBot="1" x14ac:dyDescent="0.25">
      <c r="A41" s="709"/>
      <c r="B41" s="398" t="s">
        <v>141</v>
      </c>
      <c r="C41" s="57"/>
      <c r="D41" s="57"/>
      <c r="E41" s="57"/>
      <c r="F41" s="340">
        <v>0</v>
      </c>
      <c r="G41" s="535"/>
      <c r="H41" s="91"/>
    </row>
    <row r="42" spans="1:8" ht="15" customHeight="1" thickBot="1" x14ac:dyDescent="0.25">
      <c r="A42" s="708" t="s">
        <v>80</v>
      </c>
      <c r="B42" s="398" t="s">
        <v>77</v>
      </c>
      <c r="C42" s="57"/>
      <c r="D42" s="57"/>
      <c r="E42" s="57"/>
      <c r="F42" s="340">
        <f t="shared" si="0"/>
        <v>0</v>
      </c>
      <c r="G42" s="535"/>
      <c r="H42" s="91"/>
    </row>
    <row r="43" spans="1:8" ht="15" customHeight="1" thickBot="1" x14ac:dyDescent="0.25">
      <c r="A43" s="709"/>
      <c r="B43" s="398" t="s">
        <v>141</v>
      </c>
      <c r="C43" s="57"/>
      <c r="D43" s="57"/>
      <c r="E43" s="57"/>
      <c r="F43" s="340">
        <f t="shared" si="0"/>
        <v>0</v>
      </c>
      <c r="G43" s="536"/>
      <c r="H43" s="60"/>
    </row>
    <row r="44" spans="1:8" ht="25.5" customHeight="1" thickBot="1" x14ac:dyDescent="0.25">
      <c r="A44" s="710" t="s">
        <v>111</v>
      </c>
      <c r="B44" s="399" t="s">
        <v>77</v>
      </c>
      <c r="C44" s="92">
        <f>SUM(C27+C30+C32+C34+C36+C38+C40+C42)</f>
        <v>0</v>
      </c>
      <c r="D44" s="92">
        <f t="shared" ref="D44:E45" si="1">SUM(D27+D30+D32+D34+D36+D38+D40+D42)</f>
        <v>0</v>
      </c>
      <c r="E44" s="92">
        <f t="shared" si="1"/>
        <v>0</v>
      </c>
      <c r="F44" s="181">
        <f>SUM(C44:E44)</f>
        <v>0</v>
      </c>
      <c r="G44" s="538">
        <f>SUM(G27+G30+G32+G34+G36+G38+G40+G42)</f>
        <v>0</v>
      </c>
      <c r="H44" s="90"/>
    </row>
    <row r="45" spans="1:8" ht="27" customHeight="1" thickBot="1" x14ac:dyDescent="0.25">
      <c r="A45" s="711"/>
      <c r="B45" s="400" t="s">
        <v>153</v>
      </c>
      <c r="C45" s="93">
        <f>SUM(C28+C31+C33+C35+C37+C39+C41+C43)</f>
        <v>0</v>
      </c>
      <c r="D45" s="93">
        <f t="shared" si="1"/>
        <v>0</v>
      </c>
      <c r="E45" s="93">
        <f t="shared" si="1"/>
        <v>0</v>
      </c>
      <c r="F45" s="108">
        <f>SUM(C45:E45)</f>
        <v>0</v>
      </c>
      <c r="G45" s="538">
        <f>SUM(G28+G31+G33+G35+G37+G39+G41+G43)</f>
        <v>0</v>
      </c>
      <c r="H45" s="90"/>
    </row>
    <row r="46" spans="1:8" ht="33" customHeight="1" thickBot="1" x14ac:dyDescent="0.25">
      <c r="A46" s="721" t="s">
        <v>381</v>
      </c>
      <c r="B46" s="722"/>
      <c r="C46" s="539"/>
      <c r="D46" s="57"/>
      <c r="E46" s="279"/>
      <c r="F46" s="146"/>
      <c r="G46" s="146"/>
      <c r="H46" s="90"/>
    </row>
    <row r="47" spans="1:8" ht="25.5" customHeight="1" thickBot="1" x14ac:dyDescent="0.25">
      <c r="A47" s="714" t="s">
        <v>189</v>
      </c>
      <c r="B47" s="715"/>
      <c r="C47" s="540"/>
      <c r="H47" s="96"/>
    </row>
    <row r="48" spans="1:8" s="541" customFormat="1" ht="1.5" customHeight="1" x14ac:dyDescent="0.2">
      <c r="D48" s="111"/>
      <c r="E48" s="111"/>
      <c r="F48" s="111"/>
      <c r="G48" s="112"/>
    </row>
    <row r="49" spans="1:16" ht="78.75" customHeight="1" x14ac:dyDescent="0.2">
      <c r="A49" s="97" t="s">
        <v>113</v>
      </c>
      <c r="B49" s="723" t="s">
        <v>409</v>
      </c>
      <c r="C49" s="724"/>
      <c r="D49" s="724"/>
      <c r="E49" s="724"/>
      <c r="F49" s="724"/>
      <c r="G49" s="724"/>
    </row>
    <row r="50" spans="1:16" ht="19.5" customHeight="1" thickBot="1" x14ac:dyDescent="0.25">
      <c r="A50" s="63"/>
      <c r="B50" s="542"/>
      <c r="C50" s="542"/>
      <c r="D50" s="542"/>
      <c r="E50" s="542"/>
      <c r="F50" s="542"/>
      <c r="G50" s="542"/>
    </row>
    <row r="51" spans="1:16" s="105" customFormat="1" ht="96.75" thickBot="1" x14ac:dyDescent="0.25">
      <c r="A51" s="395" t="s">
        <v>28</v>
      </c>
      <c r="B51" s="532" t="s">
        <v>382</v>
      </c>
      <c r="C51" s="396" t="s">
        <v>383</v>
      </c>
      <c r="D51" s="401" t="s">
        <v>384</v>
      </c>
      <c r="E51" s="396" t="s">
        <v>115</v>
      </c>
      <c r="F51" s="397" t="s">
        <v>256</v>
      </c>
      <c r="G51" s="534" t="s">
        <v>385</v>
      </c>
      <c r="H51" s="104"/>
      <c r="I51" s="104"/>
      <c r="J51" s="104"/>
    </row>
    <row r="52" spans="1:16" s="105" customFormat="1" ht="15" customHeight="1" thickBot="1" x14ac:dyDescent="0.25">
      <c r="A52" s="708" t="s">
        <v>377</v>
      </c>
      <c r="B52" s="398" t="s">
        <v>77</v>
      </c>
      <c r="C52" s="404"/>
      <c r="D52" s="554"/>
      <c r="E52" s="404"/>
      <c r="F52" s="340"/>
      <c r="G52" s="535"/>
      <c r="H52" s="104"/>
      <c r="I52" s="104"/>
      <c r="J52" s="104"/>
    </row>
    <row r="53" spans="1:16" s="543" customFormat="1" ht="15" customHeight="1" thickBot="1" x14ac:dyDescent="0.25">
      <c r="A53" s="709"/>
      <c r="B53" s="398" t="s">
        <v>78</v>
      </c>
      <c r="C53" s="404"/>
      <c r="D53" s="404"/>
      <c r="E53" s="404"/>
      <c r="F53" s="340"/>
      <c r="G53" s="535"/>
    </row>
    <row r="54" spans="1:16" s="22" customFormat="1" ht="32.25" customHeight="1" thickBot="1" x14ac:dyDescent="0.25">
      <c r="A54" s="507" t="s">
        <v>386</v>
      </c>
      <c r="B54" s="512"/>
      <c r="C54" s="510"/>
      <c r="D54" s="510"/>
      <c r="E54" s="510"/>
      <c r="F54" s="509"/>
      <c r="G54" s="536"/>
      <c r="H54" s="61"/>
      <c r="I54" s="54"/>
      <c r="J54" s="54"/>
      <c r="K54" s="54"/>
      <c r="L54" s="52"/>
      <c r="M54" s="53"/>
      <c r="N54" s="53"/>
      <c r="O54" s="53"/>
      <c r="P54" s="53"/>
    </row>
    <row r="55" spans="1:16" s="543" customFormat="1" ht="15" customHeight="1" thickBot="1" x14ac:dyDescent="0.25">
      <c r="A55" s="708" t="s">
        <v>387</v>
      </c>
      <c r="B55" s="398" t="s">
        <v>77</v>
      </c>
      <c r="C55" s="404"/>
      <c r="D55" s="404"/>
      <c r="E55" s="404"/>
      <c r="F55" s="340"/>
      <c r="G55" s="535"/>
    </row>
    <row r="56" spans="1:16" s="543" customFormat="1" ht="15" customHeight="1" thickBot="1" x14ac:dyDescent="0.25">
      <c r="A56" s="709"/>
      <c r="B56" s="398" t="s">
        <v>141</v>
      </c>
      <c r="C56" s="404"/>
      <c r="D56" s="404"/>
      <c r="E56" s="404"/>
      <c r="F56" s="340"/>
      <c r="G56" s="535"/>
    </row>
    <row r="57" spans="1:16" s="543" customFormat="1" ht="15" customHeight="1" thickBot="1" x14ac:dyDescent="0.25">
      <c r="A57" s="708" t="s">
        <v>88</v>
      </c>
      <c r="B57" s="398" t="s">
        <v>77</v>
      </c>
      <c r="C57" s="404"/>
      <c r="D57" s="404"/>
      <c r="E57" s="404"/>
      <c r="F57" s="340"/>
      <c r="G57" s="535"/>
    </row>
    <row r="58" spans="1:16" s="543" customFormat="1" ht="15" customHeight="1" thickBot="1" x14ac:dyDescent="0.25">
      <c r="A58" s="709"/>
      <c r="B58" s="398" t="s">
        <v>141</v>
      </c>
      <c r="C58" s="404"/>
      <c r="D58" s="404"/>
      <c r="E58" s="404"/>
      <c r="F58" s="340"/>
      <c r="G58" s="535"/>
    </row>
    <row r="59" spans="1:16" s="543" customFormat="1" ht="15" customHeight="1" thickBot="1" x14ac:dyDescent="0.25">
      <c r="A59" s="507" t="s">
        <v>89</v>
      </c>
      <c r="B59" s="398" t="s">
        <v>77</v>
      </c>
      <c r="C59" s="404"/>
      <c r="D59" s="404"/>
      <c r="E59" s="404"/>
      <c r="F59" s="340"/>
      <c r="G59" s="535"/>
    </row>
    <row r="60" spans="1:16" s="543" customFormat="1" ht="15" customHeight="1" thickBot="1" x14ac:dyDescent="0.25">
      <c r="A60" s="508"/>
      <c r="B60" s="398" t="s">
        <v>141</v>
      </c>
      <c r="C60" s="404"/>
      <c r="D60" s="404"/>
      <c r="E60" s="404"/>
      <c r="F60" s="340"/>
      <c r="G60" s="535"/>
    </row>
    <row r="61" spans="1:16" s="543" customFormat="1" ht="15" customHeight="1" thickBot="1" x14ac:dyDescent="0.25">
      <c r="A61" s="507" t="s">
        <v>91</v>
      </c>
      <c r="B61" s="398" t="s">
        <v>77</v>
      </c>
      <c r="C61" s="404"/>
      <c r="D61" s="404"/>
      <c r="E61" s="404"/>
      <c r="F61" s="340"/>
      <c r="G61" s="535"/>
    </row>
    <row r="62" spans="1:16" s="543" customFormat="1" ht="15" customHeight="1" thickBot="1" x14ac:dyDescent="0.25">
      <c r="A62" s="508"/>
      <c r="B62" s="398" t="s">
        <v>141</v>
      </c>
      <c r="C62" s="404"/>
      <c r="D62" s="404"/>
      <c r="E62" s="404"/>
      <c r="F62" s="340"/>
      <c r="G62" s="535"/>
    </row>
    <row r="63" spans="1:16" s="543" customFormat="1" ht="15" customHeight="1" thickBot="1" x14ac:dyDescent="0.25">
      <c r="A63" s="507" t="s">
        <v>379</v>
      </c>
      <c r="B63" s="398" t="s">
        <v>77</v>
      </c>
      <c r="C63" s="404"/>
      <c r="D63" s="404"/>
      <c r="E63" s="404"/>
      <c r="F63" s="340"/>
      <c r="G63" s="535"/>
    </row>
    <row r="64" spans="1:16" s="543" customFormat="1" ht="15" customHeight="1" thickBot="1" x14ac:dyDescent="0.25">
      <c r="A64" s="508"/>
      <c r="B64" s="398" t="s">
        <v>141</v>
      </c>
      <c r="C64" s="404"/>
      <c r="D64" s="404"/>
      <c r="E64" s="404"/>
      <c r="F64" s="340"/>
      <c r="G64" s="535"/>
    </row>
    <row r="65" spans="1:15" s="543" customFormat="1" ht="15" customHeight="1" thickBot="1" x14ac:dyDescent="0.25">
      <c r="A65" s="507" t="s">
        <v>380</v>
      </c>
      <c r="B65" s="398" t="s">
        <v>77</v>
      </c>
      <c r="C65" s="404"/>
      <c r="D65" s="404"/>
      <c r="E65" s="404"/>
      <c r="F65" s="340"/>
      <c r="G65" s="535"/>
    </row>
    <row r="66" spans="1:15" s="543" customFormat="1" ht="15" customHeight="1" thickBot="1" x14ac:dyDescent="0.25">
      <c r="A66" s="508"/>
      <c r="B66" s="398" t="s">
        <v>141</v>
      </c>
      <c r="C66" s="404"/>
      <c r="D66" s="404"/>
      <c r="E66" s="404"/>
      <c r="F66" s="340"/>
      <c r="G66" s="535"/>
    </row>
    <row r="67" spans="1:15" s="543" customFormat="1" ht="15" customHeight="1" thickBot="1" x14ac:dyDescent="0.25">
      <c r="A67" s="708" t="s">
        <v>80</v>
      </c>
      <c r="B67" s="398" t="s">
        <v>77</v>
      </c>
      <c r="C67" s="404"/>
      <c r="D67" s="404"/>
      <c r="E67" s="404"/>
      <c r="F67" s="340"/>
      <c r="G67" s="535"/>
    </row>
    <row r="68" spans="1:15" s="105" customFormat="1" ht="15" customHeight="1" thickBot="1" x14ac:dyDescent="0.25">
      <c r="A68" s="709"/>
      <c r="B68" s="398" t="s">
        <v>141</v>
      </c>
      <c r="C68" s="404"/>
      <c r="D68" s="404"/>
      <c r="E68" s="404"/>
      <c r="F68" s="340"/>
      <c r="G68" s="535"/>
      <c r="H68" s="104"/>
      <c r="I68" s="104"/>
      <c r="J68" s="104"/>
    </row>
    <row r="69" spans="1:15" s="105" customFormat="1" ht="19.5" customHeight="1" thickBot="1" x14ac:dyDescent="0.25">
      <c r="A69" s="710" t="s">
        <v>111</v>
      </c>
      <c r="B69" s="399" t="s">
        <v>77</v>
      </c>
      <c r="C69" s="92">
        <f>SUM(C52+C55+C57+C59+C61+C63+C65+C67)</f>
        <v>0</v>
      </c>
      <c r="D69" s="92">
        <f t="shared" ref="D69:E70" si="2">SUM(D52+D55+D57+D59+D61+D63+D65+D67)</f>
        <v>0</v>
      </c>
      <c r="E69" s="92">
        <f t="shared" si="2"/>
        <v>0</v>
      </c>
      <c r="F69" s="107">
        <f>SUM(C69:E69)</f>
        <v>0</v>
      </c>
      <c r="G69" s="94">
        <f>SUM(G52+G55+G57+G59+G61+G63+G65+G67)</f>
        <v>0</v>
      </c>
      <c r="H69" s="104"/>
      <c r="I69" s="104"/>
      <c r="J69" s="104"/>
    </row>
    <row r="70" spans="1:15" s="105" customFormat="1" ht="24.75" customHeight="1" thickBot="1" x14ac:dyDescent="0.25">
      <c r="A70" s="711"/>
      <c r="B70" s="400" t="s">
        <v>112</v>
      </c>
      <c r="C70" s="93">
        <f>SUM(C53+C56+C58+C60+C62+C64+C66+C68)</f>
        <v>0</v>
      </c>
      <c r="D70" s="93">
        <f t="shared" si="2"/>
        <v>0</v>
      </c>
      <c r="E70" s="93">
        <f t="shared" si="2"/>
        <v>0</v>
      </c>
      <c r="F70" s="108">
        <f>SUM(C70:E70)</f>
        <v>0</v>
      </c>
      <c r="G70" s="95">
        <f>SUM(G53+G56+G58+G60+G62+G64+G66+G68)</f>
        <v>0</v>
      </c>
      <c r="H70" s="544"/>
      <c r="I70" s="104"/>
      <c r="J70" s="544"/>
    </row>
    <row r="71" spans="1:15" ht="33" customHeight="1" thickBot="1" x14ac:dyDescent="0.25">
      <c r="A71" s="712" t="s">
        <v>381</v>
      </c>
      <c r="B71" s="713"/>
      <c r="C71" s="279"/>
      <c r="D71" s="57"/>
      <c r="E71" s="279"/>
      <c r="F71" s="146"/>
      <c r="G71" s="279"/>
      <c r="H71" s="90"/>
      <c r="I71" s="545"/>
    </row>
    <row r="72" spans="1:15" s="543" customFormat="1" ht="4.5" customHeight="1" thickBot="1" x14ac:dyDescent="0.25"/>
    <row r="73" spans="1:15" s="541" customFormat="1" ht="24.75" customHeight="1" thickBot="1" x14ac:dyDescent="0.25">
      <c r="A73" s="714" t="s">
        <v>190</v>
      </c>
      <c r="B73" s="715"/>
      <c r="C73" s="546"/>
    </row>
    <row r="74" spans="1:15" s="541" customFormat="1" ht="5.25" customHeight="1" thickBot="1" x14ac:dyDescent="0.25">
      <c r="A74" s="106"/>
      <c r="B74" s="110"/>
      <c r="C74" s="111"/>
      <c r="D74" s="111"/>
      <c r="E74" s="111"/>
      <c r="F74" s="111"/>
      <c r="G74" s="112"/>
    </row>
    <row r="75" spans="1:15" ht="245.25" customHeight="1" thickBot="1" x14ac:dyDescent="0.25">
      <c r="A75" s="97" t="s">
        <v>113</v>
      </c>
      <c r="B75" s="716"/>
      <c r="C75" s="717"/>
      <c r="D75" s="717"/>
      <c r="E75" s="717"/>
      <c r="F75" s="717"/>
      <c r="G75" s="718"/>
      <c r="H75" s="547"/>
      <c r="J75" s="737"/>
      <c r="K75" s="737"/>
      <c r="L75" s="737"/>
      <c r="M75" s="737"/>
      <c r="N75" s="737"/>
      <c r="O75" s="737"/>
    </row>
    <row r="76" spans="1:15" ht="7.5" customHeight="1" thickBot="1" x14ac:dyDescent="0.25">
      <c r="A76" s="109"/>
      <c r="B76" s="548"/>
      <c r="C76" s="103"/>
      <c r="D76" s="103"/>
      <c r="E76" s="103"/>
      <c r="F76" s="103"/>
      <c r="G76" s="103"/>
    </row>
    <row r="77" spans="1:15" ht="21.75" customHeight="1" thickBot="1" x14ac:dyDescent="0.25">
      <c r="A77" s="149"/>
      <c r="B77" s="150"/>
      <c r="C77" s="363" t="s">
        <v>188</v>
      </c>
      <c r="D77" s="364" t="s">
        <v>140</v>
      </c>
      <c r="E77" s="364" t="s">
        <v>265</v>
      </c>
      <c r="F77" s="103"/>
      <c r="G77" s="549"/>
    </row>
    <row r="78" spans="1:15" ht="21.75" customHeight="1" thickBot="1" x14ac:dyDescent="0.25">
      <c r="A78" s="738" t="s">
        <v>185</v>
      </c>
      <c r="B78" s="739"/>
      <c r="C78" s="180">
        <f>SUM(F44)</f>
        <v>0</v>
      </c>
      <c r="D78" s="180">
        <f>SUM(F45)</f>
        <v>0</v>
      </c>
      <c r="E78" s="180">
        <f>D78-C78</f>
        <v>0</v>
      </c>
      <c r="F78" s="103"/>
      <c r="G78" s="103"/>
    </row>
    <row r="79" spans="1:15" ht="21.75" customHeight="1" thickBot="1" x14ac:dyDescent="0.25">
      <c r="A79" s="738" t="s">
        <v>184</v>
      </c>
      <c r="B79" s="739"/>
      <c r="C79" s="180">
        <f>SUM(F69)</f>
        <v>0</v>
      </c>
      <c r="D79" s="180">
        <f>SUM(F70)</f>
        <v>0</v>
      </c>
      <c r="E79" s="180">
        <f>D79-C79</f>
        <v>0</v>
      </c>
      <c r="F79" s="103"/>
      <c r="G79" s="103"/>
    </row>
    <row r="80" spans="1:15" ht="21.75" customHeight="1" thickBot="1" x14ac:dyDescent="0.25">
      <c r="A80" s="738" t="s">
        <v>186</v>
      </c>
      <c r="B80" s="739"/>
      <c r="C80" s="180">
        <f>SUM(G44+G69)</f>
        <v>0</v>
      </c>
      <c r="D80" s="180">
        <f>SUM(G45+G70)</f>
        <v>0</v>
      </c>
      <c r="E80" s="180">
        <f>D80-C80</f>
        <v>0</v>
      </c>
      <c r="F80" s="103"/>
    </row>
    <row r="81" spans="1:10" ht="21.75" customHeight="1" thickBot="1" x14ac:dyDescent="0.25">
      <c r="A81" s="740" t="s">
        <v>187</v>
      </c>
      <c r="B81" s="741"/>
      <c r="C81" s="550">
        <f>SUM(C78:C80)</f>
        <v>0</v>
      </c>
      <c r="D81" s="550">
        <f>SUM(D78:D80)</f>
        <v>0</v>
      </c>
      <c r="E81" s="550">
        <f>D81-C81</f>
        <v>0</v>
      </c>
      <c r="F81" s="103"/>
      <c r="G81" s="103"/>
    </row>
    <row r="82" spans="1:10" s="543" customFormat="1" ht="14.25" customHeight="1" x14ac:dyDescent="0.2">
      <c r="A82" s="260"/>
      <c r="B82" s="261"/>
      <c r="C82" s="262"/>
      <c r="D82" s="262"/>
      <c r="E82" s="263"/>
      <c r="F82" s="263"/>
      <c r="G82" s="263"/>
    </row>
    <row r="83" spans="1:10" ht="18.75" customHeight="1" thickBot="1" x14ac:dyDescent="0.3">
      <c r="A83" s="18" t="s">
        <v>251</v>
      </c>
      <c r="B83" s="548"/>
      <c r="C83" s="103"/>
      <c r="D83" s="103"/>
      <c r="E83" s="182"/>
      <c r="F83" s="103"/>
      <c r="G83" s="103"/>
    </row>
    <row r="84" spans="1:10" ht="24.75" customHeight="1" thickTop="1" thickBot="1" x14ac:dyDescent="0.25">
      <c r="A84" s="719" t="s">
        <v>116</v>
      </c>
      <c r="B84" s="720"/>
      <c r="C84" s="103"/>
      <c r="D84" s="103"/>
      <c r="E84" s="373" t="s">
        <v>154</v>
      </c>
      <c r="F84" s="567" t="s">
        <v>11</v>
      </c>
      <c r="G84" s="103"/>
    </row>
    <row r="85" spans="1:10" ht="24" customHeight="1" thickTop="1" thickBot="1" x14ac:dyDescent="0.25">
      <c r="A85" s="109"/>
      <c r="B85" s="548"/>
      <c r="C85" s="103"/>
      <c r="D85" s="183"/>
      <c r="E85" s="374" t="s">
        <v>155</v>
      </c>
      <c r="F85" s="329" t="s">
        <v>11</v>
      </c>
      <c r="G85" s="103"/>
    </row>
    <row r="86" spans="1:10" ht="27" customHeight="1" thickTop="1" thickBot="1" x14ac:dyDescent="0.25">
      <c r="A86" s="736" t="s">
        <v>120</v>
      </c>
      <c r="B86" s="744"/>
      <c r="C86" s="551"/>
      <c r="E86" s="373" t="s">
        <v>156</v>
      </c>
      <c r="F86" s="329" t="s">
        <v>11</v>
      </c>
      <c r="G86" s="543"/>
    </row>
    <row r="87" spans="1:10" ht="9" customHeight="1" thickTop="1" x14ac:dyDescent="0.2">
      <c r="A87" s="63"/>
      <c r="B87" s="114"/>
      <c r="C87" s="115"/>
      <c r="D87" s="115"/>
      <c r="E87" s="184"/>
      <c r="F87" s="116"/>
      <c r="G87" s="114"/>
    </row>
    <row r="88" spans="1:10" s="22" customFormat="1" ht="39" thickBot="1" x14ac:dyDescent="0.25">
      <c r="A88" s="742" t="s">
        <v>117</v>
      </c>
      <c r="B88" s="743"/>
      <c r="C88" s="402" t="s">
        <v>75</v>
      </c>
      <c r="D88" s="402" t="s">
        <v>76</v>
      </c>
      <c r="E88" s="552" t="s">
        <v>388</v>
      </c>
      <c r="F88" s="552" t="s">
        <v>389</v>
      </c>
      <c r="G88" s="117" t="s">
        <v>119</v>
      </c>
      <c r="I88" s="53"/>
      <c r="J88" s="53"/>
    </row>
    <row r="89" spans="1:10" s="22" customFormat="1" ht="15" customHeight="1" thickBot="1" x14ac:dyDescent="0.25">
      <c r="A89" s="708" t="s">
        <v>390</v>
      </c>
      <c r="B89" s="398" t="s">
        <v>288</v>
      </c>
      <c r="C89" s="57"/>
      <c r="D89" s="57"/>
      <c r="E89" s="535"/>
      <c r="F89" s="535"/>
      <c r="G89" s="299">
        <f>SUM(C89:F89)</f>
        <v>0</v>
      </c>
      <c r="I89" s="53"/>
      <c r="J89" s="53"/>
    </row>
    <row r="90" spans="1:10" s="22" customFormat="1" ht="15" customHeight="1" thickBot="1" x14ac:dyDescent="0.25">
      <c r="A90" s="709"/>
      <c r="B90" s="398" t="s">
        <v>78</v>
      </c>
      <c r="C90" s="57"/>
      <c r="D90" s="57"/>
      <c r="E90" s="535"/>
      <c r="F90" s="535"/>
      <c r="G90" s="299">
        <f t="shared" ref="G90:G104" si="3">SUM(C90:F90)</f>
        <v>0</v>
      </c>
      <c r="I90" s="53"/>
      <c r="J90" s="53"/>
    </row>
    <row r="91" spans="1:10" ht="15" customHeight="1" thickBot="1" x14ac:dyDescent="0.25">
      <c r="A91" s="708" t="s">
        <v>79</v>
      </c>
      <c r="B91" s="398" t="s">
        <v>288</v>
      </c>
      <c r="C91" s="57"/>
      <c r="D91" s="57"/>
      <c r="E91" s="535"/>
      <c r="F91" s="535"/>
      <c r="G91" s="299">
        <f t="shared" si="3"/>
        <v>0</v>
      </c>
    </row>
    <row r="92" spans="1:10" ht="15" customHeight="1" thickBot="1" x14ac:dyDescent="0.25">
      <c r="A92" s="709"/>
      <c r="B92" s="398" t="s">
        <v>141</v>
      </c>
      <c r="C92" s="57"/>
      <c r="D92" s="57"/>
      <c r="E92" s="535"/>
      <c r="F92" s="535"/>
      <c r="G92" s="299">
        <f t="shared" si="3"/>
        <v>0</v>
      </c>
    </row>
    <row r="93" spans="1:10" ht="15" customHeight="1" thickBot="1" x14ac:dyDescent="0.25">
      <c r="A93" s="708" t="s">
        <v>88</v>
      </c>
      <c r="B93" s="398" t="s">
        <v>288</v>
      </c>
      <c r="C93" s="57"/>
      <c r="D93" s="57"/>
      <c r="E93" s="535"/>
      <c r="F93" s="535"/>
      <c r="G93" s="299">
        <f t="shared" si="3"/>
        <v>0</v>
      </c>
    </row>
    <row r="94" spans="1:10" ht="15" customHeight="1" thickBot="1" x14ac:dyDescent="0.25">
      <c r="A94" s="709"/>
      <c r="B94" s="398" t="s">
        <v>141</v>
      </c>
      <c r="C94" s="57"/>
      <c r="D94" s="57"/>
      <c r="E94" s="535"/>
      <c r="F94" s="535"/>
      <c r="G94" s="299">
        <f t="shared" si="3"/>
        <v>0</v>
      </c>
    </row>
    <row r="95" spans="1:10" ht="15" customHeight="1" thickBot="1" x14ac:dyDescent="0.25">
      <c r="A95" s="507" t="s">
        <v>89</v>
      </c>
      <c r="B95" s="398" t="s">
        <v>288</v>
      </c>
      <c r="C95" s="57"/>
      <c r="D95" s="57"/>
      <c r="E95" s="535"/>
      <c r="F95" s="535"/>
      <c r="G95" s="299">
        <f t="shared" si="3"/>
        <v>0</v>
      </c>
    </row>
    <row r="96" spans="1:10" ht="15" customHeight="1" thickBot="1" x14ac:dyDescent="0.25">
      <c r="A96" s="508"/>
      <c r="B96" s="398" t="s">
        <v>141</v>
      </c>
      <c r="C96" s="57"/>
      <c r="D96" s="57"/>
      <c r="E96" s="535"/>
      <c r="F96" s="535"/>
      <c r="G96" s="299">
        <f t="shared" si="3"/>
        <v>0</v>
      </c>
    </row>
    <row r="97" spans="1:7" ht="15" customHeight="1" thickBot="1" x14ac:dyDescent="0.25">
      <c r="A97" s="507" t="s">
        <v>91</v>
      </c>
      <c r="B97" s="398" t="s">
        <v>288</v>
      </c>
      <c r="C97" s="57"/>
      <c r="D97" s="57"/>
      <c r="E97" s="535"/>
      <c r="F97" s="535"/>
      <c r="G97" s="299">
        <f t="shared" si="3"/>
        <v>0</v>
      </c>
    </row>
    <row r="98" spans="1:7" ht="15" customHeight="1" thickBot="1" x14ac:dyDescent="0.25">
      <c r="A98" s="508"/>
      <c r="B98" s="398" t="s">
        <v>141</v>
      </c>
      <c r="C98" s="57"/>
      <c r="D98" s="57"/>
      <c r="E98" s="535"/>
      <c r="F98" s="535"/>
      <c r="G98" s="299">
        <f t="shared" si="3"/>
        <v>0</v>
      </c>
    </row>
    <row r="99" spans="1:7" ht="15" customHeight="1" thickBot="1" x14ac:dyDescent="0.25">
      <c r="A99" s="507" t="s">
        <v>379</v>
      </c>
      <c r="B99" s="398" t="s">
        <v>288</v>
      </c>
      <c r="C99" s="57"/>
      <c r="D99" s="57"/>
      <c r="E99" s="535"/>
      <c r="F99" s="535"/>
      <c r="G99" s="299">
        <f t="shared" si="3"/>
        <v>0</v>
      </c>
    </row>
    <row r="100" spans="1:7" ht="15" customHeight="1" thickBot="1" x14ac:dyDescent="0.25">
      <c r="A100" s="508"/>
      <c r="B100" s="398" t="s">
        <v>141</v>
      </c>
      <c r="C100" s="57"/>
      <c r="D100" s="57"/>
      <c r="E100" s="535"/>
      <c r="F100" s="535"/>
      <c r="G100" s="299">
        <f t="shared" si="3"/>
        <v>0</v>
      </c>
    </row>
    <row r="101" spans="1:7" ht="15" customHeight="1" thickBot="1" x14ac:dyDescent="0.25">
      <c r="A101" s="507" t="s">
        <v>380</v>
      </c>
      <c r="B101" s="398" t="s">
        <v>288</v>
      </c>
      <c r="C101" s="57"/>
      <c r="D101" s="57"/>
      <c r="E101" s="535"/>
      <c r="F101" s="535"/>
      <c r="G101" s="299">
        <f t="shared" si="3"/>
        <v>0</v>
      </c>
    </row>
    <row r="102" spans="1:7" ht="15" customHeight="1" thickBot="1" x14ac:dyDescent="0.25">
      <c r="A102" s="508"/>
      <c r="B102" s="398" t="s">
        <v>141</v>
      </c>
      <c r="C102" s="57"/>
      <c r="D102" s="57"/>
      <c r="E102" s="535"/>
      <c r="F102" s="535"/>
      <c r="G102" s="299">
        <f t="shared" si="3"/>
        <v>0</v>
      </c>
    </row>
    <row r="103" spans="1:7" ht="15" customHeight="1" thickBot="1" x14ac:dyDescent="0.25">
      <c r="A103" s="708" t="s">
        <v>192</v>
      </c>
      <c r="B103" s="398" t="s">
        <v>288</v>
      </c>
      <c r="C103" s="57"/>
      <c r="D103" s="57"/>
      <c r="E103" s="535"/>
      <c r="F103" s="535"/>
      <c r="G103" s="299">
        <f t="shared" si="3"/>
        <v>0</v>
      </c>
    </row>
    <row r="104" spans="1:7" ht="15" customHeight="1" thickBot="1" x14ac:dyDescent="0.25">
      <c r="A104" s="709"/>
      <c r="B104" s="398" t="s">
        <v>141</v>
      </c>
      <c r="C104" s="57"/>
      <c r="D104" s="57"/>
      <c r="E104" s="535"/>
      <c r="F104" s="535"/>
      <c r="G104" s="299">
        <f t="shared" si="3"/>
        <v>0</v>
      </c>
    </row>
    <row r="105" spans="1:7" ht="20.25" customHeight="1" thickBot="1" x14ac:dyDescent="0.25">
      <c r="A105" s="749" t="s">
        <v>29</v>
      </c>
      <c r="B105" s="403" t="s">
        <v>288</v>
      </c>
      <c r="C105" s="180">
        <f t="shared" ref="C105:E106" si="4">SUM(C89+C91+C93+C95+C97+C99+C101+C103)</f>
        <v>0</v>
      </c>
      <c r="D105" s="180">
        <f t="shared" si="4"/>
        <v>0</v>
      </c>
      <c r="E105" s="180">
        <f>SUM(E89+E91+E93+E95+E97+E99+E101+E103)</f>
        <v>0</v>
      </c>
      <c r="F105" s="180">
        <f>SUM(F89+F91+F93+F95+F97+F99+F101+F103)</f>
        <v>0</v>
      </c>
      <c r="G105" s="151">
        <f>SUM(C105:F105)</f>
        <v>0</v>
      </c>
    </row>
    <row r="106" spans="1:7" ht="30" customHeight="1" thickBot="1" x14ac:dyDescent="0.25">
      <c r="A106" s="750"/>
      <c r="B106" s="403" t="s">
        <v>112</v>
      </c>
      <c r="C106" s="180">
        <f t="shared" si="4"/>
        <v>0</v>
      </c>
      <c r="D106" s="180">
        <f t="shared" si="4"/>
        <v>0</v>
      </c>
      <c r="E106" s="180">
        <f t="shared" si="4"/>
        <v>0</v>
      </c>
      <c r="F106" s="180">
        <f>SUM(F90+F92+F94+F96+F98+F100+F102+F104)</f>
        <v>0</v>
      </c>
      <c r="G106" s="151">
        <f>SUM(C106:F106)</f>
        <v>0</v>
      </c>
    </row>
    <row r="107" spans="1:7" ht="6" customHeight="1" x14ac:dyDescent="0.2">
      <c r="A107" s="118"/>
      <c r="B107" s="113"/>
      <c r="C107" s="119"/>
      <c r="D107" s="119"/>
      <c r="E107" s="119"/>
      <c r="F107" s="119"/>
      <c r="G107" s="120"/>
    </row>
    <row r="108" spans="1:7" ht="27" customHeight="1" x14ac:dyDescent="0.2">
      <c r="A108" s="745" t="s">
        <v>191</v>
      </c>
      <c r="B108" s="746"/>
      <c r="C108" s="330"/>
      <c r="D108" s="121"/>
      <c r="E108" s="511" t="s">
        <v>266</v>
      </c>
      <c r="F108" s="553"/>
      <c r="G108" s="120"/>
    </row>
    <row r="109" spans="1:7" ht="6.75" customHeight="1" x14ac:dyDescent="0.2"/>
    <row r="110" spans="1:7" ht="144.75" customHeight="1" x14ac:dyDescent="0.2">
      <c r="A110" s="511" t="s">
        <v>92</v>
      </c>
      <c r="B110" s="747"/>
      <c r="C110" s="748"/>
      <c r="D110" s="748"/>
      <c r="E110" s="748"/>
      <c r="F110" s="748"/>
      <c r="G110" s="748"/>
    </row>
    <row r="111" spans="1:7" ht="10.5" customHeight="1" x14ac:dyDescent="0.2"/>
    <row r="112" spans="1:7" x14ac:dyDescent="0.2">
      <c r="A112" s="295"/>
      <c r="B112" s="339"/>
      <c r="C112" s="339"/>
      <c r="D112" s="339"/>
      <c r="E112" s="339"/>
      <c r="F112" s="339"/>
      <c r="G112" s="339"/>
    </row>
    <row r="113" spans="1:7" x14ac:dyDescent="0.2">
      <c r="A113" s="707"/>
      <c r="B113" s="339"/>
      <c r="C113" s="339"/>
      <c r="D113" s="339"/>
      <c r="E113" s="339"/>
      <c r="F113" s="339"/>
      <c r="G113" s="339"/>
    </row>
    <row r="114" spans="1:7" x14ac:dyDescent="0.2">
      <c r="A114" s="707"/>
      <c r="B114" s="339"/>
      <c r="C114" s="339"/>
      <c r="D114" s="339"/>
      <c r="E114" s="339"/>
      <c r="F114" s="339"/>
      <c r="G114" s="339"/>
    </row>
    <row r="115" spans="1:7" x14ac:dyDescent="0.2">
      <c r="A115" s="707"/>
      <c r="B115" s="339"/>
      <c r="C115" s="339"/>
      <c r="D115" s="339"/>
      <c r="E115" s="339"/>
      <c r="F115" s="339"/>
      <c r="G115" s="339"/>
    </row>
    <row r="116" spans="1:7" x14ac:dyDescent="0.2">
      <c r="A116" s="707"/>
      <c r="B116" s="339"/>
      <c r="C116" s="339"/>
      <c r="D116" s="339"/>
      <c r="E116" s="339"/>
      <c r="F116" s="339"/>
      <c r="G116" s="339"/>
    </row>
    <row r="117" spans="1:7" x14ac:dyDescent="0.2">
      <c r="A117" s="707"/>
      <c r="B117" s="339"/>
      <c r="C117" s="339"/>
      <c r="D117" s="339"/>
      <c r="E117" s="339"/>
      <c r="F117" s="339"/>
      <c r="G117" s="339"/>
    </row>
    <row r="118" spans="1:7" x14ac:dyDescent="0.2">
      <c r="A118" s="707"/>
      <c r="B118" s="339"/>
      <c r="C118" s="339"/>
      <c r="D118" s="339"/>
      <c r="E118" s="339"/>
      <c r="F118" s="339"/>
      <c r="G118" s="339"/>
    </row>
    <row r="119" spans="1:7" x14ac:dyDescent="0.2">
      <c r="A119" s="707"/>
      <c r="B119" s="339"/>
      <c r="C119" s="339"/>
      <c r="D119" s="339"/>
      <c r="E119" s="339"/>
      <c r="F119" s="339"/>
      <c r="G119" s="339"/>
    </row>
    <row r="120" spans="1:7" x14ac:dyDescent="0.2">
      <c r="A120" s="707"/>
      <c r="B120" s="339"/>
      <c r="C120" s="339"/>
      <c r="D120" s="339"/>
      <c r="E120" s="339"/>
      <c r="F120" s="339"/>
      <c r="G120" s="339"/>
    </row>
    <row r="121" spans="1:7" x14ac:dyDescent="0.2">
      <c r="A121" s="707"/>
      <c r="B121" s="339"/>
      <c r="C121" s="339"/>
      <c r="D121" s="339"/>
      <c r="E121" s="339"/>
      <c r="F121" s="339"/>
      <c r="G121" s="339"/>
    </row>
  </sheetData>
  <sheetProtection formatCells="0"/>
  <dataConsolidate/>
  <customSheetViews>
    <customSheetView guid="{BA45A86B-BC24-42A1-9580-95AF66BB2BA6}" scale="89" showPageBreaks="1" showGridLines="0" fitToPage="1" printArea="1" hiddenColumns="1" view="pageBreakPreview" topLeftCell="A9">
      <selection activeCell="G21" sqref="G21:G24"/>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393904E9-7CB8-4F84-B7E9-C88AEC20D457}" showGridLines="0" fitToPage="1" hiddenColumns="1">
      <selection activeCell="B53" sqref="B53:G53"/>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4"/>
      <headerFooter alignWithMargins="0"/>
    </customSheetView>
    <customSheetView guid="{1F33C1C1-ECBA-4EC9-884E-564B7EF65E51}" showGridLines="0" fitToPage="1" hiddenColumns="1">
      <selection activeCell="B53" sqref="B53:G53"/>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B9650BA3-94CE-4739-B8B7-DC4BD2895EC7}" scale="89" showPageBreaks="1" showGridLines="0" fitToPage="1" printArea="1" hiddenColumns="1" view="pageBreakPreview" topLeftCell="A9">
      <selection activeCell="G21" sqref="G21:G24"/>
      <pageMargins left="0.74803149606299213" right="0.74803149606299213" top="0.98425196850393704" bottom="0.98425196850393704" header="0.51181102362204722" footer="0.51181102362204722"/>
      <pageSetup paperSize="8" scale="48" orientation="portrait" r:id="rId6"/>
      <headerFooter alignWithMargins="0"/>
    </customSheetView>
  </customSheetViews>
  <mergeCells count="48">
    <mergeCell ref="A108:B108"/>
    <mergeCell ref="B110:G110"/>
    <mergeCell ref="A113:A115"/>
    <mergeCell ref="A89:A90"/>
    <mergeCell ref="A91:A92"/>
    <mergeCell ref="A93:A94"/>
    <mergeCell ref="A103:A104"/>
    <mergeCell ref="A105:A106"/>
    <mergeCell ref="A80:B80"/>
    <mergeCell ref="A81:B81"/>
    <mergeCell ref="A88:B88"/>
    <mergeCell ref="A78:B78"/>
    <mergeCell ref="A86:B86"/>
    <mergeCell ref="A55:A56"/>
    <mergeCell ref="A57:A58"/>
    <mergeCell ref="A67:A68"/>
    <mergeCell ref="J75:O75"/>
    <mergeCell ref="A79:B79"/>
    <mergeCell ref="A8:B8"/>
    <mergeCell ref="D16:E16"/>
    <mergeCell ref="D17:E17"/>
    <mergeCell ref="A10:B10"/>
    <mergeCell ref="D14:E14"/>
    <mergeCell ref="D15:E15"/>
    <mergeCell ref="D21:F23"/>
    <mergeCell ref="G21:G23"/>
    <mergeCell ref="A38:A39"/>
    <mergeCell ref="A40:A41"/>
    <mergeCell ref="A42:A43"/>
    <mergeCell ref="D24:F25"/>
    <mergeCell ref="A25:C25"/>
    <mergeCell ref="A27:A28"/>
    <mergeCell ref="A116:A118"/>
    <mergeCell ref="A119:A121"/>
    <mergeCell ref="A36:A37"/>
    <mergeCell ref="A44:A45"/>
    <mergeCell ref="A30:A31"/>
    <mergeCell ref="A34:A35"/>
    <mergeCell ref="A32:A33"/>
    <mergeCell ref="A69:A70"/>
    <mergeCell ref="A71:B71"/>
    <mergeCell ref="A73:B73"/>
    <mergeCell ref="B75:G75"/>
    <mergeCell ref="A84:B84"/>
    <mergeCell ref="A46:B46"/>
    <mergeCell ref="A47:B47"/>
    <mergeCell ref="B49:G49"/>
    <mergeCell ref="A52:A53"/>
  </mergeCells>
  <phoneticPr fontId="4" type="noConversion"/>
  <dataValidations xWindow="490" yWindow="617"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9"/>
  <headerFooter alignWithMargins="0"/>
  <drawing r:id="rId10"/>
  <extLst>
    <ext xmlns:x14="http://schemas.microsoft.com/office/spreadsheetml/2009/9/main" uri="{CCE6A557-97BC-4b89-ADB6-D9C93CAAB3DF}">
      <x14:dataValidations xmlns:xm="http://schemas.microsoft.com/office/excel/2006/main" xWindow="490" yWindow="617" count="11">
        <x14:dataValidation type="list" allowBlank="1" showInputMessage="1" showErrorMessage="1">
          <x14:formula1>
            <xm:f>'[1]Dropdown lists'!#REF!</xm:f>
          </x14:formula1>
          <xm:sqref>C54:G54</xm:sqref>
        </x14:dataValidation>
        <x14:dataValidation type="list" allowBlank="1" showInputMessage="1" showErrorMessage="1">
          <x14:formula1>
            <xm:f>'Dropdown lists'!$F$2:$F$4</xm:f>
          </x14:formula1>
          <xm:sqref>C86</xm:sqref>
        </x14:dataValidation>
        <x14:dataValidation type="list" allowBlank="1" showInputMessage="1" showErrorMessage="1">
          <x14:formula1>
            <xm:f>'Dropdown lists'!$C$2:$C$10</xm:f>
          </x14:formula1>
          <xm:sqref>F14</xm:sqref>
        </x14:dataValidation>
        <x14:dataValidation type="list" allowBlank="1" showInputMessage="1" showErrorMessage="1">
          <x14:formula1>
            <xm:f>'[1]Dropdown lists'!#REF!</xm:f>
          </x14:formula1>
          <xm:sqref>C29:G29</xm:sqref>
        </x14:dataValidation>
        <x14:dataValidation type="list" allowBlank="1" showInputMessage="1" showErrorMessage="1">
          <x14:formula1>
            <xm:f>'[1]Dropdown lists'!#REF!</xm:f>
          </x14:formula1>
          <xm:sqref>G87</xm:sqref>
        </x14:dataValidation>
        <x14:dataValidation type="list" allowBlank="1" showInputMessage="1" showErrorMessage="1">
          <x14:formula1>
            <xm:f>'[1]Dropdown lists'!#REF!</xm:f>
          </x14:formula1>
          <xm:sqref>B22</xm:sqref>
        </x14:dataValidation>
        <x14:dataValidation type="list" allowBlank="1" showInputMessage="1" showErrorMessage="1">
          <x14:formula1>
            <xm:f>'Dropdown lists'!$M$2:$M$3</xm:f>
          </x14:formula1>
          <xm:sqref>E19</xm:sqref>
        </x14:dataValidation>
        <x14:dataValidation type="list" allowBlank="1" showInputMessage="1" showErrorMessage="1">
          <x14:formula1>
            <xm:f>'Dropdown lists'!$C$2:$C$10</xm:f>
          </x14:formula1>
          <xm:sqref>B15</xm:sqref>
        </x14:dataValidation>
        <x14:dataValidation type="list" allowBlank="1" showInputMessage="1" showErrorMessage="1">
          <x14:formula1>
            <xm:f>'[1]Dropdown lists'!#REF!</xm:f>
          </x14:formula1>
          <xm:sqref>C10</xm:sqref>
        </x14:dataValidation>
        <x14:dataValidation type="list" allowBlank="1" showInputMessage="1" showErrorMessage="1">
          <x14:formula1>
            <xm:f>'Dropdown lists'!$C$2:$C$10</xm:f>
          </x14:formula1>
          <xm:sqref>B14</xm:sqref>
        </x14:dataValidation>
        <x14:dataValidation type="list" allowBlank="1" showInputMessage="1" showErrorMessage="1">
          <x14:formula1>
            <xm:f>'Dropdown lists'!$M$2:$M$3</xm:f>
          </x14:formula1>
          <xm:sqref>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view="pageBreakPreview" topLeftCell="A28" zoomScale="90" zoomScaleNormal="100" zoomScaleSheetLayoutView="90" workbookViewId="0">
      <selection activeCell="C45" sqref="C45:K47"/>
    </sheetView>
  </sheetViews>
  <sheetFormatPr defaultColWidth="9.140625" defaultRowHeight="12.75" x14ac:dyDescent="0.2"/>
  <cols>
    <col min="1" max="1" width="28.7109375" style="23" customWidth="1"/>
    <col min="2" max="2" width="2" style="27" customWidth="1"/>
    <col min="3" max="3" width="14.7109375" style="23" customWidth="1"/>
    <col min="4" max="4" width="0.85546875" style="27" customWidth="1"/>
    <col min="5" max="5" width="19.42578125" style="23" customWidth="1"/>
    <col min="6" max="6" width="0.85546875" style="23" customWidth="1"/>
    <col min="7" max="7" width="18.85546875" style="23" customWidth="1"/>
    <col min="8" max="8" width="0.85546875" style="23" customWidth="1"/>
    <col min="9" max="9" width="15.42578125" style="23" customWidth="1"/>
    <col min="10" max="10" width="15.5703125" style="23" customWidth="1"/>
    <col min="11" max="11" width="0.5703125" style="59" customWidth="1"/>
    <col min="12" max="12" width="7.5703125" style="23" customWidth="1"/>
    <col min="13" max="13" width="16" style="23" customWidth="1"/>
    <col min="14" max="14" width="0.7109375" style="23" customWidth="1"/>
    <col min="15" max="15" width="7.7109375" style="23" customWidth="1"/>
    <col min="16" max="16" width="0.5703125" style="23" customWidth="1"/>
    <col min="17" max="17" width="9.140625" style="23" hidden="1" customWidth="1"/>
    <col min="18" max="18" width="23.7109375" style="23" customWidth="1"/>
    <col min="19" max="19" width="9.140625" style="23"/>
    <col min="20" max="20" width="10.140625" style="23" customWidth="1"/>
    <col min="21" max="21" width="8.42578125" style="23" customWidth="1"/>
    <col min="22" max="16384" width="9.140625" style="23"/>
  </cols>
  <sheetData>
    <row r="1" spans="1:16" x14ac:dyDescent="0.2">
      <c r="G1" s="33" t="s">
        <v>47</v>
      </c>
    </row>
    <row r="6" spans="1:16" ht="17.25" customHeight="1" thickBot="1" x14ac:dyDescent="0.3">
      <c r="A6" s="19" t="s">
        <v>252</v>
      </c>
      <c r="B6" s="20"/>
      <c r="C6" s="21"/>
      <c r="D6" s="20"/>
      <c r="E6" s="22"/>
      <c r="F6" s="22"/>
      <c r="G6" s="22"/>
      <c r="H6" s="22"/>
      <c r="I6" s="22"/>
    </row>
    <row r="7" spans="1:16" ht="18" customHeight="1" thickBot="1" x14ac:dyDescent="0.3">
      <c r="A7" s="133" t="s">
        <v>122</v>
      </c>
      <c r="B7" s="20"/>
      <c r="C7" s="752"/>
      <c r="D7" s="752"/>
      <c r="E7" s="752"/>
      <c r="F7" s="753"/>
      <c r="G7" s="355"/>
      <c r="H7" s="22"/>
      <c r="I7" s="22"/>
    </row>
    <row r="8" spans="1:16" s="29" customFormat="1" ht="8.25" customHeight="1" thickBot="1" x14ac:dyDescent="0.25">
      <c r="A8" s="51"/>
      <c r="B8" s="20"/>
      <c r="C8" s="50"/>
      <c r="D8" s="20"/>
      <c r="E8" s="30"/>
      <c r="F8" s="30"/>
      <c r="G8" s="30"/>
      <c r="H8" s="30"/>
      <c r="I8" s="30"/>
      <c r="K8" s="62"/>
    </row>
    <row r="9" spans="1:16" s="125" customFormat="1" ht="36.75" customHeight="1" thickBot="1" x14ac:dyDescent="0.25">
      <c r="A9" s="134" t="s">
        <v>73</v>
      </c>
      <c r="B9" s="209"/>
      <c r="C9" s="134" t="s">
        <v>177</v>
      </c>
      <c r="D9" s="135"/>
      <c r="E9" s="134" t="s">
        <v>182</v>
      </c>
      <c r="F9" s="135"/>
      <c r="G9" s="134" t="s">
        <v>179</v>
      </c>
      <c r="H9" s="135"/>
      <c r="I9" s="265" t="s">
        <v>178</v>
      </c>
      <c r="J9" s="135"/>
      <c r="L9" s="123"/>
      <c r="M9" s="266"/>
      <c r="O9" s="123"/>
      <c r="P9" s="124" t="s">
        <v>9</v>
      </c>
    </row>
    <row r="10" spans="1:16" ht="13.5" customHeight="1" thickBot="1" x14ac:dyDescent="0.3">
      <c r="A10" s="210" t="s">
        <v>66</v>
      </c>
      <c r="B10" s="211"/>
      <c r="C10" s="212"/>
      <c r="D10" s="213"/>
      <c r="E10" s="212"/>
      <c r="F10" s="211"/>
      <c r="G10" s="212"/>
      <c r="H10" s="211"/>
      <c r="I10" s="214">
        <f>SUM(C10+E10+G10)</f>
        <v>0</v>
      </c>
      <c r="J10" s="26"/>
      <c r="L10" s="26"/>
      <c r="M10" s="267"/>
      <c r="N10" s="59"/>
      <c r="O10" s="48"/>
      <c r="P10" s="59" t="s">
        <v>72</v>
      </c>
    </row>
    <row r="11" spans="1:16" ht="13.5" customHeight="1" thickBot="1" x14ac:dyDescent="0.3">
      <c r="A11" s="210" t="s">
        <v>67</v>
      </c>
      <c r="B11" s="211"/>
      <c r="C11" s="212"/>
      <c r="D11" s="213"/>
      <c r="E11" s="212"/>
      <c r="F11" s="211"/>
      <c r="G11" s="212"/>
      <c r="H11" s="211"/>
      <c r="I11" s="214">
        <f t="shared" ref="I11:I21" si="0">SUM(C11+E11+G11)</f>
        <v>0</v>
      </c>
      <c r="J11" s="26"/>
      <c r="L11" s="26"/>
      <c r="M11" s="267"/>
      <c r="N11" s="59"/>
      <c r="O11" s="48"/>
      <c r="P11" s="59"/>
    </row>
    <row r="12" spans="1:16" ht="13.5" customHeight="1" thickBot="1" x14ac:dyDescent="0.25">
      <c r="A12" s="210" t="s">
        <v>68</v>
      </c>
      <c r="B12" s="211"/>
      <c r="C12" s="212">
        <v>1</v>
      </c>
      <c r="D12" s="213"/>
      <c r="E12" s="212">
        <v>2</v>
      </c>
      <c r="F12" s="211"/>
      <c r="G12" s="212"/>
      <c r="H12" s="211"/>
      <c r="I12" s="214">
        <f t="shared" si="0"/>
        <v>3</v>
      </c>
      <c r="J12" s="26"/>
      <c r="L12" s="26"/>
      <c r="M12" s="267"/>
      <c r="N12" s="59"/>
      <c r="O12" s="25"/>
      <c r="P12" s="59"/>
    </row>
    <row r="13" spans="1:16" ht="13.5" customHeight="1" thickBot="1" x14ac:dyDescent="0.25">
      <c r="A13" s="210" t="s">
        <v>56</v>
      </c>
      <c r="B13" s="211"/>
      <c r="C13" s="212">
        <v>3</v>
      </c>
      <c r="D13" s="213"/>
      <c r="E13" s="212"/>
      <c r="F13" s="211"/>
      <c r="G13" s="212"/>
      <c r="H13" s="211"/>
      <c r="I13" s="214">
        <f t="shared" si="0"/>
        <v>3</v>
      </c>
      <c r="J13" s="26"/>
      <c r="L13" s="26"/>
      <c r="M13" s="267"/>
      <c r="N13" s="59"/>
      <c r="O13" s="25"/>
      <c r="P13" s="59"/>
    </row>
    <row r="14" spans="1:16" ht="13.5" customHeight="1" thickBot="1" x14ac:dyDescent="0.25">
      <c r="A14" s="210" t="s">
        <v>55</v>
      </c>
      <c r="B14" s="211"/>
      <c r="C14" s="212">
        <v>3</v>
      </c>
      <c r="D14" s="213"/>
      <c r="E14" s="212">
        <v>1</v>
      </c>
      <c r="F14" s="211"/>
      <c r="G14" s="212"/>
      <c r="H14" s="211"/>
      <c r="I14" s="214">
        <f t="shared" si="0"/>
        <v>4</v>
      </c>
      <c r="J14" s="26"/>
      <c r="L14" s="26"/>
      <c r="M14" s="267"/>
      <c r="N14" s="59"/>
      <c r="O14" s="25"/>
      <c r="P14" s="59"/>
    </row>
    <row r="15" spans="1:16" ht="13.5" customHeight="1" thickBot="1" x14ac:dyDescent="0.25">
      <c r="A15" s="210" t="s">
        <v>69</v>
      </c>
      <c r="B15" s="211"/>
      <c r="C15" s="212"/>
      <c r="D15" s="213"/>
      <c r="E15" s="212"/>
      <c r="F15" s="211"/>
      <c r="G15" s="212">
        <v>2</v>
      </c>
      <c r="H15" s="211"/>
      <c r="I15" s="214">
        <f t="shared" si="0"/>
        <v>2</v>
      </c>
      <c r="J15" s="26"/>
      <c r="L15" s="26"/>
      <c r="M15" s="267"/>
      <c r="N15" s="59"/>
      <c r="O15" s="25"/>
      <c r="P15" s="59"/>
    </row>
    <row r="16" spans="1:16" ht="13.5" customHeight="1" thickBot="1" x14ac:dyDescent="0.25">
      <c r="A16" s="210" t="s">
        <v>54</v>
      </c>
      <c r="B16" s="211"/>
      <c r="C16" s="212"/>
      <c r="D16" s="213"/>
      <c r="E16" s="212"/>
      <c r="F16" s="211"/>
      <c r="G16" s="212"/>
      <c r="H16" s="211"/>
      <c r="I16" s="214">
        <f t="shared" si="0"/>
        <v>0</v>
      </c>
      <c r="J16" s="26"/>
      <c r="L16" s="26"/>
      <c r="M16" s="267"/>
      <c r="N16" s="59"/>
      <c r="O16" s="25"/>
      <c r="P16" s="59"/>
    </row>
    <row r="17" spans="1:16" ht="13.5" customHeight="1" thickBot="1" x14ac:dyDescent="0.25">
      <c r="A17" s="210" t="s">
        <v>53</v>
      </c>
      <c r="B17" s="211"/>
      <c r="C17" s="212">
        <v>1</v>
      </c>
      <c r="D17" s="213"/>
      <c r="E17" s="212">
        <v>1</v>
      </c>
      <c r="F17" s="211"/>
      <c r="G17" s="212"/>
      <c r="H17" s="211"/>
      <c r="I17" s="214">
        <f t="shared" si="0"/>
        <v>2</v>
      </c>
      <c r="J17" s="26"/>
      <c r="L17" s="26"/>
      <c r="M17" s="267"/>
      <c r="N17" s="59"/>
      <c r="O17" s="25"/>
      <c r="P17" s="59"/>
    </row>
    <row r="18" spans="1:16" s="29" customFormat="1" ht="13.5" customHeight="1" thickBot="1" x14ac:dyDescent="0.25">
      <c r="A18" s="210" t="s">
        <v>52</v>
      </c>
      <c r="B18" s="211"/>
      <c r="C18" s="212"/>
      <c r="D18" s="215"/>
      <c r="E18" s="212"/>
      <c r="F18" s="216"/>
      <c r="G18" s="212"/>
      <c r="H18" s="216"/>
      <c r="I18" s="214">
        <f t="shared" si="0"/>
        <v>0</v>
      </c>
      <c r="J18" s="47"/>
      <c r="L18" s="47"/>
      <c r="M18" s="267"/>
      <c r="O18" s="28"/>
      <c r="P18" s="62"/>
    </row>
    <row r="19" spans="1:16" ht="13.5" customHeight="1" thickBot="1" x14ac:dyDescent="0.25">
      <c r="A19" s="210" t="s">
        <v>51</v>
      </c>
      <c r="B19" s="211"/>
      <c r="C19" s="212"/>
      <c r="D19" s="215"/>
      <c r="E19" s="212"/>
      <c r="F19" s="216"/>
      <c r="G19" s="212"/>
      <c r="H19" s="216"/>
      <c r="I19" s="214">
        <f t="shared" si="0"/>
        <v>0</v>
      </c>
      <c r="J19" s="47"/>
      <c r="L19" s="47"/>
      <c r="M19" s="267"/>
      <c r="N19" s="59"/>
      <c r="O19" s="25"/>
      <c r="P19" s="59"/>
    </row>
    <row r="20" spans="1:16" ht="13.5" customHeight="1" thickBot="1" x14ac:dyDescent="0.25">
      <c r="A20" s="210" t="s">
        <v>50</v>
      </c>
      <c r="B20" s="211"/>
      <c r="C20" s="212"/>
      <c r="D20" s="215"/>
      <c r="E20" s="212"/>
      <c r="F20" s="216"/>
      <c r="G20" s="212"/>
      <c r="H20" s="216"/>
      <c r="I20" s="214">
        <f t="shared" si="0"/>
        <v>0</v>
      </c>
      <c r="J20" s="47"/>
      <c r="L20" s="47"/>
      <c r="M20" s="267"/>
      <c r="N20" s="59"/>
      <c r="O20" s="25"/>
      <c r="P20" s="59"/>
    </row>
    <row r="21" spans="1:16" ht="13.5" customHeight="1" thickBot="1" x14ac:dyDescent="0.25">
      <c r="A21" s="217" t="s">
        <v>111</v>
      </c>
      <c r="B21" s="211"/>
      <c r="C21" s="218">
        <f>SUM(C10:C20)</f>
        <v>8</v>
      </c>
      <c r="D21" s="219"/>
      <c r="E21" s="218">
        <f>SUM(E10:E20)</f>
        <v>4</v>
      </c>
      <c r="F21" s="219"/>
      <c r="G21" s="218">
        <f>SUM(G10:G20)</f>
        <v>2</v>
      </c>
      <c r="H21" s="219"/>
      <c r="I21" s="214">
        <f t="shared" si="0"/>
        <v>14</v>
      </c>
      <c r="J21" s="126"/>
      <c r="L21" s="47"/>
      <c r="M21" s="267"/>
      <c r="N21" s="59"/>
      <c r="O21" s="25"/>
      <c r="P21" s="59"/>
    </row>
    <row r="22" spans="1:16" ht="6" customHeight="1" thickBot="1" x14ac:dyDescent="0.25">
      <c r="A22" s="128"/>
      <c r="B22" s="74"/>
      <c r="C22" s="129"/>
      <c r="D22" s="127"/>
      <c r="E22" s="127"/>
      <c r="F22" s="127"/>
      <c r="G22" s="126"/>
      <c r="H22" s="127"/>
      <c r="I22" s="127"/>
      <c r="J22" s="130"/>
      <c r="K22" s="131"/>
      <c r="L22" s="132"/>
      <c r="M22" s="132"/>
      <c r="N22" s="59"/>
    </row>
    <row r="23" spans="1:16" ht="13.5" customHeight="1" thickBot="1" x14ac:dyDescent="0.25">
      <c r="A23" s="754" t="s">
        <v>121</v>
      </c>
      <c r="B23" s="220"/>
      <c r="C23" s="757" t="s">
        <v>414</v>
      </c>
      <c r="D23" s="758"/>
      <c r="E23" s="758"/>
      <c r="F23" s="758"/>
      <c r="G23" s="758"/>
      <c r="H23" s="758"/>
      <c r="I23" s="758"/>
      <c r="J23" s="758"/>
      <c r="K23" s="758"/>
      <c r="L23" s="132"/>
      <c r="M23" s="132"/>
      <c r="N23" s="59"/>
    </row>
    <row r="24" spans="1:16" ht="13.5" customHeight="1" thickBot="1" x14ac:dyDescent="0.25">
      <c r="A24" s="755"/>
      <c r="B24" s="220"/>
      <c r="C24" s="759"/>
      <c r="D24" s="760"/>
      <c r="E24" s="760"/>
      <c r="F24" s="760"/>
      <c r="G24" s="760"/>
      <c r="H24" s="760"/>
      <c r="I24" s="760"/>
      <c r="J24" s="760"/>
      <c r="K24" s="760"/>
      <c r="L24" s="132"/>
      <c r="M24" s="132"/>
      <c r="N24" s="59"/>
    </row>
    <row r="25" spans="1:16" ht="63" customHeight="1" thickBot="1" x14ac:dyDescent="0.25">
      <c r="A25" s="756"/>
      <c r="B25" s="220"/>
      <c r="C25" s="759"/>
      <c r="D25" s="760"/>
      <c r="E25" s="760"/>
      <c r="F25" s="760"/>
      <c r="G25" s="760"/>
      <c r="H25" s="760"/>
      <c r="I25" s="760"/>
      <c r="J25" s="760"/>
      <c r="K25" s="760"/>
      <c r="L25" s="132"/>
      <c r="M25" s="132"/>
      <c r="N25" s="59"/>
    </row>
    <row r="26" spans="1:16" ht="6.75" customHeight="1" x14ac:dyDescent="0.2">
      <c r="A26" s="221"/>
      <c r="B26" s="300"/>
      <c r="C26" s="222"/>
      <c r="D26" s="223"/>
      <c r="E26" s="223"/>
      <c r="F26" s="223"/>
      <c r="G26" s="223"/>
      <c r="H26" s="223"/>
      <c r="I26" s="223"/>
      <c r="J26" s="223"/>
      <c r="K26" s="223"/>
      <c r="L26" s="132"/>
      <c r="M26" s="132"/>
      <c r="N26" s="59"/>
    </row>
    <row r="27" spans="1:16" ht="6.75" customHeight="1" x14ac:dyDescent="0.2">
      <c r="A27" s="349"/>
      <c r="B27" s="350"/>
      <c r="C27" s="351"/>
      <c r="D27" s="241"/>
      <c r="E27" s="241"/>
      <c r="F27" s="241"/>
      <c r="G27" s="241"/>
      <c r="H27" s="241"/>
      <c r="I27" s="241"/>
      <c r="J27" s="241"/>
      <c r="K27" s="241"/>
      <c r="L27" s="132"/>
      <c r="M27" s="132"/>
      <c r="N27" s="59"/>
    </row>
    <row r="28" spans="1:16" ht="6.75" customHeight="1" thickBot="1" x14ac:dyDescent="0.25">
      <c r="A28" s="349"/>
      <c r="B28" s="350"/>
      <c r="C28" s="351"/>
      <c r="D28" s="241"/>
      <c r="E28" s="241"/>
      <c r="F28" s="241"/>
      <c r="G28" s="241"/>
      <c r="H28" s="241"/>
      <c r="I28" s="241"/>
      <c r="J28" s="241"/>
      <c r="K28" s="241"/>
      <c r="L28" s="132"/>
      <c r="M28" s="132"/>
      <c r="N28" s="59"/>
    </row>
    <row r="29" spans="1:16" ht="33.75" customHeight="1" thickBot="1" x14ac:dyDescent="0.25">
      <c r="A29" s="352" t="s">
        <v>257</v>
      </c>
      <c r="B29" s="347"/>
      <c r="C29" s="763" t="s">
        <v>276</v>
      </c>
      <c r="D29" s="763"/>
      <c r="E29" s="763"/>
      <c r="F29" s="763"/>
      <c r="G29" s="763"/>
      <c r="H29" s="241"/>
      <c r="I29" s="761" t="s">
        <v>275</v>
      </c>
      <c r="J29" s="762"/>
      <c r="K29" s="241"/>
      <c r="L29" s="59"/>
      <c r="M29" s="303"/>
    </row>
    <row r="30" spans="1:16" ht="12" customHeight="1" thickBot="1" x14ac:dyDescent="0.25">
      <c r="A30" s="301"/>
      <c r="B30" s="302"/>
      <c r="C30" s="222"/>
      <c r="D30" s="241"/>
      <c r="E30" s="241"/>
      <c r="F30" s="241"/>
      <c r="G30" s="241"/>
      <c r="H30" s="241"/>
      <c r="I30" s="751" t="s">
        <v>277</v>
      </c>
      <c r="J30" s="751"/>
      <c r="K30" s="223"/>
      <c r="L30" s="59"/>
      <c r="M30" s="303"/>
    </row>
    <row r="31" spans="1:16" s="122" customFormat="1" ht="38.25" customHeight="1" thickBot="1" x14ac:dyDescent="0.25">
      <c r="A31" s="134" t="s">
        <v>74</v>
      </c>
      <c r="B31" s="224"/>
      <c r="C31" s="134" t="s">
        <v>180</v>
      </c>
      <c r="D31" s="135"/>
      <c r="E31" s="134" t="s">
        <v>181</v>
      </c>
      <c r="F31" s="135"/>
      <c r="G31" s="134" t="s">
        <v>204</v>
      </c>
      <c r="H31" s="225"/>
      <c r="I31" s="226" t="s">
        <v>223</v>
      </c>
      <c r="J31" s="226" t="s">
        <v>224</v>
      </c>
      <c r="K31" s="225"/>
    </row>
    <row r="32" spans="1:16" s="283" customFormat="1" ht="6.75" customHeight="1" thickBot="1" x14ac:dyDescent="0.25">
      <c r="A32" s="135"/>
      <c r="B32" s="281"/>
      <c r="C32" s="135"/>
      <c r="D32" s="280"/>
      <c r="E32" s="135"/>
      <c r="F32" s="280"/>
      <c r="G32" s="135"/>
      <c r="H32" s="282"/>
      <c r="I32" s="353"/>
      <c r="J32" s="354"/>
      <c r="K32" s="282"/>
    </row>
    <row r="33" spans="1:18" ht="27" customHeight="1" thickBot="1" x14ac:dyDescent="0.25">
      <c r="A33" s="381" t="s">
        <v>70</v>
      </c>
      <c r="B33" s="211"/>
      <c r="C33" s="498"/>
      <c r="D33" s="227"/>
      <c r="E33" s="498"/>
      <c r="F33" s="228"/>
      <c r="G33" s="498"/>
      <c r="H33" s="229"/>
      <c r="I33" s="230" t="s">
        <v>72</v>
      </c>
      <c r="J33" s="230" t="s">
        <v>72</v>
      </c>
      <c r="K33" s="269"/>
      <c r="L33" s="386" t="s">
        <v>6</v>
      </c>
      <c r="M33" s="767" t="s">
        <v>299</v>
      </c>
      <c r="N33" s="768"/>
      <c r="O33" s="768"/>
      <c r="P33" s="768"/>
      <c r="Q33" s="768"/>
      <c r="R33" s="769"/>
    </row>
    <row r="34" spans="1:18" ht="25.5" customHeight="1" thickBot="1" x14ac:dyDescent="0.25">
      <c r="A34" s="381" t="s">
        <v>123</v>
      </c>
      <c r="B34" s="211"/>
      <c r="C34" s="498"/>
      <c r="D34" s="227"/>
      <c r="E34" s="498"/>
      <c r="F34" s="228"/>
      <c r="G34" s="498"/>
      <c r="H34" s="229"/>
      <c r="I34" s="230" t="s">
        <v>72</v>
      </c>
      <c r="J34" s="230" t="s">
        <v>72</v>
      </c>
      <c r="K34" s="269"/>
      <c r="L34" s="387" t="s">
        <v>8</v>
      </c>
      <c r="M34" s="767" t="s">
        <v>300</v>
      </c>
      <c r="N34" s="768"/>
      <c r="O34" s="768"/>
      <c r="P34" s="768"/>
      <c r="Q34" s="768"/>
      <c r="R34" s="768"/>
    </row>
    <row r="35" spans="1:18" ht="24.75" thickBot="1" x14ac:dyDescent="0.25">
      <c r="A35" s="381" t="s">
        <v>124</v>
      </c>
      <c r="B35" s="231"/>
      <c r="C35" s="498"/>
      <c r="D35" s="232"/>
      <c r="E35" s="498">
        <v>1</v>
      </c>
      <c r="F35" s="228"/>
      <c r="G35" s="498"/>
      <c r="H35" s="229"/>
      <c r="I35" s="230" t="s">
        <v>118</v>
      </c>
      <c r="J35" s="230" t="s">
        <v>118</v>
      </c>
      <c r="K35" s="269"/>
      <c r="L35" s="388" t="s">
        <v>9</v>
      </c>
      <c r="M35" s="767" t="s">
        <v>301</v>
      </c>
      <c r="N35" s="768"/>
      <c r="O35" s="768"/>
      <c r="P35" s="768"/>
      <c r="Q35" s="768"/>
      <c r="R35" s="768"/>
    </row>
    <row r="36" spans="1:18" ht="21" customHeight="1" thickBot="1" x14ac:dyDescent="0.25">
      <c r="A36" s="381" t="s">
        <v>221</v>
      </c>
      <c r="B36" s="233"/>
      <c r="C36" s="498">
        <v>3</v>
      </c>
      <c r="D36" s="232"/>
      <c r="E36" s="498"/>
      <c r="F36" s="228"/>
      <c r="G36" s="498"/>
      <c r="H36" s="229"/>
      <c r="I36" s="230" t="s">
        <v>118</v>
      </c>
      <c r="J36" s="230" t="s">
        <v>118</v>
      </c>
      <c r="K36" s="269"/>
      <c r="L36" s="385" t="s">
        <v>72</v>
      </c>
      <c r="M36" s="767" t="s">
        <v>302</v>
      </c>
      <c r="N36" s="768"/>
      <c r="O36" s="768"/>
      <c r="P36" s="768"/>
      <c r="Q36" s="768"/>
      <c r="R36" s="768"/>
    </row>
    <row r="37" spans="1:18" ht="13.5" customHeight="1" thickBot="1" x14ac:dyDescent="0.25">
      <c r="A37" s="381" t="s">
        <v>71</v>
      </c>
      <c r="B37" s="211"/>
      <c r="C37" s="498">
        <v>1</v>
      </c>
      <c r="D37" s="227"/>
      <c r="E37" s="498"/>
      <c r="F37" s="228"/>
      <c r="G37" s="498"/>
      <c r="H37" s="229"/>
      <c r="I37" s="230" t="s">
        <v>118</v>
      </c>
      <c r="J37" s="230" t="s">
        <v>118</v>
      </c>
      <c r="K37" s="269"/>
    </row>
    <row r="38" spans="1:18" ht="13.5" customHeight="1" thickBot="1" x14ac:dyDescent="0.25">
      <c r="A38" s="381" t="s">
        <v>125</v>
      </c>
      <c r="B38" s="211"/>
      <c r="C38" s="498"/>
      <c r="D38" s="227"/>
      <c r="E38" s="498"/>
      <c r="F38" s="228"/>
      <c r="G38" s="498"/>
      <c r="H38" s="229"/>
      <c r="I38" s="230"/>
      <c r="J38" s="230"/>
      <c r="K38" s="269"/>
    </row>
    <row r="39" spans="1:18" ht="13.5" customHeight="1" thickBot="1" x14ac:dyDescent="0.25">
      <c r="A39" s="381" t="s">
        <v>126</v>
      </c>
      <c r="B39" s="211"/>
      <c r="C39" s="498">
        <v>2</v>
      </c>
      <c r="D39" s="232"/>
      <c r="E39" s="498">
        <v>1</v>
      </c>
      <c r="F39" s="228"/>
      <c r="G39" s="498"/>
      <c r="H39" s="229"/>
      <c r="I39" s="230" t="s">
        <v>118</v>
      </c>
      <c r="J39" s="230" t="s">
        <v>118</v>
      </c>
      <c r="K39" s="269"/>
      <c r="M39" s="770"/>
      <c r="N39" s="770"/>
      <c r="O39" s="770"/>
      <c r="P39" s="770"/>
      <c r="Q39" s="770"/>
      <c r="R39" s="770"/>
    </row>
    <row r="40" spans="1:18" ht="13.5" customHeight="1" thickBot="1" x14ac:dyDescent="0.25">
      <c r="A40" s="381" t="s">
        <v>127</v>
      </c>
      <c r="B40" s="211"/>
      <c r="C40" s="498">
        <v>2</v>
      </c>
      <c r="D40" s="220"/>
      <c r="E40" s="498">
        <v>1</v>
      </c>
      <c r="F40" s="234"/>
      <c r="G40" s="498"/>
      <c r="H40" s="229"/>
      <c r="I40" s="230" t="s">
        <v>118</v>
      </c>
      <c r="J40" s="230" t="s">
        <v>118</v>
      </c>
      <c r="K40" s="269"/>
      <c r="M40" s="384"/>
      <c r="N40" s="303"/>
      <c r="O40" s="303"/>
      <c r="P40" s="303"/>
      <c r="Q40" s="303"/>
      <c r="R40" s="303"/>
    </row>
    <row r="41" spans="1:18" ht="13.5" customHeight="1" thickBot="1" x14ac:dyDescent="0.25">
      <c r="A41" s="381" t="s">
        <v>90</v>
      </c>
      <c r="B41" s="211"/>
      <c r="C41" s="498"/>
      <c r="D41" s="220"/>
      <c r="E41" s="498">
        <v>1</v>
      </c>
      <c r="F41" s="234"/>
      <c r="G41" s="498">
        <v>2</v>
      </c>
      <c r="H41" s="229"/>
      <c r="I41" s="230" t="s">
        <v>118</v>
      </c>
      <c r="J41" s="230" t="s">
        <v>118</v>
      </c>
      <c r="K41" s="269"/>
      <c r="M41" s="384"/>
      <c r="N41" s="303"/>
      <c r="O41" s="303"/>
      <c r="P41" s="303"/>
      <c r="Q41" s="303"/>
      <c r="R41" s="303"/>
    </row>
    <row r="42" spans="1:18" ht="15" customHeight="1" thickBot="1" x14ac:dyDescent="0.25">
      <c r="A42" s="217" t="s">
        <v>111</v>
      </c>
      <c r="B42" s="211"/>
      <c r="C42" s="499">
        <f>SUM(C33:C41)</f>
        <v>8</v>
      </c>
      <c r="D42" s="239"/>
      <c r="E42" s="499">
        <f>SUM(E33:E41)</f>
        <v>4</v>
      </c>
      <c r="F42" s="239"/>
      <c r="G42" s="499">
        <f>SUM(G33:G41)</f>
        <v>2</v>
      </c>
      <c r="H42" s="219"/>
      <c r="I42" s="219"/>
      <c r="J42" s="235"/>
      <c r="K42" s="236"/>
      <c r="L42" s="59"/>
      <c r="M42" s="384"/>
      <c r="N42" s="303"/>
      <c r="O42" s="303"/>
      <c r="P42" s="303"/>
      <c r="Q42" s="303"/>
      <c r="R42" s="303"/>
    </row>
    <row r="43" spans="1:18" s="29" customFormat="1" ht="35.25" customHeight="1" thickBot="1" x14ac:dyDescent="0.25">
      <c r="A43" s="331"/>
      <c r="B43" s="211"/>
      <c r="C43" s="765" t="s">
        <v>297</v>
      </c>
      <c r="D43" s="766"/>
      <c r="E43" s="766"/>
      <c r="F43" s="333"/>
      <c r="G43" s="405" t="s">
        <v>278</v>
      </c>
      <c r="H43" s="334"/>
      <c r="I43" s="230" t="s">
        <v>118</v>
      </c>
      <c r="J43" s="230" t="s">
        <v>118</v>
      </c>
      <c r="K43" s="336"/>
      <c r="L43" s="62"/>
      <c r="M43" s="27"/>
      <c r="N43" s="27"/>
      <c r="O43" s="27"/>
      <c r="P43" s="27"/>
      <c r="Q43" s="27"/>
      <c r="R43" s="27"/>
    </row>
    <row r="44" spans="1:18" s="29" customFormat="1" ht="7.5" customHeight="1" thickBot="1" x14ac:dyDescent="0.25">
      <c r="A44" s="331"/>
      <c r="B44" s="211"/>
      <c r="C44" s="332"/>
      <c r="D44" s="333"/>
      <c r="E44" s="333"/>
      <c r="F44" s="333"/>
      <c r="G44" s="333"/>
      <c r="H44" s="334"/>
      <c r="I44" s="334"/>
      <c r="J44" s="335"/>
      <c r="K44" s="336"/>
      <c r="L44" s="62"/>
    </row>
    <row r="45" spans="1:18" ht="13.5" customHeight="1" thickBot="1" x14ac:dyDescent="0.25">
      <c r="A45" s="754" t="s">
        <v>128</v>
      </c>
      <c r="B45" s="220"/>
      <c r="C45" s="757" t="s">
        <v>405</v>
      </c>
      <c r="D45" s="764"/>
      <c r="E45" s="764"/>
      <c r="F45" s="764"/>
      <c r="G45" s="764"/>
      <c r="H45" s="764"/>
      <c r="I45" s="764"/>
      <c r="J45" s="764"/>
      <c r="K45" s="764"/>
      <c r="Q45" s="23" t="s">
        <v>16</v>
      </c>
    </row>
    <row r="46" spans="1:18" ht="13.5" thickBot="1" x14ac:dyDescent="0.25">
      <c r="A46" s="755"/>
      <c r="B46" s="220"/>
      <c r="C46" s="757"/>
      <c r="D46" s="764"/>
      <c r="E46" s="764"/>
      <c r="F46" s="764"/>
      <c r="G46" s="764"/>
      <c r="H46" s="764"/>
      <c r="I46" s="764"/>
      <c r="J46" s="764"/>
      <c r="K46" s="764"/>
    </row>
    <row r="47" spans="1:18" ht="78" customHeight="1" thickBot="1" x14ac:dyDescent="0.25">
      <c r="A47" s="756"/>
      <c r="B47" s="220"/>
      <c r="C47" s="757"/>
      <c r="D47" s="764"/>
      <c r="E47" s="764"/>
      <c r="F47" s="764"/>
      <c r="G47" s="764"/>
      <c r="H47" s="764"/>
      <c r="I47" s="764"/>
      <c r="J47" s="764"/>
      <c r="K47" s="764"/>
    </row>
  </sheetData>
  <sheetProtection algorithmName="SHA-512" hashValue="Lg+pulWBUtv/PzXr7EKkcQEX1bfBCXy78Nl+An4qnAAP3tB+izGU9BpC4HyJS/X5NZyYizb+bWjr2ASD9yJJug==" saltValue="LQd6RNM4bG5kX1oQg8vBkA==" spinCount="100000" sheet="1" objects="1" scenarios="1" formatCells="0"/>
  <customSheetViews>
    <customSheetView guid="{BA45A86B-BC24-42A1-9580-95AF66BB2BA6}" scale="90" showPageBreaks="1" showGridLines="0" fitToPage="1" printArea="1" hiddenColumns="1" view="pageBreakPreview" topLeftCell="A4">
      <selection activeCell="L43" sqref="L43"/>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393904E9-7CB8-4F84-B7E9-C88AEC20D457}" scale="91" showGridLines="0" fitToPage="1" hiddenColumns="1">
      <selection activeCell="R29" sqref="R29"/>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4"/>
      <headerFooter alignWithMargins="0"/>
    </customSheetView>
    <customSheetView guid="{1F33C1C1-ECBA-4EC9-884E-564B7EF65E51}" scale="91" showGridLines="0" fitToPage="1" hiddenColumns="1" topLeftCell="A38">
      <selection activeCell="R29" sqref="R29"/>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B9650BA3-94CE-4739-B8B7-DC4BD2895EC7}" scale="90" showPageBreaks="1" showGridLines="0" fitToPage="1" printArea="1" hiddenColumns="1" view="pageBreakPreview" topLeftCell="A4">
      <selection activeCell="L43" sqref="L43"/>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1"/>
  <sheetViews>
    <sheetView showGridLines="0" view="pageBreakPreview" topLeftCell="A34" zoomScale="90" zoomScaleNormal="100" zoomScaleSheetLayoutView="90" workbookViewId="0">
      <selection activeCell="G37" sqref="G37"/>
    </sheetView>
  </sheetViews>
  <sheetFormatPr defaultColWidth="9.140625" defaultRowHeight="12.75" x14ac:dyDescent="0.2"/>
  <cols>
    <col min="1" max="1" width="34.28515625" style="23" customWidth="1"/>
    <col min="2" max="2" width="15.7109375" style="23" customWidth="1"/>
    <col min="3" max="3" width="14" style="23" customWidth="1"/>
    <col min="4" max="4" width="11.85546875" style="23" customWidth="1"/>
    <col min="5" max="5" width="14" style="23" customWidth="1"/>
    <col min="6" max="6" width="23.28515625" style="122" customWidth="1"/>
    <col min="7" max="7" width="54.140625" style="23" customWidth="1"/>
    <col min="8" max="8" width="0.42578125" style="23" customWidth="1"/>
    <col min="9" max="9" width="22.85546875" style="23" customWidth="1"/>
    <col min="10" max="10" width="2.42578125" style="23" customWidth="1"/>
    <col min="11" max="11" width="18.140625" style="23" customWidth="1"/>
    <col min="12" max="12" width="3.85546875" style="23" customWidth="1"/>
    <col min="13" max="13" width="23.5703125" style="59" customWidth="1"/>
    <col min="14" max="14" width="5.7109375" style="23" customWidth="1"/>
    <col min="15" max="15" width="20" style="23" customWidth="1"/>
    <col min="16" max="16" width="4.140625" style="23" customWidth="1"/>
    <col min="17" max="17" width="15.5703125" style="23" customWidth="1"/>
    <col min="18" max="16384" width="9.140625" style="23"/>
  </cols>
  <sheetData>
    <row r="1" spans="1:35" x14ac:dyDescent="0.2">
      <c r="E1" s="33" t="s">
        <v>47</v>
      </c>
    </row>
    <row r="5" spans="1:35" ht="9.75" customHeight="1" x14ac:dyDescent="0.2">
      <c r="M5" s="59" t="s">
        <v>37</v>
      </c>
    </row>
    <row r="6" spans="1:35" ht="22.5" customHeight="1" thickBot="1" x14ac:dyDescent="0.25">
      <c r="A6" s="206" t="s">
        <v>253</v>
      </c>
      <c r="M6" s="59" t="s">
        <v>30</v>
      </c>
    </row>
    <row r="7" spans="1:35" ht="25.5" customHeight="1" thickBot="1" x14ac:dyDescent="0.25">
      <c r="A7" s="185" t="s">
        <v>193</v>
      </c>
      <c r="B7" s="22"/>
      <c r="C7" s="22"/>
      <c r="D7" s="22"/>
      <c r="E7" s="22"/>
      <c r="F7" s="784"/>
      <c r="G7" s="785"/>
      <c r="H7" s="785"/>
      <c r="I7" s="785"/>
      <c r="J7" s="22"/>
      <c r="M7" s="59" t="s">
        <v>31</v>
      </c>
    </row>
    <row r="8" spans="1:35" ht="9.75" customHeight="1" thickBot="1" x14ac:dyDescent="0.25">
      <c r="B8" s="22"/>
      <c r="C8" s="178"/>
      <c r="F8" s="785"/>
      <c r="G8" s="785"/>
      <c r="H8" s="785"/>
      <c r="I8" s="785"/>
      <c r="J8" s="186"/>
      <c r="K8" s="187"/>
      <c r="L8" s="771"/>
      <c r="M8" s="186"/>
      <c r="N8" s="187"/>
      <c r="O8" s="178"/>
    </row>
    <row r="9" spans="1:35" ht="29.25" customHeight="1" thickBot="1" x14ac:dyDescent="0.25">
      <c r="A9" s="375" t="s">
        <v>227</v>
      </c>
      <c r="B9" s="321" t="s">
        <v>232</v>
      </c>
      <c r="C9" s="392" t="s">
        <v>4</v>
      </c>
      <c r="D9" s="203" t="s">
        <v>34</v>
      </c>
      <c r="E9" s="289">
        <v>42097</v>
      </c>
      <c r="F9" s="785"/>
      <c r="G9" s="785"/>
      <c r="H9" s="785"/>
      <c r="I9" s="785"/>
      <c r="J9" s="186"/>
      <c r="K9" s="187"/>
      <c r="L9" s="772"/>
      <c r="M9" s="186"/>
      <c r="N9" s="187"/>
      <c r="O9" s="178"/>
    </row>
    <row r="10" spans="1:35" ht="27" customHeight="1" thickTop="1" thickBot="1" x14ac:dyDescent="0.25">
      <c r="A10" s="375" t="s">
        <v>228</v>
      </c>
      <c r="B10" s="291" t="s">
        <v>137</v>
      </c>
      <c r="C10" s="201"/>
      <c r="D10" s="204" t="s">
        <v>33</v>
      </c>
      <c r="E10" s="290">
        <v>42097</v>
      </c>
      <c r="F10" s="785"/>
      <c r="G10" s="785"/>
      <c r="H10" s="785"/>
      <c r="I10" s="785"/>
      <c r="J10" s="186"/>
      <c r="K10" s="187"/>
      <c r="L10" s="188"/>
      <c r="M10" s="186"/>
      <c r="N10" s="187"/>
      <c r="O10" s="152"/>
    </row>
    <row r="11" spans="1:35" ht="22.5" customHeight="1" thickTop="1" thickBot="1" x14ac:dyDescent="0.25">
      <c r="C11" s="202"/>
      <c r="D11" s="205" t="s">
        <v>93</v>
      </c>
      <c r="E11" s="491">
        <v>1</v>
      </c>
      <c r="F11" s="785"/>
      <c r="G11" s="785"/>
      <c r="H11" s="785"/>
      <c r="I11" s="785"/>
      <c r="J11" s="192"/>
      <c r="K11" s="193"/>
      <c r="L11" s="191"/>
      <c r="M11" s="192"/>
      <c r="N11" s="194"/>
      <c r="O11" s="152"/>
    </row>
    <row r="12" spans="1:35" ht="9.75" customHeight="1" thickBot="1" x14ac:dyDescent="0.25">
      <c r="A12" s="173"/>
      <c r="B12" s="173"/>
      <c r="C12" s="173"/>
      <c r="D12" s="173"/>
      <c r="E12" s="173"/>
      <c r="F12" s="175"/>
      <c r="G12" s="174"/>
      <c r="H12" s="173"/>
      <c r="I12" s="49"/>
      <c r="J12" s="29"/>
      <c r="K12" s="172"/>
      <c r="L12" s="171"/>
      <c r="M12" s="62"/>
      <c r="N12" s="29"/>
      <c r="O12" s="29"/>
    </row>
    <row r="13" spans="1:35" ht="12.75" customHeight="1" x14ac:dyDescent="0.2">
      <c r="A13" s="778" t="s">
        <v>203</v>
      </c>
      <c r="B13" s="781" t="s">
        <v>35</v>
      </c>
      <c r="C13" s="773" t="s">
        <v>36</v>
      </c>
      <c r="D13" s="773" t="s">
        <v>248</v>
      </c>
      <c r="E13" s="773" t="s">
        <v>202</v>
      </c>
      <c r="F13" s="781" t="s">
        <v>171</v>
      </c>
      <c r="G13" s="781" t="s">
        <v>222</v>
      </c>
      <c r="H13" s="56"/>
      <c r="I13" s="29"/>
      <c r="J13" s="172"/>
      <c r="K13" s="171"/>
      <c r="L13" s="62" t="s">
        <v>65</v>
      </c>
      <c r="M13" s="29"/>
      <c r="N13" s="29"/>
      <c r="S13" s="152"/>
      <c r="T13" s="164"/>
      <c r="U13" s="164"/>
      <c r="V13" s="59"/>
    </row>
    <row r="14" spans="1:35" ht="13.5" customHeight="1" thickBot="1" x14ac:dyDescent="0.25">
      <c r="A14" s="779"/>
      <c r="B14" s="782"/>
      <c r="C14" s="776"/>
      <c r="D14" s="774"/>
      <c r="E14" s="776"/>
      <c r="F14" s="782"/>
      <c r="G14" s="782"/>
      <c r="H14" s="56"/>
      <c r="I14" s="29"/>
      <c r="J14" s="172"/>
      <c r="K14" s="171"/>
      <c r="L14" s="62" t="s">
        <v>65</v>
      </c>
      <c r="M14" s="29"/>
      <c r="N14" s="29"/>
      <c r="V14" s="59"/>
    </row>
    <row r="15" spans="1:35" ht="13.5" customHeight="1" x14ac:dyDescent="0.2">
      <c r="A15" s="779"/>
      <c r="B15" s="782"/>
      <c r="C15" s="776"/>
      <c r="D15" s="774"/>
      <c r="E15" s="776"/>
      <c r="F15" s="782"/>
      <c r="G15" s="782"/>
      <c r="H15" s="56"/>
      <c r="I15" s="29"/>
      <c r="J15" s="172"/>
      <c r="K15" s="171"/>
      <c r="L15" s="62" t="s">
        <v>65</v>
      </c>
      <c r="M15" s="29"/>
      <c r="N15" s="29"/>
      <c r="V15" s="59"/>
      <c r="AB15" s="163"/>
      <c r="AC15" s="163"/>
      <c r="AD15" s="163"/>
      <c r="AE15" s="163"/>
      <c r="AF15" s="163"/>
      <c r="AG15" s="163"/>
      <c r="AH15" s="163"/>
      <c r="AI15" s="163"/>
    </row>
    <row r="16" spans="1:35" ht="13.5" customHeight="1" thickBot="1" x14ac:dyDescent="0.25">
      <c r="A16" s="780"/>
      <c r="B16" s="783"/>
      <c r="C16" s="777"/>
      <c r="D16" s="775"/>
      <c r="E16" s="777"/>
      <c r="F16" s="783"/>
      <c r="G16" s="783"/>
      <c r="H16" s="56"/>
      <c r="I16" s="29"/>
      <c r="J16" s="172"/>
      <c r="K16" s="171"/>
      <c r="L16" s="62" t="s">
        <v>65</v>
      </c>
      <c r="M16" s="29"/>
      <c r="N16" s="29"/>
      <c r="V16" s="59"/>
      <c r="AB16" s="159"/>
      <c r="AC16" s="159"/>
      <c r="AD16" s="159"/>
      <c r="AE16" s="159"/>
      <c r="AF16" s="159"/>
      <c r="AG16" s="159"/>
      <c r="AH16" s="159"/>
      <c r="AI16" s="159"/>
    </row>
    <row r="17" spans="1:35" s="189" customFormat="1" ht="31.5" customHeight="1" thickBot="1" x14ac:dyDescent="0.25">
      <c r="A17" s="382" t="s">
        <v>170</v>
      </c>
      <c r="B17" s="237"/>
      <c r="C17" s="237"/>
      <c r="D17" s="237"/>
      <c r="E17" s="237"/>
      <c r="F17" s="250"/>
      <c r="G17" s="237"/>
      <c r="H17" s="197"/>
      <c r="I17" s="190"/>
      <c r="J17" s="177"/>
      <c r="K17" s="176"/>
      <c r="L17" s="198"/>
      <c r="M17" s="190"/>
      <c r="N17" s="190"/>
      <c r="V17" s="199"/>
      <c r="AB17" s="200"/>
      <c r="AC17" s="200"/>
      <c r="AD17" s="200"/>
      <c r="AE17" s="200"/>
      <c r="AF17" s="200"/>
      <c r="AG17" s="200"/>
      <c r="AH17" s="200"/>
      <c r="AI17" s="200"/>
    </row>
    <row r="18" spans="1:35" ht="34.5" thickBot="1" x14ac:dyDescent="0.25">
      <c r="A18" s="406" t="s">
        <v>38</v>
      </c>
      <c r="B18" s="337">
        <v>42317</v>
      </c>
      <c r="C18" s="305">
        <v>42317</v>
      </c>
      <c r="D18" s="305" t="s">
        <v>85</v>
      </c>
      <c r="E18" s="564">
        <v>42614</v>
      </c>
      <c r="F18" s="304" t="s">
        <v>201</v>
      </c>
      <c r="G18" s="565" t="s">
        <v>406</v>
      </c>
      <c r="H18" s="56"/>
      <c r="I18" s="29"/>
      <c r="J18" s="172"/>
      <c r="K18" s="171"/>
      <c r="L18" s="62" t="s">
        <v>65</v>
      </c>
      <c r="M18" s="29"/>
      <c r="N18" s="29"/>
      <c r="V18" s="62"/>
      <c r="AB18" s="159"/>
      <c r="AC18" s="159"/>
      <c r="AD18" s="159"/>
      <c r="AE18" s="159"/>
      <c r="AF18" s="159"/>
      <c r="AG18" s="159"/>
      <c r="AH18" s="159"/>
      <c r="AI18" s="159"/>
    </row>
    <row r="19" spans="1:35" ht="20.100000000000001" customHeight="1" thickBot="1" x14ac:dyDescent="0.25">
      <c r="A19" s="406" t="s">
        <v>169</v>
      </c>
      <c r="B19" s="337">
        <v>42332</v>
      </c>
      <c r="C19" s="305">
        <v>42332</v>
      </c>
      <c r="D19" s="305" t="s">
        <v>85</v>
      </c>
      <c r="E19" s="564">
        <v>42627</v>
      </c>
      <c r="F19" s="304" t="s">
        <v>196</v>
      </c>
      <c r="G19" s="565" t="s">
        <v>406</v>
      </c>
      <c r="H19" s="56"/>
      <c r="I19" s="29"/>
      <c r="J19" s="171"/>
      <c r="K19" s="171"/>
      <c r="L19" s="62"/>
      <c r="M19" s="29"/>
      <c r="N19" s="29"/>
      <c r="V19" s="62"/>
      <c r="AB19" s="159"/>
      <c r="AC19" s="159"/>
      <c r="AD19" s="159"/>
      <c r="AE19" s="159"/>
      <c r="AF19" s="159"/>
      <c r="AG19" s="159"/>
      <c r="AH19" s="159"/>
      <c r="AI19" s="159"/>
    </row>
    <row r="20" spans="1:35" s="308" customFormat="1" ht="34.5" thickBot="1" x14ac:dyDescent="0.25">
      <c r="A20" s="406" t="s">
        <v>39</v>
      </c>
      <c r="B20" s="337">
        <v>42485</v>
      </c>
      <c r="C20" s="305">
        <v>42485</v>
      </c>
      <c r="D20" s="305" t="s">
        <v>85</v>
      </c>
      <c r="E20" s="564">
        <v>42740</v>
      </c>
      <c r="F20" s="304" t="s">
        <v>201</v>
      </c>
      <c r="G20" s="565" t="s">
        <v>406</v>
      </c>
      <c r="H20" s="307"/>
      <c r="L20" s="309"/>
      <c r="V20" s="310" t="s">
        <v>62</v>
      </c>
      <c r="AB20" s="311"/>
      <c r="AC20" s="311"/>
      <c r="AD20" s="311"/>
      <c r="AE20" s="311"/>
      <c r="AF20" s="311"/>
      <c r="AG20" s="311"/>
      <c r="AH20" s="311"/>
      <c r="AI20" s="311"/>
    </row>
    <row r="21" spans="1:35" ht="20.100000000000001" customHeight="1" thickBot="1" x14ac:dyDescent="0.25">
      <c r="A21" s="406" t="s">
        <v>168</v>
      </c>
      <c r="B21" s="337">
        <v>42520</v>
      </c>
      <c r="C21" s="305">
        <v>42520</v>
      </c>
      <c r="D21" s="305" t="s">
        <v>85</v>
      </c>
      <c r="E21" s="564">
        <v>42760</v>
      </c>
      <c r="F21" s="304" t="s">
        <v>196</v>
      </c>
      <c r="G21" s="565" t="s">
        <v>406</v>
      </c>
      <c r="H21" s="27"/>
      <c r="L21" s="59"/>
      <c r="M21" s="23"/>
      <c r="V21" s="62"/>
      <c r="AB21" s="159"/>
      <c r="AC21" s="159"/>
      <c r="AD21" s="159"/>
      <c r="AE21" s="159"/>
      <c r="AF21" s="159"/>
      <c r="AG21" s="159"/>
      <c r="AH21" s="159"/>
      <c r="AI21" s="159"/>
    </row>
    <row r="22" spans="1:35" ht="20.100000000000001" customHeight="1" thickBot="1" x14ac:dyDescent="0.25">
      <c r="A22" s="406" t="s">
        <v>32</v>
      </c>
      <c r="B22" s="305"/>
      <c r="C22" s="305"/>
      <c r="D22" s="305"/>
      <c r="E22" s="305"/>
      <c r="F22" s="304"/>
      <c r="G22" s="306" t="s">
        <v>315</v>
      </c>
      <c r="H22" s="27"/>
      <c r="L22" s="59"/>
      <c r="M22" s="23"/>
      <c r="R22" s="166"/>
      <c r="S22" s="159"/>
      <c r="T22" s="159"/>
      <c r="U22" s="159"/>
      <c r="V22" s="170" t="s">
        <v>63</v>
      </c>
      <c r="W22" s="159"/>
      <c r="X22" s="159"/>
      <c r="Y22" s="159"/>
      <c r="Z22" s="159"/>
      <c r="AA22" s="159"/>
      <c r="AB22" s="159"/>
      <c r="AC22" s="159"/>
      <c r="AD22" s="159"/>
      <c r="AE22" s="159"/>
      <c r="AF22" s="159"/>
      <c r="AG22" s="159"/>
      <c r="AH22" s="159"/>
      <c r="AI22" s="159"/>
    </row>
    <row r="23" spans="1:35" ht="20.100000000000001" customHeight="1" thickBot="1" x14ac:dyDescent="0.25">
      <c r="A23" s="406" t="s">
        <v>41</v>
      </c>
      <c r="B23" s="322"/>
      <c r="C23" s="322"/>
      <c r="D23" s="305"/>
      <c r="E23" s="305"/>
      <c r="F23" s="304"/>
      <c r="G23" s="306" t="s">
        <v>315</v>
      </c>
      <c r="H23" s="27"/>
      <c r="L23" s="59"/>
      <c r="M23" s="23"/>
      <c r="R23" s="169"/>
      <c r="S23" s="163"/>
      <c r="T23" s="163"/>
      <c r="U23" s="163"/>
      <c r="V23" s="168" t="s">
        <v>64</v>
      </c>
      <c r="W23" s="163"/>
      <c r="X23" s="163"/>
      <c r="Y23" s="163"/>
      <c r="Z23" s="163"/>
      <c r="AA23" s="163"/>
      <c r="AB23" s="159"/>
      <c r="AC23" s="159"/>
      <c r="AD23" s="159"/>
      <c r="AE23" s="159"/>
      <c r="AF23" s="159"/>
      <c r="AG23" s="159"/>
      <c r="AH23" s="159"/>
      <c r="AI23" s="159"/>
    </row>
    <row r="24" spans="1:35" ht="20.100000000000001" customHeight="1" thickBot="1" x14ac:dyDescent="0.25">
      <c r="A24" s="406" t="s">
        <v>40</v>
      </c>
      <c r="B24" s="322"/>
      <c r="C24" s="322"/>
      <c r="D24" s="305"/>
      <c r="E24" s="305"/>
      <c r="F24" s="304"/>
      <c r="G24" s="306" t="s">
        <v>316</v>
      </c>
      <c r="H24" s="27"/>
      <c r="L24" s="59"/>
      <c r="M24" s="23"/>
      <c r="R24" s="166"/>
      <c r="S24" s="159"/>
      <c r="T24" s="159"/>
      <c r="U24" s="159"/>
      <c r="V24" s="167"/>
      <c r="W24" s="159"/>
      <c r="X24" s="159"/>
      <c r="Y24" s="159"/>
      <c r="Z24" s="159"/>
      <c r="AA24" s="159"/>
      <c r="AB24" s="152"/>
    </row>
    <row r="25" spans="1:35" ht="34.5" thickBot="1" x14ac:dyDescent="0.25">
      <c r="A25" s="406" t="s">
        <v>45</v>
      </c>
      <c r="B25" s="337">
        <v>42416</v>
      </c>
      <c r="C25" s="305">
        <v>42625</v>
      </c>
      <c r="D25" s="305" t="s">
        <v>85</v>
      </c>
      <c r="E25" s="564">
        <v>43028</v>
      </c>
      <c r="F25" s="304" t="s">
        <v>201</v>
      </c>
      <c r="G25" s="565" t="s">
        <v>406</v>
      </c>
      <c r="H25" s="27"/>
      <c r="L25" s="59"/>
      <c r="M25" s="23"/>
      <c r="R25" s="166"/>
      <c r="S25" s="159"/>
      <c r="T25" s="159"/>
      <c r="U25" s="159"/>
      <c r="V25" s="165"/>
      <c r="W25" s="159"/>
      <c r="X25" s="159"/>
      <c r="Y25" s="159"/>
      <c r="Z25" s="159"/>
      <c r="AA25" s="159"/>
      <c r="AB25" s="152"/>
    </row>
    <row r="26" spans="1:35" ht="20.100000000000001" customHeight="1" thickBot="1" x14ac:dyDescent="0.25">
      <c r="A26" s="406" t="s">
        <v>46</v>
      </c>
      <c r="B26" s="305"/>
      <c r="C26" s="305"/>
      <c r="D26" s="305"/>
      <c r="E26" s="564"/>
      <c r="F26" s="304"/>
      <c r="G26" s="306" t="s">
        <v>317</v>
      </c>
      <c r="H26" s="27"/>
      <c r="L26" s="59"/>
      <c r="M26" s="23"/>
      <c r="R26" s="166"/>
      <c r="S26" s="159"/>
      <c r="T26" s="159"/>
      <c r="U26" s="159"/>
      <c r="V26" s="165"/>
      <c r="W26" s="159"/>
      <c r="X26" s="159"/>
      <c r="Y26" s="159"/>
      <c r="Z26" s="159"/>
      <c r="AA26" s="159"/>
      <c r="AB26" s="152"/>
    </row>
    <row r="27" spans="1:35" ht="13.5" thickBot="1" x14ac:dyDescent="0.25">
      <c r="A27" s="406" t="s">
        <v>42</v>
      </c>
      <c r="B27" s="305"/>
      <c r="C27" s="305"/>
      <c r="D27" s="305"/>
      <c r="E27" s="564"/>
      <c r="F27" s="304"/>
      <c r="G27" s="306" t="s">
        <v>317</v>
      </c>
      <c r="H27" s="27"/>
      <c r="L27" s="59"/>
      <c r="M27" s="23"/>
      <c r="R27" s="166"/>
      <c r="S27" s="159"/>
      <c r="T27" s="159"/>
      <c r="U27" s="159"/>
      <c r="V27" s="165"/>
      <c r="W27" s="159"/>
      <c r="X27" s="159"/>
      <c r="Y27" s="159"/>
      <c r="Z27" s="159"/>
      <c r="AA27" s="159"/>
      <c r="AB27" s="152"/>
    </row>
    <row r="28" spans="1:35" ht="20.100000000000001" customHeight="1" thickBot="1" x14ac:dyDescent="0.25">
      <c r="A28" s="406" t="s">
        <v>167</v>
      </c>
      <c r="B28" s="305"/>
      <c r="C28" s="305"/>
      <c r="D28" s="305"/>
      <c r="E28" s="305"/>
      <c r="F28" s="304"/>
      <c r="G28" s="306" t="s">
        <v>317</v>
      </c>
      <c r="H28" s="27"/>
      <c r="L28" s="59"/>
      <c r="M28" s="23"/>
      <c r="R28" s="159"/>
      <c r="S28" s="159"/>
      <c r="T28" s="159"/>
      <c r="U28" s="159"/>
      <c r="V28" s="165"/>
      <c r="W28" s="159"/>
      <c r="X28" s="159"/>
      <c r="Y28" s="159"/>
      <c r="Z28" s="159"/>
      <c r="AA28" s="159"/>
      <c r="AB28" s="152"/>
    </row>
    <row r="29" spans="1:35" s="152" customFormat="1" ht="3.75" customHeight="1" thickBot="1" x14ac:dyDescent="0.25">
      <c r="A29" s="244"/>
      <c r="B29" s="245"/>
      <c r="C29" s="245"/>
      <c r="D29" s="245"/>
      <c r="E29" s="245"/>
      <c r="F29" s="246"/>
      <c r="G29" s="246"/>
      <c r="H29" s="132"/>
      <c r="L29" s="247"/>
      <c r="R29" s="159"/>
      <c r="S29" s="159"/>
      <c r="T29" s="159"/>
      <c r="U29" s="159"/>
      <c r="V29" s="165"/>
      <c r="W29" s="159"/>
      <c r="X29" s="159"/>
      <c r="Y29" s="159"/>
      <c r="Z29" s="159"/>
      <c r="AA29" s="159"/>
    </row>
    <row r="30" spans="1:35" s="242" customFormat="1" ht="33" customHeight="1" thickBot="1" x14ac:dyDescent="0.25">
      <c r="A30" s="382" t="s">
        <v>94</v>
      </c>
      <c r="B30" s="237"/>
      <c r="C30" s="237"/>
      <c r="D30" s="237"/>
      <c r="E30" s="237"/>
      <c r="F30" s="251"/>
      <c r="G30" s="238"/>
      <c r="H30" s="248"/>
      <c r="L30" s="243"/>
      <c r="R30" s="200"/>
      <c r="S30" s="200"/>
      <c r="T30" s="200"/>
      <c r="U30" s="200"/>
      <c r="V30" s="249"/>
      <c r="W30" s="200"/>
      <c r="X30" s="200"/>
      <c r="Y30" s="200"/>
      <c r="Z30" s="200"/>
      <c r="AA30" s="200"/>
    </row>
    <row r="31" spans="1:35" s="152" customFormat="1" ht="18.95" customHeight="1" thickBot="1" x14ac:dyDescent="0.25">
      <c r="A31" s="407" t="s">
        <v>207</v>
      </c>
      <c r="B31" s="305"/>
      <c r="C31" s="305"/>
      <c r="D31" s="305"/>
      <c r="E31" s="305"/>
      <c r="F31" s="304"/>
      <c r="G31" s="306" t="s">
        <v>315</v>
      </c>
      <c r="H31" s="132"/>
      <c r="L31" s="247"/>
      <c r="R31" s="159"/>
      <c r="S31" s="159"/>
      <c r="T31" s="159"/>
      <c r="U31" s="159"/>
      <c r="V31" s="165"/>
      <c r="W31" s="159"/>
      <c r="X31" s="159"/>
      <c r="Y31" s="159"/>
      <c r="Z31" s="159"/>
      <c r="AA31" s="159"/>
    </row>
    <row r="32" spans="1:35" s="152" customFormat="1" ht="18.95" customHeight="1" thickBot="1" x14ac:dyDescent="0.25">
      <c r="A32" s="407" t="s">
        <v>165</v>
      </c>
      <c r="B32" s="305"/>
      <c r="C32" s="305"/>
      <c r="D32" s="305"/>
      <c r="E32" s="305"/>
      <c r="F32" s="304"/>
      <c r="G32" s="306" t="s">
        <v>315</v>
      </c>
      <c r="H32" s="132"/>
      <c r="L32" s="247"/>
      <c r="R32" s="159"/>
      <c r="S32" s="159"/>
      <c r="T32" s="159"/>
      <c r="U32" s="159"/>
      <c r="V32" s="165"/>
      <c r="W32" s="159"/>
      <c r="X32" s="159"/>
      <c r="Y32" s="159"/>
      <c r="Z32" s="159"/>
      <c r="AA32" s="159"/>
    </row>
    <row r="33" spans="1:27" s="152" customFormat="1" ht="18.95" customHeight="1" thickBot="1" x14ac:dyDescent="0.25">
      <c r="A33" s="407" t="s">
        <v>163</v>
      </c>
      <c r="B33" s="337"/>
      <c r="C33" s="305"/>
      <c r="D33" s="305"/>
      <c r="E33" s="305"/>
      <c r="F33" s="304"/>
      <c r="G33" s="306" t="s">
        <v>315</v>
      </c>
      <c r="H33" s="132"/>
      <c r="L33" s="247"/>
      <c r="R33" s="159"/>
      <c r="S33" s="159"/>
      <c r="T33" s="159"/>
      <c r="U33" s="159"/>
      <c r="V33" s="165"/>
      <c r="W33" s="159"/>
      <c r="X33" s="159"/>
      <c r="Y33" s="159"/>
      <c r="Z33" s="159"/>
      <c r="AA33" s="159"/>
    </row>
    <row r="34" spans="1:27" s="152" customFormat="1" ht="18.95" customHeight="1" thickBot="1" x14ac:dyDescent="0.25">
      <c r="A34" s="408" t="s">
        <v>269</v>
      </c>
      <c r="B34" s="338"/>
      <c r="C34" s="325"/>
      <c r="D34" s="161"/>
      <c r="E34" s="161"/>
      <c r="F34" s="268"/>
      <c r="G34" s="306" t="s">
        <v>315</v>
      </c>
      <c r="H34" s="132"/>
      <c r="L34" s="247"/>
      <c r="R34" s="159"/>
      <c r="S34" s="159"/>
      <c r="T34" s="159"/>
      <c r="U34" s="159"/>
      <c r="V34" s="165"/>
      <c r="W34" s="159"/>
      <c r="X34" s="159"/>
      <c r="Y34" s="159"/>
      <c r="Z34" s="159"/>
      <c r="AA34" s="159"/>
    </row>
    <row r="35" spans="1:27" s="358" customFormat="1" ht="13.5" thickBot="1" x14ac:dyDescent="0.25">
      <c r="A35" s="407" t="s">
        <v>270</v>
      </c>
      <c r="B35" s="337"/>
      <c r="C35" s="305"/>
      <c r="D35" s="305"/>
      <c r="E35" s="305"/>
      <c r="F35" s="356"/>
      <c r="G35" s="306" t="s">
        <v>315</v>
      </c>
      <c r="H35" s="357"/>
      <c r="L35" s="359"/>
      <c r="R35" s="360"/>
      <c r="S35" s="360"/>
      <c r="T35" s="360"/>
      <c r="U35" s="360"/>
      <c r="V35" s="361"/>
      <c r="W35" s="360"/>
      <c r="X35" s="360"/>
      <c r="Y35" s="360"/>
      <c r="Z35" s="360"/>
      <c r="AA35" s="360"/>
    </row>
    <row r="36" spans="1:27" s="152" customFormat="1" ht="28.5" customHeight="1" thickBot="1" x14ac:dyDescent="0.25">
      <c r="A36" s="408" t="s">
        <v>271</v>
      </c>
      <c r="B36" s="161"/>
      <c r="C36" s="161"/>
      <c r="D36" s="161"/>
      <c r="E36" s="161"/>
      <c r="F36" s="268"/>
      <c r="G36" s="306" t="s">
        <v>315</v>
      </c>
      <c r="H36" s="132"/>
      <c r="L36" s="247"/>
      <c r="R36" s="159"/>
      <c r="S36" s="159"/>
      <c r="T36" s="159"/>
      <c r="U36" s="159"/>
      <c r="V36" s="165"/>
      <c r="W36" s="159"/>
      <c r="X36" s="159"/>
      <c r="Y36" s="159"/>
      <c r="Z36" s="159"/>
      <c r="AA36" s="159"/>
    </row>
    <row r="37" spans="1:27" s="152" customFormat="1" ht="28.5" customHeight="1" thickBot="1" x14ac:dyDescent="0.25">
      <c r="A37" s="408" t="s">
        <v>272</v>
      </c>
      <c r="B37" s="161"/>
      <c r="C37" s="161"/>
      <c r="D37" s="161"/>
      <c r="E37" s="161"/>
      <c r="F37" s="268"/>
      <c r="G37" s="306" t="s">
        <v>315</v>
      </c>
      <c r="H37" s="132"/>
      <c r="L37" s="247"/>
      <c r="R37" s="159"/>
      <c r="S37" s="159"/>
      <c r="T37" s="159"/>
      <c r="U37" s="159"/>
      <c r="V37" s="165"/>
      <c r="W37" s="159"/>
      <c r="X37" s="159"/>
      <c r="Y37" s="159"/>
      <c r="Z37" s="159"/>
      <c r="AA37" s="159"/>
    </row>
    <row r="38" spans="1:27" s="152" customFormat="1" ht="18.95" customHeight="1" thickBot="1" x14ac:dyDescent="0.25">
      <c r="A38" s="407" t="s">
        <v>164</v>
      </c>
      <c r="B38" s="337"/>
      <c r="C38" s="305"/>
      <c r="D38" s="305"/>
      <c r="E38" s="305"/>
      <c r="F38" s="304"/>
      <c r="G38" s="306" t="s">
        <v>315</v>
      </c>
      <c r="H38" s="132"/>
      <c r="L38" s="247"/>
      <c r="R38" s="159"/>
      <c r="S38" s="159"/>
      <c r="T38" s="159"/>
      <c r="U38" s="159"/>
      <c r="V38" s="165"/>
      <c r="W38" s="159"/>
      <c r="X38" s="159"/>
      <c r="Y38" s="159"/>
      <c r="Z38" s="159"/>
      <c r="AA38" s="159"/>
    </row>
    <row r="39" spans="1:27" s="152" customFormat="1" ht="18.95" customHeight="1" thickBot="1" x14ac:dyDescent="0.25">
      <c r="A39" s="409" t="s">
        <v>260</v>
      </c>
      <c r="B39" s="337"/>
      <c r="C39" s="322"/>
      <c r="D39" s="305"/>
      <c r="E39" s="305"/>
      <c r="F39" s="304"/>
      <c r="G39" s="306" t="s">
        <v>315</v>
      </c>
      <c r="H39" s="132"/>
      <c r="L39" s="247"/>
      <c r="R39" s="159"/>
      <c r="S39" s="159"/>
      <c r="T39" s="159"/>
      <c r="U39" s="159"/>
      <c r="V39" s="165"/>
      <c r="W39" s="159"/>
      <c r="X39" s="159"/>
      <c r="Y39" s="159"/>
      <c r="Z39" s="159"/>
      <c r="AA39" s="159"/>
    </row>
    <row r="40" spans="1:27" s="152" customFormat="1" ht="18.95" customHeight="1" thickBot="1" x14ac:dyDescent="0.25">
      <c r="A40" s="410" t="s">
        <v>261</v>
      </c>
      <c r="B40" s="162"/>
      <c r="C40" s="162"/>
      <c r="D40" s="161"/>
      <c r="E40" s="161"/>
      <c r="F40" s="268"/>
      <c r="G40" s="298"/>
      <c r="H40" s="132"/>
      <c r="L40" s="247"/>
      <c r="R40" s="159"/>
      <c r="S40" s="159"/>
      <c r="T40" s="159"/>
      <c r="U40" s="159"/>
      <c r="V40" s="165"/>
      <c r="W40" s="159"/>
      <c r="X40" s="159"/>
      <c r="Y40" s="159"/>
      <c r="Z40" s="159"/>
      <c r="AA40" s="159"/>
    </row>
    <row r="41" spans="1:27" s="152" customFormat="1" ht="18.95" customHeight="1" thickBot="1" x14ac:dyDescent="0.25">
      <c r="A41" s="411" t="s">
        <v>273</v>
      </c>
      <c r="B41" s="346"/>
      <c r="C41" s="162"/>
      <c r="D41" s="161"/>
      <c r="E41" s="161"/>
      <c r="F41" s="268"/>
      <c r="G41" s="298"/>
      <c r="H41" s="132"/>
      <c r="L41" s="247"/>
      <c r="R41" s="159"/>
      <c r="S41" s="159"/>
      <c r="T41" s="159"/>
      <c r="U41" s="159"/>
      <c r="V41" s="165"/>
      <c r="W41" s="159"/>
      <c r="X41" s="159"/>
      <c r="Y41" s="159"/>
      <c r="Z41" s="159"/>
      <c r="AA41" s="159"/>
    </row>
    <row r="42" spans="1:27" s="152" customFormat="1" ht="18.95" customHeight="1" thickBot="1" x14ac:dyDescent="0.25">
      <c r="A42" s="410"/>
      <c r="B42" s="162"/>
      <c r="C42" s="162"/>
      <c r="D42" s="161"/>
      <c r="E42" s="161"/>
      <c r="F42" s="268"/>
      <c r="G42" s="298"/>
      <c r="H42" s="132"/>
      <c r="L42" s="247"/>
      <c r="R42" s="159"/>
      <c r="S42" s="159"/>
      <c r="T42" s="159"/>
      <c r="U42" s="159"/>
      <c r="V42" s="165"/>
      <c r="W42" s="159"/>
      <c r="X42" s="159"/>
      <c r="Y42" s="159"/>
      <c r="Z42" s="159"/>
      <c r="AA42" s="159"/>
    </row>
    <row r="43" spans="1:27" s="152" customFormat="1" ht="18.95" customHeight="1" thickBot="1" x14ac:dyDescent="0.25">
      <c r="A43" s="410"/>
      <c r="B43" s="162"/>
      <c r="C43" s="162"/>
      <c r="D43" s="161"/>
      <c r="E43" s="161"/>
      <c r="F43" s="268"/>
      <c r="G43" s="298"/>
      <c r="H43" s="132"/>
      <c r="L43" s="247"/>
      <c r="R43" s="159"/>
      <c r="S43" s="159"/>
      <c r="T43" s="159"/>
      <c r="U43" s="159"/>
      <c r="V43" s="165"/>
      <c r="W43" s="159"/>
      <c r="X43" s="159"/>
      <c r="Y43" s="159"/>
      <c r="Z43" s="159"/>
      <c r="AA43" s="159"/>
    </row>
    <row r="44" spans="1:27" s="152" customFormat="1" ht="18.95" customHeight="1" thickBot="1" x14ac:dyDescent="0.25">
      <c r="A44" s="410"/>
      <c r="B44" s="162"/>
      <c r="C44" s="162"/>
      <c r="D44" s="161"/>
      <c r="E44" s="161"/>
      <c r="F44" s="268"/>
      <c r="G44" s="298"/>
      <c r="H44" s="132"/>
      <c r="L44" s="247"/>
      <c r="R44" s="159"/>
      <c r="S44" s="159"/>
      <c r="T44" s="159"/>
      <c r="U44" s="159"/>
      <c r="V44" s="165"/>
      <c r="W44" s="159"/>
      <c r="X44" s="159"/>
      <c r="Y44" s="159"/>
      <c r="Z44" s="159"/>
      <c r="AA44" s="159"/>
    </row>
    <row r="45" spans="1:27" s="189" customFormat="1" ht="30.75" customHeight="1" thickBot="1" x14ac:dyDescent="0.25">
      <c r="A45" s="270" t="s">
        <v>244</v>
      </c>
      <c r="B45" s="237"/>
      <c r="C45" s="237"/>
      <c r="D45" s="237"/>
      <c r="E45" s="237"/>
      <c r="F45" s="251"/>
      <c r="G45" s="238"/>
      <c r="L45" s="199"/>
      <c r="V45" s="199"/>
    </row>
    <row r="46" spans="1:27" ht="18.95" customHeight="1" thickBot="1" x14ac:dyDescent="0.25">
      <c r="A46" s="407" t="s">
        <v>206</v>
      </c>
      <c r="B46" s="337">
        <v>42124</v>
      </c>
      <c r="C46" s="305"/>
      <c r="D46" s="305" t="s">
        <v>11</v>
      </c>
      <c r="E46" s="305">
        <v>42124</v>
      </c>
      <c r="F46" s="304" t="s">
        <v>166</v>
      </c>
      <c r="G46" s="306" t="s">
        <v>319</v>
      </c>
      <c r="L46" s="59"/>
      <c r="M46" s="23"/>
      <c r="V46" s="59"/>
    </row>
    <row r="47" spans="1:27" ht="28.5" customHeight="1" thickBot="1" x14ac:dyDescent="0.25">
      <c r="A47" s="407" t="s">
        <v>43</v>
      </c>
      <c r="B47" s="305"/>
      <c r="C47" s="305"/>
      <c r="D47" s="305"/>
      <c r="E47" s="305"/>
      <c r="F47" s="304"/>
      <c r="G47" s="306" t="s">
        <v>315</v>
      </c>
      <c r="L47" s="59"/>
      <c r="M47" s="23"/>
      <c r="V47" s="59"/>
    </row>
    <row r="48" spans="1:27" ht="27" customHeight="1" thickBot="1" x14ac:dyDescent="0.25">
      <c r="A48" s="407" t="s">
        <v>44</v>
      </c>
      <c r="B48" s="337">
        <v>43008</v>
      </c>
      <c r="C48" s="305">
        <v>43192</v>
      </c>
      <c r="D48" s="305" t="s">
        <v>11</v>
      </c>
      <c r="E48" s="305">
        <v>43192</v>
      </c>
      <c r="F48" s="304" t="s">
        <v>166</v>
      </c>
      <c r="G48" s="306"/>
      <c r="L48" s="59"/>
      <c r="M48" s="23"/>
      <c r="V48" s="59"/>
    </row>
    <row r="49" spans="1:22" ht="18.95" customHeight="1" thickBot="1" x14ac:dyDescent="0.25">
      <c r="A49" s="407" t="s">
        <v>205</v>
      </c>
      <c r="B49" s="305"/>
      <c r="C49" s="305"/>
      <c r="D49" s="305"/>
      <c r="E49" s="564">
        <v>43189</v>
      </c>
      <c r="F49" s="304" t="s">
        <v>166</v>
      </c>
      <c r="G49" s="563" t="s">
        <v>408</v>
      </c>
      <c r="L49" s="59"/>
      <c r="M49" s="23"/>
      <c r="V49" s="59"/>
    </row>
    <row r="50" spans="1:22" ht="18.95" customHeight="1" thickBot="1" x14ac:dyDescent="0.25">
      <c r="A50" s="559" t="s">
        <v>404</v>
      </c>
      <c r="B50" s="560"/>
      <c r="C50" s="561"/>
      <c r="D50" s="561"/>
      <c r="E50" s="561"/>
      <c r="F50" s="562" t="s">
        <v>166</v>
      </c>
      <c r="G50" s="566" t="s">
        <v>407</v>
      </c>
      <c r="L50" s="59"/>
      <c r="M50" s="23"/>
      <c r="V50" s="59"/>
    </row>
    <row r="51" spans="1:22" ht="18.95" customHeight="1" thickBot="1" x14ac:dyDescent="0.25">
      <c r="A51" s="500" t="s">
        <v>310</v>
      </c>
      <c r="B51" s="337">
        <v>42353</v>
      </c>
      <c r="C51" s="305">
        <v>42527</v>
      </c>
      <c r="D51" s="305" t="s">
        <v>85</v>
      </c>
      <c r="E51" s="564">
        <v>42628</v>
      </c>
      <c r="F51" s="304" t="s">
        <v>102</v>
      </c>
      <c r="G51" s="565" t="s">
        <v>406</v>
      </c>
      <c r="L51" s="59"/>
      <c r="M51" s="23"/>
      <c r="V51" s="59"/>
    </row>
    <row r="52" spans="1:22" ht="18.95" customHeight="1" thickBot="1" x14ac:dyDescent="0.25">
      <c r="A52" s="500" t="s">
        <v>311</v>
      </c>
      <c r="B52" s="337">
        <v>42548</v>
      </c>
      <c r="C52" s="305">
        <v>42681</v>
      </c>
      <c r="D52" s="305" t="s">
        <v>85</v>
      </c>
      <c r="E52" s="564">
        <v>42766</v>
      </c>
      <c r="F52" s="304" t="s">
        <v>102</v>
      </c>
      <c r="G52" s="565" t="s">
        <v>406</v>
      </c>
      <c r="L52" s="59"/>
      <c r="M52" s="23"/>
      <c r="V52" s="59"/>
    </row>
    <row r="53" spans="1:22" ht="18.95" customHeight="1" thickBot="1" x14ac:dyDescent="0.25">
      <c r="A53" s="500" t="s">
        <v>312</v>
      </c>
      <c r="B53" s="337">
        <v>42849</v>
      </c>
      <c r="C53" s="305">
        <v>43045</v>
      </c>
      <c r="D53" s="305" t="s">
        <v>85</v>
      </c>
      <c r="E53" s="564">
        <v>43040</v>
      </c>
      <c r="F53" s="304" t="s">
        <v>166</v>
      </c>
      <c r="G53" s="565" t="s">
        <v>406</v>
      </c>
      <c r="L53" s="59"/>
      <c r="M53" s="23"/>
      <c r="V53" s="59"/>
    </row>
    <row r="54" spans="1:22" ht="18.95" customHeight="1" thickBot="1" x14ac:dyDescent="0.25">
      <c r="A54" s="409">
        <v>9</v>
      </c>
      <c r="B54" s="305"/>
      <c r="C54" s="322"/>
      <c r="D54" s="305"/>
      <c r="E54" s="305"/>
      <c r="F54" s="304"/>
      <c r="G54" s="306"/>
      <c r="L54" s="59"/>
      <c r="M54" s="23"/>
      <c r="V54" s="59"/>
    </row>
    <row r="55" spans="1:22" ht="18.95" customHeight="1" thickBot="1" x14ac:dyDescent="0.25">
      <c r="A55" s="409">
        <v>10</v>
      </c>
      <c r="B55" s="305"/>
      <c r="C55" s="322"/>
      <c r="D55" s="305"/>
      <c r="E55" s="305"/>
      <c r="F55" s="304"/>
      <c r="G55" s="306"/>
      <c r="L55" s="59"/>
      <c r="M55" s="23"/>
      <c r="V55" s="59"/>
    </row>
    <row r="56" spans="1:22" ht="18.95" customHeight="1" thickBot="1" x14ac:dyDescent="0.25">
      <c r="A56" s="323" t="s">
        <v>239</v>
      </c>
      <c r="B56" s="324"/>
      <c r="C56" s="324"/>
      <c r="D56" s="305"/>
      <c r="E56" s="305"/>
      <c r="F56" s="304"/>
      <c r="G56" s="306"/>
      <c r="L56" s="59"/>
      <c r="M56" s="23"/>
      <c r="V56" s="59"/>
    </row>
    <row r="57" spans="1:22" ht="18.95" customHeight="1" thickBot="1" x14ac:dyDescent="0.25">
      <c r="A57" s="264"/>
      <c r="B57" s="162"/>
      <c r="C57" s="162"/>
      <c r="D57" s="161"/>
      <c r="E57" s="161"/>
      <c r="F57" s="268"/>
      <c r="G57" s="298"/>
      <c r="L57" s="59"/>
      <c r="M57" s="23"/>
      <c r="V57" s="59"/>
    </row>
    <row r="58" spans="1:22" s="157" customFormat="1" ht="9" customHeight="1" thickBot="1" x14ac:dyDescent="0.25">
      <c r="F58" s="252"/>
      <c r="H58" s="23"/>
    </row>
    <row r="59" spans="1:22" s="157" customFormat="1" ht="24.75" customHeight="1" thickBot="1" x14ac:dyDescent="0.25">
      <c r="A59" s="745" t="s">
        <v>240</v>
      </c>
      <c r="B59" s="800"/>
      <c r="C59" s="801"/>
      <c r="D59" s="801"/>
      <c r="E59" s="801"/>
      <c r="F59" s="801"/>
      <c r="G59" s="801"/>
      <c r="H59" s="343"/>
      <c r="I59" s="23"/>
      <c r="J59" s="45"/>
      <c r="K59" s="23"/>
      <c r="M59" s="160"/>
    </row>
    <row r="60" spans="1:22" s="157" customFormat="1" ht="24.75" customHeight="1" thickBot="1" x14ac:dyDescent="0.25">
      <c r="A60" s="745"/>
      <c r="B60" s="802"/>
      <c r="C60" s="803"/>
      <c r="D60" s="803"/>
      <c r="E60" s="803"/>
      <c r="F60" s="803"/>
      <c r="G60" s="803"/>
      <c r="H60" s="344"/>
      <c r="I60" s="23"/>
      <c r="J60" s="28"/>
      <c r="K60" s="25"/>
      <c r="M60" s="160"/>
    </row>
    <row r="61" spans="1:22" s="157" customFormat="1" ht="13.5" customHeight="1" thickBot="1" x14ac:dyDescent="0.25">
      <c r="A61" s="745"/>
      <c r="B61" s="802"/>
      <c r="C61" s="803"/>
      <c r="D61" s="803"/>
      <c r="E61" s="803"/>
      <c r="F61" s="803"/>
      <c r="G61" s="803"/>
      <c r="H61" s="344"/>
      <c r="I61" s="23"/>
      <c r="J61" s="28"/>
      <c r="K61" s="25"/>
    </row>
    <row r="62" spans="1:22" s="157" customFormat="1" ht="33" customHeight="1" thickBot="1" x14ac:dyDescent="0.25">
      <c r="A62" s="745"/>
      <c r="B62" s="804"/>
      <c r="C62" s="805"/>
      <c r="D62" s="805"/>
      <c r="E62" s="805"/>
      <c r="F62" s="805"/>
      <c r="G62" s="805"/>
      <c r="H62" s="345"/>
      <c r="I62" s="23"/>
      <c r="J62" s="24"/>
      <c r="K62" s="28"/>
    </row>
    <row r="63" spans="1:22" s="157" customFormat="1" ht="13.5" thickBot="1" x14ac:dyDescent="0.25">
      <c r="A63" s="29"/>
      <c r="B63" s="29"/>
      <c r="C63" s="23"/>
      <c r="D63" s="23"/>
      <c r="E63" s="23"/>
      <c r="F63" s="122"/>
      <c r="G63" s="23"/>
      <c r="H63" s="23"/>
      <c r="I63" s="23"/>
    </row>
    <row r="64" spans="1:22" s="157" customFormat="1" ht="32.25" customHeight="1" x14ac:dyDescent="0.2">
      <c r="A64" s="412" t="s">
        <v>238</v>
      </c>
      <c r="B64" s="29"/>
      <c r="C64" s="23"/>
      <c r="D64" s="23"/>
      <c r="E64" s="23"/>
      <c r="F64" s="122"/>
      <c r="G64" s="23"/>
      <c r="H64" s="23"/>
      <c r="I64" s="23"/>
    </row>
    <row r="65" spans="1:11" s="157" customFormat="1" ht="27" customHeight="1" x14ac:dyDescent="0.2">
      <c r="A65" s="794" t="s">
        <v>241</v>
      </c>
      <c r="B65" s="795"/>
      <c r="C65" s="795"/>
      <c r="D65" s="795"/>
      <c r="E65" s="795"/>
      <c r="F65" s="795"/>
      <c r="G65" s="795"/>
      <c r="H65" s="23"/>
      <c r="I65" s="23"/>
    </row>
    <row r="66" spans="1:11" s="157" customFormat="1" ht="4.5" customHeight="1" thickBot="1" x14ac:dyDescent="0.25">
      <c r="A66" s="254"/>
      <c r="B66" s="29"/>
      <c r="C66" s="23"/>
      <c r="D66" s="23"/>
      <c r="E66" s="23"/>
      <c r="F66" s="122"/>
      <c r="G66" s="23"/>
      <c r="H66" s="23"/>
      <c r="I66" s="23"/>
    </row>
    <row r="67" spans="1:11" s="157" customFormat="1" ht="21.75" customHeight="1" thickTop="1" thickBot="1" x14ac:dyDescent="0.3">
      <c r="A67" s="19"/>
      <c r="B67" s="796" t="s">
        <v>94</v>
      </c>
      <c r="C67" s="797"/>
      <c r="D67" s="791" t="s">
        <v>320</v>
      </c>
      <c r="E67" s="792"/>
      <c r="F67" s="792"/>
      <c r="G67" s="792"/>
      <c r="H67" s="23"/>
      <c r="I67" s="23"/>
    </row>
    <row r="68" spans="1:11" s="157" customFormat="1" ht="27.75" customHeight="1" thickTop="1" thickBot="1" x14ac:dyDescent="0.25">
      <c r="A68" s="798" t="s">
        <v>245</v>
      </c>
      <c r="B68" s="413" t="s">
        <v>162</v>
      </c>
      <c r="C68" s="501" t="s">
        <v>57</v>
      </c>
      <c r="D68" s="793"/>
      <c r="E68" s="792"/>
      <c r="F68" s="792"/>
      <c r="G68" s="792"/>
      <c r="H68" s="27"/>
      <c r="I68" s="27"/>
      <c r="J68" s="23"/>
      <c r="K68" s="23"/>
    </row>
    <row r="69" spans="1:11" s="153" customFormat="1" ht="24.75" customHeight="1" thickTop="1" thickBot="1" x14ac:dyDescent="0.25">
      <c r="A69" s="799"/>
      <c r="B69" s="414" t="s">
        <v>160</v>
      </c>
      <c r="C69" s="502" t="s">
        <v>57</v>
      </c>
      <c r="D69" s="793"/>
      <c r="E69" s="792"/>
      <c r="F69" s="792"/>
      <c r="G69" s="792"/>
      <c r="H69" s="27"/>
      <c r="I69" s="27"/>
      <c r="J69" s="23"/>
      <c r="K69" s="23"/>
    </row>
    <row r="70" spans="1:11" s="157" customFormat="1" ht="14.25" customHeight="1" thickTop="1" x14ac:dyDescent="0.2">
      <c r="A70" s="254"/>
      <c r="B70" s="29"/>
      <c r="C70" s="23"/>
      <c r="D70" s="23"/>
      <c r="E70" s="23"/>
      <c r="F70" s="122"/>
      <c r="G70" s="23"/>
      <c r="H70" s="23"/>
      <c r="I70" s="23"/>
    </row>
    <row r="71" spans="1:11" s="157" customFormat="1" ht="29.25" customHeight="1" thickBot="1" x14ac:dyDescent="0.25">
      <c r="A71" s="794" t="s">
        <v>242</v>
      </c>
      <c r="B71" s="792"/>
      <c r="C71" s="792"/>
      <c r="D71" s="792"/>
      <c r="E71" s="792"/>
      <c r="F71" s="792"/>
      <c r="G71" s="792"/>
      <c r="H71" s="23"/>
      <c r="I71" s="23"/>
    </row>
    <row r="72" spans="1:11" s="153" customFormat="1" ht="20.25" customHeight="1" thickTop="1" thickBot="1" x14ac:dyDescent="0.25">
      <c r="A72" s="27"/>
      <c r="B72" s="796" t="s">
        <v>243</v>
      </c>
      <c r="C72" s="797"/>
      <c r="D72" s="791" t="s">
        <v>320</v>
      </c>
      <c r="E72" s="792"/>
      <c r="F72" s="792"/>
      <c r="G72" s="792"/>
      <c r="H72" s="23"/>
      <c r="I72" s="23"/>
      <c r="J72" s="23"/>
      <c r="K72" s="159"/>
    </row>
    <row r="73" spans="1:11" s="153" customFormat="1" ht="24" customHeight="1" thickTop="1" thickBot="1" x14ac:dyDescent="0.25">
      <c r="A73" s="745" t="s">
        <v>95</v>
      </c>
      <c r="B73" s="415" t="s">
        <v>161</v>
      </c>
      <c r="C73" s="503" t="s">
        <v>57</v>
      </c>
      <c r="D73" s="793"/>
      <c r="E73" s="792"/>
      <c r="F73" s="792"/>
      <c r="G73" s="792"/>
      <c r="H73" s="23"/>
      <c r="I73" s="23"/>
      <c r="J73" s="23"/>
      <c r="K73" s="159"/>
    </row>
    <row r="74" spans="1:11" s="153" customFormat="1" ht="24" customHeight="1" thickTop="1" x14ac:dyDescent="0.2">
      <c r="A74" s="745"/>
      <c r="B74" s="416" t="s">
        <v>160</v>
      </c>
      <c r="C74" s="504" t="s">
        <v>57</v>
      </c>
      <c r="D74" s="793"/>
      <c r="E74" s="792"/>
      <c r="F74" s="792"/>
      <c r="G74" s="792"/>
      <c r="H74" s="23"/>
      <c r="I74" s="23"/>
      <c r="J74" s="23"/>
      <c r="K74" s="159"/>
    </row>
    <row r="75" spans="1:11" s="259" customFormat="1" ht="12" customHeight="1" x14ac:dyDescent="0.2">
      <c r="A75" s="255"/>
      <c r="B75" s="158"/>
      <c r="C75" s="256"/>
      <c r="D75" s="194"/>
      <c r="E75" s="257"/>
      <c r="F75" s="258"/>
      <c r="G75" s="132"/>
      <c r="H75" s="132"/>
      <c r="I75" s="132"/>
      <c r="J75" s="152"/>
      <c r="K75" s="152"/>
    </row>
    <row r="76" spans="1:11" s="153" customFormat="1" ht="24.75" customHeight="1" x14ac:dyDescent="0.2">
      <c r="A76" s="207"/>
      <c r="B76" s="23"/>
      <c r="C76" s="23"/>
      <c r="D76" s="23"/>
      <c r="E76" s="23"/>
      <c r="F76" s="122"/>
      <c r="G76" s="59"/>
      <c r="H76" s="23"/>
      <c r="I76" s="23"/>
      <c r="J76" s="23"/>
      <c r="K76" s="23"/>
    </row>
    <row r="77" spans="1:11" s="153" customFormat="1" ht="24.75" hidden="1" customHeight="1" x14ac:dyDescent="0.2">
      <c r="A77" s="787" t="s">
        <v>159</v>
      </c>
      <c r="B77" s="788"/>
      <c r="C77" s="789" t="s">
        <v>158</v>
      </c>
      <c r="D77" s="790"/>
      <c r="E77" s="342"/>
      <c r="F77" s="341"/>
      <c r="G77" s="341"/>
      <c r="H77" s="341"/>
      <c r="I77" s="158"/>
      <c r="J77" s="158"/>
      <c r="K77" s="158"/>
    </row>
    <row r="78" spans="1:11" s="153" customFormat="1" ht="24.75" hidden="1" customHeight="1" x14ac:dyDescent="0.2">
      <c r="A78" s="786"/>
      <c r="B78" s="788"/>
      <c r="C78" s="789"/>
      <c r="D78" s="790"/>
      <c r="E78" s="342"/>
      <c r="F78" s="341"/>
      <c r="G78" s="341"/>
      <c r="H78" s="341"/>
      <c r="I78" s="158"/>
      <c r="J78" s="158"/>
      <c r="K78" s="158"/>
    </row>
    <row r="79" spans="1:11" s="153" customFormat="1" ht="24.75" hidden="1" customHeight="1" x14ac:dyDescent="0.2">
      <c r="A79" s="208"/>
      <c r="B79" s="23"/>
      <c r="C79" s="23"/>
      <c r="D79" s="23"/>
      <c r="E79" s="23"/>
      <c r="F79" s="122"/>
      <c r="G79" s="23"/>
      <c r="H79" s="23"/>
      <c r="I79" s="23"/>
      <c r="J79" s="27"/>
      <c r="K79" s="23"/>
    </row>
    <row r="80" spans="1:11" s="153" customFormat="1" ht="24.75" hidden="1" customHeight="1" x14ac:dyDescent="0.2">
      <c r="A80" s="786" t="s">
        <v>157</v>
      </c>
      <c r="B80" s="341"/>
      <c r="C80" s="341"/>
      <c r="D80" s="341"/>
      <c r="E80" s="341"/>
      <c r="F80" s="341"/>
      <c r="G80" s="341"/>
      <c r="H80" s="341"/>
      <c r="I80" s="23"/>
      <c r="J80" s="23"/>
      <c r="K80" s="23"/>
    </row>
    <row r="81" spans="1:11" s="153" customFormat="1" ht="24.75" hidden="1" customHeight="1" x14ac:dyDescent="0.2">
      <c r="A81" s="786"/>
      <c r="B81" s="341"/>
      <c r="C81" s="341"/>
      <c r="D81" s="341"/>
      <c r="E81" s="341"/>
      <c r="F81" s="341"/>
      <c r="G81" s="341"/>
      <c r="H81" s="341"/>
      <c r="I81" s="23"/>
      <c r="J81" s="23"/>
      <c r="K81" s="23"/>
    </row>
    <row r="82" spans="1:11" s="153" customFormat="1" ht="24.75" hidden="1" customHeight="1" x14ac:dyDescent="0.2">
      <c r="F82" s="253"/>
    </row>
    <row r="83" spans="1:11" s="153" customFormat="1" ht="24.75" customHeight="1" thickBot="1" x14ac:dyDescent="0.25">
      <c r="A83" s="157"/>
      <c r="B83" s="157"/>
      <c r="C83" s="157"/>
      <c r="D83" s="157"/>
      <c r="E83" s="157"/>
      <c r="F83" s="252"/>
      <c r="G83" s="157"/>
    </row>
    <row r="84" spans="1:11" s="153" customFormat="1" ht="24.75" customHeight="1" thickBot="1" x14ac:dyDescent="0.25">
      <c r="A84" s="156"/>
      <c r="B84" s="155"/>
      <c r="C84" s="155"/>
      <c r="D84" s="155"/>
      <c r="E84" s="155"/>
      <c r="F84" s="155"/>
      <c r="G84" s="154"/>
    </row>
    <row r="85" spans="1:11" s="153" customFormat="1" ht="12.75" customHeight="1" thickBot="1" x14ac:dyDescent="0.25">
      <c r="A85" s="156"/>
      <c r="B85" s="155"/>
      <c r="C85" s="155"/>
      <c r="D85" s="155"/>
      <c r="E85" s="155"/>
      <c r="F85" s="155"/>
      <c r="G85" s="154"/>
    </row>
    <row r="86" spans="1:11" s="153" customFormat="1" ht="13.5" thickBot="1" x14ac:dyDescent="0.25">
      <c r="A86" s="156"/>
      <c r="B86" s="155"/>
      <c r="C86" s="155"/>
      <c r="D86" s="155"/>
      <c r="E86" s="155"/>
      <c r="F86" s="155"/>
      <c r="G86" s="154"/>
    </row>
    <row r="87" spans="1:11" s="153" customFormat="1" ht="13.5" thickBot="1" x14ac:dyDescent="0.25">
      <c r="A87" s="156"/>
      <c r="B87" s="155"/>
      <c r="C87" s="155"/>
      <c r="D87" s="155"/>
      <c r="E87" s="155"/>
      <c r="F87" s="155"/>
      <c r="G87" s="154"/>
    </row>
    <row r="88" spans="1:11" s="153" customFormat="1" ht="14.25" customHeight="1" thickBot="1" x14ac:dyDescent="0.25">
      <c r="A88" s="156"/>
      <c r="B88" s="155"/>
      <c r="C88" s="155"/>
      <c r="D88" s="155"/>
      <c r="E88" s="155"/>
      <c r="F88" s="155"/>
      <c r="G88" s="154"/>
    </row>
    <row r="89" spans="1:11" s="153" customFormat="1" ht="14.25" customHeight="1" thickBot="1" x14ac:dyDescent="0.25">
      <c r="A89" s="156"/>
      <c r="B89" s="155"/>
      <c r="C89" s="155"/>
      <c r="D89" s="155"/>
      <c r="E89" s="155"/>
      <c r="F89" s="155"/>
      <c r="G89" s="154"/>
    </row>
    <row r="90" spans="1:11" ht="14.25" customHeight="1" thickBot="1" x14ac:dyDescent="0.25">
      <c r="A90" s="156"/>
      <c r="B90" s="155"/>
      <c r="C90" s="155"/>
      <c r="D90" s="155"/>
      <c r="E90" s="155"/>
      <c r="F90" s="155"/>
      <c r="G90" s="154"/>
      <c r="H90" s="153"/>
    </row>
    <row r="91" spans="1:11" ht="14.25" customHeight="1" thickBot="1" x14ac:dyDescent="0.25">
      <c r="A91" s="156"/>
      <c r="B91" s="155"/>
      <c r="C91" s="155"/>
      <c r="D91" s="155"/>
      <c r="E91" s="155"/>
      <c r="F91" s="155"/>
      <c r="G91" s="154"/>
      <c r="H91" s="153"/>
    </row>
    <row r="92" spans="1:11" ht="14.25" customHeight="1" thickBot="1" x14ac:dyDescent="0.25">
      <c r="A92" s="156"/>
      <c r="B92" s="155"/>
      <c r="C92" s="155"/>
      <c r="D92" s="155"/>
      <c r="E92" s="155"/>
      <c r="F92" s="155"/>
      <c r="G92" s="154"/>
      <c r="H92" s="153"/>
    </row>
    <row r="93" spans="1:11" ht="14.25" customHeight="1" thickBot="1" x14ac:dyDescent="0.25">
      <c r="A93" s="156"/>
      <c r="B93" s="155"/>
      <c r="C93" s="155"/>
      <c r="D93" s="155"/>
      <c r="E93" s="155"/>
      <c r="F93" s="155"/>
      <c r="G93" s="154"/>
      <c r="H93" s="153"/>
    </row>
    <row r="94" spans="1:11" ht="14.25" customHeight="1" thickBot="1" x14ac:dyDescent="0.25">
      <c r="A94" s="156"/>
      <c r="B94" s="155"/>
      <c r="C94" s="155"/>
      <c r="D94" s="155"/>
      <c r="E94" s="155"/>
      <c r="F94" s="155"/>
      <c r="G94" s="154"/>
      <c r="H94" s="153"/>
    </row>
    <row r="95" spans="1:11" ht="14.25" customHeight="1" thickBot="1" x14ac:dyDescent="0.25">
      <c r="A95" s="156"/>
      <c r="B95" s="155"/>
      <c r="C95" s="155"/>
      <c r="D95" s="155"/>
      <c r="E95" s="155"/>
      <c r="F95" s="155"/>
      <c r="G95" s="154"/>
      <c r="H95" s="153"/>
    </row>
    <row r="96" spans="1:11" ht="14.25" customHeight="1" thickBot="1" x14ac:dyDescent="0.25">
      <c r="A96" s="156"/>
      <c r="B96" s="155"/>
      <c r="C96" s="155"/>
      <c r="D96" s="155"/>
      <c r="E96" s="155"/>
      <c r="F96" s="155"/>
      <c r="G96" s="154"/>
      <c r="H96" s="153"/>
    </row>
    <row r="97" spans="1:8" ht="15" customHeight="1" thickBot="1" x14ac:dyDescent="0.25">
      <c r="A97" s="156"/>
      <c r="B97" s="155"/>
      <c r="C97" s="155"/>
      <c r="D97" s="155"/>
      <c r="E97" s="155"/>
      <c r="F97" s="155"/>
      <c r="G97" s="154"/>
      <c r="H97" s="153"/>
    </row>
    <row r="98" spans="1:8" ht="13.5" thickBot="1" x14ac:dyDescent="0.25">
      <c r="A98" s="156"/>
      <c r="B98" s="155"/>
      <c r="C98" s="155"/>
      <c r="D98" s="155"/>
      <c r="E98" s="155"/>
      <c r="F98" s="155"/>
      <c r="G98" s="154"/>
    </row>
    <row r="99" spans="1:8" ht="13.5" thickBot="1" x14ac:dyDescent="0.25">
      <c r="A99" s="156"/>
      <c r="B99" s="155"/>
      <c r="C99" s="155"/>
      <c r="D99" s="155"/>
      <c r="E99" s="155"/>
      <c r="F99" s="155"/>
      <c r="G99" s="154"/>
    </row>
    <row r="100" spans="1:8" ht="13.5" thickBot="1" x14ac:dyDescent="0.25">
      <c r="A100" s="156"/>
      <c r="B100" s="155"/>
      <c r="C100" s="155"/>
      <c r="D100" s="155"/>
      <c r="E100" s="155"/>
      <c r="F100" s="155"/>
      <c r="G100" s="154"/>
    </row>
    <row r="101" spans="1:8" ht="13.5" thickBot="1" x14ac:dyDescent="0.25">
      <c r="A101" s="156"/>
      <c r="B101" s="155"/>
      <c r="C101" s="155"/>
      <c r="D101" s="155"/>
      <c r="E101" s="155"/>
      <c r="F101" s="155"/>
      <c r="G101" s="154"/>
    </row>
    <row r="102" spans="1:8" ht="13.5" thickBot="1" x14ac:dyDescent="0.25">
      <c r="A102" s="156"/>
      <c r="B102" s="155"/>
      <c r="C102" s="155"/>
      <c r="D102" s="155"/>
      <c r="E102" s="155"/>
      <c r="F102" s="155"/>
      <c r="G102" s="154"/>
    </row>
    <row r="103" spans="1:8" x14ac:dyDescent="0.2">
      <c r="A103" s="153"/>
      <c r="B103" s="153"/>
      <c r="C103" s="153"/>
      <c r="D103" s="153"/>
      <c r="E103" s="153"/>
      <c r="F103" s="253"/>
      <c r="G103" s="153"/>
    </row>
    <row r="104" spans="1:8" x14ac:dyDescent="0.2">
      <c r="A104" s="153"/>
      <c r="B104" s="153"/>
      <c r="C104" s="153"/>
      <c r="D104" s="153"/>
      <c r="E104" s="153"/>
      <c r="F104" s="253"/>
      <c r="G104" s="153"/>
    </row>
    <row r="105" spans="1:8" x14ac:dyDescent="0.2">
      <c r="A105" s="153"/>
      <c r="B105" s="153"/>
      <c r="C105" s="153"/>
      <c r="D105" s="153"/>
      <c r="E105" s="153"/>
      <c r="F105" s="253"/>
      <c r="G105" s="153"/>
    </row>
    <row r="106" spans="1:8" x14ac:dyDescent="0.2">
      <c r="A106" s="153"/>
      <c r="B106" s="153"/>
      <c r="C106" s="153"/>
      <c r="D106" s="153"/>
      <c r="E106" s="153"/>
      <c r="F106" s="253"/>
      <c r="G106" s="153"/>
    </row>
    <row r="107" spans="1:8" x14ac:dyDescent="0.2">
      <c r="A107" s="153"/>
      <c r="B107" s="153"/>
      <c r="C107" s="153"/>
      <c r="D107" s="153"/>
      <c r="E107" s="153"/>
      <c r="F107" s="253"/>
      <c r="G107" s="153"/>
    </row>
    <row r="108" spans="1:8" x14ac:dyDescent="0.2">
      <c r="A108" s="153"/>
      <c r="B108" s="153"/>
      <c r="C108" s="153"/>
      <c r="D108" s="153"/>
      <c r="E108" s="153"/>
      <c r="F108" s="253"/>
      <c r="G108" s="153"/>
    </row>
    <row r="109" spans="1:8" x14ac:dyDescent="0.2">
      <c r="A109" s="153"/>
      <c r="B109" s="153"/>
      <c r="C109" s="153"/>
      <c r="D109" s="153"/>
      <c r="E109" s="153"/>
      <c r="F109" s="253"/>
      <c r="G109" s="153"/>
    </row>
    <row r="110" spans="1:8" x14ac:dyDescent="0.2">
      <c r="A110" s="153"/>
      <c r="B110" s="153"/>
      <c r="C110" s="153"/>
      <c r="D110" s="153"/>
      <c r="E110" s="153"/>
      <c r="F110" s="253"/>
      <c r="G110" s="153"/>
    </row>
    <row r="111" spans="1:8" x14ac:dyDescent="0.2">
      <c r="A111" s="153"/>
      <c r="B111" s="153"/>
      <c r="C111" s="153"/>
      <c r="D111" s="153"/>
      <c r="E111" s="153"/>
      <c r="F111" s="253"/>
      <c r="G111" s="153"/>
    </row>
    <row r="112" spans="1:8" x14ac:dyDescent="0.2">
      <c r="A112" s="153"/>
      <c r="B112" s="153"/>
      <c r="C112" s="153"/>
      <c r="D112" s="153"/>
      <c r="E112" s="153"/>
      <c r="F112" s="253"/>
      <c r="G112" s="153"/>
    </row>
    <row r="113" spans="1:7" x14ac:dyDescent="0.2">
      <c r="A113" s="153"/>
      <c r="B113" s="153"/>
      <c r="C113" s="153"/>
      <c r="D113" s="153"/>
      <c r="E113" s="153"/>
      <c r="F113" s="253"/>
      <c r="G113" s="153"/>
    </row>
    <row r="114" spans="1:7" x14ac:dyDescent="0.2">
      <c r="A114" s="153"/>
      <c r="B114" s="153"/>
      <c r="C114" s="153"/>
      <c r="D114" s="153"/>
      <c r="E114" s="153"/>
      <c r="F114" s="253"/>
      <c r="G114" s="153"/>
    </row>
    <row r="115" spans="1:7" x14ac:dyDescent="0.2">
      <c r="A115" s="153"/>
      <c r="B115" s="153"/>
      <c r="C115" s="153"/>
      <c r="D115" s="153"/>
      <c r="E115" s="153"/>
      <c r="F115" s="253"/>
      <c r="G115" s="153"/>
    </row>
    <row r="116" spans="1:7" x14ac:dyDescent="0.2">
      <c r="A116" s="153"/>
      <c r="B116" s="153"/>
      <c r="C116" s="153"/>
      <c r="D116" s="153"/>
      <c r="E116" s="153"/>
      <c r="F116" s="253"/>
      <c r="G116" s="153"/>
    </row>
    <row r="117" spans="1:7" x14ac:dyDescent="0.2">
      <c r="A117" s="153"/>
      <c r="B117" s="153"/>
      <c r="C117" s="153"/>
      <c r="D117" s="153"/>
      <c r="E117" s="153"/>
      <c r="F117" s="253"/>
      <c r="G117" s="153"/>
    </row>
    <row r="118" spans="1:7" x14ac:dyDescent="0.2">
      <c r="A118" s="153"/>
      <c r="B118" s="153"/>
      <c r="C118" s="153"/>
      <c r="D118" s="153"/>
      <c r="E118" s="153"/>
      <c r="F118" s="253"/>
      <c r="G118" s="153"/>
    </row>
    <row r="119" spans="1:7" x14ac:dyDescent="0.2">
      <c r="A119" s="153"/>
      <c r="B119" s="153"/>
      <c r="C119" s="153"/>
      <c r="D119" s="153"/>
      <c r="E119" s="153"/>
      <c r="F119" s="253"/>
      <c r="G119" s="153"/>
    </row>
    <row r="120" spans="1:7" x14ac:dyDescent="0.2">
      <c r="A120" s="153"/>
      <c r="B120" s="153"/>
      <c r="C120" s="153"/>
      <c r="D120" s="153"/>
      <c r="E120" s="153"/>
      <c r="F120" s="253"/>
      <c r="G120" s="153"/>
    </row>
    <row r="121" spans="1:7" x14ac:dyDescent="0.2">
      <c r="A121" s="153"/>
      <c r="B121" s="153"/>
      <c r="C121" s="153"/>
      <c r="D121" s="153"/>
      <c r="E121" s="153"/>
      <c r="F121" s="253"/>
      <c r="G121" s="153"/>
    </row>
  </sheetData>
  <sheetProtection algorithmName="SHA-512" hashValue="NKftLp/C+kMkdh7YpqizDT7Fz7FvREsg3MryhssQGgcQXaSL3Go/CZ0CjV6c9gm8sAqlsVjGrJtXYrCmaLZp2A==" saltValue="xAdaGMFr0BR2yt2Av9lZ4A==" spinCount="100000" sheet="1" objects="1" scenarios="1" formatCells="0"/>
  <dataConsolidate/>
  <customSheetViews>
    <customSheetView guid="{BA45A86B-BC24-42A1-9580-95AF66BB2BA6}" scale="90" showPageBreaks="1" showGridLines="0" fitToPage="1" printArea="1" hiddenRows="1" view="pageBreakPreview" topLeftCell="A32">
      <selection activeCell="G36" sqref="G36"/>
      <pageMargins left="0.74803149606299213" right="0.74803149606299213" top="0.98425196850393704" bottom="0.98425196850393704" header="0.51181102362204722" footer="0.51181102362204722"/>
      <pageSetup paperSize="8" scale="55" orientation="portrait" r:id="rId1"/>
      <headerFooter alignWithMargins="0"/>
    </customSheetView>
    <customSheetView guid="{393904E9-7CB8-4F84-B7E9-C88AEC20D457}" showGridLines="0" fitToPage="1" hiddenRows="1">
      <selection activeCell="B18" sqref="B1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1F33C1C1-ECBA-4EC9-884E-564B7EF65E51}" showGridLines="0" fitToPage="1" hiddenRows="1">
      <selection activeCell="K77" sqref="K77"/>
      <pageMargins left="0.74803149606299213" right="0.74803149606299213" top="0.98425196850393704" bottom="0.98425196850393704" header="0.51181102362204722" footer="0.51181102362204722"/>
      <pageSetup paperSize="8" scale="36" orientation="landscape" r:id="rId4"/>
      <headerFooter alignWithMargins="0"/>
    </customSheetView>
    <customSheetView guid="{B9650BA3-94CE-4739-B8B7-DC4BD2895EC7}" scale="90" showPageBreaks="1" showGridLines="0" fitToPage="1" printArea="1" hiddenRows="1" view="pageBreakPreview" topLeftCell="A17">
      <selection activeCell="C25" sqref="C25"/>
      <pageMargins left="0.74803149606299213" right="0.74803149606299213" top="0.98425196850393704" bottom="0.98425196850393704" header="0.51181102362204722" footer="0.51181102362204722"/>
      <pageSetup paperSize="8" scale="55" orientation="portrait" r:id="rId5"/>
      <headerFooter alignWithMargins="0"/>
    </customSheetView>
  </customSheetViews>
  <mergeCells count="23">
    <mergeCell ref="D67:G69"/>
    <mergeCell ref="A65:G65"/>
    <mergeCell ref="D72:G74"/>
    <mergeCell ref="A71:G71"/>
    <mergeCell ref="A59:A62"/>
    <mergeCell ref="B72:C72"/>
    <mergeCell ref="B67:C67"/>
    <mergeCell ref="A68:A69"/>
    <mergeCell ref="B59:G62"/>
    <mergeCell ref="A80:A81"/>
    <mergeCell ref="A73:A74"/>
    <mergeCell ref="A77:A78"/>
    <mergeCell ref="B77:B78"/>
    <mergeCell ref="C77:D78"/>
    <mergeCell ref="L8:L9"/>
    <mergeCell ref="D13:D16"/>
    <mergeCell ref="E13:E16"/>
    <mergeCell ref="A13:A16"/>
    <mergeCell ref="B13:B16"/>
    <mergeCell ref="C13:C16"/>
    <mergeCell ref="F13:F16"/>
    <mergeCell ref="G13:G16"/>
    <mergeCell ref="F7:I11"/>
  </mergeCells>
  <conditionalFormatting sqref="C73:C75">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2">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8:C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7">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7">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2">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The section is for the SRO to comment on the ratings given for Quality including justification for not undertaking any assurance activities. Also identify any key themes from the assurances undertaken." sqref="D67"/>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B18:C28 E31:E44 B31:C44 E18:E28 B46:C57 E46:E57">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5"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D46:D57</xm:sqref>
        </x14:dataValidation>
        <x14:dataValidation type="list" allowBlank="1" showInputMessage="1" showErrorMessage="1">
          <x14:formula1>
            <xm:f>'Dropdown lists'!$K$2:$K$22</xm:f>
          </x14:formula1>
          <xm:sqref>F18:F28 F31:F44 F46:F57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2" customWidth="1"/>
    <col min="15" max="15" width="11.7109375" customWidth="1"/>
    <col min="16" max="16" width="30.140625" customWidth="1"/>
    <col min="17" max="17" width="42.5703125" customWidth="1"/>
  </cols>
  <sheetData>
    <row r="1" spans="1:17" s="365" customFormat="1" ht="25.5" x14ac:dyDescent="0.2">
      <c r="A1" s="365" t="s">
        <v>0</v>
      </c>
      <c r="B1" s="365" t="s">
        <v>209</v>
      </c>
      <c r="C1" s="365" t="s">
        <v>214</v>
      </c>
      <c r="E1" s="365" t="s">
        <v>213</v>
      </c>
      <c r="G1" s="365" t="s">
        <v>211</v>
      </c>
      <c r="H1" s="365" t="s">
        <v>212</v>
      </c>
      <c r="I1" s="365" t="s">
        <v>210</v>
      </c>
      <c r="J1" s="365" t="s">
        <v>209</v>
      </c>
      <c r="K1" s="365" t="s">
        <v>208</v>
      </c>
      <c r="L1" s="365" t="s">
        <v>215</v>
      </c>
      <c r="M1" s="365" t="s">
        <v>263</v>
      </c>
      <c r="N1" s="328" t="s">
        <v>236</v>
      </c>
      <c r="O1" s="365" t="s">
        <v>262</v>
      </c>
      <c r="P1" s="365" t="s">
        <v>279</v>
      </c>
      <c r="Q1" s="524" t="s">
        <v>333</v>
      </c>
    </row>
    <row r="2" spans="1:17" x14ac:dyDescent="0.2">
      <c r="A2" t="s">
        <v>81</v>
      </c>
      <c r="B2" s="2" t="s">
        <v>133</v>
      </c>
      <c r="C2" s="2" t="s">
        <v>391</v>
      </c>
      <c r="D2" t="s">
        <v>85</v>
      </c>
      <c r="E2" s="2" t="s">
        <v>146</v>
      </c>
      <c r="F2" s="2" t="s">
        <v>118</v>
      </c>
      <c r="G2" s="2" t="s">
        <v>219</v>
      </c>
      <c r="H2" s="2" t="s">
        <v>400</v>
      </c>
      <c r="I2" s="2" t="s">
        <v>11</v>
      </c>
      <c r="J2" s="2" t="s">
        <v>9</v>
      </c>
      <c r="K2" s="195" t="s">
        <v>166</v>
      </c>
      <c r="L2" s="2" t="s">
        <v>174</v>
      </c>
      <c r="M2" s="2" t="s">
        <v>151</v>
      </c>
      <c r="N2" s="271" t="s">
        <v>229</v>
      </c>
      <c r="O2" s="286" t="s">
        <v>246</v>
      </c>
      <c r="P2" t="s">
        <v>287</v>
      </c>
      <c r="Q2" s="2" t="s">
        <v>334</v>
      </c>
    </row>
    <row r="3" spans="1:17" x14ac:dyDescent="0.2">
      <c r="A3" s="2" t="s">
        <v>368</v>
      </c>
      <c r="B3" s="2" t="s">
        <v>16</v>
      </c>
      <c r="C3" t="s">
        <v>392</v>
      </c>
      <c r="D3" t="s">
        <v>11</v>
      </c>
      <c r="E3" s="2" t="s">
        <v>147</v>
      </c>
      <c r="F3" s="2" t="s">
        <v>8</v>
      </c>
      <c r="G3" s="2" t="s">
        <v>130</v>
      </c>
      <c r="H3" s="2" t="s">
        <v>217</v>
      </c>
      <c r="I3" s="2" t="s">
        <v>106</v>
      </c>
      <c r="J3" s="2" t="s">
        <v>57</v>
      </c>
      <c r="K3" s="195" t="s">
        <v>102</v>
      </c>
      <c r="L3" s="2" t="s">
        <v>175</v>
      </c>
      <c r="M3" s="2" t="s">
        <v>152</v>
      </c>
      <c r="N3" s="271" t="s">
        <v>230</v>
      </c>
      <c r="O3" s="286" t="s">
        <v>247</v>
      </c>
      <c r="P3" s="2" t="s">
        <v>285</v>
      </c>
      <c r="Q3" s="2" t="s">
        <v>335</v>
      </c>
    </row>
    <row r="4" spans="1:17" x14ac:dyDescent="0.2">
      <c r="A4" s="2" t="s">
        <v>369</v>
      </c>
      <c r="B4" s="2" t="s">
        <v>134</v>
      </c>
      <c r="C4" s="2" t="s">
        <v>393</v>
      </c>
      <c r="E4" s="2" t="s">
        <v>148</v>
      </c>
      <c r="F4" s="2" t="s">
        <v>6</v>
      </c>
      <c r="G4" s="2" t="s">
        <v>131</v>
      </c>
      <c r="H4" s="2" t="s">
        <v>100</v>
      </c>
      <c r="I4" s="2" t="s">
        <v>107</v>
      </c>
      <c r="J4" s="2" t="s">
        <v>110</v>
      </c>
      <c r="K4" s="195" t="s">
        <v>194</v>
      </c>
      <c r="L4" s="2" t="s">
        <v>176</v>
      </c>
      <c r="N4" s="271" t="s">
        <v>231</v>
      </c>
      <c r="O4" s="286" t="s">
        <v>72</v>
      </c>
      <c r="P4" s="2" t="s">
        <v>280</v>
      </c>
      <c r="Q4" s="2" t="s">
        <v>336</v>
      </c>
    </row>
    <row r="5" spans="1:17" x14ac:dyDescent="0.2">
      <c r="A5" s="2" t="s">
        <v>370</v>
      </c>
      <c r="C5" t="s">
        <v>394</v>
      </c>
      <c r="E5" s="2" t="s">
        <v>267</v>
      </c>
      <c r="F5" s="2" t="s">
        <v>72</v>
      </c>
      <c r="G5" s="2" t="s">
        <v>132</v>
      </c>
      <c r="H5" s="2" t="s">
        <v>401</v>
      </c>
      <c r="J5" s="2" t="s">
        <v>7</v>
      </c>
      <c r="K5" s="195" t="s">
        <v>201</v>
      </c>
      <c r="N5" s="271" t="s">
        <v>232</v>
      </c>
      <c r="P5" s="2" t="s">
        <v>281</v>
      </c>
      <c r="Q5" s="2" t="s">
        <v>337</v>
      </c>
    </row>
    <row r="6" spans="1:17" x14ac:dyDescent="0.2">
      <c r="A6" t="s">
        <v>82</v>
      </c>
      <c r="C6" s="2" t="s">
        <v>395</v>
      </c>
      <c r="E6" s="2" t="s">
        <v>268</v>
      </c>
      <c r="H6" s="2" t="s">
        <v>402</v>
      </c>
      <c r="J6" s="2" t="s">
        <v>6</v>
      </c>
      <c r="K6" s="195" t="s">
        <v>195</v>
      </c>
      <c r="N6" s="271" t="s">
        <v>233</v>
      </c>
      <c r="P6" s="2" t="s">
        <v>282</v>
      </c>
      <c r="Q6" s="2" t="s">
        <v>338</v>
      </c>
    </row>
    <row r="7" spans="1:17" x14ac:dyDescent="0.2">
      <c r="A7" t="s">
        <v>83</v>
      </c>
      <c r="C7" s="2" t="s">
        <v>396</v>
      </c>
      <c r="E7" s="2" t="s">
        <v>249</v>
      </c>
      <c r="H7" s="2" t="s">
        <v>101</v>
      </c>
      <c r="K7" s="195" t="s">
        <v>196</v>
      </c>
      <c r="N7" s="271" t="s">
        <v>234</v>
      </c>
      <c r="P7" s="2" t="s">
        <v>283</v>
      </c>
      <c r="Q7" s="2" t="s">
        <v>339</v>
      </c>
    </row>
    <row r="8" spans="1:17" ht="25.5" x14ac:dyDescent="0.2">
      <c r="C8" s="2" t="s">
        <v>397</v>
      </c>
      <c r="H8" s="2" t="s">
        <v>102</v>
      </c>
      <c r="K8" s="195" t="s">
        <v>197</v>
      </c>
      <c r="N8" s="271" t="s">
        <v>274</v>
      </c>
      <c r="P8" s="2" t="s">
        <v>284</v>
      </c>
      <c r="Q8" s="2" t="s">
        <v>340</v>
      </c>
    </row>
    <row r="9" spans="1:17" ht="14.25" customHeight="1" x14ac:dyDescent="0.2">
      <c r="C9" s="2" t="s">
        <v>398</v>
      </c>
      <c r="D9" s="2"/>
      <c r="H9" s="2" t="s">
        <v>403</v>
      </c>
      <c r="K9" s="196" t="s">
        <v>198</v>
      </c>
      <c r="N9" s="271" t="s">
        <v>235</v>
      </c>
      <c r="Q9" s="2" t="s">
        <v>341</v>
      </c>
    </row>
    <row r="10" spans="1:17" x14ac:dyDescent="0.2">
      <c r="C10" s="2" t="s">
        <v>399</v>
      </c>
      <c r="D10" s="2"/>
      <c r="E10" s="2"/>
      <c r="H10" s="2" t="s">
        <v>249</v>
      </c>
      <c r="K10" s="195" t="s">
        <v>199</v>
      </c>
      <c r="Q10" s="2" t="s">
        <v>342</v>
      </c>
    </row>
    <row r="11" spans="1:17" x14ac:dyDescent="0.2">
      <c r="K11" s="195" t="s">
        <v>358</v>
      </c>
      <c r="Q11" s="2" t="s">
        <v>343</v>
      </c>
    </row>
    <row r="12" spans="1:17" x14ac:dyDescent="0.2">
      <c r="K12" s="195" t="s">
        <v>359</v>
      </c>
      <c r="Q12" s="2" t="s">
        <v>344</v>
      </c>
    </row>
    <row r="13" spans="1:17" x14ac:dyDescent="0.2">
      <c r="K13" s="195" t="s">
        <v>360</v>
      </c>
      <c r="Q13" s="2" t="s">
        <v>345</v>
      </c>
    </row>
    <row r="14" spans="1:17" x14ac:dyDescent="0.2">
      <c r="K14" s="195" t="s">
        <v>361</v>
      </c>
      <c r="Q14" s="2" t="s">
        <v>346</v>
      </c>
    </row>
    <row r="15" spans="1:17" x14ac:dyDescent="0.2">
      <c r="K15" s="195" t="s">
        <v>362</v>
      </c>
      <c r="Q15" s="2" t="s">
        <v>347</v>
      </c>
    </row>
    <row r="16" spans="1:17" x14ac:dyDescent="0.2">
      <c r="K16" s="195" t="s">
        <v>363</v>
      </c>
      <c r="Q16" s="2" t="s">
        <v>348</v>
      </c>
    </row>
    <row r="17" spans="11:17" x14ac:dyDescent="0.2">
      <c r="K17" s="195" t="s">
        <v>364</v>
      </c>
      <c r="Q17" s="2" t="s">
        <v>349</v>
      </c>
    </row>
    <row r="18" spans="11:17" x14ac:dyDescent="0.2">
      <c r="K18" s="195" t="s">
        <v>365</v>
      </c>
      <c r="Q18" s="2" t="s">
        <v>350</v>
      </c>
    </row>
    <row r="19" spans="11:17" x14ac:dyDescent="0.2">
      <c r="K19" s="195" t="s">
        <v>366</v>
      </c>
      <c r="Q19" s="2" t="s">
        <v>351</v>
      </c>
    </row>
    <row r="20" spans="11:17" ht="25.5" x14ac:dyDescent="0.2">
      <c r="K20" s="195" t="s">
        <v>367</v>
      </c>
      <c r="Q20" s="2" t="s">
        <v>352</v>
      </c>
    </row>
    <row r="21" spans="11:17" x14ac:dyDescent="0.2">
      <c r="K21" s="196" t="s">
        <v>200</v>
      </c>
      <c r="Q21" s="2" t="s">
        <v>353</v>
      </c>
    </row>
    <row r="22" spans="11:17" x14ac:dyDescent="0.2">
      <c r="K22" s="195" t="s">
        <v>103</v>
      </c>
      <c r="Q22" s="2" t="s">
        <v>354</v>
      </c>
    </row>
    <row r="23" spans="11:17" x14ac:dyDescent="0.2">
      <c r="Q23" s="2" t="s">
        <v>355</v>
      </c>
    </row>
    <row r="24" spans="11:17" x14ac:dyDescent="0.2">
      <c r="Q24" s="2" t="s">
        <v>356</v>
      </c>
    </row>
    <row r="25" spans="11:17" x14ac:dyDescent="0.2">
      <c r="Q25" s="2" t="s">
        <v>357</v>
      </c>
    </row>
  </sheetData>
  <customSheetViews>
    <customSheetView guid="{BA45A86B-BC24-42A1-9580-95AF66BB2BA6}" state="hidden">
      <selection activeCell="D15" sqref="D15"/>
      <pageMargins left="0.7" right="0.7" top="0.75" bottom="0.75" header="0.3" footer="0.3"/>
      <pageSetup paperSize="9" orientation="portrait" r:id="rId1"/>
    </customSheetView>
    <customSheetView guid="{393904E9-7CB8-4F84-B7E9-C88AEC20D457}" state="hidden" topLeftCell="I1">
      <selection activeCell="O20" sqref="O20"/>
      <pageMargins left="0.7" right="0.7" top="0.75" bottom="0.75" header="0.3" footer="0.3"/>
      <pageSetup paperSize="9" orientation="portrait" r:id="rId2"/>
    </customSheetView>
    <customSheetView guid="{623C300D-781E-483E-85FB-4756099E0A4D}" state="hidden">
      <selection activeCell="P2" sqref="P2"/>
      <pageMargins left="0.7" right="0.7" top="0.75" bottom="0.75" header="0.3" footer="0.3"/>
      <pageSetup paperSize="9" orientation="portrait" r:id="rId3"/>
    </customSheetView>
    <customSheetView guid="{1F33C1C1-ECBA-4EC9-884E-564B7EF65E51}" state="hidden" topLeftCell="I1">
      <selection activeCell="O20" sqref="O20"/>
      <pageMargins left="0.7" right="0.7" top="0.75" bottom="0.75" header="0.3" footer="0.3"/>
      <pageSetup paperSize="9" orientation="portrait" r:id="rId4"/>
    </customSheetView>
    <customSheetView guid="{B9650BA3-94CE-4739-B8B7-DC4BD2895EC7}" state="hidden">
      <selection activeCell="D15" sqref="D15"/>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2016-06-09T11:28:56Z</cp:lastPrinted>
  <dcterms:created xsi:type="dcterms:W3CDTF">2013-08-27T10:02:52Z</dcterms:created>
  <dcterms:modified xsi:type="dcterms:W3CDTF">2016-07-29T17:58:10Z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