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aparotajr\Documents\Ivan John Naparota\MSEE\SAFAD Modelling\Calibration Files\"/>
    </mc:Choice>
  </mc:AlternateContent>
  <xr:revisionPtr revIDLastSave="0" documentId="13_ncr:1_{696F183B-38F4-45D7-8835-AA37ABAF961F}" xr6:coauthVersionLast="45" xr6:coauthVersionMax="45" xr10:uidLastSave="{00000000-0000-0000-0000-000000000000}"/>
  <bookViews>
    <workbookView xWindow="-120" yWindow="-120" windowWidth="20730" windowHeight="11310" xr2:uid="{7C6137FA-14D5-41EF-89E2-7843712117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K4" i="1"/>
  <c r="K5" i="1"/>
  <c r="K6" i="1"/>
  <c r="K7" i="1"/>
  <c r="K8" i="1"/>
  <c r="K9" i="1"/>
  <c r="K10" i="1"/>
  <c r="K11" i="1"/>
  <c r="K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<sst xmlns="http://schemas.openxmlformats.org/spreadsheetml/2006/main" count="19" uniqueCount="10">
  <si>
    <t>TIME</t>
  </si>
  <si>
    <t>WINDOW NEAR</t>
  </si>
  <si>
    <t>WINDOW FAR</t>
  </si>
  <si>
    <t>OCTOBER 23, 2019</t>
  </si>
  <si>
    <t>OCTOBER 24, 2019</t>
  </si>
  <si>
    <t>OCTOBER 25, 2019</t>
  </si>
  <si>
    <t>OCTOBER 26, 2019</t>
  </si>
  <si>
    <t>AVERAGE</t>
  </si>
  <si>
    <t>NEAR</t>
  </si>
  <si>
    <t>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</si>
</sst>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:ss\ AM/PM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/>
              <a:t>Average</a:t>
            </a:r>
            <a:r>
              <a:rPr lang="en-PH" b="1" baseline="0"/>
              <a:t> Illuminance Data for AF305</a:t>
            </a:r>
            <a:endParaRPr lang="en-PH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13451168212715E-2"/>
          <c:y val="9.7098132936098119E-2"/>
          <c:w val="0.90437089349627964"/>
          <c:h val="0.7973061925142059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NEAR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Sheet1!$A$16:$A$25</c:f>
              <c:numCache>
                <c:formatCode>[$-409]h:mm:ss\ AM/PM;@</c:formatCode>
                <c:ptCount val="10"/>
                <c:pt idx="0">
                  <c:v>0.375</c:v>
                </c:pt>
                <c:pt idx="1">
                  <c:v>0.38541666666666669</c:v>
                </c:pt>
                <c:pt idx="2">
                  <c:v>0.41666666666666669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0.54166666666666663</c:v>
                </c:pt>
                <c:pt idx="6">
                  <c:v>0.58333333333333337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0.70833333333333337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615.33333333333337</c:v>
                </c:pt>
                <c:pt idx="1">
                  <c:v>556</c:v>
                </c:pt>
                <c:pt idx="2">
                  <c:v>673.5</c:v>
                </c:pt>
                <c:pt idx="3">
                  <c:v>685.25</c:v>
                </c:pt>
                <c:pt idx="4">
                  <c:v>703.75</c:v>
                </c:pt>
                <c:pt idx="5">
                  <c:v>626.25</c:v>
                </c:pt>
                <c:pt idx="6">
                  <c:v>487.25</c:v>
                </c:pt>
                <c:pt idx="7">
                  <c:v>428.5</c:v>
                </c:pt>
                <c:pt idx="8">
                  <c:v>276.75</c:v>
                </c:pt>
                <c:pt idx="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4-4C94-9632-24B0D69E9442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FAR</c:v>
                </c:pt>
              </c:strCache>
            </c:strRef>
          </c:tx>
          <c:spPr>
            <a:ln w="127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12700">
                <a:solidFill>
                  <a:srgbClr val="FFFF00"/>
                </a:solidFill>
              </a:ln>
              <a:effectLst/>
            </c:spPr>
          </c:marker>
          <c:cat>
            <c:numRef>
              <c:f>Sheet1!$A$16:$A$25</c:f>
              <c:numCache>
                <c:formatCode>[$-409]h:mm:ss\ AM/PM;@</c:formatCode>
                <c:ptCount val="10"/>
                <c:pt idx="0">
                  <c:v>0.375</c:v>
                </c:pt>
                <c:pt idx="1">
                  <c:v>0.38541666666666669</c:v>
                </c:pt>
                <c:pt idx="2">
                  <c:v>0.41666666666666669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0.54166666666666663</c:v>
                </c:pt>
                <c:pt idx="6">
                  <c:v>0.58333333333333337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0.70833333333333337</c:v>
                </c:pt>
              </c:numCache>
            </c:num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184</c:v>
                </c:pt>
                <c:pt idx="1">
                  <c:v>152.75</c:v>
                </c:pt>
                <c:pt idx="2">
                  <c:v>206.5</c:v>
                </c:pt>
                <c:pt idx="3">
                  <c:v>210</c:v>
                </c:pt>
                <c:pt idx="4">
                  <c:v>222.5</c:v>
                </c:pt>
                <c:pt idx="5">
                  <c:v>183.75</c:v>
                </c:pt>
                <c:pt idx="6">
                  <c:v>156.25</c:v>
                </c:pt>
                <c:pt idx="7">
                  <c:v>135.75</c:v>
                </c:pt>
                <c:pt idx="8">
                  <c:v>83.75</c:v>
                </c:pt>
                <c:pt idx="9">
                  <c:v>19.75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4-4C94-9632-24B0D69E9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955408"/>
        <c:axId val="1601344416"/>
      </c:lineChart>
      <c:catAx>
        <c:axId val="150495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44416"/>
        <c:crosses val="autoZero"/>
        <c:auto val="1"/>
        <c:lblAlgn val="ctr"/>
        <c:lblOffset val="100"/>
        <c:noMultiLvlLbl val="0"/>
      </c:catAx>
      <c:valAx>
        <c:axId val="16013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b="1"/>
                  <a:t>Illuminance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744071911185674"/>
          <c:y val="0.14586934342928032"/>
          <c:w val="0.15909416333828838"/>
          <c:h val="4.8065193944854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986119</xdr:colOff>
      <xdr:row>0</xdr:row>
      <xdr:rowOff>145676</xdr:rowOff>
    </xdr:from>
    <xdr:to>
      <xdr:col>16</xdr:col>
      <xdr:colOff>22412</xdr:colOff>
      <xdr:row>26</xdr:row>
      <xdr:rowOff>67235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E3DFE9F3-852E-47BB-AA90-07E4C5499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73FB9-6C6D-4A6A-9534-A5C500E30B36}">
  <dimension ref="A1:K25"/>
  <sheetViews>
    <sheetView tabSelected="1" zoomScale="85" zoomScaleNormal="85" workbookViewId="0">
      <selection activeCell="R14" sqref="R14"/>
    </sheetView>
  </sheetViews>
  <sheetFormatPr defaultRowHeight="15" x14ac:dyDescent="0.25"/>
  <cols>
    <col min="1" max="1" width="11.5703125" bestFit="1" customWidth="1"/>
    <col min="2" max="2" width="18.7109375" bestFit="1" customWidth="1"/>
    <col min="3" max="3" width="13.42578125" bestFit="1" customWidth="1"/>
    <col min="4" max="6" width="15" bestFit="1" customWidth="1"/>
    <col min="7" max="7" width="13.5703125" bestFit="1" customWidth="1"/>
    <col min="8" max="8" width="15" bestFit="1" customWidth="1"/>
    <col min="9" max="9" width="13.5703125" bestFit="1" customWidth="1"/>
  </cols>
  <sheetData>
    <row r="1" spans="1:11" x14ac:dyDescent="0.25">
      <c r="A1" s="4" t="s">
        <v>3</v>
      </c>
      <c r="B1" s="4"/>
      <c r="C1" s="4"/>
      <c r="D1" s="5" t="s">
        <v>4</v>
      </c>
      <c r="E1" s="4"/>
      <c r="F1" s="5" t="s">
        <v>5</v>
      </c>
      <c r="G1" s="4"/>
      <c r="H1" s="5" t="s">
        <v>6</v>
      </c>
      <c r="I1" s="4"/>
      <c r="J1" s="4" t="s">
        <v>7</v>
      </c>
      <c r="K1" s="4"/>
    </row>
    <row r="2" spans="1:11" x14ac:dyDescent="0.25">
      <c r="A2" t="s">
        <v>0</v>
      </c>
      <c r="B2" s="2" t="s">
        <v>1</v>
      </c>
      <c r="C2" s="3" t="s">
        <v>2</v>
      </c>
      <c r="D2" s="2" t="s">
        <v>1</v>
      </c>
      <c r="E2" s="3" t="s">
        <v>2</v>
      </c>
      <c r="F2" s="2" t="s">
        <v>1</v>
      </c>
      <c r="G2" s="3" t="s">
        <v>2</v>
      </c>
      <c r="H2" s="2" t="s">
        <v>1</v>
      </c>
      <c r="I2" s="3" t="s">
        <v>2</v>
      </c>
      <c r="J2" t="s">
        <v>8</v>
      </c>
      <c r="K2" t="s">
        <v>9</v>
      </c>
    </row>
    <row r="3" spans="1:11" x14ac:dyDescent="0.25">
      <c r="A3" s="1">
        <v>0.375</v>
      </c>
      <c r="B3" s="2"/>
      <c r="C3" s="3"/>
      <c r="D3" s="2">
        <v>640</v>
      </c>
      <c r="E3" s="3">
        <v>195</v>
      </c>
      <c r="F3" s="2">
        <v>596</v>
      </c>
      <c r="G3" s="3">
        <v>180</v>
      </c>
      <c r="H3" s="2">
        <v>610</v>
      </c>
      <c r="I3" s="3">
        <v>177</v>
      </c>
      <c r="J3">
        <f>AVERAGE(B3,D3,F3,H3)</f>
        <v>615.33333333333337</v>
      </c>
      <c r="K3">
        <f>AVERAGE(C3,E3,G3,I3)</f>
        <v>184</v>
      </c>
    </row>
    <row r="4" spans="1:11" x14ac:dyDescent="0.25">
      <c r="A4" s="1">
        <v>0.38541666666666669</v>
      </c>
      <c r="B4" s="2">
        <v>407</v>
      </c>
      <c r="C4" s="3">
        <v>94</v>
      </c>
      <c r="D4" s="2">
        <v>633</v>
      </c>
      <c r="E4" s="3">
        <v>193</v>
      </c>
      <c r="F4" s="2">
        <v>504</v>
      </c>
      <c r="G4" s="3">
        <v>154</v>
      </c>
      <c r="H4" s="2">
        <v>680</v>
      </c>
      <c r="I4" s="3">
        <v>170</v>
      </c>
      <c r="J4">
        <f t="shared" ref="J4:J12" si="0">AVERAGE(B4,D4,F4,H4)</f>
        <v>556</v>
      </c>
      <c r="K4">
        <f t="shared" ref="K4:K11" si="1">AVERAGE(C4,E4,G4,I4)</f>
        <v>152.75</v>
      </c>
    </row>
    <row r="5" spans="1:11" x14ac:dyDescent="0.25">
      <c r="A5" s="1">
        <v>0.41666666666666669</v>
      </c>
      <c r="B5" s="2">
        <v>710</v>
      </c>
      <c r="C5" s="3">
        <v>219</v>
      </c>
      <c r="D5" s="2">
        <v>662</v>
      </c>
      <c r="E5" s="3">
        <v>207</v>
      </c>
      <c r="F5" s="2">
        <v>600</v>
      </c>
      <c r="G5" s="3">
        <v>180</v>
      </c>
      <c r="H5" s="2">
        <v>722</v>
      </c>
      <c r="I5" s="3">
        <v>220</v>
      </c>
      <c r="J5">
        <f t="shared" si="0"/>
        <v>673.5</v>
      </c>
      <c r="K5">
        <f t="shared" si="1"/>
        <v>206.5</v>
      </c>
    </row>
    <row r="6" spans="1:11" x14ac:dyDescent="0.25">
      <c r="A6" s="1">
        <v>0.45833333333333331</v>
      </c>
      <c r="B6" s="2">
        <v>620</v>
      </c>
      <c r="C6" s="3">
        <v>192</v>
      </c>
      <c r="D6" s="2">
        <v>641</v>
      </c>
      <c r="E6" s="3">
        <v>198</v>
      </c>
      <c r="F6" s="2">
        <v>660</v>
      </c>
      <c r="G6" s="3">
        <v>210</v>
      </c>
      <c r="H6" s="2">
        <v>820</v>
      </c>
      <c r="I6" s="3">
        <v>240</v>
      </c>
      <c r="J6">
        <f t="shared" si="0"/>
        <v>685.25</v>
      </c>
      <c r="K6">
        <f t="shared" si="1"/>
        <v>210</v>
      </c>
    </row>
    <row r="7" spans="1:11" x14ac:dyDescent="0.25">
      <c r="A7" s="1">
        <v>0.5</v>
      </c>
      <c r="B7" s="2">
        <v>643</v>
      </c>
      <c r="C7" s="3">
        <v>210</v>
      </c>
      <c r="D7" s="2">
        <v>607</v>
      </c>
      <c r="E7" s="3">
        <v>205</v>
      </c>
      <c r="F7" s="2">
        <v>665</v>
      </c>
      <c r="G7" s="3">
        <v>215</v>
      </c>
      <c r="H7" s="2">
        <v>900</v>
      </c>
      <c r="I7" s="3">
        <v>260</v>
      </c>
      <c r="J7">
        <f t="shared" si="0"/>
        <v>703.75</v>
      </c>
      <c r="K7">
        <f t="shared" si="1"/>
        <v>222.5</v>
      </c>
    </row>
    <row r="8" spans="1:11" x14ac:dyDescent="0.25">
      <c r="A8" s="1">
        <v>0.54166666666666663</v>
      </c>
      <c r="B8" s="2">
        <v>515</v>
      </c>
      <c r="C8" s="3">
        <v>158</v>
      </c>
      <c r="D8" s="2">
        <v>643</v>
      </c>
      <c r="E8" s="3">
        <v>197</v>
      </c>
      <c r="F8" s="2">
        <v>547</v>
      </c>
      <c r="G8" s="3">
        <v>170</v>
      </c>
      <c r="H8" s="2">
        <v>800</v>
      </c>
      <c r="I8" s="3">
        <v>210</v>
      </c>
      <c r="J8">
        <f t="shared" si="0"/>
        <v>626.25</v>
      </c>
      <c r="K8">
        <f t="shared" si="1"/>
        <v>183.75</v>
      </c>
    </row>
    <row r="9" spans="1:11" x14ac:dyDescent="0.25">
      <c r="A9" s="1">
        <v>0.58333333333333337</v>
      </c>
      <c r="B9" s="2">
        <v>553</v>
      </c>
      <c r="C9" s="3">
        <v>183</v>
      </c>
      <c r="D9" s="2">
        <v>495</v>
      </c>
      <c r="E9" s="3">
        <v>176</v>
      </c>
      <c r="F9" s="2">
        <v>546</v>
      </c>
      <c r="G9" s="3">
        <v>178</v>
      </c>
      <c r="H9" s="2">
        <v>355</v>
      </c>
      <c r="I9" s="3">
        <v>88</v>
      </c>
      <c r="J9">
        <f t="shared" si="0"/>
        <v>487.25</v>
      </c>
      <c r="K9">
        <f t="shared" si="1"/>
        <v>156.25</v>
      </c>
    </row>
    <row r="10" spans="1:11" x14ac:dyDescent="0.25">
      <c r="A10" s="1">
        <v>0.625</v>
      </c>
      <c r="B10" s="2">
        <v>433</v>
      </c>
      <c r="C10" s="3">
        <v>145</v>
      </c>
      <c r="D10" s="2">
        <v>396</v>
      </c>
      <c r="E10" s="3">
        <v>144</v>
      </c>
      <c r="F10" s="2">
        <v>495</v>
      </c>
      <c r="G10" s="3">
        <v>164</v>
      </c>
      <c r="H10" s="2">
        <v>390</v>
      </c>
      <c r="I10" s="3">
        <v>90</v>
      </c>
      <c r="J10">
        <f t="shared" si="0"/>
        <v>428.5</v>
      </c>
      <c r="K10">
        <f t="shared" si="1"/>
        <v>135.75</v>
      </c>
    </row>
    <row r="11" spans="1:11" x14ac:dyDescent="0.25">
      <c r="A11" s="1">
        <v>0.66666666666666663</v>
      </c>
      <c r="B11" s="2">
        <v>267</v>
      </c>
      <c r="C11" s="3">
        <v>85</v>
      </c>
      <c r="D11" s="2">
        <v>247</v>
      </c>
      <c r="E11" s="3">
        <v>87</v>
      </c>
      <c r="F11" s="2">
        <v>313</v>
      </c>
      <c r="G11" s="3">
        <v>106</v>
      </c>
      <c r="H11" s="2">
        <v>280</v>
      </c>
      <c r="I11" s="3">
        <v>57</v>
      </c>
      <c r="J11">
        <f t="shared" si="0"/>
        <v>276.75</v>
      </c>
      <c r="K11">
        <f t="shared" si="1"/>
        <v>83.75</v>
      </c>
    </row>
    <row r="12" spans="1:11" x14ac:dyDescent="0.25">
      <c r="A12" s="1">
        <v>0.70833333333333337</v>
      </c>
      <c r="B12" s="2">
        <v>61</v>
      </c>
      <c r="C12" s="3">
        <v>14</v>
      </c>
      <c r="D12" s="2">
        <v>80</v>
      </c>
      <c r="E12" s="3">
        <v>20</v>
      </c>
      <c r="F12" s="2">
        <v>123</v>
      </c>
      <c r="G12" s="3">
        <v>25</v>
      </c>
      <c r="H12" s="2">
        <v>120</v>
      </c>
      <c r="I12" s="3">
        <v>20</v>
      </c>
      <c r="J12">
        <f t="shared" si="0"/>
        <v>96</v>
      </c>
      <c r="K12">
        <f>AVERAGE(C12,E12,G12,I12)</f>
        <v>19.75</v>
      </c>
    </row>
    <row r="15" spans="1:11" x14ac:dyDescent="0.25">
      <c r="A15" t="s">
        <v>0</v>
      </c>
      <c r="B15" t="s">
        <v>8</v>
      </c>
      <c r="C15" t="s">
        <v>9</v>
      </c>
    </row>
    <row r="16" spans="1:11" x14ac:dyDescent="0.25">
      <c r="A16" s="1">
        <v>0.375</v>
      </c>
      <c r="B16">
        <v>615.33333333333337</v>
      </c>
      <c r="C16">
        <v>184</v>
      </c>
    </row>
    <row r="17" spans="1:3" x14ac:dyDescent="0.25">
      <c r="A17" s="1">
        <v>0.38541666666666669</v>
      </c>
      <c r="B17">
        <v>556</v>
      </c>
      <c r="C17">
        <v>152.75</v>
      </c>
    </row>
    <row r="18" spans="1:3" x14ac:dyDescent="0.25">
      <c r="A18" s="1">
        <v>0.41666666666666669</v>
      </c>
      <c r="B18">
        <v>673.5</v>
      </c>
      <c r="C18">
        <v>206.5</v>
      </c>
    </row>
    <row r="19" spans="1:3" x14ac:dyDescent="0.25">
      <c r="A19" s="1">
        <v>0.45833333333333331</v>
      </c>
      <c r="B19">
        <v>685.25</v>
      </c>
      <c r="C19">
        <v>210</v>
      </c>
    </row>
    <row r="20" spans="1:3" x14ac:dyDescent="0.25">
      <c r="A20" s="1">
        <v>0.5</v>
      </c>
      <c r="B20">
        <v>703.75</v>
      </c>
      <c r="C20">
        <v>222.5</v>
      </c>
    </row>
    <row r="21" spans="1:3" x14ac:dyDescent="0.25">
      <c r="A21" s="1">
        <v>0.54166666666666663</v>
      </c>
      <c r="B21">
        <v>626.25</v>
      </c>
      <c r="C21">
        <v>183.75</v>
      </c>
    </row>
    <row r="22" spans="1:3" x14ac:dyDescent="0.25">
      <c r="A22" s="1">
        <v>0.58333333333333337</v>
      </c>
      <c r="B22">
        <v>487.25</v>
      </c>
      <c r="C22">
        <v>156.25</v>
      </c>
    </row>
    <row r="23" spans="1:3" x14ac:dyDescent="0.25">
      <c r="A23" s="1">
        <v>0.625</v>
      </c>
      <c r="B23">
        <v>428.5</v>
      </c>
      <c r="C23">
        <v>135.75</v>
      </c>
    </row>
    <row r="24" spans="1:3" x14ac:dyDescent="0.25">
      <c r="A24" s="1">
        <v>0.66666666666666663</v>
      </c>
      <c r="B24">
        <v>276.75</v>
      </c>
      <c r="C24">
        <v>83.75</v>
      </c>
    </row>
    <row r="25" spans="1:3" x14ac:dyDescent="0.25">
      <c r="A25" s="1">
        <v>0.70833333333333337</v>
      </c>
      <c r="B25">
        <v>96</v>
      </c>
      <c r="C25">
        <v>19.75</v>
      </c>
    </row>
  </sheetData>
  <mergeCells count="5">
    <mergeCell ref="A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Naparota Jr</dc:creator>
  <cp:lastModifiedBy>Nestor Naparota Jr</cp:lastModifiedBy>
  <dcterms:created xsi:type="dcterms:W3CDTF">2019-10-23T07:04:59Z</dcterms:created>
  <dcterms:modified xsi:type="dcterms:W3CDTF">2019-10-29T02:22:14Z</dcterms:modified>
</cp:coreProperties>
</file>