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is nume\"/>
    </mc:Choice>
  </mc:AlternateContent>
  <xr:revisionPtr revIDLastSave="0" documentId="8_{57146DB4-4DB7-4ED2-95C8-822AC2ACE5E8}" xr6:coauthVersionLast="47" xr6:coauthVersionMax="47" xr10:uidLastSave="{00000000-0000-0000-0000-000000000000}"/>
  <bookViews>
    <workbookView xWindow="-120" yWindow="-120" windowWidth="20730" windowHeight="11040" activeTab="2" xr2:uid="{37BC0449-02C0-41F5-B9B4-2EFC0724A699}"/>
  </bookViews>
  <sheets>
    <sheet name="soal a" sheetId="1" r:id="rId1"/>
    <sheet name="soal b" sheetId="2" r:id="rId2"/>
    <sheet name="soal 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3" i="3"/>
  <c r="B4" i="3"/>
  <c r="C4" i="3"/>
  <c r="B5" i="3" s="1"/>
  <c r="C5" i="3" s="1"/>
  <c r="D4" i="3"/>
  <c r="I2" i="1"/>
  <c r="F3" i="3"/>
  <c r="E3" i="3"/>
  <c r="D3" i="3"/>
  <c r="C3" i="3"/>
  <c r="C3" i="2"/>
  <c r="C18" i="2"/>
  <c r="C19" i="2"/>
  <c r="C2" i="2"/>
  <c r="D3" i="2"/>
  <c r="E3" i="2" s="1"/>
  <c r="B4" i="2"/>
  <c r="C4" i="2" s="1"/>
  <c r="D5" i="3" l="1"/>
  <c r="E5" i="3" s="1"/>
  <c r="F4" i="3"/>
  <c r="E4" i="3"/>
  <c r="D4" i="2"/>
  <c r="E4" i="2" s="1"/>
  <c r="B5" i="2"/>
  <c r="C5" i="2" s="1"/>
  <c r="F5" i="3" l="1"/>
  <c r="B6" i="3"/>
  <c r="D5" i="2"/>
  <c r="E5" i="2" s="1"/>
  <c r="B6" i="2"/>
  <c r="C6" i="2" s="1"/>
  <c r="D6" i="3" l="1"/>
  <c r="C6" i="3"/>
  <c r="E6" i="3" s="1"/>
  <c r="D6" i="2"/>
  <c r="E6" i="2" s="1"/>
  <c r="B7" i="2"/>
  <c r="C7" i="2" s="1"/>
  <c r="F6" i="3" l="1"/>
  <c r="B7" i="3"/>
  <c r="D7" i="2"/>
  <c r="E7" i="2" s="1"/>
  <c r="B8" i="2"/>
  <c r="C8" i="2" s="1"/>
  <c r="C7" i="3" l="1"/>
  <c r="D7" i="3"/>
  <c r="D8" i="2"/>
  <c r="E8" i="2" s="1"/>
  <c r="B9" i="2"/>
  <c r="C9" i="2" s="1"/>
  <c r="E7" i="3" l="1"/>
  <c r="B8" i="3"/>
  <c r="F7" i="3"/>
  <c r="D9" i="2"/>
  <c r="E9" i="2" s="1"/>
  <c r="B10" i="2"/>
  <c r="C10" i="2" s="1"/>
  <c r="C8" i="3" l="1"/>
  <c r="D8" i="3"/>
  <c r="F8" i="3" s="1"/>
  <c r="B9" i="3"/>
  <c r="D10" i="2"/>
  <c r="E10" i="2" s="1"/>
  <c r="B11" i="2"/>
  <c r="C11" i="2" s="1"/>
  <c r="C9" i="3" l="1"/>
  <c r="B10" i="3" s="1"/>
  <c r="D9" i="3"/>
  <c r="F9" i="3"/>
  <c r="E8" i="3"/>
  <c r="B12" i="2"/>
  <c r="C12" i="2" s="1"/>
  <c r="D11" i="2"/>
  <c r="E11" i="2" s="1"/>
  <c r="D10" i="3" l="1"/>
  <c r="C10" i="3"/>
  <c r="E10" i="3" s="1"/>
  <c r="E9" i="3"/>
  <c r="D12" i="2"/>
  <c r="E12" i="2" s="1"/>
  <c r="B13" i="2"/>
  <c r="C13" i="2" s="1"/>
  <c r="F10" i="3" l="1"/>
  <c r="B11" i="3"/>
  <c r="D13" i="2"/>
  <c r="E13" i="2" s="1"/>
  <c r="B14" i="2"/>
  <c r="C14" i="2" s="1"/>
  <c r="D11" i="3" l="1"/>
  <c r="C11" i="3"/>
  <c r="E11" i="3" s="1"/>
  <c r="D14" i="2"/>
  <c r="E14" i="2" s="1"/>
  <c r="B15" i="2"/>
  <c r="C15" i="2" s="1"/>
  <c r="B12" i="3" l="1"/>
  <c r="F11" i="3"/>
  <c r="D15" i="2"/>
  <c r="E15" i="2" s="1"/>
  <c r="B16" i="2"/>
  <c r="C16" i="2" s="1"/>
  <c r="C12" i="3" l="1"/>
  <c r="D12" i="3"/>
  <c r="F12" i="3" s="1"/>
  <c r="D16" i="2"/>
  <c r="E16" i="2" s="1"/>
  <c r="B17" i="2"/>
  <c r="C17" i="2" s="1"/>
  <c r="B18" i="1"/>
  <c r="C18" i="1"/>
  <c r="D18" i="1"/>
  <c r="E18" i="1"/>
  <c r="F18" i="1"/>
  <c r="G18" i="1"/>
  <c r="H18" i="1"/>
  <c r="I18" i="1"/>
  <c r="B19" i="1"/>
  <c r="C19" i="1"/>
  <c r="D19" i="1" s="1"/>
  <c r="G19" i="1" s="1"/>
  <c r="B14" i="1"/>
  <c r="C14" i="1"/>
  <c r="D14" i="1"/>
  <c r="E14" i="1" s="1"/>
  <c r="I14" i="1" s="1"/>
  <c r="F14" i="1"/>
  <c r="G14" i="1"/>
  <c r="H14" i="1"/>
  <c r="B15" i="1"/>
  <c r="C15" i="1"/>
  <c r="D15" i="1"/>
  <c r="E15" i="1" s="1"/>
  <c r="I15" i="1" s="1"/>
  <c r="F15" i="1"/>
  <c r="G15" i="1"/>
  <c r="H15" i="1"/>
  <c r="B16" i="1" s="1"/>
  <c r="B4" i="1"/>
  <c r="C4" i="1"/>
  <c r="D4" i="1"/>
  <c r="E4" i="1"/>
  <c r="F4" i="1"/>
  <c r="G4" i="1"/>
  <c r="H4" i="1"/>
  <c r="I4" i="1"/>
  <c r="B5" i="1"/>
  <c r="C5" i="1"/>
  <c r="D5" i="1" s="1"/>
  <c r="G5" i="1" s="1"/>
  <c r="H5" i="1" s="1"/>
  <c r="F5" i="1"/>
  <c r="C3" i="1"/>
  <c r="F3" i="1" s="1"/>
  <c r="B3" i="1"/>
  <c r="D3" i="1" s="1"/>
  <c r="G3" i="1" s="1"/>
  <c r="G2" i="1"/>
  <c r="F2" i="1"/>
  <c r="D2" i="1"/>
  <c r="E12" i="3" l="1"/>
  <c r="B13" i="3"/>
  <c r="D17" i="2"/>
  <c r="E17" i="2" s="1"/>
  <c r="D18" i="2"/>
  <c r="E18" i="2" s="1"/>
  <c r="F19" i="1"/>
  <c r="H19" i="1" s="1"/>
  <c r="E19" i="1"/>
  <c r="I19" i="1" s="1"/>
  <c r="D16" i="1"/>
  <c r="G16" i="1" s="1"/>
  <c r="C16" i="1"/>
  <c r="B6" i="1"/>
  <c r="D6" i="1" s="1"/>
  <c r="G6" i="1" s="1"/>
  <c r="C6" i="1"/>
  <c r="E5" i="1"/>
  <c r="I5" i="1" s="1"/>
  <c r="H3" i="1"/>
  <c r="E3" i="1"/>
  <c r="I3" i="1" s="1"/>
  <c r="H2" i="1"/>
  <c r="E2" i="1"/>
  <c r="C13" i="3" l="1"/>
  <c r="D13" i="3"/>
  <c r="F13" i="3" s="1"/>
  <c r="B14" i="3"/>
  <c r="B20" i="1"/>
  <c r="C20" i="1"/>
  <c r="F16" i="1"/>
  <c r="H16" i="1" s="1"/>
  <c r="E16" i="1"/>
  <c r="I16" i="1" s="1"/>
  <c r="E6" i="1"/>
  <c r="I6" i="1" s="1"/>
  <c r="F6" i="1"/>
  <c r="H6" i="1" s="1"/>
  <c r="C14" i="3" l="1"/>
  <c r="D14" i="3"/>
  <c r="F14" i="3" s="1"/>
  <c r="E13" i="3"/>
  <c r="F20" i="1"/>
  <c r="D20" i="1"/>
  <c r="G20" i="1" s="1"/>
  <c r="B17" i="1"/>
  <c r="C17" i="1"/>
  <c r="B7" i="1"/>
  <c r="D7" i="1" s="1"/>
  <c r="G7" i="1" s="1"/>
  <c r="C7" i="1"/>
  <c r="B15" i="3" l="1"/>
  <c r="E14" i="3"/>
  <c r="H20" i="1"/>
  <c r="E20" i="1"/>
  <c r="I20" i="1" s="1"/>
  <c r="F17" i="1"/>
  <c r="D17" i="1"/>
  <c r="G17" i="1" s="1"/>
  <c r="E7" i="1"/>
  <c r="I7" i="1" s="1"/>
  <c r="F7" i="1"/>
  <c r="H7" i="1" s="1"/>
  <c r="C15" i="3" l="1"/>
  <c r="D15" i="3"/>
  <c r="B21" i="1"/>
  <c r="C21" i="1"/>
  <c r="H17" i="1"/>
  <c r="E17" i="1"/>
  <c r="I17" i="1" s="1"/>
  <c r="B8" i="1"/>
  <c r="C8" i="1"/>
  <c r="E15" i="3" l="1"/>
  <c r="B16" i="3"/>
  <c r="F15" i="3"/>
  <c r="F21" i="1"/>
  <c r="D21" i="1"/>
  <c r="G21" i="1" s="1"/>
  <c r="F8" i="1"/>
  <c r="D8" i="1"/>
  <c r="G8" i="1" s="1"/>
  <c r="D16" i="3" l="1"/>
  <c r="C16" i="3"/>
  <c r="E16" i="3" s="1"/>
  <c r="H21" i="1"/>
  <c r="E21" i="1"/>
  <c r="I21" i="1" s="1"/>
  <c r="H8" i="1"/>
  <c r="E8" i="1"/>
  <c r="I8" i="1" s="1"/>
  <c r="F16" i="3" l="1"/>
  <c r="B9" i="1"/>
  <c r="C9" i="1"/>
  <c r="F9" i="1" l="1"/>
  <c r="D9" i="1"/>
  <c r="G9" i="1" s="1"/>
  <c r="H9" i="1" l="1"/>
  <c r="E9" i="1"/>
  <c r="I9" i="1" s="1"/>
  <c r="B10" i="1" l="1"/>
  <c r="D10" i="1" s="1"/>
  <c r="G10" i="1" s="1"/>
  <c r="C10" i="1"/>
  <c r="F10" i="1" l="1"/>
  <c r="H10" i="1" s="1"/>
  <c r="E10" i="1"/>
  <c r="I10" i="1" s="1"/>
  <c r="B11" i="1" l="1"/>
  <c r="C11" i="1"/>
  <c r="F11" i="1" l="1"/>
  <c r="D11" i="1"/>
  <c r="G11" i="1" s="1"/>
  <c r="H11" i="1" l="1"/>
  <c r="E11" i="1"/>
  <c r="I11" i="1" s="1"/>
  <c r="B12" i="1" l="1"/>
  <c r="D12" i="1" s="1"/>
  <c r="G12" i="1" s="1"/>
  <c r="C12" i="1"/>
  <c r="E12" i="1" l="1"/>
  <c r="I12" i="1" s="1"/>
  <c r="F12" i="1"/>
  <c r="H12" i="1" s="1"/>
  <c r="B13" i="1" l="1"/>
  <c r="D13" i="1" s="1"/>
  <c r="G13" i="1" s="1"/>
  <c r="C13" i="1"/>
  <c r="E13" i="1" l="1"/>
  <c r="I13" i="1" s="1"/>
  <c r="F13" i="1"/>
  <c r="H13" i="1" s="1"/>
</calcChain>
</file>

<file path=xl/sharedStrings.xml><?xml version="1.0" encoding="utf-8"?>
<sst xmlns="http://schemas.openxmlformats.org/spreadsheetml/2006/main" count="27" uniqueCount="27">
  <si>
    <t>iterasi</t>
  </si>
  <si>
    <t>a</t>
  </si>
  <si>
    <t>b</t>
  </si>
  <si>
    <t>c:=(a+b)/2</t>
  </si>
  <si>
    <t>b-c</t>
  </si>
  <si>
    <t>f(b)</t>
  </si>
  <si>
    <t>f(C)</t>
  </si>
  <si>
    <t>f(b) x (c)</t>
  </si>
  <si>
    <t>titik</t>
  </si>
  <si>
    <t>epsilon</t>
  </si>
  <si>
    <t>x^3-3x+1</t>
  </si>
  <si>
    <t>r</t>
  </si>
  <si>
    <t>Xr</t>
  </si>
  <si>
    <t>f(xr)</t>
  </si>
  <si>
    <t>| Xr-Xr-1|</t>
  </si>
  <si>
    <t>keterangan</t>
  </si>
  <si>
    <t>epsilon =</t>
  </si>
  <si>
    <t>x0 = 0</t>
  </si>
  <si>
    <t>x1 = 2</t>
  </si>
  <si>
    <t>f(x) = X^3-3X+1</t>
  </si>
  <si>
    <t>f(x)=X^3-3X+1</t>
  </si>
  <si>
    <t>f'(x)=3x^2-3</t>
  </si>
  <si>
    <t>f(x)/f'(x)</t>
  </si>
  <si>
    <t xml:space="preserve"> iterasi</t>
  </si>
  <si>
    <t>X0</t>
  </si>
  <si>
    <t>X1</t>
  </si>
  <si>
    <t>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</si>
</sst>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00000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B57F-6DF1-45FD-BFFE-6960F3098FEA}">
  <dimension ref="A1:K21"/>
  <sheetViews>
    <sheetView zoomScaleNormal="100" workbookViewId="0">
      <selection activeCell="K17" sqref="K17"/>
    </sheetView>
  </sheetViews>
  <sheetFormatPr defaultRowHeight="15" x14ac:dyDescent="0.25"/>
  <cols>
    <col min="4" max="4" width="14.42578125" customWidth="1"/>
    <col min="9" max="9" width="17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s="1">
        <v>0</v>
      </c>
      <c r="C2" s="1">
        <v>2</v>
      </c>
      <c r="D2" s="1">
        <f>(B2+C2)/2</f>
        <v>1</v>
      </c>
      <c r="E2" s="2">
        <f>C2-D2</f>
        <v>1</v>
      </c>
      <c r="F2">
        <f>C2*C2*C2-3*C2+1</f>
        <v>3</v>
      </c>
      <c r="G2">
        <f>D2*D2*D2-3*D2+1</f>
        <v>-1</v>
      </c>
      <c r="H2">
        <f>F2*G2</f>
        <v>-3</v>
      </c>
      <c r="I2" t="str">
        <f>IF(E2&lt;=$J$2,"titik yang dicari","bukan titik yang dicari")</f>
        <v>bukan titik yang dicari</v>
      </c>
      <c r="J2">
        <v>1.0000000000000001E-5</v>
      </c>
    </row>
    <row r="3" spans="1:11" x14ac:dyDescent="0.25">
      <c r="A3">
        <v>2</v>
      </c>
      <c r="B3">
        <f>IF(H2&lt;=0,D2,B2)</f>
        <v>1</v>
      </c>
      <c r="C3">
        <f>IF(H2&lt;=0,C2,D2)</f>
        <v>2</v>
      </c>
      <c r="D3" s="1">
        <f>(B3+C3)/2</f>
        <v>1.5</v>
      </c>
      <c r="E3" s="2">
        <f>C3-D3</f>
        <v>0.5</v>
      </c>
      <c r="F3">
        <f>C3*C3+C3-6</f>
        <v>0</v>
      </c>
      <c r="G3">
        <f>D3*D3+D3-6</f>
        <v>-2.25</v>
      </c>
      <c r="H3">
        <f>F3*G3</f>
        <v>0</v>
      </c>
      <c r="I3" t="str">
        <f>IF(E3&lt;=$J$2,"titik yang dicari","bukan titik yang dicari")</f>
        <v>bukan titik yang dicari</v>
      </c>
    </row>
    <row r="4" spans="1:11" x14ac:dyDescent="0.25">
      <c r="A4">
        <v>3</v>
      </c>
      <c r="B4">
        <f t="shared" ref="B4:B13" si="0">IF(H3&lt;=0,D3,B3)</f>
        <v>1.5</v>
      </c>
      <c r="C4">
        <f t="shared" ref="C4:C13" si="1">IF(H3&lt;=0,C3,D3)</f>
        <v>2</v>
      </c>
      <c r="D4" s="1">
        <f t="shared" ref="D4:D13" si="2">(B4+C4)/2</f>
        <v>1.75</v>
      </c>
      <c r="E4" s="2">
        <f t="shared" ref="E4:E13" si="3">C4-D4</f>
        <v>0.25</v>
      </c>
      <c r="F4">
        <f t="shared" ref="F4:F13" si="4">C4*C4+C4-6</f>
        <v>0</v>
      </c>
      <c r="G4">
        <f t="shared" ref="G4:G13" si="5">D4*D4+D4-6</f>
        <v>-1.1875</v>
      </c>
      <c r="H4">
        <f t="shared" ref="H4:H13" si="6">F4*G4</f>
        <v>0</v>
      </c>
      <c r="I4" t="str">
        <f t="shared" ref="I4:I13" si="7">IF(E4&lt;=$J$2,"titik yang dicari","bukan titik yang dicari")</f>
        <v>bukan titik yang dicari</v>
      </c>
    </row>
    <row r="5" spans="1:11" x14ac:dyDescent="0.25">
      <c r="A5">
        <v>4</v>
      </c>
      <c r="B5">
        <f t="shared" si="0"/>
        <v>1.75</v>
      </c>
      <c r="C5">
        <f t="shared" si="1"/>
        <v>2</v>
      </c>
      <c r="D5" s="1">
        <f t="shared" si="2"/>
        <v>1.875</v>
      </c>
      <c r="E5" s="2">
        <f t="shared" si="3"/>
        <v>0.125</v>
      </c>
      <c r="F5">
        <f t="shared" si="4"/>
        <v>0</v>
      </c>
      <c r="G5">
        <f t="shared" si="5"/>
        <v>-0.609375</v>
      </c>
      <c r="H5">
        <f t="shared" si="6"/>
        <v>0</v>
      </c>
      <c r="I5" t="str">
        <f t="shared" si="7"/>
        <v>bukan titik yang dicari</v>
      </c>
    </row>
    <row r="6" spans="1:11" x14ac:dyDescent="0.25">
      <c r="A6">
        <v>5</v>
      </c>
      <c r="B6">
        <f t="shared" si="0"/>
        <v>1.875</v>
      </c>
      <c r="C6">
        <f t="shared" si="1"/>
        <v>2</v>
      </c>
      <c r="D6" s="1">
        <f t="shared" si="2"/>
        <v>1.9375</v>
      </c>
      <c r="E6" s="2">
        <f t="shared" si="3"/>
        <v>6.25E-2</v>
      </c>
      <c r="F6">
        <f t="shared" si="4"/>
        <v>0</v>
      </c>
      <c r="G6">
        <f t="shared" si="5"/>
        <v>-0.30859375</v>
      </c>
      <c r="H6">
        <f t="shared" si="6"/>
        <v>0</v>
      </c>
      <c r="I6" t="str">
        <f t="shared" si="7"/>
        <v>bukan titik yang dicari</v>
      </c>
    </row>
    <row r="7" spans="1:11" x14ac:dyDescent="0.25">
      <c r="A7">
        <v>6</v>
      </c>
      <c r="B7">
        <f t="shared" si="0"/>
        <v>1.9375</v>
      </c>
      <c r="C7">
        <f t="shared" si="1"/>
        <v>2</v>
      </c>
      <c r="D7" s="1">
        <f t="shared" si="2"/>
        <v>1.96875</v>
      </c>
      <c r="E7" s="2">
        <f t="shared" si="3"/>
        <v>3.125E-2</v>
      </c>
      <c r="F7">
        <f t="shared" si="4"/>
        <v>0</v>
      </c>
      <c r="G7">
        <f t="shared" si="5"/>
        <v>-0.1552734375</v>
      </c>
      <c r="H7">
        <f t="shared" si="6"/>
        <v>0</v>
      </c>
      <c r="I7" t="str">
        <f t="shared" si="7"/>
        <v>bukan titik yang dicari</v>
      </c>
    </row>
    <row r="8" spans="1:11" x14ac:dyDescent="0.25">
      <c r="A8">
        <v>7</v>
      </c>
      <c r="B8">
        <f t="shared" si="0"/>
        <v>1.96875</v>
      </c>
      <c r="C8">
        <f t="shared" si="1"/>
        <v>2</v>
      </c>
      <c r="D8" s="1">
        <f t="shared" si="2"/>
        <v>1.984375</v>
      </c>
      <c r="E8" s="2">
        <f t="shared" si="3"/>
        <v>1.5625E-2</v>
      </c>
      <c r="F8">
        <f t="shared" si="4"/>
        <v>0</v>
      </c>
      <c r="G8">
        <f t="shared" si="5"/>
        <v>-7.7880859375E-2</v>
      </c>
      <c r="H8">
        <f t="shared" si="6"/>
        <v>0</v>
      </c>
      <c r="I8" t="str">
        <f t="shared" si="7"/>
        <v>bukan titik yang dicari</v>
      </c>
    </row>
    <row r="9" spans="1:11" x14ac:dyDescent="0.25">
      <c r="A9">
        <v>8</v>
      </c>
      <c r="B9">
        <f t="shared" si="0"/>
        <v>1.984375</v>
      </c>
      <c r="C9">
        <f t="shared" si="1"/>
        <v>2</v>
      </c>
      <c r="D9" s="1">
        <f t="shared" si="2"/>
        <v>1.9921875</v>
      </c>
      <c r="E9" s="2">
        <f t="shared" si="3"/>
        <v>7.8125E-3</v>
      </c>
      <c r="F9">
        <f t="shared" si="4"/>
        <v>0</v>
      </c>
      <c r="G9">
        <f t="shared" si="5"/>
        <v>-3.900146484375E-2</v>
      </c>
      <c r="H9">
        <f t="shared" si="6"/>
        <v>0</v>
      </c>
      <c r="I9" t="str">
        <f t="shared" si="7"/>
        <v>bukan titik yang dicari</v>
      </c>
    </row>
    <row r="10" spans="1:11" x14ac:dyDescent="0.25">
      <c r="A10">
        <v>9</v>
      </c>
      <c r="B10">
        <f t="shared" si="0"/>
        <v>1.9921875</v>
      </c>
      <c r="C10">
        <f t="shared" si="1"/>
        <v>2</v>
      </c>
      <c r="D10" s="1">
        <f t="shared" si="2"/>
        <v>1.99609375</v>
      </c>
      <c r="E10" s="2">
        <f t="shared" si="3"/>
        <v>3.90625E-3</v>
      </c>
      <c r="F10">
        <f t="shared" si="4"/>
        <v>0</v>
      </c>
      <c r="G10">
        <f t="shared" si="5"/>
        <v>-1.95159912109375E-2</v>
      </c>
      <c r="H10">
        <f t="shared" si="6"/>
        <v>0</v>
      </c>
      <c r="I10" t="str">
        <f t="shared" si="7"/>
        <v>bukan titik yang dicari</v>
      </c>
    </row>
    <row r="11" spans="1:11" x14ac:dyDescent="0.25">
      <c r="A11">
        <v>10</v>
      </c>
      <c r="B11">
        <f t="shared" si="0"/>
        <v>1.99609375</v>
      </c>
      <c r="C11">
        <f t="shared" si="1"/>
        <v>2</v>
      </c>
      <c r="D11" s="1">
        <f t="shared" si="2"/>
        <v>1.998046875</v>
      </c>
      <c r="E11" s="2">
        <f t="shared" si="3"/>
        <v>1.953125E-3</v>
      </c>
      <c r="F11">
        <f t="shared" si="4"/>
        <v>0</v>
      </c>
      <c r="G11">
        <f t="shared" si="5"/>
        <v>-9.761810302734375E-3</v>
      </c>
      <c r="H11">
        <f t="shared" si="6"/>
        <v>0</v>
      </c>
      <c r="I11" t="str">
        <f t="shared" si="7"/>
        <v>bukan titik yang dicari</v>
      </c>
    </row>
    <row r="12" spans="1:11" x14ac:dyDescent="0.25">
      <c r="A12">
        <v>11</v>
      </c>
      <c r="B12">
        <f t="shared" si="0"/>
        <v>1.998046875</v>
      </c>
      <c r="C12">
        <f t="shared" si="1"/>
        <v>2</v>
      </c>
      <c r="D12" s="1">
        <f t="shared" si="2"/>
        <v>1.9990234375</v>
      </c>
      <c r="E12" s="2">
        <f t="shared" si="3"/>
        <v>9.765625E-4</v>
      </c>
      <c r="F12">
        <f t="shared" si="4"/>
        <v>0</v>
      </c>
      <c r="G12">
        <f t="shared" si="5"/>
        <v>-4.8818588256835938E-3</v>
      </c>
      <c r="H12">
        <f t="shared" si="6"/>
        <v>0</v>
      </c>
      <c r="I12" t="str">
        <f t="shared" si="7"/>
        <v>bukan titik yang dicari</v>
      </c>
    </row>
    <row r="13" spans="1:11" x14ac:dyDescent="0.25">
      <c r="A13">
        <v>12</v>
      </c>
      <c r="B13">
        <f t="shared" si="0"/>
        <v>1.9990234375</v>
      </c>
      <c r="C13">
        <f t="shared" si="1"/>
        <v>2</v>
      </c>
      <c r="D13" s="1">
        <f t="shared" si="2"/>
        <v>1.99951171875</v>
      </c>
      <c r="E13" s="2">
        <f t="shared" si="3"/>
        <v>4.8828125E-4</v>
      </c>
      <c r="F13">
        <f t="shared" si="4"/>
        <v>0</v>
      </c>
      <c r="G13">
        <f t="shared" si="5"/>
        <v>-2.4411678314208984E-3</v>
      </c>
      <c r="H13">
        <f t="shared" si="6"/>
        <v>0</v>
      </c>
      <c r="I13" t="str">
        <f t="shared" si="7"/>
        <v>bukan titik yang dicari</v>
      </c>
    </row>
    <row r="14" spans="1:11" x14ac:dyDescent="0.25">
      <c r="A14">
        <v>13</v>
      </c>
      <c r="B14">
        <f>IF(H13&lt;=0,D13,B13)</f>
        <v>1.99951171875</v>
      </c>
      <c r="C14">
        <f>IF(H13&lt;=0,C13,D13)</f>
        <v>2</v>
      </c>
      <c r="D14" s="1">
        <f>(B14+C14)/2</f>
        <v>1.999755859375</v>
      </c>
      <c r="E14" s="2">
        <f>C14-D14</f>
        <v>2.44140625E-4</v>
      </c>
      <c r="F14">
        <f>C14*C14+C14-6</f>
        <v>0</v>
      </c>
      <c r="G14">
        <f>D14*D14+D14-6</f>
        <v>-1.2206435203552246E-3</v>
      </c>
      <c r="H14">
        <f>F14*G14</f>
        <v>0</v>
      </c>
      <c r="I14" t="str">
        <f>IF(E14&lt;=$J$2,"titik yang dicari","bukan titik yang dicari")</f>
        <v>bukan titik yang dicari</v>
      </c>
    </row>
    <row r="15" spans="1:11" x14ac:dyDescent="0.25">
      <c r="A15">
        <v>14</v>
      </c>
      <c r="B15">
        <f t="shared" ref="B15:B17" si="8">IF(H14&lt;=0,D14,B14)</f>
        <v>1.999755859375</v>
      </c>
      <c r="C15">
        <f t="shared" ref="C15:C17" si="9">IF(H14&lt;=0,C14,D14)</f>
        <v>2</v>
      </c>
      <c r="D15" s="1">
        <f t="shared" ref="D15:D17" si="10">(B15+C15)/2</f>
        <v>1.9998779296875</v>
      </c>
      <c r="E15" s="2">
        <f t="shared" ref="E15:E17" si="11">C15-D15</f>
        <v>1.220703125E-4</v>
      </c>
      <c r="F15">
        <f t="shared" ref="F15:F17" si="12">C15*C15+C15-6</f>
        <v>0</v>
      </c>
      <c r="G15">
        <f t="shared" ref="G15:G17" si="13">D15*D15+D15-6</f>
        <v>-6.1033666133880615E-4</v>
      </c>
      <c r="H15">
        <f t="shared" ref="H15:H17" si="14">F15*G15</f>
        <v>0</v>
      </c>
      <c r="I15" t="str">
        <f t="shared" ref="I15:I17" si="15">IF(E15&lt;=$J$2,"titik yang dicari","bukan titik yang dicari")</f>
        <v>bukan titik yang dicari</v>
      </c>
    </row>
    <row r="16" spans="1:11" x14ac:dyDescent="0.25">
      <c r="A16">
        <v>15</v>
      </c>
      <c r="B16">
        <f t="shared" si="8"/>
        <v>1.9998779296875</v>
      </c>
      <c r="C16">
        <f t="shared" si="9"/>
        <v>2</v>
      </c>
      <c r="D16" s="1">
        <f t="shared" si="10"/>
        <v>1.99993896484375</v>
      </c>
      <c r="E16" s="2">
        <f t="shared" si="11"/>
        <v>6.103515625E-5</v>
      </c>
      <c r="F16">
        <f t="shared" si="12"/>
        <v>0</v>
      </c>
      <c r="G16">
        <f t="shared" si="13"/>
        <v>-3.0517205595970154E-4</v>
      </c>
      <c r="H16">
        <f t="shared" si="14"/>
        <v>0</v>
      </c>
      <c r="I16" t="str">
        <f t="shared" si="15"/>
        <v>bukan titik yang dicari</v>
      </c>
    </row>
    <row r="17" spans="1:9" x14ac:dyDescent="0.25">
      <c r="A17">
        <v>16</v>
      </c>
      <c r="B17">
        <f t="shared" si="8"/>
        <v>1.99993896484375</v>
      </c>
      <c r="C17">
        <f t="shared" si="9"/>
        <v>2</v>
      </c>
      <c r="D17" s="1">
        <f t="shared" si="10"/>
        <v>1.999969482421875</v>
      </c>
      <c r="E17" s="2">
        <f t="shared" si="11"/>
        <v>3.0517578125E-5</v>
      </c>
      <c r="F17">
        <f t="shared" si="12"/>
        <v>0</v>
      </c>
      <c r="G17">
        <f t="shared" si="13"/>
        <v>-1.5258695930242538E-4</v>
      </c>
      <c r="H17">
        <f t="shared" si="14"/>
        <v>0</v>
      </c>
      <c r="I17" t="str">
        <f t="shared" si="15"/>
        <v>bukan titik yang dicari</v>
      </c>
    </row>
    <row r="18" spans="1:9" x14ac:dyDescent="0.25">
      <c r="A18">
        <v>17</v>
      </c>
      <c r="B18">
        <f>IF(H17&lt;=0,D17,B17)</f>
        <v>1.999969482421875</v>
      </c>
      <c r="C18">
        <f>IF(H17&lt;=0,C17,D17)</f>
        <v>2</v>
      </c>
      <c r="D18" s="1">
        <f>(B18+C18)/2</f>
        <v>1.9999847412109375</v>
      </c>
      <c r="E18" s="2">
        <f>C18-D18</f>
        <v>1.52587890625E-5</v>
      </c>
      <c r="F18">
        <f>C18*C18+C18-6</f>
        <v>0</v>
      </c>
      <c r="G18">
        <f>D18*D18+D18-6</f>
        <v>-7.6293712481856346E-5</v>
      </c>
      <c r="H18">
        <f>F18*G18</f>
        <v>0</v>
      </c>
      <c r="I18" t="str">
        <f>IF(E18&lt;=$J$2,"titik yang dicari","bukan titik yang dicari")</f>
        <v>bukan titik yang dicari</v>
      </c>
    </row>
    <row r="19" spans="1:9" x14ac:dyDescent="0.25">
      <c r="A19">
        <v>18</v>
      </c>
      <c r="B19">
        <f t="shared" ref="B19:B21" si="16">IF(H18&lt;=0,D18,B18)</f>
        <v>1.9999847412109375</v>
      </c>
      <c r="C19">
        <f t="shared" ref="C19:C21" si="17">IF(H18&lt;=0,C18,D18)</f>
        <v>2</v>
      </c>
      <c r="D19" s="1">
        <f t="shared" ref="D19:D21" si="18">(B19+C19)/2</f>
        <v>1.9999923706054688</v>
      </c>
      <c r="E19" s="2">
        <f t="shared" ref="E19:E21" si="19">C19-D19</f>
        <v>7.62939453125E-6</v>
      </c>
      <c r="F19">
        <f t="shared" ref="F19:F21" si="20">C19*C19+C19-6</f>
        <v>0</v>
      </c>
      <c r="G19">
        <f t="shared" ref="G19:G21" si="21">D19*D19+D19-6</f>
        <v>-3.8146914448589087E-5</v>
      </c>
      <c r="H19">
        <f t="shared" ref="H19:H21" si="22">F19*G19</f>
        <v>0</v>
      </c>
      <c r="I19" t="str">
        <f t="shared" ref="I19:I21" si="23">IF(E19&lt;=$J$2,"titik yang dicari","bukan titik yang dicari")</f>
        <v>titik yang dicari</v>
      </c>
    </row>
    <row r="20" spans="1:9" x14ac:dyDescent="0.25">
      <c r="A20">
        <v>19</v>
      </c>
      <c r="B20">
        <f t="shared" si="16"/>
        <v>1.9999923706054688</v>
      </c>
      <c r="C20">
        <f t="shared" si="17"/>
        <v>2</v>
      </c>
      <c r="D20" s="1">
        <f t="shared" si="18"/>
        <v>1.9999961853027344</v>
      </c>
      <c r="E20" s="2">
        <f t="shared" si="19"/>
        <v>3.814697265625E-6</v>
      </c>
      <c r="F20">
        <f t="shared" si="20"/>
        <v>0</v>
      </c>
      <c r="G20">
        <f t="shared" si="21"/>
        <v>-1.9073471776209772E-5</v>
      </c>
      <c r="H20">
        <f t="shared" si="22"/>
        <v>0</v>
      </c>
      <c r="I20" t="str">
        <f t="shared" si="23"/>
        <v>titik yang dicari</v>
      </c>
    </row>
    <row r="21" spans="1:9" x14ac:dyDescent="0.25">
      <c r="A21">
        <v>20</v>
      </c>
      <c r="B21">
        <f t="shared" si="16"/>
        <v>1.9999961853027344</v>
      </c>
      <c r="C21">
        <f t="shared" si="17"/>
        <v>2</v>
      </c>
      <c r="D21" s="1">
        <f t="shared" si="18"/>
        <v>1.9999980926513672</v>
      </c>
      <c r="E21" s="2">
        <f t="shared" si="19"/>
        <v>1.9073486328125E-6</v>
      </c>
      <c r="F21">
        <f t="shared" si="20"/>
        <v>0</v>
      </c>
      <c r="G21">
        <f t="shared" si="21"/>
        <v>-9.5367395260836929E-6</v>
      </c>
      <c r="H21">
        <f t="shared" si="22"/>
        <v>0</v>
      </c>
      <c r="I21" t="str">
        <f t="shared" si="23"/>
        <v>titik yang dicari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FCC2E-7C49-46DF-8ED9-533CF75A35B3}">
  <dimension ref="A1:J22"/>
  <sheetViews>
    <sheetView zoomScale="72" workbookViewId="0">
      <selection activeCell="C4" sqref="C4"/>
    </sheetView>
  </sheetViews>
  <sheetFormatPr defaultRowHeight="15" x14ac:dyDescent="0.25"/>
  <cols>
    <col min="2" max="2" width="14.7109375" customWidth="1"/>
    <col min="3" max="4" width="37.140625" customWidth="1"/>
    <col min="7" max="7" width="26.42578125" customWidth="1"/>
    <col min="8" max="8" width="18.28515625" customWidth="1"/>
    <col min="9" max="9" width="20" customWidth="1"/>
  </cols>
  <sheetData>
    <row r="1" spans="1:10" ht="26.25" x14ac:dyDescent="0.4">
      <c r="A1" s="3" t="s">
        <v>11</v>
      </c>
      <c r="B1" s="3" t="s">
        <v>12</v>
      </c>
      <c r="C1" s="7" t="s">
        <v>13</v>
      </c>
      <c r="D1" s="3" t="s">
        <v>14</v>
      </c>
      <c r="E1" s="3" t="s">
        <v>15</v>
      </c>
      <c r="G1" s="3" t="s">
        <v>19</v>
      </c>
      <c r="H1" s="3"/>
      <c r="I1" s="3" t="s">
        <v>17</v>
      </c>
      <c r="J1" s="3" t="s">
        <v>18</v>
      </c>
    </row>
    <row r="2" spans="1:10" x14ac:dyDescent="0.25">
      <c r="A2" s="4">
        <v>0</v>
      </c>
      <c r="B2" s="5">
        <v>0</v>
      </c>
      <c r="C2" s="5">
        <f>B2*B2*B2-3*B2+1</f>
        <v>1</v>
      </c>
      <c r="D2" s="4"/>
      <c r="E2" s="4"/>
      <c r="F2" t="s">
        <v>16</v>
      </c>
      <c r="G2">
        <v>1.0000000000000001E-5</v>
      </c>
    </row>
    <row r="3" spans="1:10" x14ac:dyDescent="0.25">
      <c r="A3" s="4">
        <v>0.2</v>
      </c>
      <c r="B3" s="5">
        <v>2</v>
      </c>
      <c r="C3" s="5">
        <f t="shared" ref="C3:C19" si="0">B3*B3*B3-3*B3+1</f>
        <v>3</v>
      </c>
      <c r="D3" s="6">
        <f>ABS(B3-B2)</f>
        <v>2</v>
      </c>
      <c r="E3" s="4" t="str">
        <f>IF(D3&lt;=$G$2,"akarnya"," bukan akar yang dicari")</f>
        <v xml:space="preserve"> bukan akar yang dicari</v>
      </c>
    </row>
    <row r="4" spans="1:10" x14ac:dyDescent="0.25">
      <c r="A4" s="4">
        <v>0.4</v>
      </c>
      <c r="B4" s="5">
        <f>B3-(C3*(B3-B2)/(C3-B2))</f>
        <v>0</v>
      </c>
      <c r="C4" s="5">
        <f t="shared" si="0"/>
        <v>1</v>
      </c>
      <c r="D4" s="6">
        <f t="shared" ref="D4:D18" si="1">ABS(B4-B3)</f>
        <v>2</v>
      </c>
      <c r="E4" s="4" t="str">
        <f t="shared" ref="E4:E18" si="2">IF(D4&lt;=$G$2,"akarnya"," bukan akar yang dicari")</f>
        <v xml:space="preserve"> bukan akar yang dicari</v>
      </c>
    </row>
    <row r="5" spans="1:10" x14ac:dyDescent="0.25">
      <c r="A5" s="4">
        <v>0.6</v>
      </c>
      <c r="B5" s="5">
        <f t="shared" ref="B5:B17" si="3">B4-(C4*(B4-B3)/(C4-B3))</f>
        <v>-2</v>
      </c>
      <c r="C5" s="5">
        <f t="shared" si="0"/>
        <v>-1</v>
      </c>
      <c r="D5" s="6">
        <f t="shared" si="1"/>
        <v>2</v>
      </c>
      <c r="E5" s="4" t="str">
        <f t="shared" si="2"/>
        <v xml:space="preserve"> bukan akar yang dicari</v>
      </c>
    </row>
    <row r="6" spans="1:10" x14ac:dyDescent="0.25">
      <c r="A6" s="4">
        <v>0.8</v>
      </c>
      <c r="B6" s="5">
        <f t="shared" si="3"/>
        <v>0</v>
      </c>
      <c r="C6" s="5">
        <f t="shared" si="0"/>
        <v>1</v>
      </c>
      <c r="D6" s="6">
        <f t="shared" si="1"/>
        <v>2</v>
      </c>
      <c r="E6" s="4" t="str">
        <f t="shared" si="2"/>
        <v xml:space="preserve"> bukan akar yang dicari</v>
      </c>
    </row>
    <row r="7" spans="1:10" x14ac:dyDescent="0.25">
      <c r="A7" s="4">
        <v>1</v>
      </c>
      <c r="B7" s="5">
        <f t="shared" si="3"/>
        <v>-0.66666666666666663</v>
      </c>
      <c r="C7" s="5">
        <f t="shared" si="0"/>
        <v>2.7037037037037037</v>
      </c>
      <c r="D7" s="6">
        <f t="shared" si="1"/>
        <v>0.66666666666666663</v>
      </c>
      <c r="E7" s="4" t="str">
        <f t="shared" si="2"/>
        <v xml:space="preserve"> bukan akar yang dicari</v>
      </c>
    </row>
    <row r="8" spans="1:10" x14ac:dyDescent="0.25">
      <c r="A8" s="4">
        <v>1.2</v>
      </c>
      <c r="B8" s="5">
        <f t="shared" si="3"/>
        <v>0</v>
      </c>
      <c r="C8" s="5">
        <f t="shared" si="0"/>
        <v>1</v>
      </c>
      <c r="D8" s="6">
        <f t="shared" si="1"/>
        <v>0.66666666666666663</v>
      </c>
      <c r="E8" s="4" t="str">
        <f t="shared" si="2"/>
        <v xml:space="preserve"> bukan akar yang dicari</v>
      </c>
    </row>
    <row r="9" spans="1:10" x14ac:dyDescent="0.25">
      <c r="A9" s="4">
        <v>1.4</v>
      </c>
      <c r="B9" s="5">
        <f t="shared" si="3"/>
        <v>-0.4</v>
      </c>
      <c r="C9" s="5">
        <f t="shared" si="0"/>
        <v>2.1360000000000001</v>
      </c>
      <c r="D9" s="6">
        <f t="shared" si="1"/>
        <v>0.4</v>
      </c>
      <c r="E9" s="4" t="str">
        <f t="shared" si="2"/>
        <v xml:space="preserve"> bukan akar yang dicari</v>
      </c>
    </row>
    <row r="10" spans="1:10" x14ac:dyDescent="0.25">
      <c r="A10" s="4">
        <v>1.6</v>
      </c>
      <c r="B10" s="5">
        <f t="shared" si="3"/>
        <v>0</v>
      </c>
      <c r="C10" s="5">
        <f t="shared" si="0"/>
        <v>1</v>
      </c>
      <c r="D10" s="6">
        <f t="shared" si="1"/>
        <v>0.4</v>
      </c>
      <c r="E10" s="4" t="str">
        <f t="shared" si="2"/>
        <v xml:space="preserve"> bukan akar yang dicari</v>
      </c>
    </row>
    <row r="11" spans="1:10" x14ac:dyDescent="0.25">
      <c r="A11" s="4">
        <v>1.8</v>
      </c>
      <c r="B11" s="5">
        <f t="shared" si="3"/>
        <v>-0.28571428571428575</v>
      </c>
      <c r="C11" s="5">
        <f t="shared" si="0"/>
        <v>1.8338192419825075</v>
      </c>
      <c r="D11" s="6">
        <f t="shared" si="1"/>
        <v>0.28571428571428575</v>
      </c>
      <c r="E11" s="4" t="str">
        <f t="shared" si="2"/>
        <v xml:space="preserve"> bukan akar yang dicari</v>
      </c>
    </row>
    <row r="12" spans="1:10" x14ac:dyDescent="0.25">
      <c r="A12" s="4">
        <v>2</v>
      </c>
      <c r="B12" s="5">
        <f t="shared" si="3"/>
        <v>0</v>
      </c>
      <c r="C12" s="5">
        <f t="shared" si="0"/>
        <v>1</v>
      </c>
      <c r="D12" s="6">
        <f t="shared" si="1"/>
        <v>0.28571428571428575</v>
      </c>
      <c r="E12" s="4" t="str">
        <f t="shared" si="2"/>
        <v xml:space="preserve"> bukan akar yang dicari</v>
      </c>
    </row>
    <row r="13" spans="1:10" x14ac:dyDescent="0.25">
      <c r="A13" s="4"/>
      <c r="B13" s="5">
        <f t="shared" si="3"/>
        <v>-0.22222222222222224</v>
      </c>
      <c r="C13" s="5">
        <f t="shared" si="0"/>
        <v>1.655692729766804</v>
      </c>
      <c r="D13" s="6">
        <f t="shared" si="1"/>
        <v>0.22222222222222224</v>
      </c>
      <c r="E13" s="4" t="str">
        <f t="shared" si="2"/>
        <v xml:space="preserve"> bukan akar yang dicari</v>
      </c>
    </row>
    <row r="14" spans="1:10" x14ac:dyDescent="0.25">
      <c r="A14" s="4"/>
      <c r="B14" s="5">
        <f t="shared" si="3"/>
        <v>0</v>
      </c>
      <c r="C14" s="5">
        <f t="shared" si="0"/>
        <v>1</v>
      </c>
      <c r="D14" s="6">
        <f t="shared" si="1"/>
        <v>0.22222222222222224</v>
      </c>
      <c r="E14" s="4" t="str">
        <f t="shared" si="2"/>
        <v xml:space="preserve"> bukan akar yang dicari</v>
      </c>
    </row>
    <row r="15" spans="1:10" x14ac:dyDescent="0.25">
      <c r="A15" s="4"/>
      <c r="B15" s="5">
        <f t="shared" si="3"/>
        <v>-0.18181818181818182</v>
      </c>
      <c r="C15" s="5">
        <f t="shared" si="0"/>
        <v>1.5394440270473329</v>
      </c>
      <c r="D15" s="6">
        <f t="shared" si="1"/>
        <v>0.18181818181818182</v>
      </c>
      <c r="E15" s="4" t="str">
        <f t="shared" si="2"/>
        <v xml:space="preserve"> bukan akar yang dicari</v>
      </c>
    </row>
    <row r="16" spans="1:10" x14ac:dyDescent="0.25">
      <c r="A16" s="4"/>
      <c r="B16" s="5">
        <f t="shared" si="3"/>
        <v>0</v>
      </c>
      <c r="C16" s="5">
        <f t="shared" si="0"/>
        <v>1</v>
      </c>
      <c r="D16" s="6">
        <f t="shared" si="1"/>
        <v>0.18181818181818182</v>
      </c>
      <c r="E16" s="4" t="str">
        <f t="shared" si="2"/>
        <v xml:space="preserve"> bukan akar yang dicari</v>
      </c>
    </row>
    <row r="17" spans="1:5" x14ac:dyDescent="0.25">
      <c r="A17" s="4"/>
      <c r="B17" s="5">
        <f t="shared" si="3"/>
        <v>-0.15384615384615385</v>
      </c>
      <c r="C17" s="5">
        <f t="shared" si="0"/>
        <v>1.4578971324533456</v>
      </c>
      <c r="D17" s="6">
        <f t="shared" si="1"/>
        <v>0.15384615384615385</v>
      </c>
      <c r="E17" s="4" t="str">
        <f t="shared" si="2"/>
        <v xml:space="preserve"> bukan akar yang dicari</v>
      </c>
    </row>
    <row r="18" spans="1:5" x14ac:dyDescent="0.25">
      <c r="A18" s="4"/>
      <c r="B18" s="5"/>
      <c r="C18" s="5">
        <f t="shared" si="0"/>
        <v>1</v>
      </c>
      <c r="D18" s="6">
        <f t="shared" si="1"/>
        <v>0.15384615384615385</v>
      </c>
      <c r="E18" s="4" t="str">
        <f t="shared" si="2"/>
        <v xml:space="preserve"> bukan akar yang dicari</v>
      </c>
    </row>
    <row r="19" spans="1:5" x14ac:dyDescent="0.25">
      <c r="A19" s="4"/>
      <c r="B19" s="4"/>
      <c r="C19" s="5">
        <f t="shared" si="0"/>
        <v>1</v>
      </c>
      <c r="D19" s="4"/>
      <c r="E19" s="4"/>
    </row>
    <row r="20" spans="1:5" x14ac:dyDescent="0.25">
      <c r="A20" s="4"/>
      <c r="B20" s="4"/>
      <c r="C20" s="5"/>
      <c r="D20" s="4"/>
      <c r="E20" s="4"/>
    </row>
    <row r="21" spans="1:5" x14ac:dyDescent="0.25">
      <c r="A21" s="4"/>
      <c r="B21" s="4"/>
      <c r="C21" s="4"/>
      <c r="D21" s="4"/>
      <c r="E21" s="4"/>
    </row>
    <row r="22" spans="1:5" x14ac:dyDescent="0.25">
      <c r="A22" s="4"/>
      <c r="B22" s="4"/>
      <c r="C22" s="4"/>
      <c r="D22" s="4"/>
      <c r="E2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534C-377C-4437-A56D-642685B98757}">
  <dimension ref="A1:H16"/>
  <sheetViews>
    <sheetView tabSelected="1" workbookViewId="0">
      <selection activeCell="H20" sqref="H20"/>
    </sheetView>
  </sheetViews>
  <sheetFormatPr defaultRowHeight="15" x14ac:dyDescent="0.25"/>
  <cols>
    <col min="2" max="2" width="8.85546875" customWidth="1"/>
    <col min="3" max="3" width="16.85546875" customWidth="1"/>
    <col min="4" max="4" width="12.140625" customWidth="1"/>
    <col min="5" max="5" width="16.28515625" customWidth="1"/>
    <col min="6" max="6" width="14.28515625" customWidth="1"/>
    <col min="7" max="7" width="19.7109375" customWidth="1"/>
    <col min="8" max="8" width="15.7109375" customWidth="1"/>
  </cols>
  <sheetData>
    <row r="1" spans="1:8" x14ac:dyDescent="0.25">
      <c r="A1" t="s">
        <v>23</v>
      </c>
      <c r="B1" t="s">
        <v>24</v>
      </c>
      <c r="C1" t="s">
        <v>20</v>
      </c>
      <c r="D1" t="s">
        <v>21</v>
      </c>
      <c r="E1" t="s">
        <v>22</v>
      </c>
      <c r="F1" t="s">
        <v>25</v>
      </c>
      <c r="G1" t="s">
        <v>26</v>
      </c>
      <c r="H1">
        <v>1.0000000000000001E-5</v>
      </c>
    </row>
    <row r="2" spans="1:8" x14ac:dyDescent="0.25">
      <c r="A2">
        <v>1</v>
      </c>
      <c r="B2" s="2">
        <v>0</v>
      </c>
    </row>
    <row r="3" spans="1:8" x14ac:dyDescent="0.25">
      <c r="A3">
        <v>2</v>
      </c>
      <c r="B3">
        <v>2</v>
      </c>
      <c r="C3">
        <f>B3*B3*B3-3*B3+1</f>
        <v>3</v>
      </c>
      <c r="D3">
        <f>3*(B3*B3)-3</f>
        <v>9</v>
      </c>
      <c r="E3">
        <f>C3/D3</f>
        <v>0.33333333333333331</v>
      </c>
      <c r="F3">
        <f>B3-(C3/D3)</f>
        <v>1.6666666666666667</v>
      </c>
      <c r="G3" t="str">
        <f>IF(F3&lt;=$H$1,"titik yang dicari","bukan titik yang dicari")</f>
        <v>bukan titik yang dicari</v>
      </c>
    </row>
    <row r="4" spans="1:8" x14ac:dyDescent="0.25">
      <c r="A4">
        <v>3</v>
      </c>
      <c r="B4">
        <f>B3-C3/D3</f>
        <v>1.6666666666666667</v>
      </c>
      <c r="C4">
        <f>B4*B4*B4-3*CB34+1</f>
        <v>5.6296296296296306</v>
      </c>
      <c r="D4">
        <f>3*(B4*B4)-3</f>
        <v>5.3333333333333339</v>
      </c>
      <c r="E4">
        <f>C4/D4</f>
        <v>1.0555555555555556</v>
      </c>
      <c r="F4">
        <f>B4-(C4/D4)</f>
        <v>0.61111111111111116</v>
      </c>
      <c r="G4" t="str">
        <f t="shared" ref="G4:G16" si="0">IF(F4&lt;=$H$1,"titik yang dicari","bukan titik yang dicari")</f>
        <v>bukan titik yang dicari</v>
      </c>
    </row>
    <row r="5" spans="1:8" x14ac:dyDescent="0.25">
      <c r="A5">
        <v>4</v>
      </c>
      <c r="B5">
        <f t="shared" ref="B5:B16" si="1">B4-C4/D4</f>
        <v>0.61111111111111116</v>
      </c>
      <c r="C5">
        <f t="shared" ref="C5:C16" si="2">B5*B5*B5-3*CB35+1</f>
        <v>1.2282235939643347</v>
      </c>
      <c r="D5">
        <f t="shared" ref="D5:D16" si="3">3*(B5*B5)-3</f>
        <v>-1.8796296296296295</v>
      </c>
      <c r="E5">
        <f t="shared" ref="E5:E16" si="4">C5/D5</f>
        <v>-0.65343915343915349</v>
      </c>
      <c r="F5">
        <f t="shared" ref="F5:F16" si="5">B5-(C5/D5)</f>
        <v>1.2645502645502646</v>
      </c>
      <c r="G5" t="str">
        <f t="shared" si="0"/>
        <v>bukan titik yang dicari</v>
      </c>
    </row>
    <row r="6" spans="1:8" x14ac:dyDescent="0.25">
      <c r="A6">
        <v>5</v>
      </c>
      <c r="B6">
        <f t="shared" si="1"/>
        <v>1.2645502645502646</v>
      </c>
      <c r="C6">
        <f t="shared" si="2"/>
        <v>3.0221263587630713</v>
      </c>
      <c r="D6">
        <f t="shared" si="3"/>
        <v>1.7972621147224324</v>
      </c>
      <c r="E6">
        <f t="shared" si="4"/>
        <v>1.6815167548500882</v>
      </c>
      <c r="F6">
        <f t="shared" si="5"/>
        <v>-0.41696649029982358</v>
      </c>
      <c r="G6" t="str">
        <f t="shared" si="0"/>
        <v>titik yang dicari</v>
      </c>
    </row>
    <row r="7" spans="1:8" x14ac:dyDescent="0.25">
      <c r="A7">
        <v>6</v>
      </c>
      <c r="B7">
        <f t="shared" si="1"/>
        <v>-0.41696649029982358</v>
      </c>
      <c r="C7">
        <f t="shared" si="2"/>
        <v>0.92750576650005168</v>
      </c>
      <c r="D7">
        <f t="shared" si="3"/>
        <v>-2.4784168379011415</v>
      </c>
      <c r="E7">
        <f t="shared" si="4"/>
        <v>-0.37423316058710854</v>
      </c>
      <c r="F7">
        <f t="shared" si="5"/>
        <v>-4.273332971271504E-2</v>
      </c>
      <c r="G7" t="str">
        <f t="shared" si="0"/>
        <v>titik yang dicari</v>
      </c>
    </row>
    <row r="8" spans="1:8" x14ac:dyDescent="0.25">
      <c r="A8">
        <v>7</v>
      </c>
      <c r="B8">
        <f t="shared" si="1"/>
        <v>-4.273332971271504E-2</v>
      </c>
      <c r="C8">
        <f t="shared" si="2"/>
        <v>0.99992196306546488</v>
      </c>
      <c r="D8">
        <f t="shared" si="3"/>
        <v>-2.9945215875949933</v>
      </c>
      <c r="E8">
        <f t="shared" si="4"/>
        <v>-0.33391709954862531</v>
      </c>
      <c r="F8">
        <f t="shared" si="5"/>
        <v>0.29118376983591027</v>
      </c>
      <c r="G8" t="str">
        <f t="shared" si="0"/>
        <v>bukan titik yang dicari</v>
      </c>
    </row>
    <row r="9" spans="1:8" x14ac:dyDescent="0.25">
      <c r="A9">
        <v>8</v>
      </c>
      <c r="B9">
        <f t="shared" si="1"/>
        <v>0.29118376983591027</v>
      </c>
      <c r="C9">
        <f t="shared" si="2"/>
        <v>1.0246888859290211</v>
      </c>
      <c r="D9">
        <f t="shared" si="3"/>
        <v>-2.745636036552443</v>
      </c>
      <c r="E9">
        <f t="shared" si="4"/>
        <v>-0.37320637997440886</v>
      </c>
      <c r="F9">
        <f t="shared" si="5"/>
        <v>0.66439014981031908</v>
      </c>
      <c r="G9" t="str">
        <f t="shared" si="0"/>
        <v>bukan titik yang dicari</v>
      </c>
    </row>
    <row r="10" spans="1:8" x14ac:dyDescent="0.25">
      <c r="A10">
        <v>9</v>
      </c>
      <c r="B10">
        <f t="shared" si="1"/>
        <v>0.66439014981031908</v>
      </c>
      <c r="C10">
        <f t="shared" si="2"/>
        <v>1.2932712937477127</v>
      </c>
      <c r="D10">
        <f t="shared" si="3"/>
        <v>-1.6757571865050653</v>
      </c>
      <c r="E10">
        <f t="shared" si="4"/>
        <v>-0.77175339253352115</v>
      </c>
      <c r="F10">
        <f t="shared" si="5"/>
        <v>1.4361435423438402</v>
      </c>
      <c r="G10" t="str">
        <f t="shared" si="0"/>
        <v>bukan titik yang dicari</v>
      </c>
    </row>
    <row r="11" spans="1:8" x14ac:dyDescent="0.25">
      <c r="A11">
        <v>10</v>
      </c>
      <c r="B11">
        <f t="shared" si="1"/>
        <v>1.4361435423438402</v>
      </c>
      <c r="C11">
        <f t="shared" si="2"/>
        <v>3.962057939045923</v>
      </c>
      <c r="D11">
        <f t="shared" si="3"/>
        <v>3.1875248226477417</v>
      </c>
      <c r="E11">
        <f t="shared" si="4"/>
        <v>1.2429888893397885</v>
      </c>
      <c r="F11">
        <f t="shared" si="5"/>
        <v>0.19315465300405177</v>
      </c>
      <c r="G11" t="str">
        <f t="shared" si="0"/>
        <v>bukan titik yang dicari</v>
      </c>
    </row>
    <row r="12" spans="1:8" x14ac:dyDescent="0.25">
      <c r="A12">
        <v>11</v>
      </c>
      <c r="B12">
        <f t="shared" si="1"/>
        <v>0.19315465300405177</v>
      </c>
      <c r="C12">
        <f t="shared" si="2"/>
        <v>1.0072063528612052</v>
      </c>
      <c r="D12">
        <f t="shared" si="3"/>
        <v>-2.8880738400686532</v>
      </c>
      <c r="E12">
        <f t="shared" si="4"/>
        <v>-0.34874674562935087</v>
      </c>
      <c r="F12">
        <f t="shared" si="5"/>
        <v>0.5419013986334027</v>
      </c>
      <c r="G12" t="str">
        <f t="shared" si="0"/>
        <v>bukan titik yang dicari</v>
      </c>
    </row>
    <row r="13" spans="1:8" x14ac:dyDescent="0.25">
      <c r="A13">
        <v>12</v>
      </c>
      <c r="B13">
        <f t="shared" si="1"/>
        <v>0.5419013986334027</v>
      </c>
      <c r="C13">
        <f t="shared" si="2"/>
        <v>1.1591332072118152</v>
      </c>
      <c r="D13">
        <f t="shared" si="3"/>
        <v>-2.1190286224774857</v>
      </c>
      <c r="E13">
        <f t="shared" si="4"/>
        <v>-0.54701158583530685</v>
      </c>
      <c r="F13">
        <f t="shared" si="5"/>
        <v>1.0889129844687095</v>
      </c>
      <c r="G13" t="str">
        <f t="shared" si="0"/>
        <v>bukan titik yang dicari</v>
      </c>
    </row>
    <row r="14" spans="1:8" x14ac:dyDescent="0.25">
      <c r="A14">
        <v>13</v>
      </c>
      <c r="B14">
        <f t="shared" si="1"/>
        <v>1.0889129844687095</v>
      </c>
      <c r="C14">
        <f t="shared" si="2"/>
        <v>2.2911584130984437</v>
      </c>
      <c r="D14">
        <f t="shared" si="3"/>
        <v>0.55719446323365673</v>
      </c>
      <c r="E14">
        <f t="shared" si="4"/>
        <v>4.1119547380313035</v>
      </c>
      <c r="F14">
        <f t="shared" si="5"/>
        <v>-3.0230417535625937</v>
      </c>
      <c r="G14" t="str">
        <f t="shared" si="0"/>
        <v>titik yang dicari</v>
      </c>
    </row>
    <row r="15" spans="1:8" x14ac:dyDescent="0.25">
      <c r="A15">
        <v>14</v>
      </c>
      <c r="B15">
        <f t="shared" si="1"/>
        <v>-3.0230417535625937</v>
      </c>
      <c r="C15">
        <f t="shared" si="2"/>
        <v>-26.626917881238455</v>
      </c>
      <c r="D15">
        <f t="shared" si="3"/>
        <v>24.416344331348405</v>
      </c>
      <c r="E15">
        <f t="shared" si="4"/>
        <v>-1.0905366307048623</v>
      </c>
      <c r="F15">
        <f t="shared" si="5"/>
        <v>-1.9325051228577315</v>
      </c>
      <c r="G15" t="str">
        <f t="shared" si="0"/>
        <v>titik yang dicari</v>
      </c>
    </row>
    <row r="16" spans="1:8" x14ac:dyDescent="0.25">
      <c r="A16">
        <v>15</v>
      </c>
      <c r="B16">
        <f t="shared" si="1"/>
        <v>-1.9325051228577315</v>
      </c>
      <c r="C16">
        <f t="shared" si="2"/>
        <v>-6.2170873480782243</v>
      </c>
      <c r="D16">
        <f t="shared" si="3"/>
        <v>8.2037281496141272</v>
      </c>
      <c r="E16">
        <f t="shared" si="4"/>
        <v>-0.75783683158377857</v>
      </c>
      <c r="F16">
        <f t="shared" si="5"/>
        <v>-1.174668291273953</v>
      </c>
      <c r="G16" t="str">
        <f t="shared" si="0"/>
        <v>titik yang dicari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soal a</vt:lpstr>
      <vt:lpstr>soal b</vt:lpstr>
      <vt:lpstr>soal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majid</cp:lastModifiedBy>
  <dcterms:created xsi:type="dcterms:W3CDTF">2023-04-01T02:58:07Z</dcterms:created>
  <dcterms:modified xsi:type="dcterms:W3CDTF">2023-04-01T04:06:30Z</dcterms:modified>
</cp:coreProperties>
</file>