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тудент\Documents\"/>
    </mc:Choice>
  </mc:AlternateContent>
  <bookViews>
    <workbookView xWindow="0" yWindow="0" windowWidth="20490" windowHeight="765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9" i="3"/>
  <c r="D10" i="3"/>
  <c r="D11" i="3"/>
  <c r="D12" i="3"/>
  <c r="D13" i="3"/>
  <c r="D14" i="3"/>
  <c r="D15" i="3"/>
  <c r="D16" i="3"/>
  <c r="D17" i="3"/>
  <c r="D18" i="3"/>
  <c r="D19" i="3"/>
  <c r="D20" i="3"/>
  <c r="C9" i="3"/>
  <c r="C10" i="3"/>
  <c r="C11" i="3"/>
  <c r="C12" i="3"/>
  <c r="C13" i="3"/>
  <c r="C14" i="3"/>
  <c r="C15" i="3"/>
  <c r="C16" i="3"/>
  <c r="C17" i="3"/>
  <c r="C18" i="3"/>
  <c r="C19" i="3"/>
  <c r="C20" i="3"/>
  <c r="B9" i="3"/>
  <c r="A10" i="3" s="1"/>
  <c r="B10" i="3" s="1"/>
  <c r="A11" i="3" s="1"/>
  <c r="B11" i="3" s="1"/>
  <c r="A12" i="3" s="1"/>
  <c r="B12" i="3" s="1"/>
  <c r="A13" i="3" s="1"/>
  <c r="B13" i="3" s="1"/>
  <c r="A14" i="3" s="1"/>
  <c r="B14" i="3" s="1"/>
  <c r="A15" i="3" s="1"/>
  <c r="B15" i="3" s="1"/>
  <c r="A16" i="3" s="1"/>
  <c r="B16" i="3" s="1"/>
  <c r="A17" i="3" s="1"/>
  <c r="B17" i="3" s="1"/>
  <c r="A18" i="3" s="1"/>
  <c r="B18" i="3" s="1"/>
  <c r="A19" i="3" s="1"/>
  <c r="B19" i="3" s="1"/>
  <c r="A20" i="3" s="1"/>
  <c r="B20" i="3" s="1"/>
  <c r="D8" i="3"/>
  <c r="A9" i="3"/>
  <c r="B8" i="3"/>
  <c r="A8" i="3"/>
  <c r="G12" i="2"/>
  <c r="G13" i="2"/>
  <c r="G14" i="2"/>
  <c r="G15" i="2"/>
  <c r="G16" i="2"/>
  <c r="G17" i="2"/>
  <c r="G18" i="2"/>
  <c r="G19" i="2"/>
  <c r="G20" i="2"/>
  <c r="F12" i="2"/>
  <c r="E12" i="2"/>
  <c r="D12" i="2"/>
  <c r="C12" i="2"/>
  <c r="B12" i="2"/>
  <c r="A12" i="2"/>
  <c r="H11" i="2"/>
  <c r="G11" i="2"/>
  <c r="E11" i="2"/>
  <c r="F11" i="2"/>
  <c r="D11" i="2"/>
  <c r="B11" i="2"/>
  <c r="A11" i="2"/>
  <c r="D13" i="1"/>
  <c r="D14" i="1"/>
  <c r="D15" i="1"/>
  <c r="D16" i="1"/>
  <c r="D17" i="1"/>
  <c r="D18" i="1"/>
  <c r="D19" i="1"/>
  <c r="D20" i="1"/>
  <c r="D21" i="1"/>
  <c r="D22" i="1"/>
  <c r="D12" i="1"/>
  <c r="C12" i="1"/>
  <c r="C13" i="1"/>
  <c r="C14" i="1"/>
  <c r="C15" i="1"/>
  <c r="C16" i="1"/>
  <c r="C17" i="1"/>
  <c r="C18" i="1"/>
  <c r="C19" i="1"/>
  <c r="C20" i="1"/>
  <c r="C21" i="1"/>
  <c r="C11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12" i="1"/>
  <c r="B11" i="1"/>
  <c r="A13" i="2" l="1"/>
  <c r="D13" i="2" s="1"/>
  <c r="B13" i="2"/>
  <c r="E13" i="2" s="1"/>
  <c r="C11" i="2"/>
  <c r="C13" i="2" l="1"/>
  <c r="F13" i="2" l="1"/>
  <c r="B14" i="2" s="1"/>
  <c r="E14" i="2" s="1"/>
  <c r="A14" i="2" l="1"/>
  <c r="D14" i="2"/>
  <c r="C14" i="2"/>
  <c r="F14" i="2" l="1"/>
  <c r="B15" i="2" s="1"/>
  <c r="E15" i="2" s="1"/>
  <c r="A15" i="2" l="1"/>
  <c r="C15" i="2"/>
  <c r="D15" i="2"/>
  <c r="F15" i="2" l="1"/>
  <c r="A16" i="2" s="1"/>
  <c r="D16" i="2" l="1"/>
  <c r="B16" i="2"/>
  <c r="E16" i="2" s="1"/>
  <c r="C16" i="2" l="1"/>
  <c r="F16" i="2" s="1"/>
  <c r="B17" i="2" s="1"/>
  <c r="E17" i="2" s="1"/>
  <c r="A17" i="2" l="1"/>
  <c r="D17" i="2" l="1"/>
  <c r="C17" i="2"/>
  <c r="F17" i="2" l="1"/>
  <c r="B18" i="2" s="1"/>
  <c r="E18" i="2" s="1"/>
  <c r="A18" i="2" l="1"/>
  <c r="D18" i="2" l="1"/>
  <c r="C18" i="2"/>
  <c r="F18" i="2" s="1"/>
  <c r="B19" i="2" s="1"/>
  <c r="E19" i="2" s="1"/>
  <c r="A19" i="2" l="1"/>
  <c r="C19" i="2" l="1"/>
  <c r="F19" i="2" s="1"/>
  <c r="B20" i="2" s="1"/>
  <c r="E20" i="2" s="1"/>
  <c r="D19" i="2"/>
  <c r="A20" i="2" s="1"/>
  <c r="C20" i="2" l="1"/>
  <c r="F20" i="2" s="1"/>
  <c r="D20" i="2"/>
</calcChain>
</file>

<file path=xl/sharedStrings.xml><?xml version="1.0" encoding="utf-8"?>
<sst xmlns="http://schemas.openxmlformats.org/spreadsheetml/2006/main" count="36" uniqueCount="33">
  <si>
    <t>y = x*x - КОРЕНЬ(x+4)</t>
  </si>
  <si>
    <t>x*x - КОРЕНЬ (x+4) = 0</t>
  </si>
  <si>
    <t>Отделение корней</t>
  </si>
  <si>
    <t>Исходные данные</t>
  </si>
  <si>
    <t>Хнач</t>
  </si>
  <si>
    <t>Хкон</t>
  </si>
  <si>
    <t>Шаг</t>
  </si>
  <si>
    <t>№</t>
  </si>
  <si>
    <t>x</t>
  </si>
  <si>
    <t>y</t>
  </si>
  <si>
    <t>Комментарий</t>
  </si>
  <si>
    <t>y'</t>
  </si>
  <si>
    <t>y''</t>
  </si>
  <si>
    <t>метод деления отрезка пополам</t>
  </si>
  <si>
    <t>группа</t>
  </si>
  <si>
    <t>x*x</t>
  </si>
  <si>
    <t>a</t>
  </si>
  <si>
    <t>b</t>
  </si>
  <si>
    <t>погрешность е</t>
  </si>
  <si>
    <t>c</t>
  </si>
  <si>
    <t>y(a)</t>
  </si>
  <si>
    <t>y(b)</t>
  </si>
  <si>
    <t>оценка погрешности</t>
  </si>
  <si>
    <t>y(с)</t>
  </si>
  <si>
    <t>комментарии</t>
  </si>
  <si>
    <t>y' = 2*x - 1/(2*корень(x+4))</t>
  </si>
  <si>
    <t>x0</t>
  </si>
  <si>
    <t>Xn</t>
  </si>
  <si>
    <t>Xn+1</t>
  </si>
  <si>
    <t>Оценка погрешности</t>
  </si>
  <si>
    <t>Контроль нуля</t>
  </si>
  <si>
    <t>Итерация</t>
  </si>
  <si>
    <t>x*x - КОРЕНЬ(x+4)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</si>
</sst>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9" formatCode="0.000"/>
    <numFmt numFmtId="171" formatCode="_-* #,##0.000\ _₽_-;\-* #,##0.000\ _₽_-;_-* &quot;-&quot;??\ _₽_-;_-@_-"/>
    <numFmt numFmtId="172" formatCode="_-* #,##0.000\ _₽_-;\-* #,##0.000\ _₽_-;_-* &quot;-&quot;?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1" xfId="0" applyBorder="1"/>
    <xf numFmtId="16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Fill="1" applyBorder="1"/>
    <xf numFmtId="171" fontId="0" fillId="0" borderId="0" xfId="1" applyNumberFormat="1" applyFont="1"/>
    <xf numFmtId="171" fontId="0" fillId="0" borderId="0" xfId="0" applyNumberFormat="1"/>
    <xf numFmtId="172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Лист1!$B$11:$B$21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Лист1!$C$11:$C$21</c:f>
              <c:numCache>
                <c:formatCode>0.000</c:formatCode>
                <c:ptCount val="11"/>
                <c:pt idx="0">
                  <c:v>16</c:v>
                </c:pt>
                <c:pt idx="1">
                  <c:v>8</c:v>
                </c:pt>
                <c:pt idx="2">
                  <c:v>2.5857864376269051</c:v>
                </c:pt>
                <c:pt idx="3">
                  <c:v>-0.73205080756887719</c:v>
                </c:pt>
                <c:pt idx="4">
                  <c:v>-2</c:v>
                </c:pt>
                <c:pt idx="5">
                  <c:v>-1.2360679774997898</c:v>
                </c:pt>
                <c:pt idx="6">
                  <c:v>1.5505102572168221</c:v>
                </c:pt>
                <c:pt idx="7">
                  <c:v>6.3542486889354093</c:v>
                </c:pt>
                <c:pt idx="8">
                  <c:v>13.17157287525381</c:v>
                </c:pt>
                <c:pt idx="9">
                  <c:v>22</c:v>
                </c:pt>
                <c:pt idx="10">
                  <c:v>32.837722339831622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8-47A0-B7B1-6C331F8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04223"/>
        <c:axId val="2126105055"/>
      </c:scatterChart>
      <c:valAx>
        <c:axId val="21261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05055"/>
        <c:crosses val="autoZero"/>
        <c:crossBetween val="midCat"/>
      </c:valAx>
      <c:valAx>
        <c:axId val="2126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61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7</xdr:row>
      <xdr:rowOff>57150</xdr:rowOff>
    </xdr:from>
    <xdr:to>
      <xdr:col>13</xdr:col>
      <xdr:colOff>576262</xdr:colOff>
      <xdr:row>21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2" sqref="D12"/>
    </sheetView>
  </sheetViews>
  <sheetFormatPr defaultRowHeight="15" x14ac:dyDescent="0.25"/>
  <cols>
    <col min="3" max="3" width="11.5703125" bestFit="1" customWidth="1"/>
    <col min="4" max="4" width="26.85546875" customWidth="1"/>
  </cols>
  <sheetData>
    <row r="1" spans="1:6" x14ac:dyDescent="0.25">
      <c r="A1" s="1" t="s">
        <v>2</v>
      </c>
      <c r="B1" s="1"/>
    </row>
    <row r="2" spans="1:6" x14ac:dyDescent="0.25">
      <c r="D2" t="s">
        <v>0</v>
      </c>
    </row>
    <row r="4" spans="1:6" x14ac:dyDescent="0.25">
      <c r="D4" t="s">
        <v>1</v>
      </c>
    </row>
    <row r="6" spans="1:6" x14ac:dyDescent="0.25">
      <c r="A6" s="6" t="s">
        <v>3</v>
      </c>
      <c r="B6" s="6"/>
      <c r="C6" s="3"/>
    </row>
    <row r="7" spans="1:6" x14ac:dyDescent="0.25">
      <c r="A7" s="3" t="s">
        <v>4</v>
      </c>
      <c r="B7" s="3" t="s">
        <v>5</v>
      </c>
      <c r="C7" s="3" t="s">
        <v>6</v>
      </c>
    </row>
    <row r="8" spans="1:6" x14ac:dyDescent="0.25">
      <c r="A8" s="3">
        <v>-4</v>
      </c>
      <c r="B8" s="3">
        <v>6</v>
      </c>
      <c r="C8" s="3">
        <v>1</v>
      </c>
    </row>
    <row r="10" spans="1:6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</row>
    <row r="11" spans="1:6" x14ac:dyDescent="0.25">
      <c r="A11" s="3">
        <v>1</v>
      </c>
      <c r="B11" s="3">
        <f>A8</f>
        <v>-4</v>
      </c>
      <c r="C11" s="4">
        <f>B11*B11-SQRT(B11+4)</f>
        <v>16</v>
      </c>
      <c r="D11" s="3"/>
      <c r="E11" s="3"/>
      <c r="F11" s="3"/>
    </row>
    <row r="12" spans="1:6" x14ac:dyDescent="0.25">
      <c r="A12" s="3">
        <v>2</v>
      </c>
      <c r="B12" s="3">
        <f>IF(B11+$C$8&lt;=$B$8,B11+$C$8,"Стоп")</f>
        <v>-3</v>
      </c>
      <c r="C12" s="4">
        <f t="shared" ref="C12:C21" si="0">B12*B12-SQRT(B12+4)</f>
        <v>8</v>
      </c>
      <c r="D12" s="7" t="str">
        <f>IF(C11*C12&lt;=0,"корень на отрезке "&amp;B11&amp;".."&amp;B12,"---")</f>
        <v>---</v>
      </c>
      <c r="E12" s="3"/>
      <c r="F12" s="3"/>
    </row>
    <row r="13" spans="1:6" x14ac:dyDescent="0.25">
      <c r="A13" s="3">
        <v>3</v>
      </c>
      <c r="B13" s="3">
        <f t="shared" ref="B13:B22" si="1">IF(B12+$C$8&lt;=$B$8,B12+$C$8,"Стоп")</f>
        <v>-2</v>
      </c>
      <c r="C13" s="4">
        <f t="shared" si="0"/>
        <v>2.5857864376269051</v>
      </c>
      <c r="D13" s="8" t="str">
        <f t="shared" ref="D13:D22" si="2">IF(C12*C13&lt;=0,"корень на отрезке "&amp;B12&amp;".."&amp;B13,"---")</f>
        <v>---</v>
      </c>
      <c r="E13" s="3"/>
      <c r="F13" s="3"/>
    </row>
    <row r="14" spans="1:6" x14ac:dyDescent="0.25">
      <c r="A14" s="3">
        <v>4</v>
      </c>
      <c r="B14" s="3">
        <f t="shared" si="1"/>
        <v>-1</v>
      </c>
      <c r="C14" s="4">
        <f t="shared" si="0"/>
        <v>-0.73205080756887719</v>
      </c>
      <c r="D14" s="8" t="str">
        <f t="shared" si="2"/>
        <v>корень на отрезке -2..-1</v>
      </c>
      <c r="E14" s="3"/>
      <c r="F14" s="3"/>
    </row>
    <row r="15" spans="1:6" x14ac:dyDescent="0.25">
      <c r="A15" s="3">
        <v>5</v>
      </c>
      <c r="B15" s="3">
        <f t="shared" si="1"/>
        <v>0</v>
      </c>
      <c r="C15" s="4">
        <f t="shared" si="0"/>
        <v>-2</v>
      </c>
      <c r="D15" s="7" t="str">
        <f t="shared" si="2"/>
        <v>---</v>
      </c>
      <c r="E15" s="3"/>
      <c r="F15" s="3"/>
    </row>
    <row r="16" spans="1:6" x14ac:dyDescent="0.25">
      <c r="A16" s="3">
        <v>6</v>
      </c>
      <c r="B16" s="3">
        <f t="shared" si="1"/>
        <v>1</v>
      </c>
      <c r="C16" s="4">
        <f t="shared" si="0"/>
        <v>-1.2360679774997898</v>
      </c>
      <c r="D16" s="8" t="str">
        <f t="shared" si="2"/>
        <v>---</v>
      </c>
      <c r="E16" s="3"/>
      <c r="F16" s="3"/>
    </row>
    <row r="17" spans="1:6" x14ac:dyDescent="0.25">
      <c r="A17" s="3">
        <v>7</v>
      </c>
      <c r="B17" s="3">
        <f t="shared" si="1"/>
        <v>2</v>
      </c>
      <c r="C17" s="4">
        <f t="shared" si="0"/>
        <v>1.5505102572168221</v>
      </c>
      <c r="D17" s="8" t="str">
        <f t="shared" si="2"/>
        <v>корень на отрезке 1..2</v>
      </c>
      <c r="E17" s="3"/>
      <c r="F17" s="3"/>
    </row>
    <row r="18" spans="1:6" x14ac:dyDescent="0.25">
      <c r="A18" s="3">
        <v>8</v>
      </c>
      <c r="B18" s="3">
        <f t="shared" si="1"/>
        <v>3</v>
      </c>
      <c r="C18" s="4">
        <f t="shared" si="0"/>
        <v>6.3542486889354093</v>
      </c>
      <c r="D18" s="7" t="str">
        <f t="shared" si="2"/>
        <v>---</v>
      </c>
      <c r="E18" s="3"/>
      <c r="F18" s="3"/>
    </row>
    <row r="19" spans="1:6" x14ac:dyDescent="0.25">
      <c r="A19" s="3">
        <v>9</v>
      </c>
      <c r="B19" s="3">
        <f t="shared" si="1"/>
        <v>4</v>
      </c>
      <c r="C19" s="4">
        <f t="shared" si="0"/>
        <v>13.17157287525381</v>
      </c>
      <c r="D19" s="7" t="str">
        <f t="shared" si="2"/>
        <v>---</v>
      </c>
      <c r="E19" s="3"/>
      <c r="F19" s="3"/>
    </row>
    <row r="20" spans="1:6" x14ac:dyDescent="0.25">
      <c r="A20" s="3">
        <v>10</v>
      </c>
      <c r="B20" s="3">
        <f t="shared" si="1"/>
        <v>5</v>
      </c>
      <c r="C20" s="4">
        <f t="shared" si="0"/>
        <v>22</v>
      </c>
      <c r="D20" s="7" t="str">
        <f t="shared" si="2"/>
        <v>---</v>
      </c>
      <c r="E20" s="3"/>
      <c r="F20" s="3"/>
    </row>
    <row r="21" spans="1:6" x14ac:dyDescent="0.25">
      <c r="A21" s="3">
        <v>11</v>
      </c>
      <c r="B21" s="3">
        <f t="shared" si="1"/>
        <v>6</v>
      </c>
      <c r="C21" s="4">
        <f t="shared" si="0"/>
        <v>32.837722339831622</v>
      </c>
      <c r="D21" s="7" t="str">
        <f t="shared" si="2"/>
        <v>---</v>
      </c>
      <c r="E21" s="3"/>
      <c r="F21" s="3"/>
    </row>
    <row r="22" spans="1:6" x14ac:dyDescent="0.25">
      <c r="A22" s="3">
        <v>12</v>
      </c>
      <c r="B22" s="5" t="str">
        <f t="shared" si="1"/>
        <v>Стоп</v>
      </c>
      <c r="C22" s="3"/>
      <c r="D22" s="7" t="str">
        <f t="shared" si="2"/>
        <v>корень на отрезке 6..Стоп</v>
      </c>
      <c r="E22" s="3"/>
      <c r="F22" s="3"/>
    </row>
  </sheetData>
  <mergeCells count="2">
    <mergeCell ref="A1:B1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A20" sqref="A20"/>
    </sheetView>
  </sheetViews>
  <sheetFormatPr defaultRowHeight="15" x14ac:dyDescent="0.25"/>
  <cols>
    <col min="3" max="3" width="18.42578125" customWidth="1"/>
    <col min="4" max="4" width="26.140625" customWidth="1"/>
    <col min="7" max="7" width="22.42578125" customWidth="1"/>
    <col min="8" max="8" width="18" customWidth="1"/>
  </cols>
  <sheetData>
    <row r="1" spans="1:8" x14ac:dyDescent="0.25">
      <c r="A1" s="1" t="s">
        <v>13</v>
      </c>
      <c r="B1" s="1"/>
      <c r="C1" s="1"/>
      <c r="D1" s="1"/>
    </row>
    <row r="2" spans="1:8" x14ac:dyDescent="0.25">
      <c r="A2" t="s">
        <v>14</v>
      </c>
    </row>
    <row r="3" spans="1:8" s="9" customFormat="1" x14ac:dyDescent="0.25">
      <c r="D3" s="1" t="s">
        <v>25</v>
      </c>
    </row>
    <row r="4" spans="1:8" s="9" customFormat="1" x14ac:dyDescent="0.25">
      <c r="D4" s="1"/>
    </row>
    <row r="5" spans="1:8" x14ac:dyDescent="0.25">
      <c r="B5" s="1" t="s">
        <v>15</v>
      </c>
      <c r="C5" s="1"/>
      <c r="D5" s="1"/>
    </row>
    <row r="7" spans="1:8" x14ac:dyDescent="0.25">
      <c r="A7" t="s">
        <v>16</v>
      </c>
      <c r="B7" t="s">
        <v>17</v>
      </c>
      <c r="C7" t="s">
        <v>18</v>
      </c>
    </row>
    <row r="8" spans="1:8" x14ac:dyDescent="0.25">
      <c r="A8">
        <v>1</v>
      </c>
      <c r="B8">
        <v>2</v>
      </c>
      <c r="C8">
        <v>1E-3</v>
      </c>
    </row>
    <row r="10" spans="1:8" x14ac:dyDescent="0.25">
      <c r="A10" s="3" t="s">
        <v>16</v>
      </c>
      <c r="B10" s="3" t="s">
        <v>17</v>
      </c>
      <c r="C10" s="3" t="s">
        <v>19</v>
      </c>
      <c r="D10" s="3" t="s">
        <v>20</v>
      </c>
      <c r="E10" s="3" t="s">
        <v>21</v>
      </c>
      <c r="F10" s="3" t="s">
        <v>23</v>
      </c>
      <c r="G10" s="3" t="s">
        <v>22</v>
      </c>
      <c r="H10" s="10" t="s">
        <v>24</v>
      </c>
    </row>
    <row r="11" spans="1:8" x14ac:dyDescent="0.25">
      <c r="A11" s="4">
        <f>A8</f>
        <v>1</v>
      </c>
      <c r="B11" s="4">
        <f>B8</f>
        <v>2</v>
      </c>
      <c r="C11" s="4">
        <f>(A11+B11)/2</f>
        <v>1.5</v>
      </c>
      <c r="D11" s="4">
        <f>A11*A11-SQRT(A11+4)</f>
        <v>-1.2360679774997898</v>
      </c>
      <c r="E11" s="4">
        <f t="shared" ref="E11:F20" si="0">B11*B11-SQRT(B11+4)</f>
        <v>1.5505102572168221</v>
      </c>
      <c r="F11" s="4">
        <f t="shared" si="0"/>
        <v>-9.5207879911714866E-2</v>
      </c>
      <c r="G11" s="4">
        <f>IF(ABS(B11-A11)&lt;=$C$8, "Корень="&amp;C11,ABS(B11-A11))</f>
        <v>1</v>
      </c>
      <c r="H11" s="4" t="str">
        <f>IF(D11*E11&gt;0,"Корни не отделены"," ")</f>
        <v xml:space="preserve"> </v>
      </c>
    </row>
    <row r="12" spans="1:8" x14ac:dyDescent="0.25">
      <c r="A12" s="4">
        <f>IF(D11*F11&lt;0,A11,C11)</f>
        <v>1.5</v>
      </c>
      <c r="B12" s="4">
        <f>IF(E11*F11&lt;0,B11,C11)</f>
        <v>2</v>
      </c>
      <c r="C12" s="4">
        <f t="shared" ref="C12:C20" si="1">(A12+B12)/2</f>
        <v>1.75</v>
      </c>
      <c r="D12" s="4">
        <f t="shared" ref="D12:D20" si="2">A12*A12-SQRT(A12+4)</f>
        <v>-9.5207879911714866E-2</v>
      </c>
      <c r="E12" s="4">
        <f t="shared" si="0"/>
        <v>1.5505102572168221</v>
      </c>
      <c r="F12" s="4">
        <f t="shared" si="0"/>
        <v>0.66458423834364044</v>
      </c>
      <c r="G12" s="4">
        <f t="shared" ref="G12:G20" si="3">IF(ABS(B12-A12)&lt;=$C$8, "Корень="&amp;C12,ABS(B12-A12))</f>
        <v>0.5</v>
      </c>
      <c r="H12" s="4"/>
    </row>
    <row r="13" spans="1:8" x14ac:dyDescent="0.25">
      <c r="A13" s="4">
        <f t="shared" ref="A13:A20" si="4">IF(D12*F12&lt;0,A12,C12)</f>
        <v>1.5</v>
      </c>
      <c r="B13" s="4">
        <f t="shared" ref="B13:B20" si="5">IF(E12*F12&lt;0,B12,C12)</f>
        <v>1.75</v>
      </c>
      <c r="C13" s="4">
        <f t="shared" si="1"/>
        <v>1.625</v>
      </c>
      <c r="D13" s="4">
        <f t="shared" si="2"/>
        <v>-9.5207879911714866E-2</v>
      </c>
      <c r="E13" s="4">
        <f t="shared" si="0"/>
        <v>0.66458423834364044</v>
      </c>
      <c r="F13" s="4">
        <f t="shared" si="0"/>
        <v>0.26891675487371547</v>
      </c>
      <c r="G13" s="4">
        <f t="shared" si="3"/>
        <v>0.25</v>
      </c>
      <c r="H13" s="4"/>
    </row>
    <row r="14" spans="1:8" x14ac:dyDescent="0.25">
      <c r="A14" s="4">
        <f t="shared" si="4"/>
        <v>1.5</v>
      </c>
      <c r="B14" s="4">
        <f t="shared" si="5"/>
        <v>1.625</v>
      </c>
      <c r="C14" s="4">
        <f t="shared" si="1"/>
        <v>1.5625</v>
      </c>
      <c r="D14" s="4">
        <f t="shared" si="2"/>
        <v>-9.5207879911714866E-2</v>
      </c>
      <c r="E14" s="4">
        <f t="shared" si="0"/>
        <v>0.26891675487371547</v>
      </c>
      <c r="F14" s="4">
        <f t="shared" si="0"/>
        <v>8.291096698584921E-2</v>
      </c>
      <c r="G14" s="4">
        <f t="shared" si="3"/>
        <v>0.125</v>
      </c>
      <c r="H14" s="4"/>
    </row>
    <row r="15" spans="1:8" x14ac:dyDescent="0.25">
      <c r="A15" s="4">
        <f t="shared" si="4"/>
        <v>1.5</v>
      </c>
      <c r="B15" s="4">
        <f t="shared" si="5"/>
        <v>1.5625</v>
      </c>
      <c r="C15" s="4">
        <f t="shared" si="1"/>
        <v>1.53125</v>
      </c>
      <c r="D15" s="4">
        <f t="shared" si="2"/>
        <v>-9.5207879911714866E-2</v>
      </c>
      <c r="E15" s="4">
        <f t="shared" si="0"/>
        <v>8.291096698584921E-2</v>
      </c>
      <c r="F15" s="4">
        <f t="shared" si="0"/>
        <v>-7.1344027783473152E-3</v>
      </c>
      <c r="G15" s="4">
        <f t="shared" si="3"/>
        <v>6.25E-2</v>
      </c>
      <c r="H15" s="4"/>
    </row>
    <row r="16" spans="1:8" x14ac:dyDescent="0.25">
      <c r="A16" s="4">
        <f t="shared" si="4"/>
        <v>1.53125</v>
      </c>
      <c r="B16" s="4">
        <f t="shared" si="5"/>
        <v>1.5625</v>
      </c>
      <c r="C16" s="4">
        <f t="shared" si="1"/>
        <v>1.546875</v>
      </c>
      <c r="D16" s="4">
        <f t="shared" si="2"/>
        <v>-7.1344027783473152E-3</v>
      </c>
      <c r="E16" s="4">
        <f t="shared" si="0"/>
        <v>8.291096698584921E-2</v>
      </c>
      <c r="F16" s="4">
        <f t="shared" si="0"/>
        <v>3.7641805447903298E-2</v>
      </c>
      <c r="G16" s="4">
        <f t="shared" si="3"/>
        <v>3.125E-2</v>
      </c>
      <c r="H16" s="4"/>
    </row>
    <row r="17" spans="1:8" x14ac:dyDescent="0.25">
      <c r="A17" s="4">
        <f t="shared" si="4"/>
        <v>1.53125</v>
      </c>
      <c r="B17" s="4">
        <f t="shared" si="5"/>
        <v>1.546875</v>
      </c>
      <c r="C17" s="4">
        <f t="shared" si="1"/>
        <v>1.5390625</v>
      </c>
      <c r="D17" s="4">
        <f t="shared" si="2"/>
        <v>-7.1344027783473152E-3</v>
      </c>
      <c r="E17" s="4">
        <f t="shared" si="0"/>
        <v>3.7641805447903298E-2</v>
      </c>
      <c r="F17" s="4">
        <f t="shared" si="0"/>
        <v>1.5192080935908514E-2</v>
      </c>
      <c r="G17" s="4">
        <f t="shared" si="3"/>
        <v>1.5625E-2</v>
      </c>
      <c r="H17" s="4"/>
    </row>
    <row r="18" spans="1:8" x14ac:dyDescent="0.25">
      <c r="A18" s="4">
        <f t="shared" si="4"/>
        <v>1.53125</v>
      </c>
      <c r="B18" s="4">
        <f t="shared" si="5"/>
        <v>1.5390625</v>
      </c>
      <c r="C18" s="4">
        <f t="shared" si="1"/>
        <v>1.53515625</v>
      </c>
      <c r="D18" s="4">
        <f t="shared" si="2"/>
        <v>-7.1344027783473152E-3</v>
      </c>
      <c r="E18" s="4">
        <f t="shared" si="0"/>
        <v>1.5192080935908514E-2</v>
      </c>
      <c r="F18" s="4">
        <f t="shared" si="0"/>
        <v>4.0134338242237E-3</v>
      </c>
      <c r="G18" s="4">
        <f t="shared" si="3"/>
        <v>7.8125E-3</v>
      </c>
      <c r="H18" s="4"/>
    </row>
    <row r="19" spans="1:8" x14ac:dyDescent="0.25">
      <c r="A19" s="4">
        <f t="shared" si="4"/>
        <v>1.53125</v>
      </c>
      <c r="B19" s="4">
        <f t="shared" si="5"/>
        <v>1.53515625</v>
      </c>
      <c r="C19" s="4">
        <f t="shared" si="1"/>
        <v>1.533203125</v>
      </c>
      <c r="D19" s="4">
        <f t="shared" si="2"/>
        <v>-7.1344027783473152E-3</v>
      </c>
      <c r="E19" s="4">
        <f t="shared" si="0"/>
        <v>4.0134338242237E-3</v>
      </c>
      <c r="F19" s="4">
        <f t="shared" si="0"/>
        <v>-1.5643358100860816E-3</v>
      </c>
      <c r="G19" s="4">
        <f t="shared" si="3"/>
        <v>3.90625E-3</v>
      </c>
      <c r="H19" s="4"/>
    </row>
    <row r="20" spans="1:8" x14ac:dyDescent="0.25">
      <c r="A20" s="4">
        <f t="shared" si="4"/>
        <v>1.533203125</v>
      </c>
      <c r="B20" s="4">
        <f t="shared" si="5"/>
        <v>1.53515625</v>
      </c>
      <c r="C20" s="4">
        <f t="shared" si="1"/>
        <v>1.5341796875</v>
      </c>
      <c r="D20" s="4">
        <f t="shared" si="2"/>
        <v>-1.5643358100860816E-3</v>
      </c>
      <c r="E20" s="4">
        <f t="shared" si="0"/>
        <v>4.0134338242237E-3</v>
      </c>
      <c r="F20" s="4">
        <f t="shared" si="0"/>
        <v>1.2235861762373013E-3</v>
      </c>
      <c r="G20" s="4">
        <f t="shared" si="3"/>
        <v>1.953125E-3</v>
      </c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</sheetData>
  <mergeCells count="3">
    <mergeCell ref="A1:D1"/>
    <mergeCell ref="B5:D5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9" sqref="C9"/>
    </sheetView>
  </sheetViews>
  <sheetFormatPr defaultRowHeight="15" x14ac:dyDescent="0.25"/>
  <cols>
    <col min="2" max="2" width="14.5703125" bestFit="1" customWidth="1"/>
    <col min="3" max="3" width="20.5703125" bestFit="1" customWidth="1"/>
    <col min="4" max="4" width="24.42578125" customWidth="1"/>
    <col min="5" max="5" width="12.28515625" customWidth="1"/>
  </cols>
  <sheetData>
    <row r="1" spans="1:5" x14ac:dyDescent="0.25">
      <c r="D1" s="1" t="s">
        <v>32</v>
      </c>
    </row>
    <row r="2" spans="1:5" x14ac:dyDescent="0.25">
      <c r="D2" s="1"/>
    </row>
    <row r="4" spans="1:5" x14ac:dyDescent="0.25">
      <c r="A4" t="s">
        <v>26</v>
      </c>
      <c r="B4" t="s">
        <v>18</v>
      </c>
    </row>
    <row r="5" spans="1:5" x14ac:dyDescent="0.25">
      <c r="A5">
        <v>2</v>
      </c>
      <c r="B5">
        <v>1E-3</v>
      </c>
    </row>
    <row r="7" spans="1: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</row>
    <row r="8" spans="1:5" x14ac:dyDescent="0.25">
      <c r="A8" s="11">
        <f>A5</f>
        <v>2</v>
      </c>
      <c r="B8" s="11">
        <f>A8-(A8*A8-SQRT(A8+4))/(2*A8-1/(2*SQRT(A8+4)))</f>
        <v>1.5915276693601035</v>
      </c>
      <c r="C8" t="str">
        <f>IF(ABS(B8-A8)&lt;$B$4,"Корень="&amp;ROUND(B8,4),ABS(B8-A8))</f>
        <v>Корень=1,5915</v>
      </c>
      <c r="D8" s="13">
        <f>A9*A9-SQRT(A9+4)</f>
        <v>0.16831919325386213</v>
      </c>
      <c r="E8">
        <v>1</v>
      </c>
    </row>
    <row r="9" spans="1:5" x14ac:dyDescent="0.25">
      <c r="A9" s="12">
        <f>B8</f>
        <v>1.5915276693601035</v>
      </c>
      <c r="B9" s="11">
        <f t="shared" ref="B9:B20" si="0">A9-(A9*A9-SQRT(A9+4))/(2*A9-1/(2*SQRT(A9+4)))</f>
        <v>1.5348851837602071</v>
      </c>
      <c r="C9" t="str">
        <f t="shared" ref="C9:C20" si="1">IF(ABS(B9-A9)&lt;$B$4,"Корень="&amp;ROUND(B9,4),ABS(B9-A9))</f>
        <v>Корень=1,5349</v>
      </c>
      <c r="D9" s="13">
        <f t="shared" ref="D9:D20" si="2">A10*A10-SQRT(A10+4)</f>
        <v>3.2388576363557853E-3</v>
      </c>
      <c r="E9">
        <v>2</v>
      </c>
    </row>
    <row r="10" spans="1:5" x14ac:dyDescent="0.25">
      <c r="A10" s="12">
        <f t="shared" ref="A10:A20" si="3">B9</f>
        <v>1.5348851837602071</v>
      </c>
      <c r="B10" s="11">
        <f t="shared" si="0"/>
        <v>1.5337516231569823</v>
      </c>
      <c r="C10" t="str">
        <f t="shared" si="1"/>
        <v>Корень=1,5338</v>
      </c>
      <c r="D10" s="13">
        <f t="shared" si="2"/>
        <v>1.2972958312040817E-6</v>
      </c>
      <c r="E10">
        <v>3</v>
      </c>
    </row>
    <row r="11" spans="1:5" x14ac:dyDescent="0.25">
      <c r="A11" s="12">
        <f t="shared" si="3"/>
        <v>1.5337516231569823</v>
      </c>
      <c r="B11" s="11">
        <f t="shared" si="0"/>
        <v>1.5337511687552772</v>
      </c>
      <c r="C11" t="str">
        <f t="shared" si="1"/>
        <v>Корень=1,5338</v>
      </c>
      <c r="D11" s="13">
        <f t="shared" si="2"/>
        <v>2.0827783941967937E-13</v>
      </c>
      <c r="E11">
        <v>4</v>
      </c>
    </row>
    <row r="12" spans="1:5" x14ac:dyDescent="0.25">
      <c r="A12" s="12">
        <f t="shared" si="3"/>
        <v>1.5337511687552772</v>
      </c>
      <c r="B12" s="11">
        <f t="shared" si="0"/>
        <v>1.5337511687552041</v>
      </c>
      <c r="C12" t="str">
        <f t="shared" si="1"/>
        <v>Корень=1,5338</v>
      </c>
      <c r="D12" s="13">
        <f t="shared" si="2"/>
        <v>0</v>
      </c>
      <c r="E12">
        <v>5</v>
      </c>
    </row>
    <row r="13" spans="1:5" x14ac:dyDescent="0.25">
      <c r="A13" s="12">
        <f t="shared" si="3"/>
        <v>1.5337511687552041</v>
      </c>
      <c r="B13" s="11">
        <f t="shared" si="0"/>
        <v>1.5337511687552043</v>
      </c>
      <c r="C13" t="str">
        <f t="shared" si="1"/>
        <v>Корень=1,5338</v>
      </c>
      <c r="D13" s="13">
        <f t="shared" si="2"/>
        <v>0</v>
      </c>
      <c r="E13">
        <v>6</v>
      </c>
    </row>
    <row r="14" spans="1:5" x14ac:dyDescent="0.25">
      <c r="A14" s="12">
        <f t="shared" si="3"/>
        <v>1.5337511687552043</v>
      </c>
      <c r="B14" s="11">
        <f t="shared" si="0"/>
        <v>1.5337511687552043</v>
      </c>
      <c r="C14" t="str">
        <f t="shared" si="1"/>
        <v>Корень=1,5338</v>
      </c>
      <c r="D14" s="13">
        <f t="shared" si="2"/>
        <v>0</v>
      </c>
      <c r="E14">
        <v>7</v>
      </c>
    </row>
    <row r="15" spans="1:5" x14ac:dyDescent="0.25">
      <c r="A15" s="12">
        <f t="shared" si="3"/>
        <v>1.5337511687552043</v>
      </c>
      <c r="B15" s="11">
        <f t="shared" si="0"/>
        <v>1.5337511687552043</v>
      </c>
      <c r="C15" t="str">
        <f t="shared" si="1"/>
        <v>Корень=1,5338</v>
      </c>
      <c r="D15" s="13">
        <f t="shared" si="2"/>
        <v>0</v>
      </c>
      <c r="E15">
        <v>8</v>
      </c>
    </row>
    <row r="16" spans="1:5" x14ac:dyDescent="0.25">
      <c r="A16" s="12">
        <f t="shared" si="3"/>
        <v>1.5337511687552043</v>
      </c>
      <c r="B16" s="11">
        <f t="shared" si="0"/>
        <v>1.5337511687552043</v>
      </c>
      <c r="C16" t="str">
        <f t="shared" si="1"/>
        <v>Корень=1,5338</v>
      </c>
      <c r="D16" s="13">
        <f t="shared" si="2"/>
        <v>0</v>
      </c>
      <c r="E16">
        <v>9</v>
      </c>
    </row>
    <row r="17" spans="1:5" x14ac:dyDescent="0.25">
      <c r="A17" s="12">
        <f t="shared" si="3"/>
        <v>1.5337511687552043</v>
      </c>
      <c r="B17" s="11">
        <f t="shared" si="0"/>
        <v>1.5337511687552043</v>
      </c>
      <c r="C17" t="str">
        <f t="shared" si="1"/>
        <v>Корень=1,5338</v>
      </c>
      <c r="D17" s="13">
        <f t="shared" si="2"/>
        <v>0</v>
      </c>
      <c r="E17">
        <v>10</v>
      </c>
    </row>
    <row r="18" spans="1:5" x14ac:dyDescent="0.25">
      <c r="A18" s="12">
        <f t="shared" si="3"/>
        <v>1.5337511687552043</v>
      </c>
      <c r="B18" s="11">
        <f t="shared" si="0"/>
        <v>1.5337511687552043</v>
      </c>
      <c r="C18" t="str">
        <f t="shared" si="1"/>
        <v>Корень=1,5338</v>
      </c>
      <c r="D18" s="13">
        <f t="shared" si="2"/>
        <v>0</v>
      </c>
      <c r="E18">
        <v>11</v>
      </c>
    </row>
    <row r="19" spans="1:5" x14ac:dyDescent="0.25">
      <c r="A19" s="12">
        <f t="shared" si="3"/>
        <v>1.5337511687552043</v>
      </c>
      <c r="B19" s="11">
        <f t="shared" si="0"/>
        <v>1.5337511687552043</v>
      </c>
      <c r="C19" t="str">
        <f t="shared" si="1"/>
        <v>Корень=1,5338</v>
      </c>
      <c r="D19" s="13">
        <f t="shared" si="2"/>
        <v>0</v>
      </c>
      <c r="E19">
        <v>12</v>
      </c>
    </row>
    <row r="20" spans="1:5" x14ac:dyDescent="0.25">
      <c r="A20" s="12">
        <f t="shared" si="3"/>
        <v>1.5337511687552043</v>
      </c>
      <c r="B20" s="11">
        <f t="shared" si="0"/>
        <v>1.5337511687552043</v>
      </c>
      <c r="C20" t="str">
        <f t="shared" si="1"/>
        <v>Корень=1,5338</v>
      </c>
      <c r="D20" s="13">
        <f t="shared" si="2"/>
        <v>-2</v>
      </c>
      <c r="E20">
        <v>13</v>
      </c>
    </row>
  </sheetData>
  <mergeCells count="1"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2025-02-19T07:52:56Z</dcterms:created>
  <dcterms:modified xsi:type="dcterms:W3CDTF">2025-02-19T08:48:27Z</dcterms:modified>
</cp:coreProperties>
</file>