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<sst xmlns="http://schemas.openxmlformats.org/spreadsheetml/2006/main" count="35" uniqueCount="32">
  <si>
    <t>Problem Statement :</t>
  </si>
  <si>
    <t>Group 1</t>
  </si>
  <si>
    <t>Group 2</t>
  </si>
  <si>
    <t>Group 3</t>
  </si>
  <si>
    <t>Mean</t>
  </si>
  <si>
    <t>A pharmaceutical company conducts an experiment to test the effect of a new cholesterol medication.The company selects 15 subjects randomly from a larger population. Each subject is randomlyassigned to one of three treatment groups. Within each treatment group, subjects receive a differentdose of the new medication. In Group 1, subjects receive 0 mg/day; in Group 2, 50 mg/day; and inGroup 3, 100 mg/day</t>
  </si>
  <si>
    <t>Median</t>
  </si>
  <si>
    <t>Range</t>
  </si>
  <si>
    <t>Skewness</t>
  </si>
  <si>
    <t>Kurtosis</t>
  </si>
  <si>
    <t>Data:</t>
  </si>
  <si>
    <t>Anova: Single Factor</t>
  </si>
  <si>
    <t>SUMMARY</t>
  </si>
  <si>
    <t>Groups</t>
  </si>
  <si>
    <t>Count</t>
  </si>
  <si>
    <t>Sum</t>
  </si>
  <si>
    <t>Average</t>
  </si>
  <si>
    <t>Variance</t>
  </si>
  <si>
    <t>Group 1,
0 mg</t>
  </si>
  <si>
    <t>Group 2,
50 mg</t>
  </si>
  <si>
    <t>Group 3,
100 mg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</si>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</sst>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2.0"/>
      <color theme="1"/>
      <name val="Calibri"/>
    </font>
    <font>
      <sz val="10.0"/>
      <color theme="1"/>
      <name val="Sans-serif"/>
    </font>
    <font>
      <sz val="12.0"/>
      <color rgb="FF000000"/>
      <name val="Arial"/>
    </font>
    <font>
      <sz val="14.0"/>
    </font>
    <font>
      <color theme="1"/>
      <name val="Calibri"/>
    </font>
    <font>
      <sz val="12.0"/>
      <color rgb="FF000000"/>
      <name val="&quot;Segoe UI&quot;"/>
    </font>
    <font>
      <i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1" fillId="2" fontId="3" numFmtId="0" xfId="0" applyAlignment="1" applyBorder="1" applyFont="1">
      <alignment horizontal="center" readingOrder="0"/>
    </xf>
    <xf borderId="2" fillId="2" fontId="6" numFmtId="0" xfId="0" applyAlignment="1" applyBorder="1" applyFont="1">
      <alignment horizontal="center" readingOrder="0"/>
    </xf>
    <xf borderId="0" fillId="2" fontId="6" numFmtId="0" xfId="0" applyAlignment="1" applyFont="1">
      <alignment horizontal="center" readingOrder="0"/>
    </xf>
    <xf borderId="3" fillId="2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6" fillId="2" fontId="3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7" fillId="2" fontId="6" numFmtId="0" xfId="0" applyAlignment="1" applyBorder="1" applyFont="1">
      <alignment horizontal="center" readingOrder="0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8.25"/>
    <col customWidth="1" min="3" max="3" width="9.13"/>
    <col customWidth="1" min="4" max="4" width="7.63"/>
    <col customWidth="1" min="5" max="5" width="16.0"/>
    <col customWidth="1" min="6" max="9" width="7.63"/>
    <col customWidth="1" min="10" max="10" width="16.0"/>
    <col customWidth="1" min="11" max="12" width="12.25"/>
    <col customWidth="1" min="13" max="13" width="8.25"/>
    <col customWidth="1" min="14" max="18" width="7.63"/>
  </cols>
  <sheetData>
    <row r="1" ht="15.0" customHeight="1"/>
    <row r="2" ht="15.0" customHeight="1">
      <c r="B2" s="1" t="s">
        <v>0</v>
      </c>
      <c r="D2" s="2"/>
      <c r="E2" s="2"/>
      <c r="F2" s="2"/>
      <c r="K2" s="3" t="s">
        <v>1</v>
      </c>
      <c r="L2" s="3" t="s">
        <v>2</v>
      </c>
      <c r="M2" s="3" t="s">
        <v>3</v>
      </c>
    </row>
    <row r="3">
      <c r="B3" s="2"/>
      <c r="C3" s="2"/>
      <c r="D3" s="2"/>
      <c r="E3" s="2"/>
      <c r="F3" s="2"/>
      <c r="J3" s="4" t="s">
        <v>4</v>
      </c>
      <c r="K3" s="5">
        <f t="shared" ref="K3:M3" si="1">AVERAGE(B14:B18)</f>
        <v>258</v>
      </c>
      <c r="L3" s="5">
        <f t="shared" si="1"/>
        <v>246</v>
      </c>
      <c r="M3" s="5">
        <f t="shared" si="1"/>
        <v>210</v>
      </c>
    </row>
    <row r="4">
      <c r="B4" s="2" t="s">
        <v>5</v>
      </c>
      <c r="F4" s="2"/>
      <c r="J4" s="4" t="s">
        <v>6</v>
      </c>
      <c r="K4" s="5">
        <f t="shared" ref="K4:M4" si="2">MEDIAN(B14:B18)</f>
        <v>270</v>
      </c>
      <c r="L4" s="5">
        <f t="shared" si="2"/>
        <v>240</v>
      </c>
      <c r="M4" s="5">
        <f t="shared" si="2"/>
        <v>210</v>
      </c>
    </row>
    <row r="5">
      <c r="F5" s="2"/>
      <c r="J5" s="4" t="s">
        <v>7</v>
      </c>
      <c r="K5" s="6">
        <f t="shared" ref="K5:M5" si="3">MAX(B14:B18)-MIN(B14:B18)</f>
        <v>90</v>
      </c>
      <c r="L5" s="6">
        <f t="shared" si="3"/>
        <v>60</v>
      </c>
      <c r="M5" s="6">
        <f t="shared" si="3"/>
        <v>60</v>
      </c>
    </row>
    <row r="6">
      <c r="F6" s="2"/>
      <c r="J6" s="4" t="s">
        <v>8</v>
      </c>
      <c r="K6" s="5">
        <f t="shared" ref="K6:M6" si="4">SKEW(B14:B18)</f>
        <v>-0.4047960089</v>
      </c>
      <c r="L6" s="5">
        <f t="shared" si="4"/>
        <v>-0.5122408326</v>
      </c>
      <c r="M6" s="5">
        <f t="shared" si="4"/>
        <v>0</v>
      </c>
    </row>
    <row r="7">
      <c r="F7" s="2"/>
      <c r="J7" s="4" t="s">
        <v>9</v>
      </c>
      <c r="K7" s="5">
        <f t="shared" ref="K7:M7" si="5">KURT(B14:B18)</f>
        <v>-0.1775147929</v>
      </c>
      <c r="L7" s="5">
        <f t="shared" si="5"/>
        <v>-0.612244898</v>
      </c>
      <c r="M7" s="5">
        <f t="shared" si="5"/>
        <v>2</v>
      </c>
    </row>
    <row r="8" ht="15.0" customHeight="1">
      <c r="F8" s="2"/>
    </row>
    <row r="9" ht="15.0" customHeight="1">
      <c r="F9" s="2"/>
    </row>
    <row r="10" ht="15.0" customHeight="1">
      <c r="B10" s="2"/>
      <c r="C10" s="2"/>
      <c r="D10" s="2"/>
      <c r="E10" s="2"/>
      <c r="F10" s="2"/>
    </row>
    <row r="11" ht="15.0" customHeight="1">
      <c r="B11" s="1" t="s">
        <v>10</v>
      </c>
      <c r="J11" s="6" t="s">
        <v>11</v>
      </c>
    </row>
    <row r="12" ht="15.0" customHeight="1"/>
    <row r="13" ht="15.0" customHeight="1">
      <c r="B13" s="7" t="s">
        <v>1</v>
      </c>
      <c r="C13" s="7" t="s">
        <v>2</v>
      </c>
      <c r="D13" s="7" t="s">
        <v>3</v>
      </c>
      <c r="J13" s="6" t="s">
        <v>12</v>
      </c>
    </row>
    <row r="14" ht="15.0" customHeight="1">
      <c r="B14" s="8">
        <v>210.0</v>
      </c>
      <c r="C14" s="9">
        <v>210.0</v>
      </c>
      <c r="D14" s="10">
        <v>180.0</v>
      </c>
      <c r="J14" s="11" t="s">
        <v>13</v>
      </c>
      <c r="K14" s="11" t="s">
        <v>14</v>
      </c>
      <c r="L14" s="11" t="s">
        <v>15</v>
      </c>
      <c r="M14" s="11" t="s">
        <v>16</v>
      </c>
      <c r="N14" s="11" t="s">
        <v>17</v>
      </c>
    </row>
    <row r="15" ht="15.0" customHeight="1">
      <c r="B15" s="8">
        <v>240.0</v>
      </c>
      <c r="C15" s="9">
        <v>240.0</v>
      </c>
      <c r="D15" s="10">
        <v>210.0</v>
      </c>
      <c r="J15" s="6" t="s">
        <v>18</v>
      </c>
      <c r="K15" s="12">
        <v>5.0</v>
      </c>
      <c r="L15" s="12">
        <v>1290.0</v>
      </c>
      <c r="M15" s="12">
        <v>258.0</v>
      </c>
      <c r="N15" s="12">
        <v>1170.0</v>
      </c>
    </row>
    <row r="16">
      <c r="B16" s="8">
        <v>270.0</v>
      </c>
      <c r="C16" s="9">
        <v>240.0</v>
      </c>
      <c r="D16" s="10">
        <v>210.0</v>
      </c>
      <c r="J16" s="6" t="s">
        <v>19</v>
      </c>
      <c r="K16" s="12">
        <v>5.0</v>
      </c>
      <c r="L16" s="12">
        <v>1230.0</v>
      </c>
      <c r="M16" s="12">
        <v>246.0</v>
      </c>
      <c r="N16" s="12">
        <v>630.0</v>
      </c>
    </row>
    <row r="17">
      <c r="B17" s="8">
        <v>270.0</v>
      </c>
      <c r="C17" s="9">
        <v>270.0</v>
      </c>
      <c r="D17" s="10">
        <v>210.0</v>
      </c>
      <c r="J17" s="13" t="s">
        <v>20</v>
      </c>
      <c r="K17" s="14">
        <v>5.0</v>
      </c>
      <c r="L17" s="14">
        <v>1050.0</v>
      </c>
      <c r="M17" s="14">
        <v>210.0</v>
      </c>
      <c r="N17" s="14">
        <v>450.0</v>
      </c>
    </row>
    <row r="18">
      <c r="B18" s="15">
        <v>300.0</v>
      </c>
      <c r="C18" s="16">
        <v>270.0</v>
      </c>
      <c r="D18" s="17">
        <v>240.0</v>
      </c>
    </row>
    <row r="20">
      <c r="J20" s="6" t="s">
        <v>21</v>
      </c>
    </row>
    <row r="21" ht="15.75" customHeight="1">
      <c r="J21" s="11" t="s">
        <v>22</v>
      </c>
      <c r="K21" s="11" t="s">
        <v>23</v>
      </c>
      <c r="L21" s="11" t="s">
        <v>24</v>
      </c>
      <c r="M21" s="11" t="s">
        <v>25</v>
      </c>
      <c r="N21" s="11" t="s">
        <v>26</v>
      </c>
      <c r="O21" s="11" t="s">
        <v>27</v>
      </c>
      <c r="P21" s="11" t="s">
        <v>28</v>
      </c>
    </row>
    <row r="22" ht="15.75" customHeight="1">
      <c r="J22" s="6" t="s">
        <v>29</v>
      </c>
      <c r="K22" s="12">
        <v>6240.0</v>
      </c>
      <c r="L22" s="12">
        <v>2.0</v>
      </c>
      <c r="M22" s="12">
        <v>3120.0</v>
      </c>
      <c r="N22" s="12">
        <v>4.16</v>
      </c>
      <c r="O22" s="12">
        <v>0.04241751817647588</v>
      </c>
      <c r="P22" s="12">
        <v>3.8852938346524244</v>
      </c>
    </row>
    <row r="23" ht="15.75" customHeight="1">
      <c r="J23" s="6" t="s">
        <v>30</v>
      </c>
      <c r="K23" s="12">
        <v>9000.0</v>
      </c>
      <c r="L23" s="12">
        <v>12.0</v>
      </c>
      <c r="M23" s="12">
        <v>750.0</v>
      </c>
    </row>
    <row r="24" ht="15.75" customHeight="1"/>
    <row r="25" ht="15.75" customHeight="1">
      <c r="J25" s="13" t="s">
        <v>31</v>
      </c>
      <c r="K25" s="14">
        <v>15240.0</v>
      </c>
      <c r="L25" s="14">
        <v>14.0</v>
      </c>
      <c r="M25" s="18"/>
      <c r="N25" s="18"/>
      <c r="O25" s="18"/>
      <c r="P25" s="1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4:E9"/>
    <mergeCell ref="B2:C2"/>
  </mergeCells>
  <printOptions/>
  <pageMargins bottom="0.75" footer="0.0" header="0.0" left="0.7" right="0.7" top="0.75"/>
  <pageSetup paperSize="9" orientation="portrait"/>
  <drawing r:id="rId1"/>
</worksheet>
</file>