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\STAT\"/>
    </mc:Choice>
  </mc:AlternateContent>
  <xr:revisionPtr revIDLastSave="0" documentId="13_ncr:1_{07F0E078-D009-4371-BCE7-B36C8C05D5EB}" xr6:coauthVersionLast="47" xr6:coauthVersionMax="47" xr10:uidLastSave="{00000000-0000-0000-0000-000000000000}"/>
  <bookViews>
    <workbookView xWindow="-108" yWindow="-108" windowWidth="23256" windowHeight="12456" activeTab="1" xr2:uid="{CD879B66-4F3D-4872-B24B-38AB57C3581E}"/>
  </bookViews>
  <sheets>
    <sheet name="Q-2" sheetId="1" r:id="rId1"/>
    <sheet name="Q-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B26" i="1"/>
  <c r="C10" i="1"/>
  <c r="C19" i="1" s="1"/>
  <c r="B10" i="1"/>
  <c r="B19" i="1" s="1"/>
  <c r="C9" i="1"/>
  <c r="C18" i="1" s="1"/>
  <c r="B9" i="1"/>
  <c r="B18" i="1" s="1"/>
  <c r="B22" i="1" s="1"/>
</calcChain>
</file>

<file path=xl/sharedStrings.xml><?xml version="1.0" encoding="utf-8"?>
<sst xmlns="http://schemas.openxmlformats.org/spreadsheetml/2006/main" count="44" uniqueCount="33">
  <si>
    <t>cancer(yes)</t>
  </si>
  <si>
    <t>cancer(no)</t>
  </si>
  <si>
    <t>total</t>
  </si>
  <si>
    <t>smoker(yes)</t>
  </si>
  <si>
    <t>expected value</t>
  </si>
  <si>
    <t>smoker(no)</t>
  </si>
  <si>
    <t>(row total * column total)/grand total</t>
  </si>
  <si>
    <t>chi-square contribution</t>
  </si>
  <si>
    <t>chi-squre contribution=(obser value-expected value)^2/expected value</t>
  </si>
  <si>
    <t>df</t>
  </si>
  <si>
    <t>(rows-1)</t>
  </si>
  <si>
    <t>(columns-1)</t>
  </si>
  <si>
    <t>total contribution</t>
  </si>
  <si>
    <t xml:space="preserve">p value </t>
  </si>
  <si>
    <t>MEAN</t>
  </si>
  <si>
    <t>SD</t>
  </si>
  <si>
    <t>SIZE</t>
  </si>
  <si>
    <t>BOYS</t>
  </si>
  <si>
    <t>GIRLS</t>
  </si>
  <si>
    <t>Mean</t>
  </si>
  <si>
    <t>Variance</t>
  </si>
  <si>
    <t>Observations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</si>
  <si>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</si>
  <si>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</si>
  <si>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</si>
  <si>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</si>
  <si>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</si>
  <si>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</si>
  <si>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 xml:space="preserve">"Interpretation:
The t-statistic is -0.556, and the corresponding p-value is 0.608.
Since the p-value (0.608) is greater than the significance level of 0.05, we would fail to reject the null hypothesis.
There is not enough evidence to conclude that there is a significant difference in intelligence scores between boys and girls based on the given data."    
</t>
  </si>
  <si>
    <t>t-Test: Two-Sample Assuming Equal Variances</t>
  </si>
  <si>
    <t>Variable 1</t>
  </si>
  <si>
    <t>Variable 2</t>
  </si>
  <si>
    <t>Pooled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</si>
</sst>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E72C1-76A3-42A5-973D-DD7DE7F4C8B9}">
  <dimension ref="A2:L30"/>
  <sheetViews>
    <sheetView topLeftCell="A6" workbookViewId="0">
      <selection activeCell="D30" sqref="D30"/>
    </sheetView>
  </sheetViews>
  <sheetFormatPr defaultRowHeight="14.4" x14ac:dyDescent="0.3"/>
  <cols>
    <col min="1" max="1" width="20.109375" bestFit="1" customWidth="1"/>
    <col min="2" max="2" width="11" bestFit="1" customWidth="1"/>
  </cols>
  <sheetData>
    <row r="2" spans="1:12" x14ac:dyDescent="0.3">
      <c r="B2" s="1" t="s">
        <v>0</v>
      </c>
      <c r="C2" s="1" t="s">
        <v>1</v>
      </c>
      <c r="D2" s="1" t="s">
        <v>2</v>
      </c>
    </row>
    <row r="3" spans="1:12" x14ac:dyDescent="0.3">
      <c r="A3" s="1" t="s">
        <v>3</v>
      </c>
      <c r="B3" s="2">
        <v>220</v>
      </c>
      <c r="C3" s="2">
        <v>230</v>
      </c>
      <c r="D3" s="2">
        <v>450</v>
      </c>
    </row>
    <row r="4" spans="1:12" x14ac:dyDescent="0.3">
      <c r="A4" s="1" t="s">
        <v>5</v>
      </c>
      <c r="B4" s="2">
        <v>350</v>
      </c>
      <c r="C4" s="2">
        <v>640</v>
      </c>
      <c r="D4" s="2">
        <v>990</v>
      </c>
    </row>
    <row r="5" spans="1:12" x14ac:dyDescent="0.3">
      <c r="A5" s="1" t="s">
        <v>2</v>
      </c>
      <c r="B5" s="2">
        <v>570</v>
      </c>
      <c r="C5" s="2">
        <v>870</v>
      </c>
      <c r="D5" s="2">
        <v>1440</v>
      </c>
    </row>
    <row r="8" spans="1:12" x14ac:dyDescent="0.3">
      <c r="B8" s="3" t="s">
        <v>0</v>
      </c>
      <c r="C8" s="3" t="s">
        <v>1</v>
      </c>
    </row>
    <row r="9" spans="1:12" x14ac:dyDescent="0.3">
      <c r="A9" s="3" t="s">
        <v>3</v>
      </c>
      <c r="B9" s="2">
        <f>(450*570)/1440</f>
        <v>178.125</v>
      </c>
      <c r="C9" s="2">
        <f>(450*C5)/D5</f>
        <v>271.875</v>
      </c>
      <c r="G9" s="4" t="s">
        <v>4</v>
      </c>
      <c r="H9" s="4"/>
      <c r="I9" s="4"/>
      <c r="J9" s="4"/>
    </row>
    <row r="10" spans="1:12" x14ac:dyDescent="0.3">
      <c r="A10" s="3" t="s">
        <v>5</v>
      </c>
      <c r="B10" s="2">
        <f>(D4*B5)/D5</f>
        <v>391.875</v>
      </c>
      <c r="C10" s="2">
        <f>(D4*C5)/D5</f>
        <v>598.125</v>
      </c>
      <c r="G10" s="4" t="s">
        <v>6</v>
      </c>
      <c r="H10" s="4"/>
      <c r="I10" s="4"/>
      <c r="J10" s="4"/>
    </row>
    <row r="15" spans="1:12" x14ac:dyDescent="0.3">
      <c r="A15" s="4" t="s">
        <v>7</v>
      </c>
      <c r="B15" s="4"/>
      <c r="F15" s="4" t="s">
        <v>8</v>
      </c>
      <c r="G15" s="4"/>
      <c r="H15" s="4"/>
      <c r="I15" s="4"/>
      <c r="J15" s="4"/>
      <c r="K15" s="4"/>
      <c r="L15" s="4"/>
    </row>
    <row r="17" spans="1:3" x14ac:dyDescent="0.3">
      <c r="B17" s="3" t="s">
        <v>0</v>
      </c>
      <c r="C17" s="3" t="s">
        <v>1</v>
      </c>
    </row>
    <row r="18" spans="1:3" x14ac:dyDescent="0.3">
      <c r="A18" s="3" t="s">
        <v>3</v>
      </c>
      <c r="B18" s="2">
        <f>(B3-B9)^2/B9</f>
        <v>9.8442982456140342</v>
      </c>
      <c r="C18" s="2">
        <f>(C3-C9)^2/C9</f>
        <v>6.4497126436781613</v>
      </c>
    </row>
    <row r="19" spans="1:3" x14ac:dyDescent="0.3">
      <c r="A19" s="3" t="s">
        <v>5</v>
      </c>
      <c r="B19" s="2">
        <f>(B4-B10)^2/B10</f>
        <v>4.4746810207336525</v>
      </c>
      <c r="C19" s="2">
        <f>(C4-C10)^2/C10</f>
        <v>2.931687565308255</v>
      </c>
    </row>
    <row r="22" spans="1:3" x14ac:dyDescent="0.3">
      <c r="A22" s="3" t="s">
        <v>12</v>
      </c>
      <c r="B22" s="2">
        <f>SUM(B18:C19)</f>
        <v>23.700379475334103</v>
      </c>
    </row>
    <row r="25" spans="1:3" x14ac:dyDescent="0.3">
      <c r="A25" s="1" t="s">
        <v>9</v>
      </c>
      <c r="B25" s="1" t="s">
        <v>10</v>
      </c>
      <c r="C25" s="1" t="s">
        <v>11</v>
      </c>
    </row>
    <row r="26" spans="1:3" x14ac:dyDescent="0.3">
      <c r="A26" s="2" t="s">
        <v>9</v>
      </c>
      <c r="B26" s="2">
        <f>(2-1)*(2-1)</f>
        <v>1</v>
      </c>
    </row>
    <row r="30" spans="1:3" x14ac:dyDescent="0.3">
      <c r="A30" s="3" t="s">
        <v>13</v>
      </c>
      <c r="B30" s="2">
        <f>_xlfn.CHISQ.DIST.RT(B22,1)</f>
        <v>1.1256033979815032E-6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631D-FD69-49C3-8267-D0A9C1B3A849}">
  <dimension ref="A1:J22"/>
  <sheetViews>
    <sheetView tabSelected="1" workbookViewId="0">
      <selection activeCell="F22" sqref="F22"/>
    </sheetView>
  </sheetViews>
  <sheetFormatPr defaultRowHeight="14.4" x14ac:dyDescent="0.3"/>
  <cols>
    <col min="1" max="1" width="20" customWidth="1"/>
    <col min="2" max="2" width="10.77734375" customWidth="1"/>
    <col min="3" max="3" width="11.6640625" customWidth="1"/>
  </cols>
  <sheetData>
    <row r="1" spans="1:10" x14ac:dyDescent="0.3">
      <c r="B1" s="3" t="s">
        <v>14</v>
      </c>
      <c r="C1" s="3" t="s">
        <v>15</v>
      </c>
      <c r="D1" s="3" t="s">
        <v>16</v>
      </c>
    </row>
    <row r="2" spans="1:10" x14ac:dyDescent="0.3">
      <c r="A2" s="3" t="s">
        <v>18</v>
      </c>
      <c r="B2" s="5">
        <v>89</v>
      </c>
      <c r="C2" s="5">
        <v>4</v>
      </c>
      <c r="D2" s="5">
        <v>50</v>
      </c>
    </row>
    <row r="3" spans="1:10" x14ac:dyDescent="0.3">
      <c r="A3" s="3" t="s">
        <v>17</v>
      </c>
      <c r="B3" s="5">
        <v>82</v>
      </c>
      <c r="C3" s="5">
        <v>9</v>
      </c>
      <c r="D3" s="5">
        <v>120</v>
      </c>
    </row>
    <row r="8" spans="1:10" x14ac:dyDescent="0.3">
      <c r="F8" s="7" t="s">
        <v>28</v>
      </c>
      <c r="G8" s="6"/>
      <c r="H8" s="6"/>
      <c r="I8" s="6"/>
      <c r="J8" s="6"/>
    </row>
    <row r="9" spans="1:10" x14ac:dyDescent="0.3">
      <c r="A9" t="s">
        <v>29</v>
      </c>
      <c r="F9" s="6"/>
      <c r="G9" s="6"/>
      <c r="H9" s="6"/>
      <c r="I9" s="6"/>
      <c r="J9" s="6"/>
    </row>
    <row r="10" spans="1:10" ht="15" thickBot="1" x14ac:dyDescent="0.35">
      <c r="F10" s="6"/>
      <c r="G10" s="6"/>
      <c r="H10" s="6"/>
      <c r="I10" s="6"/>
      <c r="J10" s="6"/>
    </row>
    <row r="11" spans="1:10" x14ac:dyDescent="0.3">
      <c r="A11" s="10"/>
      <c r="B11" s="10" t="s">
        <v>30</v>
      </c>
      <c r="C11" s="10" t="s">
        <v>31</v>
      </c>
      <c r="F11" s="6"/>
      <c r="G11" s="6"/>
      <c r="H11" s="6"/>
      <c r="I11" s="6"/>
      <c r="J11" s="6"/>
    </row>
    <row r="12" spans="1:10" x14ac:dyDescent="0.3">
      <c r="A12" s="8" t="s">
        <v>19</v>
      </c>
      <c r="B12" s="8">
        <v>47.666666666666664</v>
      </c>
      <c r="C12" s="8">
        <v>70.333333333333329</v>
      </c>
      <c r="F12" s="6"/>
      <c r="G12" s="6"/>
      <c r="H12" s="6"/>
      <c r="I12" s="6"/>
      <c r="J12" s="6"/>
    </row>
    <row r="13" spans="1:10" x14ac:dyDescent="0.3">
      <c r="A13" s="8" t="s">
        <v>20</v>
      </c>
      <c r="B13" s="8">
        <v>1810.3333333333335</v>
      </c>
      <c r="C13" s="8">
        <v>3182.333333333333</v>
      </c>
      <c r="F13" s="6"/>
      <c r="G13" s="6"/>
      <c r="H13" s="6"/>
      <c r="I13" s="6"/>
      <c r="J13" s="6"/>
    </row>
    <row r="14" spans="1:10" x14ac:dyDescent="0.3">
      <c r="A14" s="8" t="s">
        <v>21</v>
      </c>
      <c r="B14" s="8">
        <v>3</v>
      </c>
      <c r="C14" s="8">
        <v>3</v>
      </c>
    </row>
    <row r="15" spans="1:10" x14ac:dyDescent="0.3">
      <c r="A15" s="8" t="s">
        <v>32</v>
      </c>
      <c r="B15" s="8">
        <v>2496.333333333333</v>
      </c>
      <c r="C15" s="8"/>
    </row>
    <row r="16" spans="1:10" x14ac:dyDescent="0.3">
      <c r="A16" s="8" t="s">
        <v>22</v>
      </c>
      <c r="B16" s="8">
        <v>0</v>
      </c>
      <c r="C16" s="8"/>
    </row>
    <row r="17" spans="1:3" x14ac:dyDescent="0.3">
      <c r="A17" s="8" t="s">
        <v>9</v>
      </c>
      <c r="B17" s="8">
        <v>4</v>
      </c>
      <c r="C17" s="8"/>
    </row>
    <row r="18" spans="1:3" x14ac:dyDescent="0.3">
      <c r="A18" s="8" t="s">
        <v>23</v>
      </c>
      <c r="B18" s="8">
        <v>-0.55562528308290782</v>
      </c>
      <c r="C18" s="8"/>
    </row>
    <row r="19" spans="1:3" x14ac:dyDescent="0.3">
      <c r="A19" s="8" t="s">
        <v>24</v>
      </c>
      <c r="B19" s="8">
        <v>0.30403843805219744</v>
      </c>
      <c r="C19" s="8"/>
    </row>
    <row r="20" spans="1:3" x14ac:dyDescent="0.3">
      <c r="A20" s="8" t="s">
        <v>25</v>
      </c>
      <c r="B20" s="8">
        <v>2.1318467863266499</v>
      </c>
      <c r="C20" s="8"/>
    </row>
    <row r="21" spans="1:3" x14ac:dyDescent="0.3">
      <c r="A21" s="8" t="s">
        <v>26</v>
      </c>
      <c r="B21" s="8">
        <v>0.60807687610439487</v>
      </c>
      <c r="C21" s="8"/>
    </row>
    <row r="22" spans="1:3" ht="15" thickBot="1" x14ac:dyDescent="0.35">
      <c r="A22" s="9" t="s">
        <v>27</v>
      </c>
      <c r="B22" s="9">
        <v>2.7764451051977934</v>
      </c>
      <c r="C22" s="9"/>
    </row>
  </sheetData>
  <mergeCells count="1">
    <mergeCell ref="F8:J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Q-2</vt:lpstr>
      <vt:lpstr>Q-1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BANSI</dc:creator>
  <cp:lastModifiedBy>BANSI</cp:lastModifiedBy>
  <dcterms:created xsi:type="dcterms:W3CDTF">2024-01-20T15:37:41Z</dcterms:created>
  <dcterms:modified xsi:type="dcterms:W3CDTF">2024-01-30T05:42:15Z</dcterms:modified>
</cp:coreProperties>
</file>