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iaWlQFqAuxnE6rzLOSRHEeaEwcg=="/>
    </ext>
  </extLst>
</workbook>
</file>

<file path=xl/sharedStrings.xml><?xml version="1.0" encoding="utf-8"?>
<sst xmlns="http://schemas.openxmlformats.org/spreadsheetml/2006/main" count="78" uniqueCount="78">
  <si>
    <t>Period</t>
  </si>
  <si>
    <t>EQ</t>
  </si>
  <si>
    <t>Social_Search_Impressions</t>
  </si>
  <si>
    <t>Social_Search_Working_cost</t>
  </si>
  <si>
    <t>Digital_Impressions</t>
  </si>
  <si>
    <t>Digital_Working_cost</t>
  </si>
  <si>
    <t>Print_Impressions.Ads40</t>
  </si>
  <si>
    <t>Print_Working_Cost.Ads50</t>
  </si>
  <si>
    <t>OOH_Impressions</t>
  </si>
  <si>
    <t>OOH_Working_Cost</t>
  </si>
  <si>
    <t>SOS_pct</t>
  </si>
  <si>
    <t>Digital_Impressions_pct</t>
  </si>
  <si>
    <t>CCFOT</t>
  </si>
  <si>
    <t>Median_Temp</t>
  </si>
  <si>
    <t>Median_Rainfall</t>
  </si>
  <si>
    <t>Fuel_Price</t>
  </si>
  <si>
    <t>Inflation</t>
  </si>
  <si>
    <t>Trade_Invest</t>
  </si>
  <si>
    <t>Brand_Equity</t>
  </si>
  <si>
    <t>Avg_EQ_Price</t>
  </si>
  <si>
    <t>Any_Promo_pct_ACV</t>
  </si>
  <si>
    <t>Any_Feat_pct_ACV</t>
  </si>
  <si>
    <t>Any_Disp_pct_ACV</t>
  </si>
  <si>
    <t>EQ_Base_Price</t>
  </si>
  <si>
    <t>Est_ACV_Selling</t>
  </si>
  <si>
    <t>pct_ACV</t>
  </si>
  <si>
    <t>Avg_no_of_Items</t>
  </si>
  <si>
    <t>pct_PromoMarketDollars_Category</t>
  </si>
  <si>
    <t>RPI_Category</t>
  </si>
  <si>
    <t>Magazine_Impressions_pct</t>
  </si>
  <si>
    <t>TV_GRP</t>
  </si>
  <si>
    <t>Competitor1_RPI</t>
  </si>
  <si>
    <t>Competitor2_RPI</t>
  </si>
  <si>
    <t>Competitor3_RPI</t>
  </si>
  <si>
    <t>Competitor4_RPI</t>
  </si>
  <si>
    <t>EQ_Category</t>
  </si>
  <si>
    <t>EQ_Subcategory</t>
  </si>
  <si>
    <t>pct_PromoMarketDollars_Subcategory</t>
  </si>
  <si>
    <t>RPI_Subcategory</t>
  </si>
  <si>
    <t>2016 - Period:1</t>
  </si>
  <si>
    <t>2016 - Period:2</t>
  </si>
  <si>
    <t>2016 - Period:3</t>
  </si>
  <si>
    <t>2016 - Period:4</t>
  </si>
  <si>
    <t>2016 - Period:5</t>
  </si>
  <si>
    <t>2016 - Period:6</t>
  </si>
  <si>
    <t>2016 - Period:7</t>
  </si>
  <si>
    <t>2016 - Period:8</t>
  </si>
  <si>
    <t>2016 - Period:9</t>
  </si>
  <si>
    <t>2016 - Period:10</t>
  </si>
  <si>
    <t>2016 - Period:11</t>
  </si>
  <si>
    <t>2016 - Period:12</t>
  </si>
  <si>
    <t>2016 - Period:13</t>
  </si>
  <si>
    <t>2017 - Period:1</t>
  </si>
  <si>
    <t>2017 - Period:2</t>
  </si>
  <si>
    <t>2017 - Period:3</t>
  </si>
  <si>
    <t>2017 - Period:4</t>
  </si>
  <si>
    <t>2017 - Period:5</t>
  </si>
  <si>
    <t>2017 - Period:6</t>
  </si>
  <si>
    <t>2017 - Period:7</t>
  </si>
  <si>
    <t>2017 - Period:8</t>
  </si>
  <si>
    <t>2017 - Period:9</t>
  </si>
  <si>
    <t>2017 - Period:10</t>
  </si>
  <si>
    <t>2017 - Period:11</t>
  </si>
  <si>
    <t>2017 - Period:12</t>
  </si>
  <si>
    <t>2017 - Period:13</t>
  </si>
  <si>
    <t>2018 - Period:1</t>
  </si>
  <si>
    <t>2018 - Period:2</t>
  </si>
  <si>
    <t>2018 - Period:3</t>
  </si>
  <si>
    <t>2018 - Period:4</t>
  </si>
  <si>
    <t>2018 - Period:5</t>
  </si>
  <si>
    <t>2018 - Period:6</t>
  </si>
  <si>
    <t>2018 - Period:7</t>
  </si>
  <si>
    <t>2018 - Period:8</t>
  </si>
  <si>
    <t>2018 - Period:9</t>
  </si>
  <si>
    <t>2018 - Period:10</t>
  </si>
  <si>
    <t>2018 - Period:11</t>
  </si>
  <si>
    <t>2018 - Period:12</t>
  </si>
  <si>
    <t>2018 - Period:13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</si>
</sst>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39" width="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>
      <c r="A2" s="2" t="s">
        <v>39</v>
      </c>
      <c r="B2" s="2">
        <v>504.7849334</v>
      </c>
      <c r="C2" s="2">
        <v>2019283.0</v>
      </c>
      <c r="D2" s="2">
        <v>5493.0</v>
      </c>
      <c r="E2" s="2">
        <v>37148.2</v>
      </c>
      <c r="F2" s="2">
        <v>2045.282</v>
      </c>
      <c r="G2" s="3">
        <v>1.23E-5</v>
      </c>
      <c r="H2" s="3">
        <v>1.21E-5</v>
      </c>
      <c r="I2" s="2">
        <f t="shared" ref="I2:I18" si="1">RANDBETWEEN(29031,4738473234)</f>
        <v>1203045353</v>
      </c>
      <c r="J2" s="2">
        <f t="shared" ref="J2:J18" si="2">RANDBETWEEN(49387,5128344)</f>
        <v>2220633</v>
      </c>
      <c r="K2" s="2">
        <v>7.44688296755487</v>
      </c>
      <c r="L2" s="2">
        <f t="shared" ref="L2:L6" si="3">RANDBETWEEN(0.11,67)</f>
        <v>16</v>
      </c>
      <c r="M2" s="2">
        <v>100.0</v>
      </c>
      <c r="N2" s="2">
        <v>32.95</v>
      </c>
      <c r="O2" s="2">
        <v>0.515</v>
      </c>
      <c r="P2" s="2">
        <v>8.226</v>
      </c>
      <c r="Q2" s="2">
        <v>0.013258064516129</v>
      </c>
      <c r="R2" s="2">
        <v>42744.2568396034</v>
      </c>
      <c r="S2" s="2">
        <v>42.41</v>
      </c>
      <c r="T2" s="2">
        <v>49.09144714</v>
      </c>
      <c r="U2" s="2">
        <v>9.691793869</v>
      </c>
      <c r="V2" s="2">
        <f t="shared" ref="V2:V6" si="4">0.87+RANDBETWEEN(1,3)</f>
        <v>2.87</v>
      </c>
      <c r="W2" s="2">
        <v>1.688895637</v>
      </c>
      <c r="X2" s="2">
        <v>1.42753241243905</v>
      </c>
      <c r="Y2" s="2">
        <v>8.696587915E9</v>
      </c>
      <c r="Z2" s="2">
        <v>39.44102455</v>
      </c>
      <c r="AA2" s="2">
        <v>2.611781593</v>
      </c>
      <c r="AB2" s="2">
        <v>0.0339</v>
      </c>
      <c r="AC2" s="2">
        <v>35.8170301</v>
      </c>
      <c r="AD2" s="2">
        <v>27.702432627502</v>
      </c>
      <c r="AE2" s="2">
        <v>21.3</v>
      </c>
      <c r="AF2" s="2">
        <v>97.17336466</v>
      </c>
      <c r="AG2" s="2">
        <v>35.5573706</v>
      </c>
      <c r="AH2" s="2">
        <v>44.5027166</v>
      </c>
      <c r="AI2" s="2">
        <v>63.37726834</v>
      </c>
      <c r="AJ2" s="2">
        <v>1728388.673</v>
      </c>
      <c r="AK2" s="2">
        <v>331927.5394</v>
      </c>
      <c r="AL2" s="2">
        <v>0.162731520605794</v>
      </c>
      <c r="AM2" s="2">
        <v>40.5605634006829</v>
      </c>
    </row>
    <row r="3">
      <c r="A3" s="2" t="s">
        <v>40</v>
      </c>
      <c r="B3" s="2">
        <v>490.2264774</v>
      </c>
      <c r="C3" s="2">
        <v>4564738.0</v>
      </c>
      <c r="D3" s="2">
        <v>12938.0</v>
      </c>
      <c r="E3" s="2">
        <v>50886.8</v>
      </c>
      <c r="F3" s="2">
        <v>2370.584</v>
      </c>
      <c r="G3" s="2">
        <v>1.4E-5</v>
      </c>
      <c r="H3" s="2">
        <v>1.5E-5</v>
      </c>
      <c r="I3" s="2">
        <f t="shared" si="1"/>
        <v>1944355521</v>
      </c>
      <c r="J3" s="2">
        <f t="shared" si="2"/>
        <v>469895</v>
      </c>
      <c r="K3" s="2">
        <v>11.677081819503</v>
      </c>
      <c r="L3" s="2">
        <f t="shared" si="3"/>
        <v>5</v>
      </c>
      <c r="M3" s="2">
        <v>87.5</v>
      </c>
      <c r="N3" s="2">
        <v>34.625</v>
      </c>
      <c r="O3" s="2">
        <v>0.27</v>
      </c>
      <c r="P3" s="2">
        <v>7.473</v>
      </c>
      <c r="Q3" s="2">
        <v>0.00993848720800889</v>
      </c>
      <c r="R3" s="2">
        <v>36290.4395568229</v>
      </c>
      <c r="S3" s="2">
        <v>42.41</v>
      </c>
      <c r="T3" s="2">
        <v>49.0576119</v>
      </c>
      <c r="U3" s="2">
        <v>9.415937736</v>
      </c>
      <c r="V3" s="2">
        <f t="shared" si="4"/>
        <v>2.87</v>
      </c>
      <c r="W3" s="2">
        <v>1.687951925</v>
      </c>
      <c r="X3" s="2">
        <v>1.44271630501779</v>
      </c>
      <c r="Y3" s="2">
        <v>8.682307085E9</v>
      </c>
      <c r="Z3" s="2">
        <v>38.41722445</v>
      </c>
      <c r="AA3" s="2">
        <v>2.522813601</v>
      </c>
      <c r="AB3" s="2">
        <v>0.0391</v>
      </c>
      <c r="AC3" s="2">
        <v>36.38906504</v>
      </c>
      <c r="AD3" s="2">
        <v>21.432627502</v>
      </c>
      <c r="AE3" s="2">
        <v>12.334</v>
      </c>
      <c r="AF3" s="2">
        <v>97.85075967</v>
      </c>
      <c r="AG3" s="2">
        <v>37.22307199</v>
      </c>
      <c r="AH3" s="2">
        <v>45.72007693</v>
      </c>
      <c r="AI3" s="2">
        <v>62.73174163</v>
      </c>
      <c r="AJ3" s="2">
        <v>1900859.879</v>
      </c>
      <c r="AK3" s="2">
        <v>334611.3806</v>
      </c>
      <c r="AL3" s="2">
        <v>0.231649656347594</v>
      </c>
      <c r="AM3" s="2">
        <v>40.0463007213781</v>
      </c>
    </row>
    <row r="4">
      <c r="A4" s="2" t="s">
        <v>41</v>
      </c>
      <c r="B4" s="2">
        <v>479.2446856</v>
      </c>
      <c r="C4" s="2">
        <v>1029384.0</v>
      </c>
      <c r="D4" s="2">
        <v>6546.0</v>
      </c>
      <c r="E4" s="2">
        <v>253333.2</v>
      </c>
      <c r="F4" s="2">
        <v>3180.888</v>
      </c>
      <c r="G4" s="2">
        <v>1.56E-5</v>
      </c>
      <c r="H4" s="2">
        <v>1.75E-5</v>
      </c>
      <c r="I4" s="2">
        <f t="shared" si="1"/>
        <v>998405421</v>
      </c>
      <c r="J4" s="2">
        <f t="shared" si="2"/>
        <v>4465061</v>
      </c>
      <c r="K4" s="2">
        <v>0.102858117228283</v>
      </c>
      <c r="L4" s="2">
        <f t="shared" si="3"/>
        <v>46</v>
      </c>
      <c r="M4" s="2">
        <v>96.0</v>
      </c>
      <c r="N4" s="2">
        <v>46.7</v>
      </c>
      <c r="O4" s="2">
        <v>0.39</v>
      </c>
      <c r="P4" s="2">
        <v>8.001</v>
      </c>
      <c r="Q4" s="2">
        <v>0.00783248053392659</v>
      </c>
      <c r="R4" s="2">
        <v>34852.1416557006</v>
      </c>
      <c r="S4" s="2">
        <v>42.41</v>
      </c>
      <c r="T4" s="2">
        <v>49.3675143</v>
      </c>
      <c r="U4" s="2">
        <v>5.176683634</v>
      </c>
      <c r="V4" s="2">
        <f t="shared" si="4"/>
        <v>2.87</v>
      </c>
      <c r="W4" s="2">
        <v>1.83444</v>
      </c>
      <c r="X4" s="2">
        <v>1.42340801398564</v>
      </c>
      <c r="Y4" s="2">
        <v>8.706897549E9</v>
      </c>
      <c r="Z4" s="2">
        <v>36.49944234</v>
      </c>
      <c r="AA4" s="2">
        <v>2.477322366</v>
      </c>
      <c r="AB4" s="2">
        <v>0.0228</v>
      </c>
      <c r="AC4" s="2">
        <v>36.59998404</v>
      </c>
      <c r="AD4" s="2">
        <v>29.72627502</v>
      </c>
      <c r="AE4" s="2">
        <v>23.213</v>
      </c>
      <c r="AF4" s="2">
        <v>96.39773904</v>
      </c>
      <c r="AG4" s="2">
        <v>40.80056283</v>
      </c>
      <c r="AH4" s="2">
        <v>41.82295335</v>
      </c>
      <c r="AI4" s="2">
        <v>62.09041692</v>
      </c>
      <c r="AJ4" s="2">
        <v>2036436.906</v>
      </c>
      <c r="AK4" s="2">
        <v>387148.3582</v>
      </c>
      <c r="AL4" s="2">
        <v>0.12539376386437</v>
      </c>
      <c r="AM4" s="2">
        <v>40.411114764504</v>
      </c>
    </row>
    <row r="5">
      <c r="A5" s="2" t="s">
        <v>42</v>
      </c>
      <c r="B5" s="2">
        <v>489.0574275</v>
      </c>
      <c r="C5" s="2">
        <v>902938.0</v>
      </c>
      <c r="D5" s="2">
        <v>3928.0</v>
      </c>
      <c r="E5" s="2">
        <v>3426239.0</v>
      </c>
      <c r="F5" s="2">
        <v>13595.398</v>
      </c>
      <c r="G5" s="2">
        <v>1.624E-5</v>
      </c>
      <c r="H5" s="2">
        <v>1.875E-5</v>
      </c>
      <c r="I5" s="2">
        <f t="shared" si="1"/>
        <v>3039816386</v>
      </c>
      <c r="J5" s="2">
        <f t="shared" si="2"/>
        <v>1031855</v>
      </c>
      <c r="K5" s="2">
        <v>0.24905499590235</v>
      </c>
      <c r="L5" s="2">
        <f t="shared" si="3"/>
        <v>48</v>
      </c>
      <c r="M5" s="2">
        <v>100.0</v>
      </c>
      <c r="N5" s="2">
        <v>49.65</v>
      </c>
      <c r="O5" s="2">
        <v>0.35</v>
      </c>
      <c r="P5" s="2">
        <v>8.767</v>
      </c>
      <c r="Q5" s="2">
        <v>0.0100343010752688</v>
      </c>
      <c r="R5" s="2">
        <v>24869.5589880151</v>
      </c>
      <c r="S5" s="2">
        <v>43.5435714285714</v>
      </c>
      <c r="T5" s="2">
        <v>50.65763421</v>
      </c>
      <c r="U5" s="2">
        <v>6.088273442</v>
      </c>
      <c r="V5" s="2">
        <f t="shared" si="4"/>
        <v>2.87</v>
      </c>
      <c r="W5" s="2">
        <v>2.444</v>
      </c>
      <c r="X5" s="2">
        <v>1.44340116643643</v>
      </c>
      <c r="Y5" s="2">
        <v>8.660288592E9</v>
      </c>
      <c r="Z5" s="2">
        <v>38.1351586</v>
      </c>
      <c r="AA5" s="2">
        <v>2.520409444</v>
      </c>
      <c r="AB5" s="2">
        <v>0.0147</v>
      </c>
      <c r="AC5" s="2">
        <v>38.20185195</v>
      </c>
      <c r="AD5" s="2">
        <v>30.32627502</v>
      </c>
      <c r="AE5" s="2">
        <v>14.456</v>
      </c>
      <c r="AF5" s="2">
        <v>98.93651904</v>
      </c>
      <c r="AG5" s="2">
        <v>36.57613962</v>
      </c>
      <c r="AH5" s="2">
        <v>41.5784288</v>
      </c>
      <c r="AI5" s="2">
        <v>63.37435775</v>
      </c>
      <c r="AJ5" s="2">
        <v>2113635.013</v>
      </c>
      <c r="AK5" s="2">
        <v>482489.674</v>
      </c>
      <c r="AL5" s="2">
        <v>0.0566034039479905</v>
      </c>
      <c r="AM5" s="2">
        <v>42.2132456125706</v>
      </c>
    </row>
    <row r="6">
      <c r="A6" s="2" t="s">
        <v>43</v>
      </c>
      <c r="B6" s="2">
        <v>477.0319938</v>
      </c>
      <c r="C6" s="2">
        <v>1343454.0</v>
      </c>
      <c r="D6" s="2">
        <v>28374.0</v>
      </c>
      <c r="E6" s="2">
        <v>552197.8</v>
      </c>
      <c r="F6" s="2">
        <v>3983.134</v>
      </c>
      <c r="G6" s="2">
        <v>1.6496E-5</v>
      </c>
      <c r="H6" s="2">
        <v>1.9375E-5</v>
      </c>
      <c r="I6" s="2">
        <f t="shared" si="1"/>
        <v>962200446</v>
      </c>
      <c r="J6" s="2">
        <f t="shared" si="2"/>
        <v>2842722</v>
      </c>
      <c r="K6" s="2">
        <v>13.3388037238599</v>
      </c>
      <c r="L6" s="2">
        <f t="shared" si="3"/>
        <v>19</v>
      </c>
      <c r="M6" s="2">
        <v>100.0</v>
      </c>
      <c r="N6" s="2">
        <v>58.1</v>
      </c>
      <c r="O6" s="2">
        <v>0.5025</v>
      </c>
      <c r="P6" s="2">
        <v>9.277</v>
      </c>
      <c r="Q6" s="2">
        <v>0.0095463440860215</v>
      </c>
      <c r="R6" s="2">
        <v>61675.3216204097</v>
      </c>
      <c r="S6" s="2">
        <v>43.79</v>
      </c>
      <c r="T6" s="2">
        <v>50.62577695</v>
      </c>
      <c r="U6" s="2">
        <v>7.827112399</v>
      </c>
      <c r="V6" s="2">
        <f t="shared" si="4"/>
        <v>1.87</v>
      </c>
      <c r="W6" s="2">
        <v>0.170730805</v>
      </c>
      <c r="X6" s="2">
        <v>1.47368685266304</v>
      </c>
      <c r="Y6" s="2">
        <v>8.644518558E9</v>
      </c>
      <c r="Z6" s="2">
        <v>38.62956375</v>
      </c>
      <c r="AA6" s="2">
        <v>2.497285134</v>
      </c>
      <c r="AB6" s="2">
        <v>0.0219</v>
      </c>
      <c r="AC6" s="2">
        <v>38.64880451</v>
      </c>
      <c r="AD6" s="2">
        <v>31.702432627502</v>
      </c>
      <c r="AE6" s="2">
        <v>25.3</v>
      </c>
      <c r="AF6" s="2">
        <v>100.5099691</v>
      </c>
      <c r="AG6" s="2">
        <v>36.03201621</v>
      </c>
      <c r="AH6" s="2">
        <v>42.60241192</v>
      </c>
      <c r="AI6" s="2">
        <v>63.29193408</v>
      </c>
      <c r="AJ6" s="2">
        <v>2402211.102</v>
      </c>
      <c r="AK6" s="2">
        <v>629826.6484</v>
      </c>
      <c r="AL6" s="2">
        <v>0.0650587751742839</v>
      </c>
      <c r="AM6" s="2">
        <v>43.3455778261779</v>
      </c>
    </row>
    <row r="7">
      <c r="A7" s="2" t="s">
        <v>44</v>
      </c>
      <c r="B7" s="2">
        <v>487.8552994</v>
      </c>
      <c r="C7" s="2">
        <v>2434564.0</v>
      </c>
      <c r="D7" s="2">
        <v>59483.0</v>
      </c>
      <c r="E7" s="2">
        <v>29892.2</v>
      </c>
      <c r="F7" s="2">
        <v>1800.344</v>
      </c>
      <c r="G7" s="2">
        <v>1.65984E-5</v>
      </c>
      <c r="H7" s="2">
        <v>1.96875E-5</v>
      </c>
      <c r="I7" s="2">
        <f t="shared" si="1"/>
        <v>108709921</v>
      </c>
      <c r="J7" s="2">
        <f t="shared" si="2"/>
        <v>5014557</v>
      </c>
      <c r="K7" s="2">
        <v>13.5622116457997</v>
      </c>
      <c r="L7" s="2">
        <v>0.083</v>
      </c>
      <c r="M7" s="2">
        <v>78.5714285714286</v>
      </c>
      <c r="N7" s="2">
        <v>68.5</v>
      </c>
      <c r="O7" s="2">
        <v>0.46</v>
      </c>
      <c r="P7" s="2">
        <v>9.824</v>
      </c>
      <c r="Q7" s="2">
        <v>0.00929032258064516</v>
      </c>
      <c r="R7" s="2">
        <v>40458.5923730029</v>
      </c>
      <c r="S7" s="2">
        <v>43.79</v>
      </c>
      <c r="T7" s="2">
        <v>51.26898425</v>
      </c>
      <c r="U7" s="2">
        <v>9.791996605</v>
      </c>
      <c r="V7" s="2">
        <v>1.633989247</v>
      </c>
      <c r="W7" s="2">
        <v>1.0730805</v>
      </c>
      <c r="X7" s="2">
        <v>1.45705468266704</v>
      </c>
      <c r="Y7" s="2">
        <v>8.627353001E9</v>
      </c>
      <c r="Z7" s="2">
        <v>39.09772922</v>
      </c>
      <c r="AA7" s="2">
        <v>2.455277266</v>
      </c>
      <c r="AB7" s="2">
        <v>0.0107</v>
      </c>
      <c r="AC7" s="2">
        <v>39.30595813</v>
      </c>
      <c r="AD7" s="2">
        <v>40.1586458565334</v>
      </c>
      <c r="AE7" s="2">
        <v>47.7</v>
      </c>
      <c r="AF7" s="2">
        <v>99.79650503</v>
      </c>
      <c r="AG7" s="2">
        <v>36.99643695</v>
      </c>
      <c r="AH7" s="2">
        <v>44.94302167</v>
      </c>
      <c r="AI7" s="2">
        <v>68.41594326</v>
      </c>
      <c r="AJ7" s="2">
        <v>2796949.72</v>
      </c>
      <c r="AK7" s="2">
        <v>806075.7642</v>
      </c>
      <c r="AL7" s="2">
        <v>0.0299124304215875</v>
      </c>
      <c r="AM7" s="2">
        <v>44.0756740890456</v>
      </c>
    </row>
    <row r="8">
      <c r="A8" s="2" t="s">
        <v>45</v>
      </c>
      <c r="B8" s="2">
        <v>466.3992813</v>
      </c>
      <c r="C8" s="2">
        <v>2674839.0</v>
      </c>
      <c r="D8" s="2">
        <v>128374.0</v>
      </c>
      <c r="E8" s="2">
        <v>6021768.0</v>
      </c>
      <c r="F8" s="2">
        <v>7591.644</v>
      </c>
      <c r="G8" s="2">
        <v>1.663936E-5</v>
      </c>
      <c r="H8" s="2">
        <v>1.984375E-5</v>
      </c>
      <c r="I8" s="2">
        <f t="shared" si="1"/>
        <v>1717024517</v>
      </c>
      <c r="J8" s="2">
        <f t="shared" si="2"/>
        <v>2310551</v>
      </c>
      <c r="K8" s="2">
        <v>14.3923049262855</v>
      </c>
      <c r="L8" s="2">
        <f t="shared" ref="L8:L16" si="5">RANDBETWEEN(0.11,67)</f>
        <v>19</v>
      </c>
      <c r="M8" s="2">
        <v>88.0</v>
      </c>
      <c r="N8" s="2">
        <v>73.7</v>
      </c>
      <c r="O8" s="2">
        <v>0.425</v>
      </c>
      <c r="P8" s="2">
        <v>9.642</v>
      </c>
      <c r="Q8" s="2">
        <v>0.00828387096774194</v>
      </c>
      <c r="R8" s="2">
        <v>40945.7478063969</v>
      </c>
      <c r="S8" s="2">
        <v>44.0071428571429</v>
      </c>
      <c r="T8" s="2">
        <v>50.67633334</v>
      </c>
      <c r="U8" s="2">
        <v>8.802656562</v>
      </c>
      <c r="V8" s="3">
        <f>0.87+RANDBETWEEN(1,3)</f>
        <v>1.87</v>
      </c>
      <c r="W8" s="2">
        <v>2.130805</v>
      </c>
      <c r="X8" s="2">
        <v>1.43795291819304</v>
      </c>
      <c r="Y8" s="2">
        <v>8.662698543E9</v>
      </c>
      <c r="Z8" s="2">
        <v>39.01776821</v>
      </c>
      <c r="AA8" s="2">
        <v>2.412757113</v>
      </c>
      <c r="AB8" s="2">
        <v>0.00765</v>
      </c>
      <c r="AC8" s="2">
        <v>39.65389732</v>
      </c>
      <c r="AD8" s="2">
        <v>31.0398547856278</v>
      </c>
      <c r="AE8" s="2">
        <v>43.7</v>
      </c>
      <c r="AF8" s="2">
        <v>101.0961852</v>
      </c>
      <c r="AG8" s="2">
        <v>37.31430812</v>
      </c>
      <c r="AH8" s="2">
        <v>43.35840904</v>
      </c>
      <c r="AI8" s="2">
        <v>65.42086852</v>
      </c>
      <c r="AJ8" s="2">
        <v>2867306.933</v>
      </c>
      <c r="AK8" s="2">
        <v>828776.1488</v>
      </c>
      <c r="AL8" s="2">
        <v>0.0217884739354719</v>
      </c>
      <c r="AM8" s="2">
        <v>45.0728215197942</v>
      </c>
    </row>
    <row r="9">
      <c r="A9" s="2" t="s">
        <v>46</v>
      </c>
      <c r="B9" s="2">
        <v>546.0530843</v>
      </c>
      <c r="C9" s="2">
        <v>1784632.0</v>
      </c>
      <c r="D9" s="2">
        <v>57463.0</v>
      </c>
      <c r="E9" s="2">
        <v>1815307.2</v>
      </c>
      <c r="F9" s="2">
        <v>7866.572</v>
      </c>
      <c r="G9" s="2">
        <v>1.6655744E-5</v>
      </c>
      <c r="H9" s="2">
        <v>1.9921875E-5</v>
      </c>
      <c r="I9" s="2">
        <f t="shared" si="1"/>
        <v>1573018586</v>
      </c>
      <c r="J9" s="2">
        <f t="shared" si="2"/>
        <v>1924223</v>
      </c>
      <c r="K9" s="2">
        <v>15.3761270753564</v>
      </c>
      <c r="L9" s="2">
        <f t="shared" si="5"/>
        <v>33</v>
      </c>
      <c r="M9" s="2">
        <v>84.6153846153846</v>
      </c>
      <c r="N9" s="2">
        <v>77.35</v>
      </c>
      <c r="O9" s="2">
        <v>0.555</v>
      </c>
      <c r="P9" s="2">
        <v>9.148</v>
      </c>
      <c r="Q9" s="2">
        <v>0.00846129032258064</v>
      </c>
      <c r="R9" s="2">
        <v>22026.5262481822</v>
      </c>
      <c r="S9" s="2">
        <v>44.17</v>
      </c>
      <c r="T9" s="2">
        <v>48.99297174</v>
      </c>
      <c r="U9" s="2">
        <v>13.66005556</v>
      </c>
      <c r="V9" s="2">
        <v>5.136756476</v>
      </c>
      <c r="W9" s="2">
        <v>7.925423602</v>
      </c>
      <c r="X9" s="2">
        <v>1.4538324163131</v>
      </c>
      <c r="Y9" s="2">
        <v>8.511934271E9</v>
      </c>
      <c r="Z9" s="2">
        <v>37.94002737</v>
      </c>
      <c r="AA9" s="2">
        <v>2.641764423</v>
      </c>
      <c r="AB9" s="2">
        <v>0.0302</v>
      </c>
      <c r="AC9" s="2">
        <v>38.322539</v>
      </c>
      <c r="AD9" s="2">
        <v>32.1955655319027</v>
      </c>
      <c r="AE9" s="2">
        <v>32.0</v>
      </c>
      <c r="AF9" s="2">
        <v>94.65400559</v>
      </c>
      <c r="AG9" s="2">
        <v>34.01330448</v>
      </c>
      <c r="AH9" s="2">
        <v>41.35673961</v>
      </c>
      <c r="AI9" s="2">
        <v>64.47896031</v>
      </c>
      <c r="AJ9" s="2">
        <v>2813494.081</v>
      </c>
      <c r="AK9" s="2">
        <v>789109.5698</v>
      </c>
      <c r="AL9" s="2">
        <v>0.0932870528677881</v>
      </c>
      <c r="AM9" s="2">
        <v>42.9745237582822</v>
      </c>
    </row>
    <row r="10">
      <c r="A10" s="2" t="s">
        <v>47</v>
      </c>
      <c r="B10" s="2">
        <v>464.9256065</v>
      </c>
      <c r="C10" s="2">
        <v>1674635.0</v>
      </c>
      <c r="D10" s="2">
        <v>87364.0</v>
      </c>
      <c r="E10" s="2">
        <v>153633.2</v>
      </c>
      <c r="F10" s="2">
        <v>3579.13</v>
      </c>
      <c r="G10" s="2">
        <v>1.66622976E-5</v>
      </c>
      <c r="H10" s="2">
        <v>1.99609375E-5</v>
      </c>
      <c r="I10" s="2">
        <f t="shared" si="1"/>
        <v>1023592223</v>
      </c>
      <c r="J10" s="2">
        <f t="shared" si="2"/>
        <v>3715518</v>
      </c>
      <c r="K10" s="2">
        <v>22.9325339062929</v>
      </c>
      <c r="L10" s="2">
        <f t="shared" si="5"/>
        <v>48</v>
      </c>
      <c r="M10" s="2">
        <v>100.0</v>
      </c>
      <c r="N10" s="2">
        <v>75.85</v>
      </c>
      <c r="O10" s="2">
        <v>0.56</v>
      </c>
      <c r="P10" s="2">
        <v>9.225</v>
      </c>
      <c r="Q10" s="2">
        <v>0.0110215053763441</v>
      </c>
      <c r="R10" s="2">
        <v>53214.8847620726</v>
      </c>
      <c r="S10" s="2">
        <v>44.17</v>
      </c>
      <c r="T10" s="2">
        <v>49.30885217</v>
      </c>
      <c r="U10" s="2">
        <v>9.791259803</v>
      </c>
      <c r="V10" s="2">
        <v>5.154290993</v>
      </c>
      <c r="W10" s="2">
        <v>3.894863652</v>
      </c>
      <c r="X10" s="2">
        <v>1.47618467917679</v>
      </c>
      <c r="Y10" s="2">
        <v>7.928216512E9</v>
      </c>
      <c r="Z10" s="2">
        <v>35.69618895</v>
      </c>
      <c r="AA10" s="2">
        <v>2.55980947</v>
      </c>
      <c r="AB10" s="2">
        <v>0.0304</v>
      </c>
      <c r="AC10" s="2">
        <v>38.11096719</v>
      </c>
      <c r="AD10" s="2">
        <v>38.8155795401</v>
      </c>
      <c r="AE10" s="2">
        <v>16.5</v>
      </c>
      <c r="AF10" s="2">
        <v>96.23896326</v>
      </c>
      <c r="AG10" s="2">
        <v>37.37775805</v>
      </c>
      <c r="AH10" s="2">
        <v>40.57701559</v>
      </c>
      <c r="AI10" s="2">
        <v>63.26419349</v>
      </c>
      <c r="AJ10" s="2">
        <v>2441916.655</v>
      </c>
      <c r="AK10" s="2">
        <v>606656.5082</v>
      </c>
      <c r="AL10" s="2">
        <v>0.100699845230699</v>
      </c>
      <c r="AM10" s="2">
        <v>42.7607857145115</v>
      </c>
    </row>
    <row r="11">
      <c r="A11" s="2" t="s">
        <v>48</v>
      </c>
      <c r="B11" s="2">
        <v>357.6486931</v>
      </c>
      <c r="C11" s="2">
        <v>3919100.6</v>
      </c>
      <c r="D11" s="2">
        <v>24839.812</v>
      </c>
      <c r="E11" s="2">
        <v>30331.0</v>
      </c>
      <c r="F11" s="2">
        <v>23205.9887058824</v>
      </c>
      <c r="G11" s="2">
        <v>1.666491904E-5</v>
      </c>
      <c r="H11" s="2">
        <v>1.998046875E-5</v>
      </c>
      <c r="I11" s="2">
        <f t="shared" si="1"/>
        <v>3400906579</v>
      </c>
      <c r="J11" s="2">
        <f t="shared" si="2"/>
        <v>1363574</v>
      </c>
      <c r="K11" s="2">
        <v>28.52949333973</v>
      </c>
      <c r="L11" s="2">
        <f t="shared" si="5"/>
        <v>58</v>
      </c>
      <c r="M11" s="2">
        <v>100.0</v>
      </c>
      <c r="N11" s="2">
        <v>71.05</v>
      </c>
      <c r="O11" s="2">
        <v>0.295</v>
      </c>
      <c r="P11" s="2">
        <v>9.331</v>
      </c>
      <c r="Q11" s="2">
        <v>0.0139655913978495</v>
      </c>
      <c r="R11" s="2">
        <v>25343.2102544766</v>
      </c>
      <c r="S11" s="2">
        <v>44.2071428571429</v>
      </c>
      <c r="T11" s="2">
        <v>54.13821437</v>
      </c>
      <c r="U11" s="2">
        <v>6.060160312</v>
      </c>
      <c r="V11" s="3">
        <f t="shared" ref="V11:V14" si="6">0.87+RANDBETWEEN(1,3)</f>
        <v>1.87</v>
      </c>
      <c r="W11" s="2">
        <v>0.14777156</v>
      </c>
      <c r="X11" s="2">
        <v>1.52538918062318</v>
      </c>
      <c r="Y11" s="2">
        <v>7.765786227E9</v>
      </c>
      <c r="Z11" s="2">
        <v>32.61878034</v>
      </c>
      <c r="AA11" s="2">
        <v>2.664421184</v>
      </c>
      <c r="AB11" s="2">
        <v>0.00561</v>
      </c>
      <c r="AC11" s="2">
        <v>39.59574958</v>
      </c>
      <c r="AD11" s="2">
        <v>39.055795401</v>
      </c>
      <c r="AE11" s="2">
        <v>37.55</v>
      </c>
      <c r="AF11" s="2">
        <v>105.031551</v>
      </c>
      <c r="AG11" s="2">
        <v>46.59875087</v>
      </c>
      <c r="AH11" s="2">
        <v>44.63144345</v>
      </c>
      <c r="AI11" s="2">
        <v>67.04004941</v>
      </c>
      <c r="AJ11" s="2">
        <v>2017353.844</v>
      </c>
      <c r="AK11" s="2">
        <v>421134.3688</v>
      </c>
      <c r="AL11" s="2">
        <v>0.0252705106288094</v>
      </c>
      <c r="AM11" s="2">
        <v>43.9259619698902</v>
      </c>
    </row>
    <row r="12">
      <c r="A12" s="2" t="s">
        <v>49</v>
      </c>
      <c r="B12" s="2">
        <v>298.553287</v>
      </c>
      <c r="C12" s="2">
        <v>2.5075933E7</v>
      </c>
      <c r="D12" s="2">
        <v>99256.7634292</v>
      </c>
      <c r="E12" s="2">
        <v>43728.0</v>
      </c>
      <c r="F12" s="2">
        <v>39282.0</v>
      </c>
      <c r="G12" s="2">
        <v>1.6665967616E-5</v>
      </c>
      <c r="H12" s="2">
        <v>1.9990234375E-5</v>
      </c>
      <c r="I12" s="2">
        <f t="shared" si="1"/>
        <v>3118671504</v>
      </c>
      <c r="J12" s="2">
        <f t="shared" si="2"/>
        <v>295690</v>
      </c>
      <c r="K12" s="2">
        <v>8.23314297164613</v>
      </c>
      <c r="L12" s="2">
        <f t="shared" si="5"/>
        <v>51</v>
      </c>
      <c r="M12" s="2">
        <v>100.0</v>
      </c>
      <c r="N12" s="2">
        <v>60.075</v>
      </c>
      <c r="O12" s="2">
        <v>0.16</v>
      </c>
      <c r="P12" s="2">
        <v>9.442</v>
      </c>
      <c r="Q12" s="2">
        <v>0.0149844086021505</v>
      </c>
      <c r="R12" s="2">
        <v>53637.1921547543</v>
      </c>
      <c r="S12" s="2">
        <v>44.3</v>
      </c>
      <c r="T12" s="2">
        <v>54.75500778</v>
      </c>
      <c r="U12" s="2">
        <v>2.732962487</v>
      </c>
      <c r="V12" s="3">
        <f t="shared" si="6"/>
        <v>2.87</v>
      </c>
      <c r="W12" s="2">
        <v>0.777156</v>
      </c>
      <c r="X12" s="2">
        <v>1.53999482742913</v>
      </c>
      <c r="Y12" s="2">
        <v>7.616098981E9</v>
      </c>
      <c r="Z12" s="2">
        <v>32.15925481</v>
      </c>
      <c r="AA12" s="2">
        <v>2.496296773</v>
      </c>
      <c r="AB12" s="2">
        <v>0.00208</v>
      </c>
      <c r="AC12" s="2">
        <v>41.02094103</v>
      </c>
      <c r="AD12" s="2">
        <v>40.0028155795401</v>
      </c>
      <c r="AE12" s="2">
        <v>18.455</v>
      </c>
      <c r="AF12" s="2">
        <v>111.4366591</v>
      </c>
      <c r="AG12" s="2">
        <v>35.3278177</v>
      </c>
      <c r="AH12" s="2">
        <v>46.05511752</v>
      </c>
      <c r="AI12" s="2">
        <v>69.65789115</v>
      </c>
      <c r="AJ12" s="2">
        <v>1930470.417</v>
      </c>
      <c r="AK12" s="2">
        <v>349816.2482</v>
      </c>
      <c r="AL12" s="2">
        <v>0.0114404426844879</v>
      </c>
      <c r="AM12" s="2">
        <v>44.5427961124328</v>
      </c>
    </row>
    <row r="13">
      <c r="A13" s="2" t="s">
        <v>50</v>
      </c>
      <c r="B13" s="2">
        <v>283.7974301</v>
      </c>
      <c r="C13" s="2">
        <v>9662476.8</v>
      </c>
      <c r="D13" s="2">
        <v>29277.7354302</v>
      </c>
      <c r="E13" s="2">
        <v>76365.0</v>
      </c>
      <c r="F13" s="2">
        <v>56372.0</v>
      </c>
      <c r="G13" s="2">
        <v>1.66663870464E-5</v>
      </c>
      <c r="H13" s="2">
        <v>1.99951171875E-5</v>
      </c>
      <c r="I13" s="2">
        <f t="shared" si="1"/>
        <v>173322884</v>
      </c>
      <c r="J13" s="2">
        <f t="shared" si="2"/>
        <v>1724911</v>
      </c>
      <c r="K13" s="2">
        <v>2.29950841785779</v>
      </c>
      <c r="L13" s="2">
        <f t="shared" si="5"/>
        <v>37</v>
      </c>
      <c r="M13" s="2">
        <v>100.0</v>
      </c>
      <c r="N13" s="2">
        <v>49.35</v>
      </c>
      <c r="O13" s="2">
        <v>0.095</v>
      </c>
      <c r="P13" s="2">
        <v>9.18</v>
      </c>
      <c r="Q13" s="2">
        <v>0.016086559139785</v>
      </c>
      <c r="R13" s="2">
        <v>35020.0075817079</v>
      </c>
      <c r="S13" s="2">
        <v>44.3</v>
      </c>
      <c r="T13" s="2">
        <v>54.30927518</v>
      </c>
      <c r="U13" s="2">
        <v>3.63844938</v>
      </c>
      <c r="V13" s="3">
        <f t="shared" si="6"/>
        <v>3.87</v>
      </c>
      <c r="W13" s="2">
        <v>2.14777156</v>
      </c>
      <c r="X13" s="2">
        <v>1.53053936962382</v>
      </c>
      <c r="Y13" s="2">
        <v>7.392126173E9</v>
      </c>
      <c r="Z13" s="2">
        <v>31.37152636</v>
      </c>
      <c r="AA13" s="2">
        <v>2.39209368</v>
      </c>
      <c r="AB13" s="2">
        <v>0.00508</v>
      </c>
      <c r="AC13" s="2">
        <v>39.74471047</v>
      </c>
      <c r="AD13" s="2">
        <v>32.8155795401</v>
      </c>
      <c r="AE13" s="2">
        <v>13.435</v>
      </c>
      <c r="AF13" s="2">
        <v>107.501689</v>
      </c>
      <c r="AG13" s="2">
        <v>39.4146519</v>
      </c>
      <c r="AH13" s="2">
        <v>44.65742941</v>
      </c>
      <c r="AI13" s="2">
        <v>67.53503067</v>
      </c>
      <c r="AJ13" s="2">
        <v>1756735.667</v>
      </c>
      <c r="AK13" s="2">
        <v>297210.5135</v>
      </c>
      <c r="AL13" s="2">
        <v>0.0354891482716686</v>
      </c>
      <c r="AM13" s="2">
        <v>43.417710913084</v>
      </c>
    </row>
    <row r="14">
      <c r="A14" s="2" t="s">
        <v>51</v>
      </c>
      <c r="B14" s="2">
        <v>239.2316222</v>
      </c>
      <c r="C14" s="2">
        <v>21600.0</v>
      </c>
      <c r="D14" s="2">
        <v>2006.674</v>
      </c>
      <c r="E14" s="2">
        <v>98362.0</v>
      </c>
      <c r="F14" s="2">
        <v>72651.0</v>
      </c>
      <c r="G14" s="2">
        <v>1.666655481856E-5</v>
      </c>
      <c r="H14" s="2">
        <v>1.999755859375E-5</v>
      </c>
      <c r="I14" s="2">
        <f t="shared" si="1"/>
        <v>1208103880</v>
      </c>
      <c r="J14" s="2">
        <f t="shared" si="2"/>
        <v>3859407</v>
      </c>
      <c r="K14" s="2">
        <v>4.30509895810884</v>
      </c>
      <c r="L14" s="2">
        <f t="shared" si="5"/>
        <v>23</v>
      </c>
      <c r="M14" s="2">
        <v>100.0</v>
      </c>
      <c r="N14" s="2">
        <v>35.5</v>
      </c>
      <c r="O14" s="2">
        <v>0.38</v>
      </c>
      <c r="P14" s="2">
        <v>9.462</v>
      </c>
      <c r="Q14" s="2">
        <v>0.0186967741935484</v>
      </c>
      <c r="R14" s="2">
        <v>31883.3301588551</v>
      </c>
      <c r="S14" s="2">
        <v>44.3</v>
      </c>
      <c r="T14" s="2">
        <v>53.47189294</v>
      </c>
      <c r="U14" s="2">
        <v>3.087214438</v>
      </c>
      <c r="V14" s="3">
        <f t="shared" si="6"/>
        <v>2.87</v>
      </c>
      <c r="W14" s="2">
        <v>0.425449354</v>
      </c>
      <c r="X14" s="2">
        <v>1.50834786453304</v>
      </c>
      <c r="Y14" s="2">
        <v>7.405621915E9</v>
      </c>
      <c r="Z14" s="2">
        <v>30.28336924</v>
      </c>
      <c r="AA14" s="2">
        <v>2.075661489</v>
      </c>
      <c r="AB14" s="2">
        <v>0.0046</v>
      </c>
      <c r="AC14" s="2">
        <v>39.03128569</v>
      </c>
      <c r="AD14" s="2">
        <v>36.195401</v>
      </c>
      <c r="AE14" s="2">
        <v>10.5</v>
      </c>
      <c r="AF14" s="2">
        <v>105.4073686</v>
      </c>
      <c r="AG14" s="2">
        <v>40.77367979</v>
      </c>
      <c r="AH14" s="2">
        <v>44.58240014</v>
      </c>
      <c r="AI14" s="2">
        <v>65.32483421</v>
      </c>
      <c r="AJ14" s="2">
        <v>1628453.07</v>
      </c>
      <c r="AK14" s="2">
        <v>269453.0058</v>
      </c>
      <c r="AL14" s="2">
        <v>0.0356594206955732</v>
      </c>
      <c r="AM14" s="2">
        <v>42.7769208907586</v>
      </c>
    </row>
    <row r="15">
      <c r="A15" s="2" t="s">
        <v>52</v>
      </c>
      <c r="B15" s="2">
        <v>392.3264313</v>
      </c>
      <c r="C15" s="2">
        <v>1314877.0</v>
      </c>
      <c r="D15" s="2">
        <v>7398.6586062</v>
      </c>
      <c r="E15" s="2">
        <v>118374.0</v>
      </c>
      <c r="F15" s="2">
        <v>13827.0</v>
      </c>
      <c r="G15" s="2">
        <v>1.6666621927424E-5</v>
      </c>
      <c r="H15" s="2">
        <v>1.9998779296875E-5</v>
      </c>
      <c r="I15" s="2">
        <f t="shared" si="1"/>
        <v>3828522357</v>
      </c>
      <c r="J15" s="2">
        <f t="shared" si="2"/>
        <v>2181050</v>
      </c>
      <c r="K15" s="2">
        <v>0.280501686560774</v>
      </c>
      <c r="L15" s="2">
        <f t="shared" si="5"/>
        <v>36</v>
      </c>
      <c r="M15" s="2">
        <v>100.0</v>
      </c>
      <c r="N15" s="2">
        <v>35.45</v>
      </c>
      <c r="O15" s="2">
        <v>0.47</v>
      </c>
      <c r="P15" s="2">
        <v>9.884</v>
      </c>
      <c r="Q15" s="2">
        <v>0.0225806451612903</v>
      </c>
      <c r="R15" s="2">
        <v>657.53</v>
      </c>
      <c r="S15" s="2">
        <v>44.45</v>
      </c>
      <c r="T15" s="2">
        <v>50.92331138</v>
      </c>
      <c r="U15" s="2">
        <v>8.566850924</v>
      </c>
      <c r="V15" s="2">
        <v>5.581585079</v>
      </c>
      <c r="W15" s="2">
        <v>1.449354</v>
      </c>
      <c r="X15" s="2">
        <v>1.58716251841747</v>
      </c>
      <c r="Y15" s="2">
        <v>7.410277873E9</v>
      </c>
      <c r="Z15" s="2">
        <v>32.39062811</v>
      </c>
      <c r="AA15" s="2">
        <v>2.579820963</v>
      </c>
      <c r="AB15" s="2">
        <v>0.0604</v>
      </c>
      <c r="AC15" s="2">
        <v>36.43076918</v>
      </c>
      <c r="AD15" s="2">
        <v>21.15401</v>
      </c>
      <c r="AE15" s="2">
        <v>41.235</v>
      </c>
      <c r="AF15" s="2">
        <v>98.35185044</v>
      </c>
      <c r="AG15" s="2">
        <v>35.77300917</v>
      </c>
      <c r="AH15" s="2">
        <v>42.78264483</v>
      </c>
      <c r="AI15" s="2">
        <v>65.40328138</v>
      </c>
      <c r="AJ15" s="2">
        <v>1696093.627</v>
      </c>
      <c r="AK15" s="2">
        <v>312550.9088</v>
      </c>
      <c r="AL15" s="2">
        <v>0.384183215573807</v>
      </c>
      <c r="AM15" s="2">
        <v>40.6240474971359</v>
      </c>
    </row>
    <row r="16">
      <c r="A16" s="2" t="s">
        <v>53</v>
      </c>
      <c r="B16" s="2">
        <v>355.6522644</v>
      </c>
      <c r="C16" s="2">
        <v>5830766.8</v>
      </c>
      <c r="D16" s="2">
        <v>26952.7393938</v>
      </c>
      <c r="E16" s="2">
        <v>102927.0</v>
      </c>
      <c r="F16" s="2">
        <v>27483.0</v>
      </c>
      <c r="G16" s="2">
        <v>1.66666487709696E-5</v>
      </c>
      <c r="H16" s="2">
        <v>1.99993896484375E-5</v>
      </c>
      <c r="I16" s="2">
        <f t="shared" si="1"/>
        <v>662039322</v>
      </c>
      <c r="J16" s="2">
        <f t="shared" si="2"/>
        <v>2773443</v>
      </c>
      <c r="K16" s="2">
        <v>1.40184321563402</v>
      </c>
      <c r="L16" s="2">
        <f t="shared" si="5"/>
        <v>59</v>
      </c>
      <c r="M16" s="2">
        <v>100.0</v>
      </c>
      <c r="N16" s="2">
        <v>40.95</v>
      </c>
      <c r="O16" s="2">
        <v>0.2475</v>
      </c>
      <c r="P16" s="2">
        <v>9.645</v>
      </c>
      <c r="Q16" s="2">
        <v>0.0268836405529954</v>
      </c>
      <c r="R16" s="2">
        <v>454.7</v>
      </c>
      <c r="S16" s="2">
        <v>44.45</v>
      </c>
      <c r="T16" s="2">
        <v>51.50271562</v>
      </c>
      <c r="U16" s="2">
        <v>11.696305</v>
      </c>
      <c r="V16" s="3">
        <f t="shared" ref="V16:V17" si="7">0.87+RANDBETWEEN(1,3)</f>
        <v>1.87</v>
      </c>
      <c r="W16" s="2">
        <v>2.4454</v>
      </c>
      <c r="X16" s="2">
        <v>1.58779484035302</v>
      </c>
      <c r="Y16" s="2">
        <v>7.380596234E9</v>
      </c>
      <c r="Z16" s="2">
        <v>30.97894426</v>
      </c>
      <c r="AA16" s="2">
        <v>2.56394635</v>
      </c>
      <c r="AB16" s="2">
        <v>0.0498</v>
      </c>
      <c r="AC16" s="2">
        <v>37.39311863</v>
      </c>
      <c r="AD16" s="2">
        <v>14.795401</v>
      </c>
      <c r="AE16" s="2">
        <v>22.25</v>
      </c>
      <c r="AF16" s="2">
        <v>102.1497604</v>
      </c>
      <c r="AG16" s="2">
        <v>35.95465036</v>
      </c>
      <c r="AH16" s="2">
        <v>42.73663842</v>
      </c>
      <c r="AI16" s="2">
        <v>63.97001458</v>
      </c>
      <c r="AJ16" s="2">
        <v>1891870.591</v>
      </c>
      <c r="AK16" s="2">
        <v>363513.0314</v>
      </c>
      <c r="AL16" s="2">
        <v>0.277988386813275</v>
      </c>
      <c r="AM16" s="2">
        <v>41.4267552161279</v>
      </c>
    </row>
    <row r="17">
      <c r="A17" s="2" t="s">
        <v>54</v>
      </c>
      <c r="B17" s="2">
        <v>286.705586</v>
      </c>
      <c r="C17" s="2">
        <v>3402795.8</v>
      </c>
      <c r="D17" s="2">
        <v>5502.714</v>
      </c>
      <c r="E17" s="2">
        <v>1637277.0</v>
      </c>
      <c r="F17" s="2">
        <v>23234.0</v>
      </c>
      <c r="G17" s="2">
        <v>1.66666595083878E-5</v>
      </c>
      <c r="H17" s="2">
        <v>1.99996948242188E-5</v>
      </c>
      <c r="I17" s="2">
        <f t="shared" si="1"/>
        <v>3776637900</v>
      </c>
      <c r="J17" s="2">
        <f t="shared" si="2"/>
        <v>3510428</v>
      </c>
      <c r="K17" s="2">
        <v>0.192991496800162</v>
      </c>
      <c r="L17" s="2">
        <v>3.82839622622932</v>
      </c>
      <c r="M17" s="2">
        <v>96.4285714285714</v>
      </c>
      <c r="N17" s="2">
        <v>43.55</v>
      </c>
      <c r="O17" s="2">
        <v>0.24</v>
      </c>
      <c r="P17" s="2">
        <v>9.746</v>
      </c>
      <c r="Q17" s="2">
        <v>0.0221292626728111</v>
      </c>
      <c r="R17" s="2">
        <v>1147.54</v>
      </c>
      <c r="S17" s="2">
        <v>44.45</v>
      </c>
      <c r="T17" s="2">
        <v>54.82475011</v>
      </c>
      <c r="U17" s="2">
        <v>7.823443514</v>
      </c>
      <c r="V17" s="3">
        <f t="shared" si="7"/>
        <v>1.87</v>
      </c>
      <c r="W17" s="2">
        <v>0.038114894</v>
      </c>
      <c r="X17" s="2">
        <v>1.58621291205349</v>
      </c>
      <c r="Y17" s="2">
        <v>6.985499502E9</v>
      </c>
      <c r="Z17" s="2">
        <v>30.42009063</v>
      </c>
      <c r="AA17" s="2">
        <v>2.315481574</v>
      </c>
      <c r="AB17" s="2">
        <v>0.027</v>
      </c>
      <c r="AC17" s="2">
        <v>39.48445383</v>
      </c>
      <c r="AD17" s="2">
        <v>25.155795401</v>
      </c>
      <c r="AE17" s="2">
        <v>26.45</v>
      </c>
      <c r="AF17" s="2">
        <v>107.7055227</v>
      </c>
      <c r="AG17" s="2">
        <v>38.89233978</v>
      </c>
      <c r="AH17" s="2">
        <v>44.82409436</v>
      </c>
      <c r="AI17" s="2">
        <v>68.54778981</v>
      </c>
      <c r="AJ17" s="2">
        <v>2004044.027</v>
      </c>
      <c r="AK17" s="2">
        <v>383228.1569</v>
      </c>
      <c r="AL17" s="2">
        <v>0.147320400589024</v>
      </c>
      <c r="AM17" s="2">
        <v>43.3133265225257</v>
      </c>
    </row>
    <row r="18">
      <c r="A18" s="2" t="s">
        <v>55</v>
      </c>
      <c r="B18" s="2">
        <v>361.4447145</v>
      </c>
      <c r="C18" s="2">
        <v>1989489.2</v>
      </c>
      <c r="D18" s="2">
        <v>3713.646</v>
      </c>
      <c r="E18" s="2">
        <v>1909387.0</v>
      </c>
      <c r="F18" s="2">
        <v>23844.0</v>
      </c>
      <c r="G18" s="2">
        <v>6651401.00000667</v>
      </c>
      <c r="H18" s="2">
        <v>120894.503036259</v>
      </c>
      <c r="I18" s="2">
        <f t="shared" si="1"/>
        <v>2351534290</v>
      </c>
      <c r="J18" s="2">
        <f t="shared" si="2"/>
        <v>3197251</v>
      </c>
      <c r="K18" s="2">
        <v>0.172487207477884</v>
      </c>
      <c r="L18" s="2">
        <v>0.064</v>
      </c>
      <c r="M18" s="2">
        <v>100.0</v>
      </c>
      <c r="N18" s="2">
        <v>53.15</v>
      </c>
      <c r="O18" s="2">
        <v>0.74</v>
      </c>
      <c r="P18" s="2">
        <v>9.979</v>
      </c>
      <c r="Q18" s="2">
        <v>0.0207397849462366</v>
      </c>
      <c r="R18" s="2">
        <v>602.87</v>
      </c>
      <c r="S18" s="2">
        <v>43.9785714285714</v>
      </c>
      <c r="T18" s="2">
        <v>50.55602627</v>
      </c>
      <c r="U18" s="2">
        <v>7.75910162</v>
      </c>
      <c r="V18" s="2">
        <v>5.559574532</v>
      </c>
      <c r="W18" s="2">
        <v>1.038114894</v>
      </c>
      <c r="X18" s="2">
        <v>1.59063351742814</v>
      </c>
      <c r="Y18" s="2">
        <v>5.705338201E9</v>
      </c>
      <c r="Z18" s="2">
        <v>24.55633687</v>
      </c>
      <c r="AA18" s="2">
        <v>2.437552555</v>
      </c>
      <c r="AB18" s="2">
        <v>0.0435</v>
      </c>
      <c r="AC18" s="2">
        <v>37.07722813</v>
      </c>
      <c r="AD18" s="2">
        <v>42.08155795401</v>
      </c>
      <c r="AE18" s="2">
        <v>24.345</v>
      </c>
      <c r="AF18" s="2">
        <v>99.55116086</v>
      </c>
      <c r="AG18" s="2">
        <v>35.66301282</v>
      </c>
      <c r="AH18" s="2">
        <v>41.09825991</v>
      </c>
      <c r="AI18" s="2">
        <v>62.12917301</v>
      </c>
      <c r="AJ18" s="2">
        <v>2148189.37</v>
      </c>
      <c r="AK18" s="2">
        <v>459954.8066</v>
      </c>
      <c r="AL18" s="2">
        <v>0.197980453153322</v>
      </c>
      <c r="AM18" s="2">
        <v>40.3389159024489</v>
      </c>
    </row>
    <row r="19">
      <c r="A19" s="2" t="s">
        <v>56</v>
      </c>
      <c r="B19" s="2">
        <v>378.2739106</v>
      </c>
      <c r="C19" s="2">
        <v>8342124.6</v>
      </c>
      <c r="D19" s="2">
        <v>34039.1405048</v>
      </c>
      <c r="E19" s="2">
        <v>2262738.0</v>
      </c>
      <c r="F19" s="2">
        <v>31259.415896856</v>
      </c>
      <c r="G19" s="2">
        <v>8910371.90000267</v>
      </c>
      <c r="H19" s="2">
        <v>182109.363903258</v>
      </c>
      <c r="I19" s="2">
        <v>6.3009885E7</v>
      </c>
      <c r="J19" s="2">
        <v>300082.933333333</v>
      </c>
      <c r="K19" s="2">
        <v>21.0785206050832</v>
      </c>
      <c r="L19" s="2">
        <v>0.00385255969483787</v>
      </c>
      <c r="M19" s="2">
        <v>69.5652173913043</v>
      </c>
      <c r="N19" s="2">
        <v>57.25</v>
      </c>
      <c r="O19" s="2">
        <v>0.6175</v>
      </c>
      <c r="P19" s="2">
        <v>10.046</v>
      </c>
      <c r="Q19" s="2">
        <v>0.0179311827956989</v>
      </c>
      <c r="R19" s="2">
        <v>877.3</v>
      </c>
      <c r="S19" s="2">
        <v>43.85</v>
      </c>
      <c r="T19" s="2">
        <v>50.80336884</v>
      </c>
      <c r="U19" s="2">
        <v>7.275259871</v>
      </c>
      <c r="V19" s="2">
        <v>5.550839042</v>
      </c>
      <c r="W19" s="2">
        <v>0.218207121</v>
      </c>
      <c r="X19" s="2">
        <v>1.59523493628532</v>
      </c>
      <c r="Y19" s="2">
        <v>5.765487737E9</v>
      </c>
      <c r="Z19" s="2">
        <v>24.60411843</v>
      </c>
      <c r="AA19" s="2">
        <v>2.437094633</v>
      </c>
      <c r="AB19" s="2">
        <v>0.0287</v>
      </c>
      <c r="AC19" s="2">
        <v>38.07171164</v>
      </c>
      <c r="AD19" s="2">
        <v>41.1466860860088</v>
      </c>
      <c r="AE19" s="2">
        <v>31.231</v>
      </c>
      <c r="AF19" s="2">
        <v>103.7010469</v>
      </c>
      <c r="AG19" s="2">
        <v>33.49793635</v>
      </c>
      <c r="AH19" s="2">
        <v>41.82217926</v>
      </c>
      <c r="AI19" s="2">
        <v>61.96259384</v>
      </c>
      <c r="AJ19" s="2">
        <v>2374795.883</v>
      </c>
      <c r="AK19" s="2">
        <v>645477.096</v>
      </c>
      <c r="AL19" s="2">
        <v>0.0779993554155497</v>
      </c>
      <c r="AM19" s="2">
        <v>43.1044380646771</v>
      </c>
    </row>
    <row r="20">
      <c r="A20" s="2" t="s">
        <v>57</v>
      </c>
      <c r="B20" s="2">
        <v>300.9220559</v>
      </c>
      <c r="C20" s="2">
        <v>2.18303788E7</v>
      </c>
      <c r="D20" s="2">
        <v>98309.5534952</v>
      </c>
      <c r="E20" s="2">
        <v>7324082.2</v>
      </c>
      <c r="F20" s="2">
        <v>111398.203088496</v>
      </c>
      <c r="G20" s="2">
        <v>1.05953452600011E7</v>
      </c>
      <c r="H20" s="2">
        <v>239751.406688758</v>
      </c>
      <c r="I20" s="2">
        <v>1.306121904E8</v>
      </c>
      <c r="J20" s="2">
        <v>136100.765490196</v>
      </c>
      <c r="K20" s="2">
        <v>11.9990733305367</v>
      </c>
      <c r="L20" s="2">
        <v>0.0453472237391464</v>
      </c>
      <c r="M20" s="2">
        <v>100.0</v>
      </c>
      <c r="N20" s="2">
        <v>67.6</v>
      </c>
      <c r="O20" s="2">
        <v>0.455</v>
      </c>
      <c r="P20" s="2">
        <v>10.03</v>
      </c>
      <c r="Q20" s="2">
        <v>0.0158721505376344</v>
      </c>
      <c r="R20" s="2">
        <v>390.58</v>
      </c>
      <c r="S20" s="2">
        <v>43.85</v>
      </c>
      <c r="T20" s="2">
        <v>57.95709697</v>
      </c>
      <c r="U20" s="2">
        <v>7.990102192</v>
      </c>
      <c r="V20" s="3">
        <f>0.87+RANDBETWEEN(1,3)</f>
        <v>3.87</v>
      </c>
      <c r="W20" s="2">
        <v>1.207121</v>
      </c>
      <c r="X20" s="2">
        <v>1.64747430403478</v>
      </c>
      <c r="Y20" s="2">
        <v>5.537742006E9</v>
      </c>
      <c r="Z20" s="2">
        <v>23.77870608</v>
      </c>
      <c r="AA20" s="2">
        <v>2.509644942</v>
      </c>
      <c r="AB20" s="2">
        <v>0.0099</v>
      </c>
      <c r="AC20" s="2">
        <v>44.15067215</v>
      </c>
      <c r="AD20" s="2">
        <v>39.4921744673011</v>
      </c>
      <c r="AE20" s="2">
        <v>12.341</v>
      </c>
      <c r="AF20" s="2">
        <v>116.0987152</v>
      </c>
      <c r="AG20" s="2">
        <v>37.77341011</v>
      </c>
      <c r="AH20" s="2">
        <v>53.14956001</v>
      </c>
      <c r="AI20" s="2">
        <v>76.89681663</v>
      </c>
      <c r="AJ20" s="2">
        <v>2674460.512</v>
      </c>
      <c r="AK20" s="2">
        <v>818710.965</v>
      </c>
      <c r="AL20" s="2">
        <v>0.0247505471894258</v>
      </c>
      <c r="AM20" s="2">
        <v>49.7357373353101</v>
      </c>
    </row>
    <row r="21" ht="15.75" customHeight="1">
      <c r="A21" s="2" t="s">
        <v>58</v>
      </c>
      <c r="B21" s="2">
        <v>367.5470472</v>
      </c>
      <c r="C21" s="2">
        <v>2.64510306E7</v>
      </c>
      <c r="D21" s="2">
        <v>153276.592</v>
      </c>
      <c r="E21" s="2">
        <v>7140598.2</v>
      </c>
      <c r="F21" s="2">
        <v>99043.671973536</v>
      </c>
      <c r="G21" s="2">
        <v>9058154.10400043</v>
      </c>
      <c r="H21" s="2">
        <v>207179.200542685</v>
      </c>
      <c r="I21" s="2">
        <v>4.32534534E7</v>
      </c>
      <c r="J21" s="2">
        <v>350.550588235294</v>
      </c>
      <c r="K21" s="2">
        <v>15.4630098487182</v>
      </c>
      <c r="L21" s="3">
        <f t="shared" ref="L21:L22" si="8">RANDBETWEEN(0.11,51)</f>
        <v>30</v>
      </c>
      <c r="M21" s="2">
        <v>90.0</v>
      </c>
      <c r="N21" s="2">
        <v>75.05</v>
      </c>
      <c r="O21" s="2">
        <v>0.6</v>
      </c>
      <c r="P21" s="2">
        <v>9.624</v>
      </c>
      <c r="Q21" s="2">
        <v>0.0154343010752688</v>
      </c>
      <c r="R21" s="2">
        <v>980.42</v>
      </c>
      <c r="S21" s="2">
        <v>43.5928571428571</v>
      </c>
      <c r="T21" s="2">
        <v>51.16997032</v>
      </c>
      <c r="U21" s="2">
        <v>8.22895238</v>
      </c>
      <c r="V21" s="2">
        <v>5.521487651</v>
      </c>
      <c r="W21" s="2">
        <v>4.032723608</v>
      </c>
      <c r="X21" s="2">
        <v>1.60979458155878</v>
      </c>
      <c r="Y21" s="2">
        <v>5.375142814E9</v>
      </c>
      <c r="Z21" s="2">
        <v>24.40702786</v>
      </c>
      <c r="AA21" s="2">
        <v>2.495958571</v>
      </c>
      <c r="AB21" s="2">
        <v>0.0391</v>
      </c>
      <c r="AC21" s="2">
        <v>39.07415837</v>
      </c>
      <c r="AD21" s="2">
        <v>55.7090942090261</v>
      </c>
      <c r="AE21" s="2">
        <v>11.436</v>
      </c>
      <c r="AF21" s="2">
        <v>102.2554468</v>
      </c>
      <c r="AG21" s="2">
        <v>38.9695155</v>
      </c>
      <c r="AH21" s="2">
        <v>44.27864345</v>
      </c>
      <c r="AI21" s="2">
        <v>66.46604287</v>
      </c>
      <c r="AJ21" s="2">
        <v>2727062.938</v>
      </c>
      <c r="AK21" s="2">
        <v>799657.5538</v>
      </c>
      <c r="AL21" s="2">
        <v>0.108389842192066</v>
      </c>
      <c r="AM21" s="2">
        <v>43.7705660210813</v>
      </c>
    </row>
    <row r="22" ht="15.75" customHeight="1">
      <c r="A22" s="2" t="s">
        <v>59</v>
      </c>
      <c r="B22" s="2">
        <v>385.53789</v>
      </c>
      <c r="C22" s="2">
        <v>1.74388602E7</v>
      </c>
      <c r="D22" s="2">
        <v>83166.3762394</v>
      </c>
      <c r="E22" s="2">
        <v>6985266.8</v>
      </c>
      <c r="F22" s="2">
        <v>86689.573386264</v>
      </c>
      <c r="G22" s="2">
        <v>3623261.64161017</v>
      </c>
      <c r="H22" s="2">
        <v>103589.600281343</v>
      </c>
      <c r="I22" s="2">
        <v>2.3326167E7</v>
      </c>
      <c r="J22" s="3">
        <f>RANDBETWEEN(49387,512834)</f>
        <v>275271</v>
      </c>
      <c r="K22" s="2">
        <v>4.10118016892049</v>
      </c>
      <c r="L22" s="3">
        <f t="shared" si="8"/>
        <v>1</v>
      </c>
      <c r="M22" s="2">
        <v>100.0</v>
      </c>
      <c r="N22" s="2">
        <v>74.25</v>
      </c>
      <c r="O22" s="2">
        <v>0.465</v>
      </c>
      <c r="P22" s="2">
        <v>9.777</v>
      </c>
      <c r="Q22" s="2">
        <v>0.0164387096774194</v>
      </c>
      <c r="R22" s="2">
        <v>741.2</v>
      </c>
      <c r="S22" s="2">
        <v>43.37</v>
      </c>
      <c r="T22" s="2">
        <v>51.489262</v>
      </c>
      <c r="U22" s="2">
        <v>7.120304418</v>
      </c>
      <c r="V22" s="2">
        <v>5.582391396</v>
      </c>
      <c r="W22" s="2">
        <v>0.962303407</v>
      </c>
      <c r="X22" s="2">
        <v>1.65750484705893</v>
      </c>
      <c r="Y22" s="2">
        <v>5.359121245E9</v>
      </c>
      <c r="Z22" s="2">
        <v>24.80542119</v>
      </c>
      <c r="AA22" s="2">
        <v>2.446321271</v>
      </c>
      <c r="AB22" s="2">
        <v>0.0379</v>
      </c>
      <c r="AC22" s="2">
        <v>39.21004606</v>
      </c>
      <c r="AD22" s="2">
        <v>100.0</v>
      </c>
      <c r="AE22" s="2">
        <v>34.3</v>
      </c>
      <c r="AF22" s="2">
        <v>103.5906061</v>
      </c>
      <c r="AG22" s="2">
        <v>35.38346566</v>
      </c>
      <c r="AH22" s="2">
        <v>45.01946023</v>
      </c>
      <c r="AI22" s="2">
        <v>67.80109055</v>
      </c>
      <c r="AJ22" s="2">
        <v>2606894.637</v>
      </c>
      <c r="AK22" s="2">
        <v>746305.3712</v>
      </c>
      <c r="AL22" s="2">
        <v>0.107744840524336</v>
      </c>
      <c r="AM22" s="2">
        <v>44.2015663271764</v>
      </c>
    </row>
    <row r="23" ht="15.75" customHeight="1">
      <c r="A23" s="2" t="s">
        <v>60</v>
      </c>
      <c r="B23" s="2">
        <v>332.1503773</v>
      </c>
      <c r="C23" s="2">
        <v>1.67912954E7</v>
      </c>
      <c r="D23" s="2">
        <v>79887.514</v>
      </c>
      <c r="E23" s="2">
        <v>1850034.6</v>
      </c>
      <c r="F23" s="2">
        <v>8292.645025488</v>
      </c>
      <c r="G23" s="2">
        <v>1449304.65665407</v>
      </c>
      <c r="H23" s="2">
        <v>51794.8001506713</v>
      </c>
      <c r="I23" s="2">
        <v>1.13846574E7</v>
      </c>
      <c r="J23" s="3">
        <f t="shared" ref="J23:J33" si="9">RANDBETWEEN(49387,5128343)</f>
        <v>3503358</v>
      </c>
      <c r="K23" s="2">
        <v>2.68131464903458</v>
      </c>
      <c r="L23" s="2">
        <v>0.0133535493352603</v>
      </c>
      <c r="M23" s="2">
        <v>63.840830449827</v>
      </c>
      <c r="N23" s="2">
        <v>71.1</v>
      </c>
      <c r="O23" s="2">
        <v>0.29</v>
      </c>
      <c r="P23" s="2">
        <v>10.278</v>
      </c>
      <c r="Q23" s="2">
        <v>0.0185803225806452</v>
      </c>
      <c r="R23" s="2">
        <v>931.58</v>
      </c>
      <c r="S23" s="2">
        <v>43.37</v>
      </c>
      <c r="T23" s="2">
        <v>52.58413227</v>
      </c>
      <c r="U23" s="2">
        <v>7.05601396</v>
      </c>
      <c r="V23" s="2">
        <v>5.844973325</v>
      </c>
      <c r="W23" s="2">
        <v>3.551042056</v>
      </c>
      <c r="X23" s="2">
        <v>1.64143309496422</v>
      </c>
      <c r="Y23" s="2">
        <v>5.525007009E9</v>
      </c>
      <c r="Z23" s="2">
        <v>25.13559289</v>
      </c>
      <c r="AA23" s="2">
        <v>2.414489436</v>
      </c>
      <c r="AB23" s="2">
        <v>0.0328</v>
      </c>
      <c r="AC23" s="2">
        <v>39.93345167</v>
      </c>
      <c r="AD23" s="2">
        <v>7.08095056551023</v>
      </c>
      <c r="AE23" s="2">
        <v>12.2</v>
      </c>
      <c r="AF23" s="2">
        <v>103.8453866</v>
      </c>
      <c r="AG23" s="2">
        <v>37.59247847</v>
      </c>
      <c r="AH23" s="2">
        <v>45.4441946</v>
      </c>
      <c r="AI23" s="2">
        <v>66.66230378</v>
      </c>
      <c r="AJ23" s="2">
        <v>2266495.228</v>
      </c>
      <c r="AK23" s="2">
        <v>569190.0087</v>
      </c>
      <c r="AL23" s="2">
        <v>0.10792250917142</v>
      </c>
      <c r="AM23" s="2">
        <v>45.0421345543041</v>
      </c>
    </row>
    <row r="24" ht="15.75" customHeight="1">
      <c r="A24" s="2" t="s">
        <v>61</v>
      </c>
      <c r="B24" s="2">
        <v>237.7135844</v>
      </c>
      <c r="C24" s="2">
        <v>2.2401179E7</v>
      </c>
      <c r="D24" s="2">
        <v>97681.9839628</v>
      </c>
      <c r="E24" s="2">
        <v>3060150.0</v>
      </c>
      <c r="F24" s="2">
        <v>53411.0551743115</v>
      </c>
      <c r="G24" s="2">
        <v>579721.862671627</v>
      </c>
      <c r="H24" s="2">
        <v>25897.4000853356</v>
      </c>
      <c r="I24" s="2">
        <v>28807.2</v>
      </c>
      <c r="J24" s="3">
        <f t="shared" si="9"/>
        <v>1140899</v>
      </c>
      <c r="K24" s="2">
        <v>6.95082278639943</v>
      </c>
      <c r="L24" s="3">
        <f t="shared" ref="L24:L28" si="10">RANDBETWEEN(0.11,51)</f>
        <v>49</v>
      </c>
      <c r="M24" s="2">
        <v>100.0</v>
      </c>
      <c r="N24" s="2">
        <v>68.9</v>
      </c>
      <c r="O24" s="2">
        <v>0.105</v>
      </c>
      <c r="P24" s="2">
        <v>10.933</v>
      </c>
      <c r="Q24" s="2">
        <v>0.0202164516129032</v>
      </c>
      <c r="R24" s="2">
        <v>803.09</v>
      </c>
      <c r="S24" s="2">
        <v>43.43</v>
      </c>
      <c r="T24" s="2">
        <v>58.94417911</v>
      </c>
      <c r="U24" s="2">
        <v>6.517570482</v>
      </c>
      <c r="V24" s="3">
        <f t="shared" ref="V24:V29" si="11">0.87+RANDBETWEEN(1,3)</f>
        <v>1.87</v>
      </c>
      <c r="W24" s="2">
        <v>4.542056</v>
      </c>
      <c r="X24" s="2">
        <v>1.67632328680273</v>
      </c>
      <c r="Y24" s="2">
        <v>5.413244913E9</v>
      </c>
      <c r="Z24" s="2">
        <v>23.8208583</v>
      </c>
      <c r="AA24" s="2">
        <v>2.422907861</v>
      </c>
      <c r="AB24" s="2">
        <v>0.00997</v>
      </c>
      <c r="AC24" s="2">
        <v>42.15348153</v>
      </c>
      <c r="AD24" s="2">
        <v>8.08095056551023</v>
      </c>
      <c r="AE24" s="2">
        <v>33.452</v>
      </c>
      <c r="AF24" s="2">
        <v>115.7900253</v>
      </c>
      <c r="AG24" s="2">
        <v>40.99914055</v>
      </c>
      <c r="AH24" s="2">
        <v>48.51507</v>
      </c>
      <c r="AI24" s="2">
        <v>75.55580103</v>
      </c>
      <c r="AJ24" s="2">
        <v>1997388.511</v>
      </c>
      <c r="AK24" s="2">
        <v>425334.0232</v>
      </c>
      <c r="AL24" s="2">
        <v>0.0485790746564256</v>
      </c>
      <c r="AM24" s="2">
        <v>46.1542964690939</v>
      </c>
    </row>
    <row r="25" ht="15.75" customHeight="1">
      <c r="A25" s="2" t="s">
        <v>62</v>
      </c>
      <c r="B25" s="2">
        <v>193.3007544</v>
      </c>
      <c r="C25" s="2">
        <v>5460378.0</v>
      </c>
      <c r="D25" s="2">
        <v>20061.6320002</v>
      </c>
      <c r="E25" s="2">
        <v>8394528.4</v>
      </c>
      <c r="F25" s="2">
        <v>170507.762784032</v>
      </c>
      <c r="G25" s="2">
        <v>231888.745078651</v>
      </c>
      <c r="H25" s="2">
        <v>12948.7000526678</v>
      </c>
      <c r="I25" s="3">
        <f t="shared" ref="I25:I33" si="12">RANDBETWEEN(29031,4738473234)</f>
        <v>4438203539</v>
      </c>
      <c r="J25" s="3">
        <f t="shared" si="9"/>
        <v>1217719</v>
      </c>
      <c r="K25" s="2">
        <v>21.1631707981476</v>
      </c>
      <c r="L25" s="3">
        <f t="shared" si="10"/>
        <v>33</v>
      </c>
      <c r="M25" s="2">
        <v>100.0</v>
      </c>
      <c r="N25" s="2">
        <v>57.35</v>
      </c>
      <c r="O25" s="2">
        <v>0.5675</v>
      </c>
      <c r="P25" s="2">
        <v>10.423</v>
      </c>
      <c r="Q25" s="2">
        <v>0.0187268817204301</v>
      </c>
      <c r="R25" s="2">
        <v>494.75</v>
      </c>
      <c r="S25" s="2">
        <v>43.61</v>
      </c>
      <c r="T25" s="2">
        <v>59.99146871</v>
      </c>
      <c r="U25" s="2">
        <v>0.490239408</v>
      </c>
      <c r="V25" s="3">
        <f t="shared" si="11"/>
        <v>2.87</v>
      </c>
      <c r="W25" s="2">
        <v>5.5542056</v>
      </c>
      <c r="X25" s="2">
        <v>1.68330627333447</v>
      </c>
      <c r="Y25" s="2">
        <v>5.112101236E9</v>
      </c>
      <c r="Z25" s="2">
        <v>21.84731559</v>
      </c>
      <c r="AA25" s="2">
        <v>2.417040709</v>
      </c>
      <c r="AB25" s="2">
        <v>3.38E-4</v>
      </c>
      <c r="AC25" s="2">
        <v>43.81510046</v>
      </c>
      <c r="AD25" s="2">
        <v>9.08095056551023</v>
      </c>
      <c r="AE25" s="2">
        <v>42.342</v>
      </c>
      <c r="AF25" s="2">
        <v>119.2324944</v>
      </c>
      <c r="AG25" s="2">
        <v>49.59798765</v>
      </c>
      <c r="AH25" s="2">
        <v>50.25328013</v>
      </c>
      <c r="AI25" s="2">
        <v>73.35213669</v>
      </c>
      <c r="AJ25" s="2">
        <v>1882591.148</v>
      </c>
      <c r="AK25" s="2">
        <v>343376.7067</v>
      </c>
      <c r="AL25" s="2">
        <v>0.00192653150921772</v>
      </c>
      <c r="AM25" s="2">
        <v>47.5229598322029</v>
      </c>
    </row>
    <row r="26" ht="15.75" customHeight="1">
      <c r="A26" s="2" t="s">
        <v>63</v>
      </c>
      <c r="B26" s="2">
        <v>179.2925035</v>
      </c>
      <c r="C26" s="2">
        <v>1.36224746E7</v>
      </c>
      <c r="D26" s="2">
        <v>48446.0840024</v>
      </c>
      <c r="E26" s="2">
        <v>1165477.6</v>
      </c>
      <c r="F26" s="2">
        <v>11915.1326510336</v>
      </c>
      <c r="G26" s="2">
        <v>92755.4980414604</v>
      </c>
      <c r="H26" s="2">
        <v>6474.35003633391</v>
      </c>
      <c r="I26" s="3">
        <f t="shared" si="12"/>
        <v>1791614077</v>
      </c>
      <c r="J26" s="3">
        <f t="shared" si="9"/>
        <v>4270940</v>
      </c>
      <c r="K26" s="2">
        <v>9.20910349886491</v>
      </c>
      <c r="L26" s="3">
        <f t="shared" si="10"/>
        <v>46</v>
      </c>
      <c r="M26" s="2">
        <v>100.0</v>
      </c>
      <c r="N26" s="2">
        <v>44.05</v>
      </c>
      <c r="O26" s="2">
        <v>0.165</v>
      </c>
      <c r="P26" s="2">
        <v>10.71</v>
      </c>
      <c r="Q26" s="2">
        <v>0.0204279569892473</v>
      </c>
      <c r="R26" s="2">
        <v>1158.19</v>
      </c>
      <c r="S26" s="2">
        <v>43.61</v>
      </c>
      <c r="T26" s="2">
        <v>60.55213491</v>
      </c>
      <c r="U26" s="2">
        <v>0.328644909</v>
      </c>
      <c r="V26" s="3">
        <f t="shared" si="11"/>
        <v>1.87</v>
      </c>
      <c r="W26" s="2">
        <v>0.042056</v>
      </c>
      <c r="X26" s="2">
        <v>1.7013607521665</v>
      </c>
      <c r="Y26" s="2">
        <v>4.743181459E9</v>
      </c>
      <c r="Z26" s="2">
        <v>20.88503184</v>
      </c>
      <c r="AA26" s="2">
        <v>2.394601672</v>
      </c>
      <c r="AB26" s="2">
        <v>2.38E-4</v>
      </c>
      <c r="AC26" s="2">
        <v>43.46628595</v>
      </c>
      <c r="AD26" s="2">
        <v>10.0809505655102</v>
      </c>
      <c r="AE26" s="2">
        <v>15.342</v>
      </c>
      <c r="AF26" s="2">
        <v>121.7807344</v>
      </c>
      <c r="AG26" s="2">
        <v>47.32223879</v>
      </c>
      <c r="AH26" s="2">
        <v>48.11000271</v>
      </c>
      <c r="AI26" s="2">
        <v>73.75335702</v>
      </c>
      <c r="AJ26" s="2">
        <v>1666900.398</v>
      </c>
      <c r="AK26" s="2">
        <v>282930.3995</v>
      </c>
      <c r="AL26" s="2">
        <v>0.00165887842403515</v>
      </c>
      <c r="AM26" s="2">
        <v>47.2297150683804</v>
      </c>
    </row>
    <row r="27" ht="15.75" customHeight="1">
      <c r="A27" s="2" t="s">
        <v>64</v>
      </c>
      <c r="B27" s="2">
        <v>173.2373049</v>
      </c>
      <c r="C27" s="2">
        <v>1.34290652E7</v>
      </c>
      <c r="D27" s="2">
        <v>70851.44307</v>
      </c>
      <c r="E27" s="2">
        <v>1.83005086E7</v>
      </c>
      <c r="F27" s="2">
        <v>146194.616546751</v>
      </c>
      <c r="G27" s="2">
        <v>37102.1992265842</v>
      </c>
      <c r="H27" s="2">
        <v>3237.17502816695</v>
      </c>
      <c r="I27" s="3">
        <f t="shared" si="12"/>
        <v>175927530</v>
      </c>
      <c r="J27" s="3">
        <f t="shared" si="9"/>
        <v>2522631</v>
      </c>
      <c r="K27" s="2">
        <v>31.3712309006624</v>
      </c>
      <c r="L27" s="3">
        <f t="shared" si="10"/>
        <v>40</v>
      </c>
      <c r="M27" s="2">
        <v>100.0</v>
      </c>
      <c r="N27" s="2">
        <v>36.25</v>
      </c>
      <c r="O27" s="2">
        <v>0.19</v>
      </c>
      <c r="P27" s="2">
        <v>10.375</v>
      </c>
      <c r="Q27" s="2">
        <v>0.0197387096774193</v>
      </c>
      <c r="R27" s="2">
        <v>703.52</v>
      </c>
      <c r="S27" s="2">
        <v>43.61</v>
      </c>
      <c r="T27" s="2">
        <v>60.67786872</v>
      </c>
      <c r="U27" s="2">
        <v>0.538218852</v>
      </c>
      <c r="V27" s="3">
        <f t="shared" si="11"/>
        <v>3.87</v>
      </c>
      <c r="W27" s="2">
        <v>0.033275573</v>
      </c>
      <c r="X27" s="2">
        <v>1.70251840935765</v>
      </c>
      <c r="Y27" s="2">
        <v>4.462125013E9</v>
      </c>
      <c r="Z27" s="2">
        <v>19.89274619</v>
      </c>
      <c r="AA27" s="2">
        <v>2.355238236</v>
      </c>
      <c r="AB27" s="2">
        <v>0.00131</v>
      </c>
      <c r="AC27" s="2">
        <v>43.82917152</v>
      </c>
      <c r="AD27" s="2">
        <v>11.9505655102</v>
      </c>
      <c r="AE27" s="2">
        <v>16.2</v>
      </c>
      <c r="AF27" s="2">
        <v>121.8896469</v>
      </c>
      <c r="AG27" s="2">
        <v>57.79779387</v>
      </c>
      <c r="AH27" s="2">
        <v>50.75372632</v>
      </c>
      <c r="AI27" s="2">
        <v>72.36783163</v>
      </c>
      <c r="AJ27" s="2">
        <v>1610351.525</v>
      </c>
      <c r="AK27" s="2">
        <v>258255.9299</v>
      </c>
      <c r="AL27" s="2">
        <v>0.0116386283528498</v>
      </c>
      <c r="AM27" s="2">
        <v>46.7519593235853</v>
      </c>
    </row>
    <row r="28" ht="15.75" customHeight="1">
      <c r="A28" s="2" t="s">
        <v>65</v>
      </c>
      <c r="B28" s="2">
        <v>247.3154761</v>
      </c>
      <c r="C28" s="2">
        <v>2829923.6</v>
      </c>
      <c r="D28" s="2">
        <v>9938.1700014</v>
      </c>
      <c r="E28" s="2">
        <v>1.2930499E7</v>
      </c>
      <c r="F28" s="2">
        <v>38723.0</v>
      </c>
      <c r="G28" s="2">
        <v>14840.8797006337</v>
      </c>
      <c r="H28" s="2">
        <v>1618.58752408348</v>
      </c>
      <c r="I28" s="3">
        <f t="shared" si="12"/>
        <v>3483964401</v>
      </c>
      <c r="J28" s="3">
        <f t="shared" si="9"/>
        <v>4979802</v>
      </c>
      <c r="K28" s="2">
        <v>24.4439943285396</v>
      </c>
      <c r="L28" s="3">
        <f t="shared" si="10"/>
        <v>47</v>
      </c>
      <c r="M28" s="2">
        <v>83.3333333333333</v>
      </c>
      <c r="N28" s="2">
        <v>29.95</v>
      </c>
      <c r="O28" s="2">
        <v>0.155</v>
      </c>
      <c r="P28" s="2">
        <v>10.633</v>
      </c>
      <c r="Q28" s="2">
        <v>0.0180290322580645</v>
      </c>
      <c r="R28" s="2">
        <v>571.28</v>
      </c>
      <c r="S28" s="2">
        <v>42.78</v>
      </c>
      <c r="T28" s="2">
        <v>54.55110748</v>
      </c>
      <c r="U28" s="2">
        <v>6.823757723</v>
      </c>
      <c r="V28" s="3">
        <f t="shared" si="11"/>
        <v>1.87</v>
      </c>
      <c r="W28" s="2">
        <v>0.294481475</v>
      </c>
      <c r="X28" s="2">
        <v>1.73020181793173</v>
      </c>
      <c r="Y28" s="2">
        <v>4.72380676E9</v>
      </c>
      <c r="Z28" s="2">
        <v>20.49501515</v>
      </c>
      <c r="AA28" s="2">
        <v>2.442940808</v>
      </c>
      <c r="AB28" s="2">
        <v>0.0546</v>
      </c>
      <c r="AC28" s="2">
        <v>38.67637691</v>
      </c>
      <c r="AD28" s="2">
        <v>17.09505655102</v>
      </c>
      <c r="AE28" s="2">
        <v>27.4452</v>
      </c>
      <c r="AF28" s="2">
        <v>107.289052</v>
      </c>
      <c r="AG28" s="2">
        <v>39.95369923</v>
      </c>
      <c r="AH28" s="2">
        <v>49.15358948</v>
      </c>
      <c r="AI28" s="2">
        <v>65.06475511</v>
      </c>
      <c r="AJ28" s="2">
        <v>1645094.597</v>
      </c>
      <c r="AK28" s="2">
        <v>320624.477</v>
      </c>
      <c r="AL28" s="2">
        <v>0.313571471351129</v>
      </c>
      <c r="AM28" s="2">
        <v>42.670532337347</v>
      </c>
    </row>
    <row r="29" ht="15.75" customHeight="1">
      <c r="A29" s="2" t="s">
        <v>66</v>
      </c>
      <c r="B29" s="2">
        <v>284.1832918</v>
      </c>
      <c r="C29" s="2">
        <v>7135487.2</v>
      </c>
      <c r="D29" s="2">
        <v>19605.9340002</v>
      </c>
      <c r="E29" s="2">
        <v>9837263.0</v>
      </c>
      <c r="F29" s="2">
        <v>76374.0</v>
      </c>
      <c r="G29" s="2">
        <v>5936.35189025347</v>
      </c>
      <c r="H29" s="2">
        <v>809.293772041738</v>
      </c>
      <c r="I29" s="3">
        <f t="shared" si="12"/>
        <v>3375587665</v>
      </c>
      <c r="J29" s="3">
        <f t="shared" si="9"/>
        <v>3336416</v>
      </c>
      <c r="K29" s="2">
        <v>22.3929438534348</v>
      </c>
      <c r="L29" s="2">
        <v>9.17652552926526</v>
      </c>
      <c r="M29" s="2">
        <v>20.0</v>
      </c>
      <c r="N29" s="2">
        <v>37.55</v>
      </c>
      <c r="O29" s="2">
        <v>0.49</v>
      </c>
      <c r="P29" s="2">
        <v>10.876</v>
      </c>
      <c r="Q29" s="2">
        <v>0.0216138248847926</v>
      </c>
      <c r="R29" s="2">
        <v>4672.32</v>
      </c>
      <c r="S29" s="2">
        <v>42.78</v>
      </c>
      <c r="T29" s="2">
        <v>55.71559339</v>
      </c>
      <c r="U29" s="2">
        <v>16.53844835</v>
      </c>
      <c r="V29" s="3">
        <f t="shared" si="11"/>
        <v>1.87</v>
      </c>
      <c r="W29" s="2">
        <v>0.044761006</v>
      </c>
      <c r="X29" s="2">
        <v>1.63788831461179</v>
      </c>
      <c r="Y29" s="2">
        <v>4.885584886E9</v>
      </c>
      <c r="Z29" s="2">
        <v>21.03597474</v>
      </c>
      <c r="AA29" s="2">
        <v>2.441304552</v>
      </c>
      <c r="AB29" s="2">
        <v>0.069</v>
      </c>
      <c r="AC29" s="2">
        <v>39.45845883</v>
      </c>
      <c r="AD29" s="2">
        <v>10.5655102</v>
      </c>
      <c r="AE29" s="2">
        <v>28.342</v>
      </c>
      <c r="AF29" s="2">
        <v>110.9249541</v>
      </c>
      <c r="AG29" s="2">
        <v>42.06462378</v>
      </c>
      <c r="AH29" s="2">
        <v>50.63067266</v>
      </c>
      <c r="AI29" s="2">
        <v>66.77421557</v>
      </c>
      <c r="AJ29" s="2">
        <v>1791357.204</v>
      </c>
      <c r="AK29" s="2">
        <v>340550.0339</v>
      </c>
      <c r="AL29" s="2">
        <v>0.430050703313896</v>
      </c>
      <c r="AM29" s="2">
        <v>42.9081497239468</v>
      </c>
    </row>
    <row r="30" ht="15.75" customHeight="1">
      <c r="A30" s="2" t="s">
        <v>67</v>
      </c>
      <c r="B30" s="2">
        <v>274.4307568</v>
      </c>
      <c r="C30" s="2">
        <v>986267.6</v>
      </c>
      <c r="D30" s="2">
        <v>4560.7420004</v>
      </c>
      <c r="E30" s="2">
        <v>7635432.0</v>
      </c>
      <c r="F30" s="2">
        <v>96352.0</v>
      </c>
      <c r="G30" s="2">
        <v>2374.54076610139</v>
      </c>
      <c r="H30" s="2">
        <v>404.646896020869</v>
      </c>
      <c r="I30" s="3">
        <f t="shared" si="12"/>
        <v>754192198</v>
      </c>
      <c r="J30" s="3">
        <f t="shared" si="9"/>
        <v>3209183</v>
      </c>
      <c r="K30" s="2">
        <v>0.407850979452389</v>
      </c>
      <c r="L30" s="2">
        <v>0.83</v>
      </c>
      <c r="M30" s="2">
        <v>100.0</v>
      </c>
      <c r="N30" s="2">
        <v>39.9</v>
      </c>
      <c r="O30" s="2">
        <v>0.315</v>
      </c>
      <c r="P30" s="2">
        <v>10.738</v>
      </c>
      <c r="Q30" s="2">
        <v>0.0214281105990783</v>
      </c>
      <c r="R30" s="2">
        <v>1987.18</v>
      </c>
      <c r="S30" s="2">
        <v>42.78</v>
      </c>
      <c r="T30" s="2">
        <v>45.75784366</v>
      </c>
      <c r="U30" s="2">
        <v>13.12176418</v>
      </c>
      <c r="V30" s="2">
        <v>5.745515574</v>
      </c>
      <c r="W30" s="2">
        <v>0.251034119</v>
      </c>
      <c r="X30" s="2">
        <v>1.49042096940765</v>
      </c>
      <c r="Y30" s="2">
        <v>4.489806007E9</v>
      </c>
      <c r="Z30" s="2">
        <v>14.34044224</v>
      </c>
      <c r="AA30" s="2">
        <v>2.373127402</v>
      </c>
      <c r="AB30" s="2">
        <v>0.0701</v>
      </c>
      <c r="AC30" s="2">
        <v>32.48371839</v>
      </c>
      <c r="AD30" s="2">
        <v>14.0505655102</v>
      </c>
      <c r="AE30" s="2">
        <v>19.452</v>
      </c>
      <c r="AF30" s="2">
        <v>89.64980128</v>
      </c>
      <c r="AG30" s="2">
        <v>33.66406503</v>
      </c>
      <c r="AH30" s="2">
        <v>41.94094798</v>
      </c>
      <c r="AI30" s="2">
        <v>57.58349716</v>
      </c>
      <c r="AJ30" s="2">
        <v>1919431.786</v>
      </c>
      <c r="AK30" s="2">
        <v>384255.6322</v>
      </c>
      <c r="AL30" s="2">
        <v>0.328796978868215</v>
      </c>
      <c r="AM30" s="2">
        <v>35.4807308591136</v>
      </c>
    </row>
    <row r="31" ht="15.75" customHeight="1">
      <c r="A31" s="2" t="s">
        <v>68</v>
      </c>
      <c r="B31" s="2">
        <v>205.4999844</v>
      </c>
      <c r="C31" s="2">
        <v>1.00523032E7</v>
      </c>
      <c r="D31" s="2">
        <v>24718.5539884</v>
      </c>
      <c r="E31" s="2">
        <v>5932837.0</v>
      </c>
      <c r="F31" s="2">
        <v>123452.0</v>
      </c>
      <c r="G31" s="2">
        <v>949.816316440555</v>
      </c>
      <c r="H31" s="2">
        <v>202.323458010435</v>
      </c>
      <c r="I31" s="3">
        <f t="shared" si="12"/>
        <v>3878828298</v>
      </c>
      <c r="J31" s="3">
        <f t="shared" si="9"/>
        <v>4326946</v>
      </c>
      <c r="K31" s="2">
        <v>0.297397214298174</v>
      </c>
      <c r="L31" s="2">
        <v>32.0</v>
      </c>
      <c r="M31" s="2">
        <v>81.25</v>
      </c>
      <c r="N31" s="2">
        <v>45.9</v>
      </c>
      <c r="O31" s="2">
        <v>0.33</v>
      </c>
      <c r="P31" s="2">
        <v>11.255</v>
      </c>
      <c r="Q31" s="2">
        <v>0.0225490322580645</v>
      </c>
      <c r="R31" s="2">
        <v>824.64</v>
      </c>
      <c r="S31" s="2">
        <v>42.4425</v>
      </c>
      <c r="T31" s="2">
        <v>51.8931499</v>
      </c>
      <c r="U31" s="2">
        <v>8.603562298</v>
      </c>
      <c r="V31" s="3">
        <f t="shared" ref="V31:V33" si="13">0.87+RANDBETWEEN(1,3)</f>
        <v>3.87</v>
      </c>
      <c r="W31" s="2">
        <v>1.315427875</v>
      </c>
      <c r="X31" s="2">
        <v>1.46114973191707</v>
      </c>
      <c r="Y31" s="2">
        <v>3.400703123E9</v>
      </c>
      <c r="Z31" s="2">
        <v>14.17660408</v>
      </c>
      <c r="AA31" s="2">
        <v>2.380412964</v>
      </c>
      <c r="AB31" s="2">
        <v>0.0116</v>
      </c>
      <c r="AC31" s="2">
        <v>37.44135801</v>
      </c>
      <c r="AD31" s="2">
        <v>16.9505655102</v>
      </c>
      <c r="AE31" s="2">
        <v>10.2</v>
      </c>
      <c r="AF31" s="2">
        <v>100.6896746</v>
      </c>
      <c r="AG31" s="2">
        <v>37.94362683</v>
      </c>
      <c r="AH31" s="2">
        <v>47.56254104</v>
      </c>
      <c r="AI31" s="2">
        <v>63.89726566</v>
      </c>
      <c r="AJ31" s="2">
        <v>2010362.037</v>
      </c>
      <c r="AK31" s="2">
        <v>468177.8792</v>
      </c>
      <c r="AL31" s="2">
        <v>0.0472804406987302</v>
      </c>
      <c r="AM31" s="2">
        <v>40.7967692056501</v>
      </c>
    </row>
    <row r="32" ht="15.75" customHeight="1">
      <c r="A32" s="2" t="s">
        <v>69</v>
      </c>
      <c r="B32" s="2">
        <v>250.555064</v>
      </c>
      <c r="C32" s="2">
        <v>1.5235414E7</v>
      </c>
      <c r="D32" s="2">
        <v>47249.1266194</v>
      </c>
      <c r="E32" s="2">
        <v>3006588.2</v>
      </c>
      <c r="F32" s="2">
        <v>36791.8245021987</v>
      </c>
      <c r="G32" s="2">
        <v>379.926536576222</v>
      </c>
      <c r="H32" s="2">
        <v>101.161739005217</v>
      </c>
      <c r="I32" s="3">
        <f t="shared" si="12"/>
        <v>2551303647</v>
      </c>
      <c r="J32" s="3">
        <f t="shared" si="9"/>
        <v>4318445</v>
      </c>
      <c r="K32" s="2">
        <v>0.451805646894811</v>
      </c>
      <c r="L32" s="2">
        <v>4.27202842910936</v>
      </c>
      <c r="M32" s="2">
        <v>70.5882352941177</v>
      </c>
      <c r="N32" s="2">
        <v>62.425</v>
      </c>
      <c r="O32" s="2">
        <v>0.395</v>
      </c>
      <c r="P32" s="2">
        <v>11.784</v>
      </c>
      <c r="Q32" s="2">
        <v>0.0245412903225807</v>
      </c>
      <c r="R32" s="2">
        <v>365.43</v>
      </c>
      <c r="S32" s="2">
        <v>42.33</v>
      </c>
      <c r="T32" s="2">
        <v>49.79009438</v>
      </c>
      <c r="U32" s="2">
        <v>8.34197587</v>
      </c>
      <c r="V32" s="3">
        <f t="shared" si="13"/>
        <v>2.87</v>
      </c>
      <c r="W32" s="2">
        <v>1.136835226</v>
      </c>
      <c r="X32" s="2">
        <v>1.45572086664009</v>
      </c>
      <c r="Y32" s="2">
        <v>3.529935987E9</v>
      </c>
      <c r="Z32" s="2">
        <v>14.61139579</v>
      </c>
      <c r="AA32" s="2">
        <v>2.376467139</v>
      </c>
      <c r="AB32" s="2">
        <v>0.0282</v>
      </c>
      <c r="AC32" s="2">
        <v>36.33485966</v>
      </c>
      <c r="AD32" s="2">
        <v>17.0809505655102</v>
      </c>
      <c r="AE32" s="2">
        <v>21.342</v>
      </c>
      <c r="AF32" s="2">
        <v>97.0106887</v>
      </c>
      <c r="AG32" s="2">
        <v>36.12551332</v>
      </c>
      <c r="AH32" s="2">
        <v>44.80722005</v>
      </c>
      <c r="AI32" s="2">
        <v>59.01686676</v>
      </c>
      <c r="AJ32" s="2">
        <v>2242374.168</v>
      </c>
      <c r="AK32" s="2">
        <v>607623.5341</v>
      </c>
      <c r="AL32" s="2">
        <v>0.0797051772186273</v>
      </c>
      <c r="AM32" s="2">
        <v>39.6294881626862</v>
      </c>
    </row>
    <row r="33" ht="15.75" customHeight="1">
      <c r="A33" s="2" t="s">
        <v>70</v>
      </c>
      <c r="B33" s="2">
        <v>278.3175236</v>
      </c>
      <c r="C33" s="2">
        <v>1.53784656E7</v>
      </c>
      <c r="D33" s="2">
        <v>58338.8931204</v>
      </c>
      <c r="E33" s="2">
        <v>5454810.0</v>
      </c>
      <c r="F33" s="2">
        <v>74906.4983683706</v>
      </c>
      <c r="G33" s="2">
        <v>151.970624630489</v>
      </c>
      <c r="H33" s="2">
        <v>50.5808795026086</v>
      </c>
      <c r="I33" s="3">
        <f t="shared" si="12"/>
        <v>3698486769</v>
      </c>
      <c r="J33" s="3">
        <f t="shared" si="9"/>
        <v>1687376</v>
      </c>
      <c r="K33" s="2">
        <v>0.408557804898263</v>
      </c>
      <c r="L33" s="2">
        <v>17.4685168323396</v>
      </c>
      <c r="M33" s="2">
        <v>100.0</v>
      </c>
      <c r="N33" s="2">
        <v>71.4</v>
      </c>
      <c r="O33" s="2">
        <v>0.5725</v>
      </c>
      <c r="P33" s="2">
        <v>12.045</v>
      </c>
      <c r="Q33" s="2">
        <v>0.026145376344086</v>
      </c>
      <c r="R33" s="2">
        <v>1168.95</v>
      </c>
      <c r="S33" s="2">
        <v>42.33</v>
      </c>
      <c r="T33" s="2">
        <v>46.62340387</v>
      </c>
      <c r="U33" s="2">
        <v>8.972686855</v>
      </c>
      <c r="V33" s="3">
        <f t="shared" si="13"/>
        <v>1.87</v>
      </c>
      <c r="W33" s="2">
        <v>1.761351571</v>
      </c>
      <c r="X33" s="2">
        <v>1.47375418850213</v>
      </c>
      <c r="Y33" s="2">
        <v>3.397924709E9</v>
      </c>
      <c r="Z33" s="2">
        <v>14.08154163</v>
      </c>
      <c r="AA33" s="2">
        <v>2.447067848</v>
      </c>
      <c r="AB33" s="2">
        <v>0.0303</v>
      </c>
      <c r="AC33" s="2">
        <v>35.06248741</v>
      </c>
      <c r="AD33" s="2">
        <v>14.0505655102</v>
      </c>
      <c r="AE33" s="2">
        <v>12.452</v>
      </c>
      <c r="AF33" s="2">
        <v>90.38899785</v>
      </c>
      <c r="AG33" s="2">
        <v>34.10690902</v>
      </c>
      <c r="AH33" s="2">
        <v>41.0910685</v>
      </c>
      <c r="AI33" s="2">
        <v>58.30102122</v>
      </c>
      <c r="AJ33" s="2">
        <v>2715526.999</v>
      </c>
      <c r="AK33" s="2">
        <v>798281.1536</v>
      </c>
      <c r="AL33" s="2">
        <v>0.0780741782930143</v>
      </c>
      <c r="AM33" s="2">
        <v>38.5176080545255</v>
      </c>
    </row>
    <row r="34" ht="15.75" customHeight="1">
      <c r="A34" s="2" t="s">
        <v>71</v>
      </c>
      <c r="B34" s="2">
        <v>284.8954797</v>
      </c>
      <c r="C34" s="2">
        <v>2.64892308E7</v>
      </c>
      <c r="D34" s="2">
        <v>80510.7694532</v>
      </c>
      <c r="E34" s="2">
        <v>5686252.6</v>
      </c>
      <c r="F34" s="2">
        <v>67940.3706664828</v>
      </c>
      <c r="G34" s="2">
        <v>6567260.78824985</v>
      </c>
      <c r="H34" s="2">
        <v>87161.4904397513</v>
      </c>
      <c r="I34" s="2">
        <v>1.8766218741E9</v>
      </c>
      <c r="J34" s="2">
        <v>5224427.6</v>
      </c>
      <c r="K34" s="2">
        <v>19.1384072565335</v>
      </c>
      <c r="L34" s="2">
        <v>0.737375727441411</v>
      </c>
      <c r="M34" s="2">
        <v>100.0</v>
      </c>
      <c r="N34" s="2">
        <v>75.75</v>
      </c>
      <c r="O34" s="2">
        <v>0.545</v>
      </c>
      <c r="P34" s="2">
        <v>11.732</v>
      </c>
      <c r="Q34" s="2">
        <v>0.0267159139784946</v>
      </c>
      <c r="R34" s="2">
        <v>1041.39</v>
      </c>
      <c r="S34" s="2">
        <v>42.605</v>
      </c>
      <c r="T34" s="2">
        <v>44.78256864</v>
      </c>
      <c r="U34" s="2">
        <v>8.641116382</v>
      </c>
      <c r="V34" s="2">
        <v>5.673742193</v>
      </c>
      <c r="W34" s="2">
        <v>1.871936212</v>
      </c>
      <c r="X34" s="2">
        <v>1.45041224236159</v>
      </c>
      <c r="Y34" s="2">
        <v>3.2779318E9</v>
      </c>
      <c r="Z34" s="2">
        <v>13.55059547</v>
      </c>
      <c r="AA34" s="2">
        <v>2.500347429</v>
      </c>
      <c r="AB34" s="2">
        <v>0.0332</v>
      </c>
      <c r="AC34" s="2">
        <v>33.87605773</v>
      </c>
      <c r="AD34" s="2">
        <v>48.7066132982854</v>
      </c>
      <c r="AE34" s="2">
        <v>36.1</v>
      </c>
      <c r="AF34" s="2">
        <v>83.88348026</v>
      </c>
      <c r="AG34" s="2">
        <v>32.36899323</v>
      </c>
      <c r="AH34" s="2">
        <v>38.55076817</v>
      </c>
      <c r="AI34" s="2">
        <v>57.73976417</v>
      </c>
      <c r="AJ34" s="2">
        <v>2747208.438</v>
      </c>
      <c r="AK34" s="2">
        <v>856242.9394</v>
      </c>
      <c r="AL34" s="2">
        <v>0.0873840172272221</v>
      </c>
      <c r="AM34" s="2">
        <v>37.3046073376669</v>
      </c>
    </row>
    <row r="35" ht="15.75" customHeight="1">
      <c r="A35" s="2" t="s">
        <v>72</v>
      </c>
      <c r="B35" s="2">
        <v>244.9313589</v>
      </c>
      <c r="C35" s="2">
        <v>4.03973894E7</v>
      </c>
      <c r="D35" s="2">
        <v>132844.1983472</v>
      </c>
      <c r="E35" s="2">
        <v>5871568.6</v>
      </c>
      <c r="F35" s="2">
        <v>70004.6555415508</v>
      </c>
      <c r="G35" s="2">
        <v>1.11133043152999E7</v>
      </c>
      <c r="H35" s="2">
        <v>98714.3452198757</v>
      </c>
      <c r="I35" s="2">
        <v>3.11965614735E9</v>
      </c>
      <c r="J35" s="2">
        <v>8617309.4</v>
      </c>
      <c r="K35" s="2">
        <v>11.5999311315657</v>
      </c>
      <c r="L35" s="2">
        <v>0.522356026770575</v>
      </c>
      <c r="M35" s="2">
        <v>66.6666666666667</v>
      </c>
      <c r="N35" s="2">
        <v>75.85</v>
      </c>
      <c r="O35" s="2">
        <v>0.61</v>
      </c>
      <c r="P35" s="2">
        <v>11.708</v>
      </c>
      <c r="Q35" s="2">
        <v>0.025758064516129</v>
      </c>
      <c r="R35" s="2">
        <v>1263.44</v>
      </c>
      <c r="S35" s="2">
        <v>42.88</v>
      </c>
      <c r="T35" s="2">
        <v>47.36709861</v>
      </c>
      <c r="U35" s="2">
        <v>7.713256866</v>
      </c>
      <c r="V35" s="3">
        <f t="shared" ref="V35:V38" si="14">0.87+RANDBETWEEN(1,3)</f>
        <v>1.87</v>
      </c>
      <c r="W35" s="2">
        <v>0.976356202</v>
      </c>
      <c r="X35" s="2">
        <v>1.42398441441177</v>
      </c>
      <c r="Y35" s="2">
        <v>3.289530263E9</v>
      </c>
      <c r="Z35" s="2">
        <v>13.70158946</v>
      </c>
      <c r="AA35" s="2">
        <v>2.439409675</v>
      </c>
      <c r="AB35" s="2">
        <v>0.0198</v>
      </c>
      <c r="AC35" s="2">
        <v>35.60193658</v>
      </c>
      <c r="AD35" s="2">
        <v>54.3596343564046</v>
      </c>
      <c r="AE35" s="2">
        <v>44.427</v>
      </c>
      <c r="AF35" s="2">
        <v>87.36488373</v>
      </c>
      <c r="AG35" s="2">
        <v>34.23075395</v>
      </c>
      <c r="AH35" s="2">
        <v>41.67147334</v>
      </c>
      <c r="AI35" s="2">
        <v>60.73202313</v>
      </c>
      <c r="AJ35" s="2">
        <v>2494566.851</v>
      </c>
      <c r="AK35" s="2">
        <v>718652.2126</v>
      </c>
      <c r="AL35" s="2">
        <v>0.0584375031132911</v>
      </c>
      <c r="AM35" s="2">
        <v>39.0362943522083</v>
      </c>
    </row>
    <row r="36" ht="15.75" customHeight="1">
      <c r="A36" s="2" t="s">
        <v>73</v>
      </c>
      <c r="B36" s="2">
        <v>175.4323186</v>
      </c>
      <c r="C36" s="2">
        <v>1.60679334E7</v>
      </c>
      <c r="D36" s="2">
        <v>101446.7048258</v>
      </c>
      <c r="E36" s="2">
        <v>6464034.0</v>
      </c>
      <c r="F36" s="2">
        <v>69705.6326770258</v>
      </c>
      <c r="G36" s="2">
        <v>1.205852172612E7</v>
      </c>
      <c r="H36" s="2">
        <v>97390.7726099378</v>
      </c>
      <c r="I36" s="2">
        <v>2.7136129182E9</v>
      </c>
      <c r="J36" s="2">
        <v>5076808.8</v>
      </c>
      <c r="K36" s="2">
        <v>14.095677812774</v>
      </c>
      <c r="L36" s="2">
        <v>1.24240362112831</v>
      </c>
      <c r="M36" s="2">
        <v>100.0</v>
      </c>
      <c r="N36" s="2">
        <v>76.45</v>
      </c>
      <c r="O36" s="2">
        <v>0.59</v>
      </c>
      <c r="P36" s="2">
        <v>11.63</v>
      </c>
      <c r="Q36" s="2">
        <v>0.0234993548387097</v>
      </c>
      <c r="R36" s="2">
        <v>566.47</v>
      </c>
      <c r="S36" s="2">
        <v>42.88</v>
      </c>
      <c r="T36" s="2">
        <v>53.59841379</v>
      </c>
      <c r="U36" s="2">
        <v>1.793797042</v>
      </c>
      <c r="V36" s="3">
        <f t="shared" si="14"/>
        <v>1.87</v>
      </c>
      <c r="W36" s="2">
        <v>0.972309382</v>
      </c>
      <c r="X36" s="2">
        <v>1.49154528651307</v>
      </c>
      <c r="Y36" s="2">
        <v>3.185984279E9</v>
      </c>
      <c r="Z36" s="2">
        <v>13.72856063</v>
      </c>
      <c r="AA36" s="2">
        <v>2.367340494</v>
      </c>
      <c r="AB36" s="2">
        <v>0.00167</v>
      </c>
      <c r="AC36" s="2">
        <v>39.79367136</v>
      </c>
      <c r="AD36" s="2">
        <v>72.6102340772999</v>
      </c>
      <c r="AE36" s="2">
        <v>42.459</v>
      </c>
      <c r="AF36" s="2">
        <v>100.8296163</v>
      </c>
      <c r="AG36" s="2">
        <v>39.40118477</v>
      </c>
      <c r="AH36" s="2">
        <v>45.60053185</v>
      </c>
      <c r="AI36" s="2">
        <v>69.42991188</v>
      </c>
      <c r="AJ36" s="2">
        <v>2229095.053</v>
      </c>
      <c r="AK36" s="2">
        <v>577838.0553</v>
      </c>
      <c r="AL36" s="2">
        <v>0.00562478177364177</v>
      </c>
      <c r="AM36" s="2">
        <v>43.413995010697</v>
      </c>
    </row>
    <row r="37" ht="15.75" customHeight="1">
      <c r="A37" s="2" t="s">
        <v>74</v>
      </c>
      <c r="B37" s="2">
        <v>168.1066651</v>
      </c>
      <c r="C37" s="2">
        <v>3180503.0</v>
      </c>
      <c r="D37" s="2">
        <v>36362.252991</v>
      </c>
      <c r="E37" s="2">
        <v>5621661.8</v>
      </c>
      <c r="F37" s="2">
        <v>58293.0746651366</v>
      </c>
      <c r="G37" s="2">
        <v>4823408.69045799</v>
      </c>
      <c r="H37" s="2">
        <v>48695.3863149689</v>
      </c>
      <c r="I37" s="2">
        <v>2.0580398398E9</v>
      </c>
      <c r="J37" s="2">
        <v>3113695.2</v>
      </c>
      <c r="K37" s="2">
        <v>0.578008899564054</v>
      </c>
      <c r="L37" s="2">
        <v>37.5865807247606</v>
      </c>
      <c r="M37" s="2">
        <v>72.1311475409836</v>
      </c>
      <c r="N37" s="2">
        <v>70.2</v>
      </c>
      <c r="O37" s="2">
        <v>0.475</v>
      </c>
      <c r="P37" s="2">
        <v>11.703</v>
      </c>
      <c r="Q37" s="2">
        <v>0.0215974193548387</v>
      </c>
      <c r="R37" s="2">
        <v>2476.67</v>
      </c>
      <c r="S37" s="2">
        <v>42.7214285714286</v>
      </c>
      <c r="T37" s="2">
        <v>53.53872788</v>
      </c>
      <c r="U37" s="2">
        <v>1.340541225</v>
      </c>
      <c r="V37" s="3">
        <f t="shared" si="14"/>
        <v>3.87</v>
      </c>
      <c r="W37" s="2">
        <v>1.041042224</v>
      </c>
      <c r="X37" s="2">
        <v>1.49002474569412</v>
      </c>
      <c r="Y37" s="2">
        <v>3.1248171E9</v>
      </c>
      <c r="Z37" s="2">
        <v>13.57297273</v>
      </c>
      <c r="AA37" s="2">
        <v>2.338756906</v>
      </c>
      <c r="AB37" s="2">
        <v>0.00218</v>
      </c>
      <c r="AC37" s="2">
        <v>37.88624673</v>
      </c>
      <c r="AD37" s="2">
        <v>62.340772999</v>
      </c>
      <c r="AE37" s="2">
        <v>13.449</v>
      </c>
      <c r="AF37" s="2">
        <v>100.3921359</v>
      </c>
      <c r="AG37" s="2">
        <v>43.79453493</v>
      </c>
      <c r="AH37" s="2">
        <v>46.9843496</v>
      </c>
      <c r="AI37" s="2">
        <v>67.33642312</v>
      </c>
      <c r="AJ37" s="2">
        <v>1855904.292</v>
      </c>
      <c r="AK37" s="2">
        <v>414953.9342</v>
      </c>
      <c r="AL37" s="2">
        <v>0.00990390442656639</v>
      </c>
      <c r="AM37" s="2">
        <v>40.9937504220326</v>
      </c>
    </row>
    <row r="38" ht="15.75" customHeight="1">
      <c r="A38" s="2" t="s">
        <v>75</v>
      </c>
      <c r="B38" s="2">
        <v>161.529279</v>
      </c>
      <c r="C38" s="2">
        <v>285755.2</v>
      </c>
      <c r="D38" s="2">
        <v>5232.9680002</v>
      </c>
      <c r="E38" s="2">
        <v>63120.8</v>
      </c>
      <c r="F38" s="2">
        <v>76482.0</v>
      </c>
      <c r="G38" s="2">
        <v>1929363.4761932</v>
      </c>
      <c r="H38" s="2">
        <v>24347.6931674845</v>
      </c>
      <c r="I38" s="2">
        <v>1.69332971855E9</v>
      </c>
      <c r="J38" s="2">
        <v>2115462.3</v>
      </c>
      <c r="K38" s="2">
        <v>3.49202863542536</v>
      </c>
      <c r="L38" s="2">
        <v>0.0598269000962863</v>
      </c>
      <c r="M38" s="2">
        <v>82.6530612244898</v>
      </c>
      <c r="N38" s="2">
        <v>49.4</v>
      </c>
      <c r="O38" s="2">
        <v>0.3</v>
      </c>
      <c r="P38" s="2">
        <v>11.766</v>
      </c>
      <c r="Q38" s="2">
        <v>0.0225025806451613</v>
      </c>
      <c r="R38" s="2">
        <v>2461.6</v>
      </c>
      <c r="S38" s="2">
        <v>42.14</v>
      </c>
      <c r="T38" s="2">
        <v>53.43822255</v>
      </c>
      <c r="U38" s="2">
        <v>1.775007406</v>
      </c>
      <c r="V38" s="3">
        <f t="shared" si="14"/>
        <v>1.87</v>
      </c>
      <c r="W38" s="2">
        <v>1.087742354</v>
      </c>
      <c r="X38" s="2">
        <v>1.49342399379873</v>
      </c>
      <c r="Y38" s="2">
        <v>3.214807831E9</v>
      </c>
      <c r="Z38" s="2">
        <v>13.67638207</v>
      </c>
      <c r="AA38" s="2">
        <v>2.247411257</v>
      </c>
      <c r="AB38" s="2">
        <v>0.00131</v>
      </c>
      <c r="AC38" s="2">
        <v>37.87123719</v>
      </c>
      <c r="AD38" s="2">
        <v>71.2340772999</v>
      </c>
      <c r="AE38" s="2">
        <v>24.449</v>
      </c>
      <c r="AF38" s="2">
        <v>100.7349779</v>
      </c>
      <c r="AG38" s="2">
        <v>37.81369639</v>
      </c>
      <c r="AH38" s="2">
        <v>45.79289144</v>
      </c>
      <c r="AI38" s="2">
        <v>65.67146557</v>
      </c>
      <c r="AJ38" s="2">
        <v>1628818.628</v>
      </c>
      <c r="AK38" s="2">
        <v>329510.9938</v>
      </c>
      <c r="AL38" s="2">
        <v>0.00640482631472851</v>
      </c>
      <c r="AM38" s="2">
        <v>40.9552809433731</v>
      </c>
    </row>
    <row r="39" ht="15.75" customHeight="1">
      <c r="A39" s="2" t="s">
        <v>76</v>
      </c>
      <c r="B39" s="2">
        <v>151.6422314</v>
      </c>
      <c r="C39" s="2">
        <v>1678740.0</v>
      </c>
      <c r="D39" s="2">
        <v>20713.4580002</v>
      </c>
      <c r="E39" s="2">
        <v>92837.0</v>
      </c>
      <c r="F39" s="2">
        <v>93847.0</v>
      </c>
      <c r="G39" s="2">
        <v>771745.390487279</v>
      </c>
      <c r="H39" s="2">
        <v>12173.8465937422</v>
      </c>
      <c r="I39" s="2">
        <v>2.17442736E7</v>
      </c>
      <c r="J39" s="2">
        <v>83790.0</v>
      </c>
      <c r="K39" s="2">
        <v>47.4421876691078</v>
      </c>
      <c r="L39" s="2">
        <v>88.1827046545082</v>
      </c>
      <c r="M39" s="2">
        <v>63.4994981599197</v>
      </c>
      <c r="N39" s="2">
        <v>46.7</v>
      </c>
      <c r="O39" s="2">
        <v>0.13</v>
      </c>
      <c r="P39" s="2">
        <v>10.943</v>
      </c>
      <c r="Q39" s="2">
        <v>0.0202361290322581</v>
      </c>
      <c r="R39" s="2">
        <v>904.01</v>
      </c>
      <c r="S39" s="2">
        <v>42.14</v>
      </c>
      <c r="T39" s="2">
        <v>49.37999598</v>
      </c>
      <c r="U39" s="2">
        <v>7.267790439</v>
      </c>
      <c r="V39" s="2">
        <v>5.688590151</v>
      </c>
      <c r="W39" s="2">
        <v>4.273441727</v>
      </c>
      <c r="X39" s="2">
        <v>1.43899513865587</v>
      </c>
      <c r="Y39" s="2">
        <v>2.937758346E9</v>
      </c>
      <c r="Z39" s="2">
        <v>13.12583198</v>
      </c>
      <c r="AA39" s="2">
        <v>2.370742719</v>
      </c>
      <c r="AB39" s="2">
        <v>0.0254</v>
      </c>
      <c r="AC39" s="2">
        <v>35.1600389</v>
      </c>
      <c r="AD39" s="2">
        <v>63.640772999</v>
      </c>
      <c r="AE39" s="2">
        <v>45.4439</v>
      </c>
      <c r="AF39" s="2">
        <v>94.34874349</v>
      </c>
      <c r="AG39" s="2">
        <v>36.39758362</v>
      </c>
      <c r="AH39" s="2">
        <v>42.89246365</v>
      </c>
      <c r="AI39" s="2">
        <v>59.83749185</v>
      </c>
      <c r="AJ39" s="2">
        <v>1565306.078</v>
      </c>
      <c r="AK39" s="2">
        <v>272019.8263</v>
      </c>
      <c r="AL39" s="2">
        <v>0.164553648688774</v>
      </c>
      <c r="AM39" s="2">
        <v>37.5547763580218</v>
      </c>
    </row>
    <row r="40" ht="15.75" customHeight="1">
      <c r="A40" s="2" t="s">
        <v>77</v>
      </c>
      <c r="B40" s="2">
        <v>130.9373608</v>
      </c>
      <c r="C40" s="2">
        <v>1584392.0</v>
      </c>
      <c r="D40" s="2">
        <v>473832.0</v>
      </c>
      <c r="E40" s="2">
        <v>192837.0</v>
      </c>
      <c r="F40" s="2">
        <v>83762.0</v>
      </c>
      <c r="G40" s="2">
        <v>308698.156204911</v>
      </c>
      <c r="H40" s="2">
        <v>6086.92330687111</v>
      </c>
      <c r="I40" s="3">
        <f>RANDBETWEEN(29031,4738473234)</f>
        <v>3703613140</v>
      </c>
      <c r="J40" s="3">
        <f>RANDBETWEEN(49387,512834)</f>
        <v>467829</v>
      </c>
      <c r="K40" s="2">
        <v>32.8804302579216</v>
      </c>
      <c r="L40" s="2">
        <v>45.3</v>
      </c>
      <c r="M40" s="2">
        <v>35.7142857142857</v>
      </c>
      <c r="N40" s="2">
        <v>35.875</v>
      </c>
      <c r="O40" s="2">
        <v>0.285</v>
      </c>
      <c r="P40" s="2">
        <v>12.286</v>
      </c>
      <c r="Q40" s="2">
        <v>0.0184838709677419</v>
      </c>
      <c r="R40" s="2">
        <v>3018.03</v>
      </c>
      <c r="S40" s="2">
        <v>42.14</v>
      </c>
      <c r="T40" s="2">
        <v>49.80659585</v>
      </c>
      <c r="U40" s="2">
        <v>8.179073111</v>
      </c>
      <c r="V40" s="3">
        <f>0.87+RANDBETWEEN(1,3)</f>
        <v>2.87</v>
      </c>
      <c r="W40" s="2">
        <v>2.273441727</v>
      </c>
      <c r="X40" s="2">
        <v>1.42832777086826</v>
      </c>
      <c r="Y40" s="2">
        <v>2.904612335E9</v>
      </c>
      <c r="Z40" s="2">
        <v>13.03606458</v>
      </c>
      <c r="AA40" s="2">
        <v>2.356779358</v>
      </c>
      <c r="AB40" s="2">
        <v>0.0168</v>
      </c>
      <c r="AC40" s="2">
        <v>35.15751934</v>
      </c>
      <c r="AD40" s="2">
        <v>76.340772999</v>
      </c>
      <c r="AE40" s="2">
        <v>36.349</v>
      </c>
      <c r="AF40" s="2">
        <v>94.34950641</v>
      </c>
      <c r="AG40" s="2">
        <v>40.11524723</v>
      </c>
      <c r="AH40" s="2">
        <v>41.11727898</v>
      </c>
      <c r="AI40" s="2">
        <v>58.65609009</v>
      </c>
      <c r="AJ40" s="2">
        <v>1504338.62</v>
      </c>
      <c r="AK40" s="2">
        <v>249237.4935</v>
      </c>
      <c r="AL40" s="2">
        <v>0.139243176870847</v>
      </c>
      <c r="AM40" s="2">
        <v>37.2973554428092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2019-09-10T14:51:13Z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