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106"/>
  <workbookPr/>
  <mc:AlternateContent xmlns:mc="http://schemas.openxmlformats.org/markup-compatibility/2006">
    <mc:Choice Requires="x15">
      <x15ac:absPath xmlns:x15ac="http://schemas.microsoft.com/office/spreadsheetml/2010/11/ac" url="/Users/nestilll/Documents/Computer_Science/Projects/Data_Viz_Project/VisualizationProject2/static/"/>
    </mc:Choice>
  </mc:AlternateContent>
  <bookViews>
    <workbookView xWindow="0" yWindow="460" windowWidth="28800" windowHeight="16540" activeTab="2"/>
  </bookViews>
  <sheets>
    <sheet name="Outstanding (Fig 2)" sheetId="1" r:id="rId1"/>
    <sheet name="New Money Issuance (Fig 3)" sheetId="2" r:id="rId2"/>
    <sheet name="Debt Service (Fig 4,5)" sheetId="3" r:id="rId3"/>
    <sheet name="Debt Serv % of Gen Fund (Fig10)" sheetId="4" r:id="rId4"/>
    <sheet name="Coverage Rev MVFT Debt (Fig 15)" sheetId="5" r:id="rId5"/>
    <sheet name="Bond Issuance (Granular Data)" sheetId="6" r:id="rId6"/>
    <sheet name="Bonds Outstanding (Grandular)" sheetId="7" r:id="rId7"/>
  </sheets>
  <externalReferences>
    <externalReference r:id="rId8"/>
    <externalReference r:id="rId9"/>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50" i="7" l="1"/>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X53" i="5"/>
  <c r="X58" i="5"/>
  <c r="T53" i="5"/>
  <c r="T58" i="5"/>
  <c r="S53" i="5"/>
  <c r="S58" i="5"/>
  <c r="P53" i="5"/>
  <c r="P58" i="5"/>
  <c r="O53" i="5"/>
  <c r="O58" i="5"/>
  <c r="X56" i="5"/>
  <c r="W53" i="5"/>
  <c r="W56" i="5"/>
  <c r="T56" i="5"/>
  <c r="S56" i="5"/>
  <c r="P56" i="5"/>
  <c r="O56" i="5"/>
  <c r="L53" i="5"/>
  <c r="L56" i="5"/>
  <c r="L58" i="5"/>
  <c r="K53" i="5"/>
  <c r="K56" i="5"/>
  <c r="K58" i="5"/>
  <c r="X57" i="5"/>
  <c r="W57" i="5"/>
  <c r="V53" i="5"/>
  <c r="V58" i="5"/>
  <c r="U53" i="5"/>
  <c r="U58" i="5"/>
  <c r="T57" i="5"/>
  <c r="S57" i="5"/>
  <c r="R53" i="5"/>
  <c r="R58" i="5"/>
  <c r="Q53" i="5"/>
  <c r="Q58" i="5"/>
  <c r="P57" i="5"/>
  <c r="O57" i="5"/>
  <c r="N53" i="5"/>
  <c r="N58" i="5"/>
  <c r="M53" i="5"/>
  <c r="M56" i="5"/>
  <c r="M58" i="5"/>
  <c r="L57" i="5"/>
  <c r="K57" i="5"/>
  <c r="L35" i="5"/>
  <c r="M35" i="5"/>
  <c r="N35" i="5"/>
  <c r="O35" i="5"/>
  <c r="P35" i="5"/>
  <c r="Q35" i="5"/>
  <c r="R35" i="5"/>
  <c r="S35" i="5"/>
  <c r="T35" i="5"/>
  <c r="U35" i="5"/>
  <c r="V35" i="5"/>
  <c r="W35" i="5"/>
  <c r="X35" i="5"/>
  <c r="AI27" i="5"/>
  <c r="AI31" i="5"/>
  <c r="AE27" i="5"/>
  <c r="AE31" i="5"/>
  <c r="AA27" i="5"/>
  <c r="AA31" i="5"/>
  <c r="W27" i="5"/>
  <c r="W31" i="5"/>
  <c r="S27" i="5"/>
  <c r="S31" i="5"/>
  <c r="O27" i="5"/>
  <c r="O31" i="5"/>
  <c r="K27" i="5"/>
  <c r="K31" i="5"/>
  <c r="G27" i="5"/>
  <c r="G31" i="5"/>
  <c r="C27" i="5"/>
  <c r="C31" i="5"/>
  <c r="AJ27" i="5"/>
  <c r="AJ30" i="5"/>
  <c r="AF27" i="5"/>
  <c r="AF30" i="5"/>
  <c r="AB27" i="5"/>
  <c r="AB30" i="5"/>
  <c r="X27" i="5"/>
  <c r="X30" i="5"/>
  <c r="X32" i="5"/>
  <c r="T27" i="5"/>
  <c r="T30" i="5"/>
  <c r="T32" i="5"/>
  <c r="P27" i="5"/>
  <c r="P30" i="5"/>
  <c r="P32" i="5"/>
  <c r="L27" i="5"/>
  <c r="L30" i="5"/>
  <c r="L32" i="5"/>
  <c r="H27" i="5"/>
  <c r="H30" i="5"/>
  <c r="D27" i="5"/>
  <c r="D30" i="5"/>
  <c r="AL27" i="5"/>
  <c r="AL30" i="5"/>
  <c r="AK27" i="5"/>
  <c r="AK30" i="5"/>
  <c r="AJ21" i="5"/>
  <c r="AJ33" i="5"/>
  <c r="AI30" i="5"/>
  <c r="AH27" i="5"/>
  <c r="AH30" i="5"/>
  <c r="AG27" i="5"/>
  <c r="AG30" i="5"/>
  <c r="AF21" i="5"/>
  <c r="AF33" i="5"/>
  <c r="AE30" i="5"/>
  <c r="AD27" i="5"/>
  <c r="AD30" i="5"/>
  <c r="AC27" i="5"/>
  <c r="AC30" i="5"/>
  <c r="AB21" i="5"/>
  <c r="AB33" i="5"/>
  <c r="AA30" i="5"/>
  <c r="AA32" i="5"/>
  <c r="Z27" i="5"/>
  <c r="Z30" i="5"/>
  <c r="Z32" i="5"/>
  <c r="Y27" i="5"/>
  <c r="Y30" i="5"/>
  <c r="Y32" i="5"/>
  <c r="X33" i="5"/>
  <c r="W30" i="5"/>
  <c r="W32" i="5"/>
  <c r="V27" i="5"/>
  <c r="V30" i="5"/>
  <c r="V32" i="5"/>
  <c r="U27" i="5"/>
  <c r="U30" i="5"/>
  <c r="U32" i="5"/>
  <c r="T33" i="5"/>
  <c r="S30" i="5"/>
  <c r="S32" i="5"/>
  <c r="R27" i="5"/>
  <c r="R30" i="5"/>
  <c r="R32" i="5"/>
  <c r="Q27" i="5"/>
  <c r="Q30" i="5"/>
  <c r="Q32" i="5"/>
  <c r="P33" i="5"/>
  <c r="O30" i="5"/>
  <c r="O32" i="5"/>
  <c r="N27" i="5"/>
  <c r="N30" i="5"/>
  <c r="N32" i="5"/>
  <c r="M27" i="5"/>
  <c r="M30" i="5"/>
  <c r="M32" i="5"/>
  <c r="L33" i="5"/>
  <c r="K30" i="5"/>
  <c r="K32" i="5"/>
  <c r="J27" i="5"/>
  <c r="J30" i="5"/>
  <c r="I27" i="5"/>
  <c r="I30" i="5"/>
  <c r="H31" i="5"/>
  <c r="G30" i="5"/>
  <c r="F27" i="5"/>
  <c r="F30" i="5"/>
  <c r="E27" i="5"/>
  <c r="E30" i="5"/>
  <c r="D31" i="5"/>
  <c r="C30" i="5"/>
  <c r="B27" i="5"/>
  <c r="B30" i="5"/>
  <c r="AL21" i="5"/>
  <c r="AK21" i="5"/>
  <c r="AI21" i="5"/>
  <c r="AH21" i="5"/>
  <c r="AG21" i="5"/>
  <c r="AE21" i="5"/>
  <c r="AD21" i="5"/>
  <c r="AC21" i="5"/>
  <c r="AL15" i="5"/>
  <c r="AK15" i="5"/>
  <c r="AJ15" i="5"/>
  <c r="AI15" i="5"/>
  <c r="AH15" i="5"/>
  <c r="AG15" i="5"/>
  <c r="AF15" i="5"/>
  <c r="AE15" i="5"/>
  <c r="AD15"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H5" i="1"/>
  <c r="H6" i="1"/>
  <c r="H7" i="1"/>
  <c r="H8" i="1"/>
  <c r="H9" i="1"/>
  <c r="H10" i="1"/>
  <c r="H11" i="1"/>
  <c r="H12" i="1"/>
  <c r="H13" i="1"/>
  <c r="H14" i="1"/>
  <c r="H15" i="1"/>
  <c r="H16" i="1"/>
  <c r="H17" i="1"/>
  <c r="H18" i="1"/>
  <c r="H19" i="1"/>
  <c r="H20" i="1"/>
  <c r="H4" i="1"/>
  <c r="AE32" i="5"/>
  <c r="AI32" i="5"/>
  <c r="K33" i="5"/>
  <c r="O33" i="5"/>
  <c r="S33" i="5"/>
  <c r="W33" i="5"/>
  <c r="AA33" i="5"/>
  <c r="AE33" i="5"/>
  <c r="AI33" i="5"/>
  <c r="N57" i="5"/>
  <c r="R57" i="5"/>
  <c r="V57" i="5"/>
  <c r="B31" i="5"/>
  <c r="F31" i="5"/>
  <c r="J31" i="5"/>
  <c r="N31" i="5"/>
  <c r="R31" i="5"/>
  <c r="V31" i="5"/>
  <c r="Z31" i="5"/>
  <c r="AD31" i="5"/>
  <c r="AH31" i="5"/>
  <c r="AL31" i="5"/>
  <c r="AD32" i="5"/>
  <c r="AH32" i="5"/>
  <c r="AL32" i="5"/>
  <c r="N33" i="5"/>
  <c r="R33" i="5"/>
  <c r="V33" i="5"/>
  <c r="Z33" i="5"/>
  <c r="AD33" i="5"/>
  <c r="AH33" i="5"/>
  <c r="AL33" i="5"/>
  <c r="M57" i="5"/>
  <c r="Q57" i="5"/>
  <c r="U57" i="5"/>
  <c r="W58" i="5"/>
  <c r="E31" i="5"/>
  <c r="I31" i="5"/>
  <c r="M31" i="5"/>
  <c r="Q31" i="5"/>
  <c r="U31" i="5"/>
  <c r="Y31" i="5"/>
  <c r="AC31" i="5"/>
  <c r="AG31" i="5"/>
  <c r="AK31" i="5"/>
  <c r="AC32" i="5"/>
  <c r="AG32" i="5"/>
  <c r="AK32" i="5"/>
  <c r="M33" i="5"/>
  <c r="Q33" i="5"/>
  <c r="U33" i="5"/>
  <c r="Y33" i="5"/>
  <c r="AC33" i="5"/>
  <c r="AG33" i="5"/>
  <c r="AK33" i="5"/>
  <c r="N56" i="5"/>
  <c r="R56" i="5"/>
  <c r="V56" i="5"/>
  <c r="L31" i="5"/>
  <c r="P31" i="5"/>
  <c r="T31" i="5"/>
  <c r="X31" i="5"/>
  <c r="AB31" i="5"/>
  <c r="AF31" i="5"/>
  <c r="AJ31" i="5"/>
  <c r="AB32" i="5"/>
  <c r="AF32" i="5"/>
  <c r="AJ32" i="5"/>
  <c r="Q56" i="5"/>
  <c r="U56" i="5"/>
</calcChain>
</file>

<file path=xl/comments1.xml><?xml version="1.0" encoding="utf-8"?>
<comments xmlns="http://schemas.openxmlformats.org/spreadsheetml/2006/main">
  <authors>
    <author>Author</author>
  </authors>
  <commentList>
    <comment ref="A15" author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<sst xmlns="http://schemas.openxmlformats.org/spreadsheetml/2006/main" count="1965" uniqueCount="546">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</sst>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
    <numFmt numFmtId="165" formatCode="_(* #,##0_);_(* \(#,##0\);_(* &quot;-&quot;??_);_(@_)"/>
    <numFmt numFmtId="166" formatCode="dd\-mmm\-yy"/>
    <numFmt numFmtId="167" formatCode="&quot;$&quot;#,##0.00;\(&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ont>
    <font>
      <sz val="11"/>
      <color indexed="8"/>
      <name val="Calibri"/>
      <charset val="161"/>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right/>
      <top style="thin">
        <color auto="1"/>
      </top>
      <bottom style="double">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cellStyleXfs>
  <cellXfs count="41">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0" fillId="0" borderId="0" xfId="1" applyNumberFormat="1" applyFont="1"/>
    <xf numFmtId="164" fontId="0" fillId="0" borderId="0" xfId="0" applyNumberFormat="1"/>
    <xf numFmtId="10" fontId="0" fillId="0" borderId="0" xfId="2" applyNumberFormat="1" applyFont="1"/>
    <xf numFmtId="43" fontId="0" fillId="0" borderId="0" xfId="3" applyFont="1"/>
    <xf numFmtId="0" fontId="2" fillId="0" borderId="0" xfId="3" applyNumberFormat="1" applyFont="1" applyAlignment="1">
      <alignment horizontal="center"/>
    </xf>
    <xf numFmtId="43" fontId="2" fillId="0" borderId="0" xfId="3" applyFont="1"/>
    <xf numFmtId="0" fontId="0" fillId="0" borderId="0" xfId="3" applyNumberFormat="1" applyFont="1" applyAlignment="1">
      <alignment horizontal="left" indent="2"/>
    </xf>
    <xf numFmtId="165" fontId="0" fillId="0" borderId="0" xfId="3" applyNumberFormat="1" applyFont="1"/>
    <xf numFmtId="165" fontId="0" fillId="0" borderId="0" xfId="0" applyNumberFormat="1"/>
    <xf numFmtId="0" fontId="2" fillId="0" borderId="1" xfId="3" applyNumberFormat="1" applyFont="1" applyBorder="1" applyAlignment="1">
      <alignment horizontal="left"/>
    </xf>
    <xf numFmtId="43" fontId="2" fillId="0" borderId="1" xfId="3" applyFont="1" applyBorder="1"/>
    <xf numFmtId="165" fontId="2" fillId="0" borderId="1" xfId="3" applyNumberFormat="1" applyFont="1" applyBorder="1"/>
    <xf numFmtId="43" fontId="0" fillId="0" borderId="0" xfId="3" applyFont="1" applyAlignment="1">
      <alignment horizontal="left" indent="2"/>
    </xf>
    <xf numFmtId="43" fontId="2" fillId="0" borderId="1" xfId="3" applyFont="1" applyBorder="1" applyAlignment="1">
      <alignment horizontal="left"/>
    </xf>
    <xf numFmtId="43" fontId="2" fillId="0" borderId="1" xfId="3" applyFont="1" applyBorder="1" applyAlignment="1">
      <alignment horizontal="left" indent="2"/>
    </xf>
    <xf numFmtId="43" fontId="5" fillId="0" borderId="0" xfId="3" applyFont="1"/>
    <xf numFmtId="43" fontId="4" fillId="0" borderId="0" xfId="3" applyFont="1" applyAlignment="1">
      <alignment horizontal="left" indent="2"/>
    </xf>
    <xf numFmtId="43" fontId="5" fillId="0" borderId="1" xfId="3" applyFont="1" applyBorder="1"/>
    <xf numFmtId="43" fontId="0" fillId="0" borderId="1" xfId="3" applyFont="1" applyBorder="1"/>
    <xf numFmtId="165" fontId="0" fillId="0" borderId="1" xfId="3" applyNumberFormat="1" applyFont="1" applyBorder="1"/>
    <xf numFmtId="165" fontId="5" fillId="0" borderId="1" xfId="3" applyNumberFormat="1" applyFont="1" applyBorder="1"/>
    <xf numFmtId="43" fontId="6" fillId="0" borderId="0" xfId="4" applyNumberFormat="1" applyAlignment="1" applyProtection="1">
      <alignment horizontal="left" indent="2"/>
    </xf>
    <xf numFmtId="165" fontId="0" fillId="0" borderId="0" xfId="3" applyNumberFormat="1" applyFont="1" applyFill="1"/>
    <xf numFmtId="43"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66"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67"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66" fontId="12" fillId="0" borderId="3" xfId="6" applyNumberFormat="1" applyFont="1" applyFill="1" applyBorder="1" applyAlignment="1">
      <alignment horizontal="right" wrapText="1"/>
    </xf>
    <xf numFmtId="0" fontId="12" fillId="0" borderId="3" xfId="6" applyFont="1" applyFill="1" applyBorder="1" applyAlignment="1">
      <alignment wrapText="1"/>
    </xf>
    <xf numFmtId="167"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67" fontId="0" fillId="0" borderId="0" xfId="0" applyNumberFormat="1"/>
  </cellXfs>
  <cellStyles count="7">
    <cellStyle name="Comma" xfId="1" builtinId="3"/>
    <cellStyle name="Comma 10" xfId="3"/>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Outstanding</a:t>
            </a:r>
            <a:r>
              <a:rPr lang="en-US" sz="1200" baseline="0"/>
              <a:t> Bonds &amp; COPs  FY 2000-2016 ($ billions)</a:t>
            </a:r>
            <a:endParaRPr lang="en-US" sz="1200"/>
          </a:p>
        </c:rich>
      </c:tx>
      <c:layout/>
      <c:overlay val="0"/>
    </c:title>
    <c:autoTitleDeleted val="0"/>
    <c:plotArea>
      <c:layout/>
      <c:barChart>
        <c:barDir val="col"/>
        <c:grouping val="stacked"/>
        <c:varyColors val="0"/>
        <c:ser>
          <c:idx val="1"/>
          <c:order val="0"/>
          <c:tx>
            <c:strRef>
              <c:f>'Outstanding (Fig 2)'!$B$3</c:f>
              <c:strCache>
                <c:ptCount val="1"/>
                <c:pt idx="0">
                  <c:v>VP GO</c:v>
                </c:pt>
              </c:strCache>
            </c:strRef>
          </c:tx>
          <c:spPr>
            <a:solidFill>
              <a:schemeClr val="accent1"/>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2)'!$B$4:$B$20</c:f>
              <c:numCache>
                <c:formatCode>"$"#,##0</c:formatCode>
                <c:ptCount val="17"/>
                <c:pt idx="0">
                  <c:v>6.28094326307E9</c:v>
                </c:pt>
                <c:pt idx="1">
                  <c:v>6.5432301555E9</c:v>
                </c:pt>
                <c:pt idx="2">
                  <c:v>6.78829365137E9</c:v>
                </c:pt>
                <c:pt idx="3">
                  <c:v>6.82754472815E9</c:v>
                </c:pt>
                <c:pt idx="4">
                  <c:v>7.21520427755E9</c:v>
                </c:pt>
                <c:pt idx="5">
                  <c:v>7.57531130153E9</c:v>
                </c:pt>
                <c:pt idx="6">
                  <c:v>7.7026420724E9</c:v>
                </c:pt>
                <c:pt idx="7">
                  <c:v>8.3049689461E9</c:v>
                </c:pt>
                <c:pt idx="8">
                  <c:v>9.00311441035E9</c:v>
                </c:pt>
                <c:pt idx="9">
                  <c:v>9.83196483255E9</c:v>
                </c:pt>
                <c:pt idx="10">
                  <c:v>1.041032727677E10</c:v>
                </c:pt>
                <c:pt idx="11">
                  <c:v>1.076399617003E10</c:v>
                </c:pt>
                <c:pt idx="12">
                  <c:v>1.098089503519E10</c:v>
                </c:pt>
                <c:pt idx="13">
                  <c:v>1.098039778293E10</c:v>
                </c:pt>
                <c:pt idx="14">
                  <c:v>1.143312378365E10</c:v>
                </c:pt>
                <c:pt idx="15">
                  <c:v>1.135793721991E10</c:v>
                </c:pt>
                <c:pt idx="16">
                  <c:v>1.158457514279E10</c:v>
                </c:pt>
              </c:numCache>
            </c:numRef>
          </c:val>
        </c:ser>
        <c:ser>
          <c:idx val="2"/>
          <c:order val="1"/>
          <c:tx>
            <c:strRef>
              <c:f>'Outstanding (Fig 2)'!$C$3</c:f>
              <c:strCache>
                <c:ptCount val="1"/>
                <c:pt idx="0">
                  <c:v>MVFT GO</c:v>
                </c:pt>
              </c:strCache>
            </c:strRef>
          </c:tx>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2)'!$C$4:$C$20</c:f>
              <c:numCache>
                <c:formatCode>"$"#,##0</c:formatCode>
                <c:ptCount val="17"/>
                <c:pt idx="0">
                  <c:v>9.97215E8</c:v>
                </c:pt>
                <c:pt idx="1">
                  <c:v>1.135885E9</c:v>
                </c:pt>
                <c:pt idx="2">
                  <c:v>1.39598E9</c:v>
                </c:pt>
                <c:pt idx="3">
                  <c:v>1.72029693545E9</c:v>
                </c:pt>
                <c:pt idx="4">
                  <c:v>2.11353613555E9</c:v>
                </c:pt>
                <c:pt idx="5">
                  <c:v>2.40475880145E9</c:v>
                </c:pt>
                <c:pt idx="6">
                  <c:v>2.88144565745E9</c:v>
                </c:pt>
                <c:pt idx="7">
                  <c:v>3.3683116339E9</c:v>
                </c:pt>
                <c:pt idx="8">
                  <c:v>4.0042596744E9</c:v>
                </c:pt>
                <c:pt idx="9">
                  <c:v>4.2859888101E9</c:v>
                </c:pt>
                <c:pt idx="10">
                  <c:v>6.18962382755E9</c:v>
                </c:pt>
                <c:pt idx="11">
                  <c:v>6.00445449525E9</c:v>
                </c:pt>
                <c:pt idx="12">
                  <c:v>6.3530558813E9</c:v>
                </c:pt>
                <c:pt idx="13">
                  <c:v>6.71200613665E9</c:v>
                </c:pt>
                <c:pt idx="14">
                  <c:v>7.01028859605E9</c:v>
                </c:pt>
                <c:pt idx="15">
                  <c:v>6.88951560285E9</c:v>
                </c:pt>
                <c:pt idx="16">
                  <c:v>7.0150911101E9</c:v>
                </c:pt>
              </c:numCache>
            </c:numRef>
          </c:val>
        </c:ser>
        <c:ser>
          <c:idx val="3"/>
          <c:order val="2"/>
          <c:tx>
            <c:strRef>
              <c:f>'Outstanding (Fig 2)'!$D$3</c:f>
              <c:strCache>
                <c:ptCount val="1"/>
                <c:pt idx="0">
                  <c:v>Triple Pledge</c:v>
                </c:pt>
              </c:strCache>
            </c:strRef>
          </c:tx>
          <c:spPr>
            <a:solidFill>
              <a:schemeClr val="accent5"/>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2)'!$D$4:$D$20</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5.18775E8</c:v>
                </c:pt>
                <c:pt idx="13">
                  <c:v>5.18775E8</c:v>
                </c:pt>
                <c:pt idx="14">
                  <c:v>5.18775E8</c:v>
                </c:pt>
                <c:pt idx="15">
                  <c:v>5.18775E8</c:v>
                </c:pt>
                <c:pt idx="16">
                  <c:v>5.18775E8</c:v>
                </c:pt>
              </c:numCache>
            </c:numRef>
          </c:val>
        </c:ser>
        <c:ser>
          <c:idx val="4"/>
          <c:order val="3"/>
          <c:tx>
            <c:strRef>
              <c:f>'Outstanding (Fig 2)'!$E$3</c:f>
              <c:strCache>
                <c:ptCount val="1"/>
                <c:pt idx="0">
                  <c:v>GARVEEs</c:v>
                </c:pt>
              </c:strCache>
            </c:strRef>
          </c:tx>
          <c:spPr>
            <a:solidFill>
              <a:schemeClr val="accent6"/>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2)'!$E$4:$E$20</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5.004E8</c:v>
                </c:pt>
                <c:pt idx="13">
                  <c:v>5.004E8</c:v>
                </c:pt>
                <c:pt idx="14">
                  <c:v>7.86315E8</c:v>
                </c:pt>
                <c:pt idx="15">
                  <c:v>7.86315E8</c:v>
                </c:pt>
                <c:pt idx="16">
                  <c:v>7.23715E8</c:v>
                </c:pt>
              </c:numCache>
            </c:numRef>
          </c:val>
        </c:ser>
        <c:ser>
          <c:idx val="5"/>
          <c:order val="4"/>
          <c:tx>
            <c:strRef>
              <c:f>'Outstanding (Fig 2)'!$F$3</c:f>
              <c:strCache>
                <c:ptCount val="1"/>
                <c:pt idx="0">
                  <c:v>TIFIA</c:v>
                </c:pt>
              </c:strCache>
            </c:strRef>
          </c:tx>
          <c:spPr>
            <a:solidFill>
              <a:schemeClr val="accent2"/>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2)'!$F$4:$F$20</c:f>
              <c:numCache>
                <c:formatCode>"$"#,##0</c:formatCode>
                <c:ptCount val="17"/>
                <c:pt idx="15">
                  <c:v>1.95199364E8</c:v>
                </c:pt>
                <c:pt idx="16">
                  <c:v>3.1E8</c:v>
                </c:pt>
              </c:numCache>
            </c:numRef>
          </c:val>
        </c:ser>
        <c:ser>
          <c:idx val="6"/>
          <c:order val="5"/>
          <c:tx>
            <c:strRef>
              <c:f>'Outstanding (Fig 2)'!$G$3</c:f>
              <c:strCache>
                <c:ptCount val="1"/>
                <c:pt idx="0">
                  <c:v>State COPs</c:v>
                </c:pt>
              </c:strCache>
            </c:strRef>
          </c:tx>
          <c:spPr>
            <a:solidFill>
              <a:schemeClr val="accent4"/>
            </a:solidFill>
          </c:spPr>
          <c:invertIfNegative val="0"/>
          <c:cat>
            <c:numRef>
              <c:f>'Outstanding (Fig 2)'!$A$4:$A$20</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'Outstanding (Fig 2)'!$G$4:$G$20</c:f>
              <c:numCache>
                <c:formatCode>"$"#,##0</c:formatCode>
                <c:ptCount val="17"/>
                <c:pt idx="0">
                  <c:v>4.58068129E8</c:v>
                </c:pt>
                <c:pt idx="1">
                  <c:v>4.78253436E8</c:v>
                </c:pt>
                <c:pt idx="2">
                  <c:v>4.69682203E8</c:v>
                </c:pt>
                <c:pt idx="3">
                  <c:v>5.05860534E8</c:v>
                </c:pt>
                <c:pt idx="4">
                  <c:v>4.99120358E8</c:v>
                </c:pt>
                <c:pt idx="5">
                  <c:v>5.38119153E8</c:v>
                </c:pt>
                <c:pt idx="6">
                  <c:v>5.46043713E8</c:v>
                </c:pt>
                <c:pt idx="7">
                  <c:v>5.97847789E8</c:v>
                </c:pt>
                <c:pt idx="8">
                  <c:v>6.09799195E8</c:v>
                </c:pt>
                <c:pt idx="9">
                  <c:v>6.59398859E8</c:v>
                </c:pt>
                <c:pt idx="10">
                  <c:v>6.92605356E8</c:v>
                </c:pt>
                <c:pt idx="11">
                  <c:v>5.10712118E8</c:v>
                </c:pt>
                <c:pt idx="12">
                  <c:v>4.90121852E8</c:v>
                </c:pt>
                <c:pt idx="13">
                  <c:v>5.937574735201E8</c:v>
                </c:pt>
                <c:pt idx="14">
                  <c:v>5.6020847041E8</c:v>
                </c:pt>
                <c:pt idx="15">
                  <c:v>5.63411718E8</c:v>
                </c:pt>
                <c:pt idx="16">
                  <c:v>5.78052977338E8</c:v>
                </c:pt>
              </c:numCache>
            </c:numRef>
          </c:val>
        </c:ser>
        <c:dLbls>
          <c:showLegendKey val="0"/>
          <c:showVal val="0"/>
          <c:showCatName val="0"/>
          <c:showSerName val="0"/>
          <c:showPercent val="0"/>
          <c:showBubbleSize val="0"/>
        </c:dLbls>
        <c:gapWidth val="100"/>
        <c:overlap val="100"/>
        <c:axId val="-2059040992"/>
        <c:axId val="-2059117712"/>
      </c:barChart>
      <c:catAx>
        <c:axId val="-2059040992"/>
        <c:scaling>
          <c:orientation val="minMax"/>
        </c:scaling>
        <c:delete val="0"/>
        <c:axPos val="b"/>
        <c:numFmt formatCode="General" sourceLinked="1"/>
        <c:majorTickMark val="none"/>
        <c:minorTickMark val="none"/>
        <c:tickLblPos val="nextTo"/>
        <c:crossAx val="-2059117712"/>
        <c:crosses val="autoZero"/>
        <c:auto val="1"/>
        <c:lblAlgn val="ctr"/>
        <c:lblOffset val="100"/>
        <c:noMultiLvlLbl val="0"/>
      </c:catAx>
      <c:valAx>
        <c:axId val="-2059117712"/>
        <c:scaling>
          <c:orientation val="minMax"/>
          <c:max val="2.2E10"/>
          <c:min val="0.0"/>
        </c:scaling>
        <c:delete val="0"/>
        <c:axPos val="l"/>
        <c:majorGridlines/>
        <c:numFmt formatCode="&quot;$&quot;#,##0" sourceLinked="0"/>
        <c:majorTickMark val="none"/>
        <c:minorTickMark val="none"/>
        <c:tickLblPos val="nextTo"/>
        <c:spPr>
          <a:ln w="9525">
            <a:noFill/>
          </a:ln>
        </c:spPr>
        <c:crossAx val="-2059040992"/>
        <c:crosses val="autoZero"/>
        <c:crossBetween val="between"/>
        <c:dispUnits>
          <c:builtInUnit val="billion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Bond and COP Issuance FY 2000-2016 ($</a:t>
            </a:r>
            <a:r>
              <a:rPr lang="en-US" sz="1200" baseline="0"/>
              <a:t> Millions)</a:t>
            </a:r>
            <a:endParaRPr lang="en-US" sz="1200"/>
          </a:p>
        </c:rich>
      </c:tx>
      <c:layout/>
      <c:overlay val="0"/>
    </c:title>
    <c:autoTitleDeleted val="0"/>
    <c:plotArea>
      <c:layout/>
      <c:barChart>
        <c:barDir val="col"/>
        <c:grouping val="stacked"/>
        <c:varyColors val="0"/>
        <c:ser>
          <c:idx val="0"/>
          <c:order val="0"/>
          <c:tx>
            <c:strRef>
              <c:f>'New Money Issuance (Fig 3)'!$B$2</c:f>
              <c:strCache>
                <c:ptCount val="1"/>
                <c:pt idx="0">
                  <c:v>VP GO</c:v>
                </c:pt>
              </c:strCache>
            </c:strRef>
          </c:tx>
          <c:spPr>
            <a:solidFill>
              <a:schemeClr val="accent1"/>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3)'!$B$3:$B$19</c:f>
              <c:numCache>
                <c:formatCode>"$"#,##0</c:formatCode>
                <c:ptCount val="17"/>
                <c:pt idx="0">
                  <c:v>7.482528187E8</c:v>
                </c:pt>
                <c:pt idx="1">
                  <c:v>6.0137E8</c:v>
                </c:pt>
                <c:pt idx="2">
                  <c:v>5.9142E8</c:v>
                </c:pt>
                <c:pt idx="3">
                  <c:v>3.74455E8</c:v>
                </c:pt>
                <c:pt idx="4">
                  <c:v>7.08825E8</c:v>
                </c:pt>
                <c:pt idx="5">
                  <c:v>7.15195E8</c:v>
                </c:pt>
                <c:pt idx="6">
                  <c:v>5.3009E8</c:v>
                </c:pt>
                <c:pt idx="7">
                  <c:v>1.02277E9</c:v>
                </c:pt>
                <c:pt idx="8">
                  <c:v>1.12915E9</c:v>
                </c:pt>
                <c:pt idx="9">
                  <c:v>1.274475E9</c:v>
                </c:pt>
                <c:pt idx="10">
                  <c:v>1.081625E9</c:v>
                </c:pt>
                <c:pt idx="11">
                  <c:v>9.17835E8</c:v>
                </c:pt>
                <c:pt idx="12">
                  <c:v>7.81145E8</c:v>
                </c:pt>
                <c:pt idx="13">
                  <c:v>5.4983E8</c:v>
                </c:pt>
                <c:pt idx="14">
                  <c:v>1.023685E9</c:v>
                </c:pt>
                <c:pt idx="15">
                  <c:v>6.5375E8</c:v>
                </c:pt>
                <c:pt idx="16">
                  <c:v>8.81975E8</c:v>
                </c:pt>
              </c:numCache>
            </c:numRef>
          </c:val>
        </c:ser>
        <c:ser>
          <c:idx val="1"/>
          <c:order val="1"/>
          <c:tx>
            <c:strRef>
              <c:f>'New Money Issuance (Fig 3)'!$C$2</c:f>
              <c:strCache>
                <c:ptCount val="1"/>
                <c:pt idx="0">
                  <c:v>MVFT GO</c:v>
                </c:pt>
              </c:strCache>
            </c:strRef>
          </c:tx>
          <c:spPr>
            <a:solidFill>
              <a:schemeClr val="accent3"/>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3)'!$C$3:$C$19</c:f>
              <c:numCache>
                <c:formatCode>"$"#,##0</c:formatCode>
                <c:ptCount val="17"/>
                <c:pt idx="0">
                  <c:v>2.7E7</c:v>
                </c:pt>
                <c:pt idx="1">
                  <c:v>2.06545E8</c:v>
                </c:pt>
                <c:pt idx="2">
                  <c:v>3.38075E8</c:v>
                </c:pt>
                <c:pt idx="3">
                  <c:v>4.0103193545E8</c:v>
                </c:pt>
                <c:pt idx="4">
                  <c:v>4.588342001E8</c:v>
                </c:pt>
                <c:pt idx="5">
                  <c:v>3.687026659E8</c:v>
                </c:pt>
                <c:pt idx="6">
                  <c:v>5.67001856E8</c:v>
                </c:pt>
                <c:pt idx="7">
                  <c:v>5.9459097645E8</c:v>
                </c:pt>
                <c:pt idx="8">
                  <c:v>7.62E8</c:v>
                </c:pt>
                <c:pt idx="9">
                  <c:v>4.28225E8</c:v>
                </c:pt>
                <c:pt idx="10">
                  <c:v>1.03041E9</c:v>
                </c:pt>
                <c:pt idx="11">
                  <c:v>1.03041E9</c:v>
                </c:pt>
                <c:pt idx="12">
                  <c:v>5.2879E8</c:v>
                </c:pt>
                <c:pt idx="13">
                  <c:v>5.4235E8</c:v>
                </c:pt>
                <c:pt idx="14">
                  <c:v>5.4218E8</c:v>
                </c:pt>
                <c:pt idx="15">
                  <c:v>1.9992E8</c:v>
                </c:pt>
                <c:pt idx="16">
                  <c:v>3.9161E8</c:v>
                </c:pt>
              </c:numCache>
            </c:numRef>
          </c:val>
        </c:ser>
        <c:ser>
          <c:idx val="2"/>
          <c:order val="2"/>
          <c:tx>
            <c:strRef>
              <c:f>'New Money Issuance (Fig 3)'!$D$2</c:f>
              <c:strCache>
                <c:ptCount val="1"/>
                <c:pt idx="0">
                  <c:v>Triple Pledge</c:v>
                </c:pt>
              </c:strCache>
            </c:strRef>
          </c:tx>
          <c:spPr>
            <a:solidFill>
              <a:schemeClr val="accent5"/>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3)'!$D$3:$D$19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5.18775E8</c:v>
                </c:pt>
                <c:pt idx="13">
                  <c:v>0.0</c:v>
                </c:pt>
                <c:pt idx="14">
                  <c:v>0.0</c:v>
                </c:pt>
                <c:pt idx="15">
                  <c:v>0.0</c:v>
                </c:pt>
                <c:pt idx="16">
                  <c:v>0.0</c:v>
                </c:pt>
              </c:numCache>
            </c:numRef>
          </c:val>
        </c:ser>
        <c:ser>
          <c:idx val="3"/>
          <c:order val="3"/>
          <c:tx>
            <c:strRef>
              <c:f>'New Money Issuance (Fig 3)'!$E$2</c:f>
              <c:strCache>
                <c:ptCount val="1"/>
                <c:pt idx="0">
                  <c:v>GARVEEs</c:v>
                </c:pt>
              </c:strCache>
            </c:strRef>
          </c:tx>
          <c:spPr>
            <a:solidFill>
              <a:schemeClr val="accent6"/>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3)'!$E$3:$E$19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5.004E8</c:v>
                </c:pt>
                <c:pt idx="13">
                  <c:v>0.0</c:v>
                </c:pt>
                <c:pt idx="14">
                  <c:v>2.85915E8</c:v>
                </c:pt>
                <c:pt idx="15">
                  <c:v>0.0</c:v>
                </c:pt>
                <c:pt idx="16">
                  <c:v>0.0</c:v>
                </c:pt>
              </c:numCache>
            </c:numRef>
          </c:val>
        </c:ser>
        <c:ser>
          <c:idx val="4"/>
          <c:order val="4"/>
          <c:tx>
            <c:strRef>
              <c:f>'New Money Issuance (Fig 3)'!$F$2</c:f>
              <c:strCache>
                <c:ptCount val="1"/>
                <c:pt idx="0">
                  <c:v>TIFIA</c:v>
                </c:pt>
              </c:strCache>
            </c:strRef>
          </c:tx>
          <c:spPr>
            <a:solidFill>
              <a:schemeClr val="accent2"/>
            </a:solidFill>
          </c:spPr>
          <c:invertIfNegative val="0"/>
          <c:cat>
            <c:numRef>
              <c:f>'New Money Issuance (Fig 3)'!$A$3:$A$19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'New Money Issuance (Fig 3)'!$F$3:$F$19</c:f>
              <c:numCache>
                <c:formatCode>"$"#,##0</c:formatCode>
                <c:ptCount val="1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1.95199364E8</c:v>
                </c:pt>
                <c:pt idx="16">
                  <c:v>1.04800636E8</c:v>
                </c:pt>
              </c:numCache>
            </c:numRef>
          </c:val>
        </c:ser>
        <c:ser>
          <c:idx val="5"/>
          <c:order val="5"/>
          <c:tx>
            <c:strRef>
              <c:f>'New Money Issuance (Fig 3)'!$G$2</c:f>
              <c:strCache>
                <c:ptCount val="1"/>
                <c:pt idx="0">
                  <c:v>State COPs</c:v>
                </c:pt>
              </c:strCache>
            </c:strRef>
          </c:tx>
          <c:spPr>
            <a:solidFill>
              <a:srgbClr val="8064A2"/>
            </a:solidFill>
          </c:spPr>
          <c:invertIfNegative val="0"/>
          <c:val>
            <c:numRef>
              <c:f>'New Money Issuance (Fig 3)'!$G$3:$G$19</c:f>
              <c:numCache>
                <c:formatCode>"$"#,##0</c:formatCode>
                <c:ptCount val="17"/>
                <c:pt idx="0">
                  <c:v>2.3531818593E8</c:v>
                </c:pt>
                <c:pt idx="1">
                  <c:v>9.896426526E7</c:v>
                </c:pt>
                <c:pt idx="2">
                  <c:v>3.053554488E7</c:v>
                </c:pt>
                <c:pt idx="3">
                  <c:v>1.0480203558E8</c:v>
                </c:pt>
                <c:pt idx="4">
                  <c:v>3.109553753E7</c:v>
                </c:pt>
                <c:pt idx="5">
                  <c:v>8.372838345E7</c:v>
                </c:pt>
                <c:pt idx="6">
                  <c:v>6.69197501E7</c:v>
                </c:pt>
                <c:pt idx="7">
                  <c:v>1.0797130183E8</c:v>
                </c:pt>
                <c:pt idx="8">
                  <c:v>6.95241900619E7</c:v>
                </c:pt>
                <c:pt idx="9">
                  <c:v>1.2555765058E8</c:v>
                </c:pt>
                <c:pt idx="10">
                  <c:v>1.545118387E8</c:v>
                </c:pt>
                <c:pt idx="11">
                  <c:v>7.820285207E7</c:v>
                </c:pt>
                <c:pt idx="12">
                  <c:v>6.768898272E7</c:v>
                </c:pt>
                <c:pt idx="13">
                  <c:v>1.9860771571E8</c:v>
                </c:pt>
                <c:pt idx="14">
                  <c:v>3.820172393E7</c:v>
                </c:pt>
                <c:pt idx="15">
                  <c:v>8.005828325E7</c:v>
                </c:pt>
                <c:pt idx="16">
                  <c:v>2.4173616249E8</c:v>
                </c:pt>
              </c:numCache>
            </c:numRef>
          </c:val>
        </c:ser>
        <c:dLbls>
          <c:showLegendKey val="0"/>
          <c:showVal val="0"/>
          <c:showCatName val="0"/>
          <c:showSerName val="0"/>
          <c:showPercent val="0"/>
          <c:showBubbleSize val="0"/>
        </c:dLbls>
        <c:gapWidth val="75"/>
        <c:overlap val="100"/>
        <c:axId val="-2059086848"/>
        <c:axId val="-2059079520"/>
      </c:barChart>
      <c:catAx>
        <c:axId val="-2059086848"/>
        <c:scaling>
          <c:orientation val="minMax"/>
        </c:scaling>
        <c:delete val="0"/>
        <c:axPos val="b"/>
        <c:numFmt formatCode="General" sourceLinked="1"/>
        <c:majorTickMark val="none"/>
        <c:minorTickMark val="none"/>
        <c:tickLblPos val="nextTo"/>
        <c:txPr>
          <a:bodyPr rot="-2160000"/>
          <a:lstStyle/>
          <a:p>
            <a:pPr>
              <a:defRPr/>
            </a:pPr>
            <a:endParaRPr lang="en-US"/>
          </a:p>
        </c:txPr>
        <c:crossAx val="-2059079520"/>
        <c:crosses val="autoZero"/>
        <c:auto val="1"/>
        <c:lblAlgn val="ctr"/>
        <c:lblOffset val="100"/>
        <c:noMultiLvlLbl val="0"/>
      </c:catAx>
      <c:valAx>
        <c:axId val="-2059079520"/>
        <c:scaling>
          <c:orientation val="minMax"/>
        </c:scaling>
        <c:delete val="0"/>
        <c:axPos val="l"/>
        <c:majorGridlines/>
        <c:numFmt formatCode="&quot;$&quot;#,##0" sourceLinked="1"/>
        <c:majorTickMark val="none"/>
        <c:minorTickMark val="none"/>
        <c:tickLblPos val="nextTo"/>
        <c:spPr>
          <a:ln w="9525">
            <a:noFill/>
          </a:ln>
        </c:spPr>
        <c:crossAx val="-2059086848"/>
        <c:crosses val="autoZero"/>
        <c:crossBetween val="between"/>
        <c:dispUnits>
          <c:builtInUnit val="million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Paid FY 2000-2016 ($ millions)</a:t>
            </a:r>
          </a:p>
        </c:rich>
      </c:tx>
      <c:layout/>
      <c:overlay val="0"/>
    </c:title>
    <c:autoTitleDeleted val="0"/>
    <c:plotArea>
      <c:layout/>
      <c:barChart>
        <c:barDir val="col"/>
        <c:grouping val="stacked"/>
        <c:varyColors val="0"/>
        <c:ser>
          <c:idx val="4"/>
          <c:order val="0"/>
          <c:tx>
            <c:strRef>
              <c:f>'Debt Service (Fig 4,5)'!$B$2</c:f>
              <c:strCache>
                <c:ptCount val="1"/>
                <c:pt idx="0">
                  <c:v>VP GO</c:v>
                </c:pt>
              </c:strCache>
            </c:strRef>
          </c:tx>
          <c:spPr>
            <a:solidFill>
              <a:schemeClr val="accent1"/>
            </a:solidFill>
          </c:spPr>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4,5)'!$B$3:$B$19</c:f>
              <c:numCache>
                <c:formatCode>"$"#,##0</c:formatCode>
                <c:ptCount val="17"/>
                <c:pt idx="0">
                  <c:v>6.143345884201E8</c:v>
                </c:pt>
                <c:pt idx="1">
                  <c:v>6.660194859049E8</c:v>
                </c:pt>
                <c:pt idx="2">
                  <c:v>6.895298625908E8</c:v>
                </c:pt>
                <c:pt idx="3">
                  <c:v>6.856458411606E8</c:v>
                </c:pt>
                <c:pt idx="4">
                  <c:v>6.782860492787E8</c:v>
                </c:pt>
                <c:pt idx="5">
                  <c:v>7.297771710309E8</c:v>
                </c:pt>
                <c:pt idx="6">
                  <c:v>7.569888146001E8</c:v>
                </c:pt>
                <c:pt idx="7">
                  <c:v>7.977591279929E8</c:v>
                </c:pt>
                <c:pt idx="8">
                  <c:v>8.432305773458E8</c:v>
                </c:pt>
                <c:pt idx="9">
                  <c:v>9.080863448304E8</c:v>
                </c:pt>
                <c:pt idx="10">
                  <c:v>9.57776439848E8</c:v>
                </c:pt>
                <c:pt idx="11">
                  <c:v>9.926973703808E8</c:v>
                </c:pt>
                <c:pt idx="12">
                  <c:v>1.0233039513127E9</c:v>
                </c:pt>
                <c:pt idx="13">
                  <c:v>1.0533791802982E9</c:v>
                </c:pt>
                <c:pt idx="14">
                  <c:v>1.08787704606E9</c:v>
                </c:pt>
                <c:pt idx="15">
                  <c:v>1.15446101873E9</c:v>
                </c:pt>
                <c:pt idx="16">
                  <c:v>1.1783682852E9</c:v>
                </c:pt>
              </c:numCache>
            </c:numRef>
          </c:val>
        </c:ser>
        <c:ser>
          <c:idx val="5"/>
          <c:order val="1"/>
          <c:tx>
            <c:strRef>
              <c:f>'Debt Service (Fig 4,5)'!$C$2</c:f>
              <c:strCache>
                <c:ptCount val="1"/>
                <c:pt idx="0">
                  <c:v>MVFT</c:v>
                </c:pt>
              </c:strCache>
            </c:strRef>
          </c:tx>
          <c:spPr>
            <a:solidFill>
              <a:schemeClr val="accent3"/>
            </a:solidFill>
          </c:spPr>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4,5)'!$C$3:$C$19</c:f>
              <c:numCache>
                <c:formatCode>"$"#,##0</c:formatCode>
                <c:ptCount val="17"/>
                <c:pt idx="0">
                  <c:v>1.2187582707E8</c:v>
                </c:pt>
                <c:pt idx="1">
                  <c:v>1.2319388176E8</c:v>
                </c:pt>
                <c:pt idx="2">
                  <c:v>1.364425383E8</c:v>
                </c:pt>
                <c:pt idx="3">
                  <c:v>1.5057369157E8</c:v>
                </c:pt>
                <c:pt idx="4">
                  <c:v>1.4943736968E8</c:v>
                </c:pt>
                <c:pt idx="5">
                  <c:v>1.6668614295E8</c:v>
                </c:pt>
                <c:pt idx="6">
                  <c:v>1.828389332E8</c:v>
                </c:pt>
                <c:pt idx="7">
                  <c:v>2.1564342994E8</c:v>
                </c:pt>
                <c:pt idx="8">
                  <c:v>2.6096379831E8</c:v>
                </c:pt>
                <c:pt idx="9">
                  <c:v>3.1869132281E8</c:v>
                </c:pt>
                <c:pt idx="10">
                  <c:v>3.540693967E8</c:v>
                </c:pt>
                <c:pt idx="11">
                  <c:v>4.2162611892E8</c:v>
                </c:pt>
                <c:pt idx="12">
                  <c:v>4.4294350091E8</c:v>
                </c:pt>
                <c:pt idx="13">
                  <c:v>4.6575189739E8</c:v>
                </c:pt>
                <c:pt idx="14">
                  <c:v>5.4421973894E8</c:v>
                </c:pt>
                <c:pt idx="15">
                  <c:v>5.7093783116E8</c:v>
                </c:pt>
                <c:pt idx="16">
                  <c:v>5.9450312612E8</c:v>
                </c:pt>
              </c:numCache>
            </c:numRef>
          </c:val>
        </c:ser>
        <c:ser>
          <c:idx val="3"/>
          <c:order val="2"/>
          <c:tx>
            <c:strRef>
              <c:f>'Debt Service (Fig 4,5)'!$E$2</c:f>
              <c:strCache>
                <c:ptCount val="1"/>
                <c:pt idx="0">
                  <c:v>Triple Pledge</c:v>
                </c:pt>
              </c:strCache>
            </c:strRef>
          </c:tx>
          <c:spPr>
            <a:solidFill>
              <a:schemeClr val="accent5"/>
            </a:solidFill>
          </c:spPr>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4,5)'!$E$3:$E$19</c:f>
              <c:numCache>
                <c:formatCode>"$"#,##0</c:formatCode>
                <c:ptCount val="17"/>
                <c:pt idx="12">
                  <c:v>1.525352701E7</c:v>
                </c:pt>
                <c:pt idx="13">
                  <c:v>2.6024975E7</c:v>
                </c:pt>
                <c:pt idx="14">
                  <c:v>2.6024975E7</c:v>
                </c:pt>
                <c:pt idx="15">
                  <c:v>2.6024975E7</c:v>
                </c:pt>
                <c:pt idx="16">
                  <c:v>2.6024975E7</c:v>
                </c:pt>
              </c:numCache>
            </c:numRef>
          </c:val>
        </c:ser>
        <c:ser>
          <c:idx val="0"/>
          <c:order val="3"/>
          <c:tx>
            <c:strRef>
              <c:f>'Debt Service (Fig 4,5)'!$F$2</c:f>
              <c:strCache>
                <c:ptCount val="1"/>
                <c:pt idx="0">
                  <c:v>GARVEEs</c:v>
                </c:pt>
              </c:strCache>
            </c:strRef>
          </c:tx>
          <c:spPr>
            <a:solidFill>
              <a:schemeClr val="accent6"/>
            </a:solidFill>
          </c:spPr>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4,5)'!$F$3:$F$19</c:f>
              <c:numCache>
                <c:formatCode>"$"#,##0</c:formatCode>
                <c:ptCount val="17"/>
                <c:pt idx="13">
                  <c:v>1.828205556E7</c:v>
                </c:pt>
                <c:pt idx="14">
                  <c:v>3.081714146E7</c:v>
                </c:pt>
                <c:pt idx="15">
                  <c:v>3.9095675E7</c:v>
                </c:pt>
                <c:pt idx="16">
                  <c:v>1.00144175E8</c:v>
                </c:pt>
              </c:numCache>
            </c:numRef>
          </c:val>
        </c:ser>
        <c:ser>
          <c:idx val="2"/>
          <c:order val="4"/>
          <c:tx>
            <c:strRef>
              <c:f>'Debt Service (Fig 4,5)'!$D$2</c:f>
              <c:strCache>
                <c:ptCount val="1"/>
                <c:pt idx="0">
                  <c:v>TIFIA</c:v>
                </c:pt>
              </c:strCache>
            </c:strRef>
          </c:tx>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4,5)'!$D$3:$D$19</c:f>
              <c:numCache>
                <c:formatCode>"$"#,##0</c:formatCode>
                <c:ptCount val="17"/>
              </c:numCache>
            </c:numRef>
          </c:val>
        </c:ser>
        <c:ser>
          <c:idx val="6"/>
          <c:order val="5"/>
          <c:tx>
            <c:strRef>
              <c:f>'Debt Service (Fig 4,5)'!$G$2</c:f>
              <c:strCache>
                <c:ptCount val="1"/>
                <c:pt idx="0">
                  <c:v>State COPs</c:v>
                </c:pt>
              </c:strCache>
            </c:strRef>
          </c:tx>
          <c:spPr>
            <a:solidFill>
              <a:schemeClr val="accent4"/>
            </a:solidFill>
          </c:spPr>
          <c:invertIfNegative val="0"/>
          <c:cat>
            <c:numRef>
              <c:f>'Debt Service (Fig 4,5)'!$A$3:$A$19</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'Debt Service (Fig 4,5)'!$G$3:$G$19</c:f>
              <c:numCache>
                <c:formatCode>"$"#,##0</c:formatCode>
                <c:ptCount val="17"/>
                <c:pt idx="0">
                  <c:v>5.098460129E7</c:v>
                </c:pt>
                <c:pt idx="1">
                  <c:v>5.344259622E7</c:v>
                </c:pt>
                <c:pt idx="2">
                  <c:v>5.999924295E7</c:v>
                </c:pt>
                <c:pt idx="3">
                  <c:v>6.04216637E7</c:v>
                </c:pt>
                <c:pt idx="4">
                  <c:v>6.211822356E7</c:v>
                </c:pt>
                <c:pt idx="5">
                  <c:v>6.947411787E7</c:v>
                </c:pt>
                <c:pt idx="6">
                  <c:v>7.075095675E7</c:v>
                </c:pt>
                <c:pt idx="7">
                  <c:v>7.729608402E7</c:v>
                </c:pt>
                <c:pt idx="8">
                  <c:v>8.460417477E7</c:v>
                </c:pt>
                <c:pt idx="9">
                  <c:v>1.01694647491E8</c:v>
                </c:pt>
                <c:pt idx="10">
                  <c:v>1.103999534547E8</c:v>
                </c:pt>
                <c:pt idx="11">
                  <c:v>8.1436342445E7</c:v>
                </c:pt>
                <c:pt idx="12">
                  <c:v>7.97057720447E7</c:v>
                </c:pt>
                <c:pt idx="13">
                  <c:v>8.50612163822E7</c:v>
                </c:pt>
                <c:pt idx="14">
                  <c:v>9.37040150019E7</c:v>
                </c:pt>
                <c:pt idx="15">
                  <c:v>9.85932531055E7</c:v>
                </c:pt>
                <c:pt idx="16">
                  <c:v>1.02854798349E8</c:v>
                </c:pt>
              </c:numCache>
            </c:numRef>
          </c:val>
        </c:ser>
        <c:dLbls>
          <c:showLegendKey val="0"/>
          <c:showVal val="0"/>
          <c:showCatName val="0"/>
          <c:showSerName val="0"/>
          <c:showPercent val="0"/>
          <c:showBubbleSize val="0"/>
        </c:dLbls>
        <c:gapWidth val="75"/>
        <c:overlap val="100"/>
        <c:axId val="-2058975808"/>
        <c:axId val="-2058972896"/>
      </c:barChart>
      <c:catAx>
        <c:axId val="-2058975808"/>
        <c:scaling>
          <c:orientation val="minMax"/>
        </c:scaling>
        <c:delete val="0"/>
        <c:axPos val="b"/>
        <c:numFmt formatCode="General" sourceLinked="1"/>
        <c:majorTickMark val="none"/>
        <c:minorTickMark val="none"/>
        <c:tickLblPos val="nextTo"/>
        <c:crossAx val="-2058972896"/>
        <c:crosses val="autoZero"/>
        <c:auto val="1"/>
        <c:lblAlgn val="ctr"/>
        <c:lblOffset val="100"/>
        <c:noMultiLvlLbl val="0"/>
      </c:catAx>
      <c:valAx>
        <c:axId val="-2058972896"/>
        <c:scaling>
          <c:orientation val="minMax"/>
        </c:scaling>
        <c:delete val="0"/>
        <c:axPos val="l"/>
        <c:majorGridlines/>
        <c:numFmt formatCode="&quot;$&quot;#,##0" sourceLinked="1"/>
        <c:majorTickMark val="none"/>
        <c:minorTickMark val="none"/>
        <c:tickLblPos val="nextTo"/>
        <c:spPr>
          <a:ln w="9525">
            <a:noFill/>
          </a:ln>
        </c:spPr>
        <c:crossAx val="-2058975808"/>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Due on Bonds and State</a:t>
            </a:r>
            <a:r>
              <a:rPr lang="en-US" sz="1200" baseline="0"/>
              <a:t> COPs by Fiscal year ($</a:t>
            </a:r>
            <a:r>
              <a:rPr lang="en-US" sz="1200"/>
              <a:t> millions)</a:t>
            </a:r>
          </a:p>
        </c:rich>
      </c:tx>
      <c:layout/>
      <c:overlay val="0"/>
    </c:title>
    <c:autoTitleDeleted val="0"/>
    <c:plotArea>
      <c:layout/>
      <c:barChart>
        <c:barDir val="col"/>
        <c:grouping val="stacked"/>
        <c:varyColors val="0"/>
        <c:ser>
          <c:idx val="4"/>
          <c:order val="0"/>
          <c:tx>
            <c:strRef>
              <c:f>'Debt Service (Fig 4,5)'!$B$2</c:f>
              <c:strCache>
                <c:ptCount val="1"/>
                <c:pt idx="0">
                  <c:v>VP GO</c:v>
                </c:pt>
              </c:strCache>
            </c:strRef>
          </c:tx>
          <c:spPr>
            <a:solidFill>
              <a:schemeClr val="accent1"/>
            </a:solidFill>
          </c:spPr>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4,5)'!$B$19:$B$46</c:f>
              <c:numCache>
                <c:formatCode>"$"#,##0</c:formatCode>
                <c:ptCount val="28"/>
                <c:pt idx="0">
                  <c:v>1.1783682852E9</c:v>
                </c:pt>
                <c:pt idx="1">
                  <c:v>1.22267479077E9</c:v>
                </c:pt>
                <c:pt idx="2">
                  <c:v>1.17813064726E9</c:v>
                </c:pt>
                <c:pt idx="3">
                  <c:v>1.13739514026E9</c:v>
                </c:pt>
                <c:pt idx="4">
                  <c:v>1.10727987851E9</c:v>
                </c:pt>
                <c:pt idx="5">
                  <c:v>1.04428650351E9</c:v>
                </c:pt>
                <c:pt idx="6">
                  <c:v>9.9062715726E8</c:v>
                </c:pt>
                <c:pt idx="7">
                  <c:v>9.6822223926E8</c:v>
                </c:pt>
                <c:pt idx="8">
                  <c:v>9.4265964476E8</c:v>
                </c:pt>
                <c:pt idx="9">
                  <c:v>8.9482309626E8</c:v>
                </c:pt>
                <c:pt idx="10">
                  <c:v>8.6037453826E8</c:v>
                </c:pt>
                <c:pt idx="11">
                  <c:v>8.1926573126E8</c:v>
                </c:pt>
                <c:pt idx="12">
                  <c:v>7.7815891876E8</c:v>
                </c:pt>
                <c:pt idx="13">
                  <c:v>7.5442566876E8</c:v>
                </c:pt>
                <c:pt idx="14">
                  <c:v>7.1319296251E8</c:v>
                </c:pt>
                <c:pt idx="15">
                  <c:v>6.6657253126E8</c:v>
                </c:pt>
                <c:pt idx="16">
                  <c:v>6.3132370626E8</c:v>
                </c:pt>
                <c:pt idx="17">
                  <c:v>5.8202526876E8</c:v>
                </c:pt>
                <c:pt idx="18">
                  <c:v>4.9226558126E8</c:v>
                </c:pt>
                <c:pt idx="19">
                  <c:v>4.0545889376E8</c:v>
                </c:pt>
                <c:pt idx="20">
                  <c:v>3.2955925313E8</c:v>
                </c:pt>
                <c:pt idx="21">
                  <c:v>2.65649025E8</c:v>
                </c:pt>
                <c:pt idx="22">
                  <c:v>2.125977E8</c:v>
                </c:pt>
                <c:pt idx="23">
                  <c:v>1.77151375E8</c:v>
                </c:pt>
                <c:pt idx="24">
                  <c:v>1.0594365625E8</c:v>
                </c:pt>
                <c:pt idx="25">
                  <c:v>6.121678125E7</c:v>
                </c:pt>
                <c:pt idx="26">
                  <c:v>0.0</c:v>
                </c:pt>
                <c:pt idx="27">
                  <c:v>0.0</c:v>
                </c:pt>
              </c:numCache>
            </c:numRef>
          </c:val>
        </c:ser>
        <c:ser>
          <c:idx val="5"/>
          <c:order val="1"/>
          <c:tx>
            <c:strRef>
              <c:f>'Debt Service (Fig 4,5)'!$C$2</c:f>
              <c:strCache>
                <c:ptCount val="1"/>
                <c:pt idx="0">
                  <c:v>MVFT</c:v>
                </c:pt>
              </c:strCache>
            </c:strRef>
          </c:tx>
          <c:spPr>
            <a:solidFill>
              <a:schemeClr val="accent3"/>
            </a:solidFill>
          </c:spPr>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4,5)'!$C$19:$C$46</c:f>
              <c:numCache>
                <c:formatCode>"$"#,##0</c:formatCode>
                <c:ptCount val="28"/>
                <c:pt idx="0">
                  <c:v>5.9450312612E8</c:v>
                </c:pt>
                <c:pt idx="1">
                  <c:v>6.2880345667E8</c:v>
                </c:pt>
                <c:pt idx="2">
                  <c:v>6.2379931454E8</c:v>
                </c:pt>
                <c:pt idx="3">
                  <c:v>6.2437154477E8</c:v>
                </c:pt>
                <c:pt idx="4">
                  <c:v>6.2480257542E8</c:v>
                </c:pt>
                <c:pt idx="5">
                  <c:v>6.1428109076E8</c:v>
                </c:pt>
                <c:pt idx="6">
                  <c:v>6.1072572354E8</c:v>
                </c:pt>
                <c:pt idx="7">
                  <c:v>5.996534303E8</c:v>
                </c:pt>
                <c:pt idx="8">
                  <c:v>5.9693692613E8</c:v>
                </c:pt>
                <c:pt idx="9">
                  <c:v>5.9490137591E8</c:v>
                </c:pt>
                <c:pt idx="10">
                  <c:v>5.9173248634E8</c:v>
                </c:pt>
                <c:pt idx="11">
                  <c:v>5.7640862715E8</c:v>
                </c:pt>
                <c:pt idx="12">
                  <c:v>5.539351483E8</c:v>
                </c:pt>
                <c:pt idx="13">
                  <c:v>5.4255459528E8</c:v>
                </c:pt>
                <c:pt idx="14">
                  <c:v>5.2571527504E8</c:v>
                </c:pt>
                <c:pt idx="15">
                  <c:v>4.2225824972E8</c:v>
                </c:pt>
                <c:pt idx="16">
                  <c:v>3.903914227E8</c:v>
                </c:pt>
                <c:pt idx="17">
                  <c:v>3.529267331E8</c:v>
                </c:pt>
                <c:pt idx="18">
                  <c:v>3.0357220508E8</c:v>
                </c:pt>
                <c:pt idx="19">
                  <c:v>2.7206565556E8</c:v>
                </c:pt>
                <c:pt idx="20">
                  <c:v>2.4254510571E8</c:v>
                </c:pt>
                <c:pt idx="21">
                  <c:v>2.4102004737E8</c:v>
                </c:pt>
                <c:pt idx="22">
                  <c:v>2.3942237222E8</c:v>
                </c:pt>
                <c:pt idx="23">
                  <c:v>2.3780351328E8</c:v>
                </c:pt>
                <c:pt idx="24">
                  <c:v>1.9787813748E8</c:v>
                </c:pt>
                <c:pt idx="25">
                  <c:v>1.5203461176E8</c:v>
                </c:pt>
                <c:pt idx="26">
                  <c:v>5.820208126E7</c:v>
                </c:pt>
                <c:pt idx="27">
                  <c:v>3.108802813E7</c:v>
                </c:pt>
              </c:numCache>
            </c:numRef>
          </c:val>
        </c:ser>
        <c:ser>
          <c:idx val="3"/>
          <c:order val="2"/>
          <c:tx>
            <c:strRef>
              <c:f>'Debt Service (Fig 4,5)'!$E$2</c:f>
              <c:strCache>
                <c:ptCount val="1"/>
                <c:pt idx="0">
                  <c:v>Triple Pledge</c:v>
                </c:pt>
              </c:strCache>
            </c:strRef>
          </c:tx>
          <c:spPr>
            <a:solidFill>
              <a:schemeClr val="accent5"/>
            </a:solidFill>
          </c:spPr>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4,5)'!$E$19:$E$46</c:f>
              <c:numCache>
                <c:formatCode>"$"#,##0</c:formatCode>
                <c:ptCount val="28"/>
                <c:pt idx="0">
                  <c:v>2.6024975E7</c:v>
                </c:pt>
                <c:pt idx="1">
                  <c:v>3.6859975E7</c:v>
                </c:pt>
                <c:pt idx="2">
                  <c:v>3.6858225E7</c:v>
                </c:pt>
                <c:pt idx="3">
                  <c:v>3.6859475E7</c:v>
                </c:pt>
                <c:pt idx="4">
                  <c:v>3.6857225E7</c:v>
                </c:pt>
                <c:pt idx="5">
                  <c:v>3.6855225E7</c:v>
                </c:pt>
                <c:pt idx="6">
                  <c:v>3.6856975E7</c:v>
                </c:pt>
                <c:pt idx="7">
                  <c:v>3.6855725E7</c:v>
                </c:pt>
                <c:pt idx="8">
                  <c:v>3.6854975E7</c:v>
                </c:pt>
                <c:pt idx="9">
                  <c:v>3.6857975E7</c:v>
                </c:pt>
                <c:pt idx="10">
                  <c:v>3.6857725E7</c:v>
                </c:pt>
                <c:pt idx="11">
                  <c:v>3.68554625E7</c:v>
                </c:pt>
                <c:pt idx="12">
                  <c:v>3.6857E7</c:v>
                </c:pt>
                <c:pt idx="13">
                  <c:v>3.685625E7</c:v>
                </c:pt>
                <c:pt idx="14">
                  <c:v>3.6859E7</c:v>
                </c:pt>
                <c:pt idx="15">
                  <c:v>3.685775E7</c:v>
                </c:pt>
                <c:pt idx="16">
                  <c:v>3.685525E7</c:v>
                </c:pt>
                <c:pt idx="17">
                  <c:v>3.6859E7</c:v>
                </c:pt>
                <c:pt idx="18">
                  <c:v>3.6856E7</c:v>
                </c:pt>
                <c:pt idx="19">
                  <c:v>3.685875E7</c:v>
                </c:pt>
                <c:pt idx="20">
                  <c:v>3.6859E7</c:v>
                </c:pt>
                <c:pt idx="21">
                  <c:v>3.685875E7</c:v>
                </c:pt>
                <c:pt idx="22">
                  <c:v>3.685975E7</c:v>
                </c:pt>
                <c:pt idx="23">
                  <c:v>3.68585E7</c:v>
                </c:pt>
                <c:pt idx="24">
                  <c:v>3.68565E7</c:v>
                </c:pt>
                <c:pt idx="25">
                  <c:v>3.6855E7</c:v>
                </c:pt>
              </c:numCache>
            </c:numRef>
          </c:val>
        </c:ser>
        <c:ser>
          <c:idx val="0"/>
          <c:order val="3"/>
          <c:tx>
            <c:strRef>
              <c:f>'Debt Service (Fig 4,5)'!$F$2</c:f>
              <c:strCache>
                <c:ptCount val="1"/>
                <c:pt idx="0">
                  <c:v>GARVEEs</c:v>
                </c:pt>
              </c:strCache>
            </c:strRef>
          </c:tx>
          <c:spPr>
            <a:solidFill>
              <a:schemeClr val="accent6"/>
            </a:solidFill>
          </c:spPr>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4,5)'!$F$19:$F$46</c:f>
              <c:numCache>
                <c:formatCode>"$"#,##0</c:formatCode>
                <c:ptCount val="28"/>
                <c:pt idx="0">
                  <c:v>1.00144175E8</c:v>
                </c:pt>
                <c:pt idx="1">
                  <c:v>1.00070925E8</c:v>
                </c:pt>
                <c:pt idx="2">
                  <c:v>1.0000115E8</c:v>
                </c:pt>
                <c:pt idx="3">
                  <c:v>9.9899375E7</c:v>
                </c:pt>
                <c:pt idx="4">
                  <c:v>9.980425E7</c:v>
                </c:pt>
                <c:pt idx="5">
                  <c:v>9.9717625E7</c:v>
                </c:pt>
                <c:pt idx="6">
                  <c:v>9.96199375E7</c:v>
                </c:pt>
                <c:pt idx="7">
                  <c:v>9.9508625E7</c:v>
                </c:pt>
                <c:pt idx="8">
                  <c:v>9.9397125E7</c:v>
                </c:pt>
                <c:pt idx="9">
                  <c:v>9.930725E7</c:v>
                </c:pt>
              </c:numCache>
            </c:numRef>
          </c:val>
        </c:ser>
        <c:ser>
          <c:idx val="2"/>
          <c:order val="4"/>
          <c:tx>
            <c:strRef>
              <c:f>'Debt Service (Fig 4,5)'!$D$2</c:f>
              <c:strCache>
                <c:ptCount val="1"/>
                <c:pt idx="0">
                  <c:v>TIFIA</c:v>
                </c:pt>
              </c:strCache>
            </c:strRef>
          </c:tx>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4,5)'!$D$19:$D$46</c:f>
              <c:numCache>
                <c:formatCode>"$"#,##0</c:formatCode>
                <c:ptCount val="28"/>
                <c:pt idx="1">
                  <c:v>8.14428404E6</c:v>
                </c:pt>
                <c:pt idx="2">
                  <c:v>8.14428404E6</c:v>
                </c:pt>
                <c:pt idx="3">
                  <c:v>8.14428406E6</c:v>
                </c:pt>
                <c:pt idx="4">
                  <c:v>8.14428404E6</c:v>
                </c:pt>
                <c:pt idx="5">
                  <c:v>8.14428405E6</c:v>
                </c:pt>
                <c:pt idx="6">
                  <c:v>8.14428402E6</c:v>
                </c:pt>
                <c:pt idx="7">
                  <c:v>8.14428402E6</c:v>
                </c:pt>
                <c:pt idx="8">
                  <c:v>8.14428404E6</c:v>
                </c:pt>
                <c:pt idx="9">
                  <c:v>8.14428404E6</c:v>
                </c:pt>
                <c:pt idx="10">
                  <c:v>8.14428405E6</c:v>
                </c:pt>
                <c:pt idx="11">
                  <c:v>8.14428405E6</c:v>
                </c:pt>
                <c:pt idx="12">
                  <c:v>8.14428403E6</c:v>
                </c:pt>
                <c:pt idx="13">
                  <c:v>8.14428404E6</c:v>
                </c:pt>
                <c:pt idx="14">
                  <c:v>8.14428404E6</c:v>
                </c:pt>
                <c:pt idx="15">
                  <c:v>8.14428404E6</c:v>
                </c:pt>
                <c:pt idx="16">
                  <c:v>8.14428403E6</c:v>
                </c:pt>
                <c:pt idx="17">
                  <c:v>8.14428404E6</c:v>
                </c:pt>
                <c:pt idx="18">
                  <c:v>8.14428403E6</c:v>
                </c:pt>
                <c:pt idx="19">
                  <c:v>8.14428404E6</c:v>
                </c:pt>
                <c:pt idx="20">
                  <c:v>8.14428405E6</c:v>
                </c:pt>
                <c:pt idx="21">
                  <c:v>8.14428402E6</c:v>
                </c:pt>
                <c:pt idx="22">
                  <c:v>8.14428401E6</c:v>
                </c:pt>
                <c:pt idx="23">
                  <c:v>8.14428402E6</c:v>
                </c:pt>
                <c:pt idx="24">
                  <c:v>8.144284E6</c:v>
                </c:pt>
                <c:pt idx="25">
                  <c:v>8.14428404E6</c:v>
                </c:pt>
                <c:pt idx="26">
                  <c:v>1.461583321E7</c:v>
                </c:pt>
                <c:pt idx="27">
                  <c:v>1.461583321E7</c:v>
                </c:pt>
              </c:numCache>
            </c:numRef>
          </c:val>
        </c:ser>
        <c:ser>
          <c:idx val="6"/>
          <c:order val="5"/>
          <c:tx>
            <c:strRef>
              <c:f>'Debt Service (Fig 4,5)'!$G$2</c:f>
              <c:strCache>
                <c:ptCount val="1"/>
                <c:pt idx="0">
                  <c:v>State COPs</c:v>
                </c:pt>
              </c:strCache>
            </c:strRef>
          </c:tx>
          <c:spPr>
            <a:solidFill>
              <a:schemeClr val="accent4"/>
            </a:solidFill>
          </c:spPr>
          <c:invertIfNegative val="0"/>
          <c:cat>
            <c:numRef>
              <c:f>'Debt Service (Fig 4,5)'!$A$19:$A$46</c:f>
              <c:numCache>
                <c:formatCode>General</c:formatCode>
                <c:ptCount val="28"/>
                <c:pt idx="0">
                  <c:v>2016.0</c:v>
                </c:pt>
                <c:pt idx="1">
                  <c:v>2017.0</c:v>
                </c:pt>
                <c:pt idx="2">
                  <c:v>2018.0</c:v>
                </c:pt>
                <c:pt idx="3">
                  <c:v>2019.0</c:v>
                </c:pt>
                <c:pt idx="4">
                  <c:v>2020.0</c:v>
                </c:pt>
                <c:pt idx="5">
                  <c:v>2021.0</c:v>
                </c:pt>
                <c:pt idx="6">
                  <c:v>2022.0</c:v>
                </c:pt>
                <c:pt idx="7">
                  <c:v>2023.0</c:v>
                </c:pt>
                <c:pt idx="8">
                  <c:v>2024.0</c:v>
                </c:pt>
                <c:pt idx="9">
                  <c:v>2025.0</c:v>
                </c:pt>
                <c:pt idx="10">
                  <c:v>2026.0</c:v>
                </c:pt>
                <c:pt idx="11">
                  <c:v>2027.0</c:v>
                </c:pt>
                <c:pt idx="12">
                  <c:v>2028.0</c:v>
                </c:pt>
                <c:pt idx="13">
                  <c:v>2029.0</c:v>
                </c:pt>
                <c:pt idx="14">
                  <c:v>2030.0</c:v>
                </c:pt>
                <c:pt idx="15">
                  <c:v>2031.0</c:v>
                </c:pt>
                <c:pt idx="16">
                  <c:v>2032.0</c:v>
                </c:pt>
                <c:pt idx="17">
                  <c:v>2033.0</c:v>
                </c:pt>
                <c:pt idx="18">
                  <c:v>2034.0</c:v>
                </c:pt>
                <c:pt idx="19">
                  <c:v>2035.0</c:v>
                </c:pt>
                <c:pt idx="20">
                  <c:v>2036.0</c:v>
                </c:pt>
                <c:pt idx="21">
                  <c:v>2037.0</c:v>
                </c:pt>
                <c:pt idx="22">
                  <c:v>2038.0</c:v>
                </c:pt>
                <c:pt idx="23">
                  <c:v>2039.0</c:v>
                </c:pt>
                <c:pt idx="24">
                  <c:v>2040.0</c:v>
                </c:pt>
                <c:pt idx="25">
                  <c:v>2041.0</c:v>
                </c:pt>
                <c:pt idx="26">
                  <c:v>2042.0</c:v>
                </c:pt>
                <c:pt idx="27">
                  <c:v>2043.0</c:v>
                </c:pt>
              </c:numCache>
            </c:numRef>
          </c:cat>
          <c:val>
            <c:numRef>
              <c:f>'Debt Service (Fig 4,5)'!$G$19:$G$46</c:f>
              <c:numCache>
                <c:formatCode>"$"#,##0</c:formatCode>
                <c:ptCount val="28"/>
                <c:pt idx="0">
                  <c:v>1.02854798349E8</c:v>
                </c:pt>
                <c:pt idx="1">
                  <c:v>1.00747771329E8</c:v>
                </c:pt>
                <c:pt idx="2">
                  <c:v>9.58550462495E7</c:v>
                </c:pt>
                <c:pt idx="3">
                  <c:v>9.002716232E7</c:v>
                </c:pt>
                <c:pt idx="4">
                  <c:v>8.256217073E7</c:v>
                </c:pt>
                <c:pt idx="5">
                  <c:v>6.970107679E7</c:v>
                </c:pt>
                <c:pt idx="6">
                  <c:v>6.401233882E7</c:v>
                </c:pt>
                <c:pt idx="7">
                  <c:v>5.862405547E7</c:v>
                </c:pt>
                <c:pt idx="8">
                  <c:v>4.438243637E7</c:v>
                </c:pt>
                <c:pt idx="9">
                  <c:v>4.044299358E7</c:v>
                </c:pt>
                <c:pt idx="10">
                  <c:v>3.952549984E7</c:v>
                </c:pt>
                <c:pt idx="11">
                  <c:v>3.465497319E7</c:v>
                </c:pt>
                <c:pt idx="12">
                  <c:v>3.226391694E7</c:v>
                </c:pt>
                <c:pt idx="13">
                  <c:v>2.79213538E7</c:v>
                </c:pt>
                <c:pt idx="14">
                  <c:v>1.969092129E7</c:v>
                </c:pt>
                <c:pt idx="15">
                  <c:v>1.698160628E7</c:v>
                </c:pt>
                <c:pt idx="16">
                  <c:v>1.441593127E7</c:v>
                </c:pt>
                <c:pt idx="17">
                  <c:v>8.46903126E6</c:v>
                </c:pt>
                <c:pt idx="18">
                  <c:v>8.156675E6</c:v>
                </c:pt>
                <c:pt idx="19">
                  <c:v>7.0524E6</c:v>
                </c:pt>
                <c:pt idx="20">
                  <c:v>7.05671875E6</c:v>
                </c:pt>
                <c:pt idx="21">
                  <c:v>5.117E6</c:v>
                </c:pt>
              </c:numCache>
            </c:numRef>
          </c:val>
        </c:ser>
        <c:dLbls>
          <c:showLegendKey val="0"/>
          <c:showVal val="0"/>
          <c:showCatName val="0"/>
          <c:showSerName val="0"/>
          <c:showPercent val="0"/>
          <c:showBubbleSize val="0"/>
        </c:dLbls>
        <c:gapWidth val="75"/>
        <c:overlap val="100"/>
        <c:axId val="-2058906496"/>
        <c:axId val="-2058903584"/>
      </c:barChart>
      <c:catAx>
        <c:axId val="-2058906496"/>
        <c:scaling>
          <c:orientation val="minMax"/>
        </c:scaling>
        <c:delete val="0"/>
        <c:axPos val="b"/>
        <c:numFmt formatCode="General" sourceLinked="1"/>
        <c:majorTickMark val="none"/>
        <c:minorTickMark val="none"/>
        <c:tickLblPos val="nextTo"/>
        <c:crossAx val="-2058903584"/>
        <c:crosses val="autoZero"/>
        <c:auto val="1"/>
        <c:lblAlgn val="ctr"/>
        <c:lblOffset val="100"/>
        <c:noMultiLvlLbl val="0"/>
      </c:catAx>
      <c:valAx>
        <c:axId val="-2058903584"/>
        <c:scaling>
          <c:orientation val="minMax"/>
        </c:scaling>
        <c:delete val="0"/>
        <c:axPos val="l"/>
        <c:majorGridlines/>
        <c:numFmt formatCode="&quot;$&quot;#,##0" sourceLinked="1"/>
        <c:majorTickMark val="none"/>
        <c:minorTickMark val="none"/>
        <c:tickLblPos val="nextTo"/>
        <c:spPr>
          <a:ln w="9525">
            <a:noFill/>
          </a:ln>
        </c:spPr>
        <c:crossAx val="-2058906496"/>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67790026246719"/>
          <c:y val="0.171187269213125"/>
          <c:w val="0.857703543307087"/>
          <c:h val="0.501397195816843"/>
        </c:manualLayout>
      </c:layout>
      <c:barChart>
        <c:barDir val="col"/>
        <c:grouping val="stacked"/>
        <c:varyColors val="0"/>
        <c:ser>
          <c:idx val="0"/>
          <c:order val="0"/>
          <c:tx>
            <c:v>Debt Service</c:v>
          </c:tx>
          <c:invertIfNegative val="0"/>
          <c:cat>
            <c:numRef>
              <c:f>[1]Sheet1!$C$4:$T$4</c:f>
              <c:numCache>
                <c:formatCode>General</c:formatCode>
                <c:ptCount val="1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numCache>
            </c:numRef>
          </c:cat>
          <c:val>
            <c:numRef>
              <c:f>'Debt Serv % of Gen Fund (Fig10)'!$B$3:$B$20</c:f>
              <c:numCache>
                <c:formatCode>"$"#,##0</c:formatCode>
                <c:ptCount val="18"/>
                <c:pt idx="0">
                  <c:v>6.143345884201E8</c:v>
                </c:pt>
                <c:pt idx="1">
                  <c:v>6.660194859049E8</c:v>
                </c:pt>
                <c:pt idx="2">
                  <c:v>6.895298625908E8</c:v>
                </c:pt>
                <c:pt idx="3">
                  <c:v>6.856458411606E8</c:v>
                </c:pt>
                <c:pt idx="4">
                  <c:v>6.782860492787E8</c:v>
                </c:pt>
                <c:pt idx="5">
                  <c:v>7.297771710309E8</c:v>
                </c:pt>
                <c:pt idx="6">
                  <c:v>7.569888146001E8</c:v>
                </c:pt>
                <c:pt idx="7">
                  <c:v>7.977591279929E8</c:v>
                </c:pt>
                <c:pt idx="8">
                  <c:v>8.432305773458E8</c:v>
                </c:pt>
                <c:pt idx="9">
                  <c:v>9.080863448304E8</c:v>
                </c:pt>
                <c:pt idx="10">
                  <c:v>9.57776439848E8</c:v>
                </c:pt>
                <c:pt idx="11">
                  <c:v>9.926973703808E8</c:v>
                </c:pt>
                <c:pt idx="12">
                  <c:v>1.0233039513127E9</c:v>
                </c:pt>
                <c:pt idx="13">
                  <c:v>1.0533791802982E9</c:v>
                </c:pt>
                <c:pt idx="14">
                  <c:v>1.08787704606E9</c:v>
                </c:pt>
                <c:pt idx="15">
                  <c:v>1.15446101873E9</c:v>
                </c:pt>
                <c:pt idx="16">
                  <c:v>1.1783682852E9</c:v>
                </c:pt>
                <c:pt idx="17">
                  <c:v>1.22267479077E9</c:v>
                </c:pt>
              </c:numCache>
            </c:numRef>
          </c:val>
        </c:ser>
        <c:dLbls>
          <c:showLegendKey val="0"/>
          <c:showVal val="0"/>
          <c:showCatName val="0"/>
          <c:showSerName val="0"/>
          <c:showPercent val="0"/>
          <c:showBubbleSize val="0"/>
        </c:dLbls>
        <c:gapWidth val="100"/>
        <c:overlap val="100"/>
        <c:axId val="-2058859904"/>
        <c:axId val="-2058856992"/>
      </c:barChart>
      <c:lineChart>
        <c:grouping val="standard"/>
        <c:varyColors val="0"/>
        <c:ser>
          <c:idx val="2"/>
          <c:order val="1"/>
          <c:tx>
            <c:v>Debt Service as % of GF-S Revenue</c:v>
          </c:tx>
          <c:spPr>
            <a:ln w="19050"/>
          </c:spPr>
          <c:marker>
            <c:symbol val="none"/>
          </c:marker>
          <c:cat>
            <c:numRef>
              <c:f>[1]Sheet1!$C$4:$T$4</c:f>
              <c:numCache>
                <c:formatCode>General</c:formatCode>
                <c:ptCount val="1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numCache>
            </c:numRef>
          </c:cat>
          <c:val>
            <c:numRef>
              <c:f>'Debt Serv % of Gen Fund (Fig10)'!$F$3:$F$20</c:f>
              <c:numCache>
                <c:formatCode>0.00%</c:formatCode>
                <c:ptCount val="18"/>
                <c:pt idx="0">
                  <c:v>0.055505474197696</c:v>
                </c:pt>
                <c:pt idx="1">
                  <c:v>0.0576141423793166</c:v>
                </c:pt>
                <c:pt idx="2">
                  <c:v>0.0592787020796767</c:v>
                </c:pt>
                <c:pt idx="3">
                  <c:v>0.0584972136473509</c:v>
                </c:pt>
                <c:pt idx="4">
                  <c:v>0.0548863933709904</c:v>
                </c:pt>
                <c:pt idx="5">
                  <c:v>0.0559816792751534</c:v>
                </c:pt>
                <c:pt idx="6">
                  <c:v>0.0524484732626689</c:v>
                </c:pt>
                <c:pt idx="7">
                  <c:v>0.0507061036034386</c:v>
                </c:pt>
                <c:pt idx="8">
                  <c:v>0.0531269264960811</c:v>
                </c:pt>
                <c:pt idx="9">
                  <c:v>0.0631404773209845</c:v>
                </c:pt>
                <c:pt idx="10">
                  <c:v>0.069768097308275</c:v>
                </c:pt>
                <c:pt idx="11">
                  <c:v>0.0668078181829733</c:v>
                </c:pt>
                <c:pt idx="12">
                  <c:v>0.0677415564221303</c:v>
                </c:pt>
                <c:pt idx="13">
                  <c:v>0.065795076845609</c:v>
                </c:pt>
                <c:pt idx="14">
                  <c:v>0.0651657509320714</c:v>
                </c:pt>
                <c:pt idx="15">
                  <c:v>0.0655571276961953</c:v>
                </c:pt>
                <c:pt idx="16">
                  <c:v>0.0632613026896441</c:v>
                </c:pt>
                <c:pt idx="17">
                  <c:v>0.063390439173061</c:v>
                </c:pt>
              </c:numCache>
            </c:numRef>
          </c:val>
          <c:smooth val="0"/>
        </c:ser>
        <c:dLbls>
          <c:showLegendKey val="0"/>
          <c:showVal val="0"/>
          <c:showCatName val="0"/>
          <c:showSerName val="0"/>
          <c:showPercent val="0"/>
          <c:showBubbleSize val="0"/>
        </c:dLbls>
        <c:marker val="1"/>
        <c:smooth val="0"/>
        <c:axId val="-2058851872"/>
        <c:axId val="-2058849120"/>
      </c:lineChart>
      <c:catAx>
        <c:axId val="-2058859904"/>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2058856992"/>
        <c:crosses val="autoZero"/>
        <c:auto val="1"/>
        <c:lblAlgn val="ctr"/>
        <c:lblOffset val="100"/>
        <c:noMultiLvlLbl val="0"/>
      </c:catAx>
      <c:valAx>
        <c:axId val="-2058856992"/>
        <c:scaling>
          <c:orientation val="minMax"/>
        </c:scaling>
        <c:delete val="0"/>
        <c:axPos val="l"/>
        <c:majorGridlines/>
        <c:numFmt formatCode="\$#,##0" sourceLinked="0"/>
        <c:majorTickMark val="out"/>
        <c:minorTickMark val="none"/>
        <c:tickLblPos val="nextTo"/>
        <c:txPr>
          <a:bodyPr rot="0" vert="horz"/>
          <a:lstStyle/>
          <a:p>
            <a:pPr>
              <a:defRPr sz="900"/>
            </a:pPr>
            <a:endParaRPr lang="en-US"/>
          </a:p>
        </c:txPr>
        <c:crossAx val="-2058859904"/>
        <c:crosses val="autoZero"/>
        <c:crossBetween val="between"/>
        <c:dispUnits>
          <c:builtInUnit val="millions"/>
        </c:dispUnits>
      </c:valAx>
      <c:catAx>
        <c:axId val="-2058851872"/>
        <c:scaling>
          <c:orientation val="minMax"/>
        </c:scaling>
        <c:delete val="1"/>
        <c:axPos val="b"/>
        <c:numFmt formatCode="General" sourceLinked="1"/>
        <c:majorTickMark val="out"/>
        <c:minorTickMark val="none"/>
        <c:tickLblPos val="none"/>
        <c:crossAx val="-2058849120"/>
        <c:crosses val="autoZero"/>
        <c:auto val="1"/>
        <c:lblAlgn val="ctr"/>
        <c:lblOffset val="100"/>
        <c:noMultiLvlLbl val="0"/>
      </c:catAx>
      <c:valAx>
        <c:axId val="-2058849120"/>
        <c:scaling>
          <c:orientation val="minMax"/>
          <c:max val="0.12"/>
        </c:scaling>
        <c:delete val="0"/>
        <c:axPos val="r"/>
        <c:numFmt formatCode="0%" sourceLinked="0"/>
        <c:majorTickMark val="out"/>
        <c:minorTickMark val="none"/>
        <c:tickLblPos val="nextTo"/>
        <c:txPr>
          <a:bodyPr rot="0" vert="horz"/>
          <a:lstStyle/>
          <a:p>
            <a:pPr>
              <a:defRPr/>
            </a:pPr>
            <a:endParaRPr lang="en-US"/>
          </a:p>
        </c:txPr>
        <c:crossAx val="-2058851872"/>
        <c:crosses val="max"/>
        <c:crossBetween val="between"/>
      </c:valAx>
    </c:plotArea>
    <c:legend>
      <c:legendPos val="r"/>
      <c:legendEntry>
        <c:idx val="0"/>
        <c:txPr>
          <a:bodyPr/>
          <a:lstStyle/>
          <a:p>
            <a:pPr>
              <a:defRPr sz="900"/>
            </a:pPr>
            <a:endParaRPr lang="en-US"/>
          </a:p>
        </c:txPr>
      </c:legendEntry>
      <c:legendEntry>
        <c:idx val="1"/>
        <c:txPr>
          <a:bodyPr/>
          <a:lstStyle/>
          <a:p>
            <a:pPr>
              <a:defRPr sz="900"/>
            </a:pPr>
            <a:endParaRPr lang="en-US"/>
          </a:p>
        </c:txPr>
      </c:legendEntry>
      <c:layout>
        <c:manualLayout>
          <c:xMode val="edge"/>
          <c:yMode val="edge"/>
          <c:x val="0.210071209453249"/>
          <c:y val="0.775966301215073"/>
          <c:w val="0.61119800953151"/>
          <c:h val="0.0687678345383939"/>
        </c:manualLayout>
      </c:layout>
      <c:overlay val="0"/>
      <c:txPr>
        <a:bodyPr/>
        <a:lstStyle/>
        <a:p>
          <a:pPr>
            <a:defRPr sz="900"/>
          </a:pPr>
          <a:endParaRPr lang="en-US"/>
        </a:p>
      </c:txPr>
    </c:legend>
    <c:plotVisOnly val="1"/>
    <c:dispBlanksAs val="gap"/>
    <c:showDLblsOverMax val="0"/>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en-US"/>
    </a:p>
  </c:txPr>
  <c:printSettings>
    <c:headerFooter/>
    <c:pageMargins b="0.750000000000001" l="0.700000000000001" r="0.700000000000001" t="0.750000000000001"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90282184876144"/>
          <c:y val="0.106748695725074"/>
          <c:w val="0.880937146603925"/>
          <c:h val="0.563978067000687"/>
        </c:manualLayout>
      </c:layout>
      <c:barChart>
        <c:barDir val="col"/>
        <c:grouping val="stacked"/>
        <c:varyColors val="0"/>
        <c:ser>
          <c:idx val="0"/>
          <c:order val="0"/>
          <c:tx>
            <c:v>MVFT Revenue</c:v>
          </c:tx>
          <c:spPr>
            <a:solidFill>
              <a:srgbClr val="9BBB59">
                <a:alpha val="75000"/>
              </a:srgbClr>
            </a:solidFill>
          </c:spPr>
          <c:invertIfNegative val="0"/>
          <c:cat>
            <c:numRef>
              <c:f>[2]Sheet1!$K$1:$AL$1</c:f>
              <c:numCache>
                <c:formatCode>General</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numCache>
            </c:numRef>
          </c:cat>
          <c:val>
            <c:numRef>
              <c:f>'Coverage Rev MVFT Debt (Fig 15)'!$K$5:$AL$5</c:f>
              <c:numCache>
                <c:formatCode>_(* #,##0_);_(* \(#,##0\);_(* "-"??_);_(@_)</c:formatCode>
                <c:ptCount val="28"/>
                <c:pt idx="0">
                  <c:v>7.2530837183E8</c:v>
                </c:pt>
                <c:pt idx="1">
                  <c:v>7.2715463169E8</c:v>
                </c:pt>
                <c:pt idx="2">
                  <c:v>7.2554263478E8</c:v>
                </c:pt>
                <c:pt idx="3">
                  <c:v>7.38618655E8</c:v>
                </c:pt>
                <c:pt idx="4">
                  <c:v>8.8823758901E8</c:v>
                </c:pt>
                <c:pt idx="5">
                  <c:v>9.15E8</c:v>
                </c:pt>
                <c:pt idx="6">
                  <c:v>1.012E9</c:v>
                </c:pt>
                <c:pt idx="7">
                  <c:v>1.117E9</c:v>
                </c:pt>
                <c:pt idx="8">
                  <c:v>1.171E9</c:v>
                </c:pt>
                <c:pt idx="9">
                  <c:v>1.168E9</c:v>
                </c:pt>
                <c:pt idx="10">
                  <c:v>1.176915086E9</c:v>
                </c:pt>
                <c:pt idx="11">
                  <c:v>1.193057347E9</c:v>
                </c:pt>
                <c:pt idx="12">
                  <c:v>1.160554464E9</c:v>
                </c:pt>
                <c:pt idx="13">
                  <c:v>1.180451565E9</c:v>
                </c:pt>
                <c:pt idx="14">
                  <c:v>1.19534074E9</c:v>
                </c:pt>
                <c:pt idx="15">
                  <c:v>1.215737429E9</c:v>
                </c:pt>
                <c:pt idx="16">
                  <c:v>1.4203146E9</c:v>
                </c:pt>
                <c:pt idx="17">
                  <c:v>1.6296888E9</c:v>
                </c:pt>
                <c:pt idx="18">
                  <c:v>1.6603096E9</c:v>
                </c:pt>
                <c:pt idx="19">
                  <c:v>1.6703981E9</c:v>
                </c:pt>
                <c:pt idx="20">
                  <c:v>1.6773574E9</c:v>
                </c:pt>
                <c:pt idx="21">
                  <c:v>1.683667E9</c:v>
                </c:pt>
                <c:pt idx="22">
                  <c:v>1.688022E9</c:v>
                </c:pt>
                <c:pt idx="23">
                  <c:v>1.6899921E9</c:v>
                </c:pt>
                <c:pt idx="24">
                  <c:v>1.6920753E9</c:v>
                </c:pt>
                <c:pt idx="25">
                  <c:v>1.6941575E9</c:v>
                </c:pt>
                <c:pt idx="26">
                  <c:v>1.6965761E9</c:v>
                </c:pt>
                <c:pt idx="27">
                  <c:v>1.6993981E9</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invertIfNegative val="0"/>
          <c:cat>
            <c:numRef>
              <c:f>[2]Sheet1!$K$1:$AL$1</c:f>
              <c:numCache>
                <c:formatCode>General</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numCache>
            </c:numRef>
          </c:cat>
          <c:val>
            <c:numRef>
              <c:f>'Coverage Rev MVFT Debt (Fig 15)'!$K$15:$AL$15</c:f>
              <c:numCache>
                <c:formatCode>_(* #,##0_);_(* \(#,##0\);_(* "-"??_);_(@_)</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4.851684E8</c:v>
                </c:pt>
                <c:pt idx="20">
                  <c:v>4.66798745744055E8</c:v>
                </c:pt>
                <c:pt idx="21">
                  <c:v>4.70561426889321E8</c:v>
                </c:pt>
                <c:pt idx="22">
                  <c:v>5.03001046938304E8</c:v>
                </c:pt>
                <c:pt idx="23">
                  <c:v>5.06097606938304E8</c:v>
                </c:pt>
                <c:pt idx="24">
                  <c:v>5.09390638137746E8</c:v>
                </c:pt>
                <c:pt idx="25">
                  <c:v>5.13119069953929E8</c:v>
                </c:pt>
                <c:pt idx="26">
                  <c:v>5.17073136321E8</c:v>
                </c:pt>
                <c:pt idx="27">
                  <c:v>5.21562846251E8</c:v>
                </c:pt>
              </c:numCache>
            </c:numRef>
          </c:val>
        </c:ser>
        <c:dLbls>
          <c:showLegendKey val="0"/>
          <c:showVal val="0"/>
          <c:showCatName val="0"/>
          <c:showSerName val="0"/>
          <c:showPercent val="0"/>
          <c:showBubbleSize val="0"/>
        </c:dLbls>
        <c:gapWidth val="100"/>
        <c:overlap val="100"/>
        <c:axId val="-2058758000"/>
        <c:axId val="-2058755088"/>
      </c:barChart>
      <c:lineChart>
        <c:grouping val="standard"/>
        <c:varyColors val="0"/>
        <c:ser>
          <c:idx val="2"/>
          <c:order val="2"/>
          <c:tx>
            <c:v>Coverage</c:v>
          </c:tx>
          <c:spPr>
            <a:ln w="19050">
              <a:solidFill>
                <a:schemeClr val="tx2">
                  <a:lumMod val="75000"/>
                </a:schemeClr>
              </a:solidFill>
            </a:ln>
          </c:spPr>
          <c:marker>
            <c:symbol val="none"/>
          </c:marker>
          <c:cat>
            <c:numRef>
              <c:f>[2]Sheet1!$K$1:$AL$1</c:f>
              <c:numCache>
                <c:formatCode>General</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numCache>
            </c:numRef>
          </c:cat>
          <c:val>
            <c:numRef>
              <c:f>('Coverage Rev MVFT Debt (Fig 15)'!$K$30:$AC$30,'Coverage Rev MVFT Debt (Fig 15)'!$AD$29:$AL$29)</c:f>
              <c:numCache>
                <c:formatCode>_(* #,##0.00_);_(* \(#,##0.00\);_(* "-"??_);_(@_)</c:formatCode>
                <c:ptCount val="28"/>
                <c:pt idx="0">
                  <c:v>5.951207792940066</c:v>
                </c:pt>
                <c:pt idx="1">
                  <c:v>5.902522278716774</c:v>
                </c:pt>
                <c:pt idx="2">
                  <c:v>5.317569167356951</c:v>
                </c:pt>
                <c:pt idx="3">
                  <c:v>4.90536326298824</c:v>
                </c:pt>
                <c:pt idx="4">
                  <c:v>5.943878635658812</c:v>
                </c:pt>
                <c:pt idx="5">
                  <c:v>5.489358526188154</c:v>
                </c:pt>
                <c:pt idx="6">
                  <c:v>5.534926190435682</c:v>
                </c:pt>
                <c:pt idx="7">
                  <c:v>5.179847122218334</c:v>
                </c:pt>
                <c:pt idx="8">
                  <c:v>4.487212431698913</c:v>
                </c:pt>
                <c:pt idx="9">
                  <c:v>3.664988395985754</c:v>
                </c:pt>
                <c:pt idx="10">
                  <c:v>3.323967270171023</c:v>
                </c:pt>
                <c:pt idx="11">
                  <c:v>2.829657114355319</c:v>
                </c:pt>
                <c:pt idx="12">
                  <c:v>2.532872090568492</c:v>
                </c:pt>
                <c:pt idx="13">
                  <c:v>2.400380398661472</c:v>
                </c:pt>
                <c:pt idx="14">
                  <c:v>2.09618907598637</c:v>
                </c:pt>
                <c:pt idx="15">
                  <c:v>2.03653798269327</c:v>
                </c:pt>
                <c:pt idx="16">
                  <c:v>2.288880386619807</c:v>
                </c:pt>
                <c:pt idx="17">
                  <c:v>2.461163433704453</c:v>
                </c:pt>
                <c:pt idx="18">
                  <c:v>2.427588615116347</c:v>
                </c:pt>
              </c:numCache>
            </c:numRef>
          </c:val>
          <c:smooth val="0"/>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numCache>
            </c:numRef>
          </c:cat>
          <c:val>
            <c:numRef>
              <c:f>('Coverage Rev MVFT Debt (Fig 15)'!$K$29:$AC$29,'Coverage Rev MVFT Debt (Fig 15)'!$AD$32:$AL$32)</c:f>
              <c:numCache>
                <c:formatCode>_(* #,##0.00_);_(* \(#,##0.00\);_(* "-"??_);_(@_)</c:formatCode>
                <c:ptCount val="28"/>
                <c:pt idx="19">
                  <c:v>3.003671308390241</c:v>
                </c:pt>
                <c:pt idx="20">
                  <c:v>2.860086565958023</c:v>
                </c:pt>
                <c:pt idx="21">
                  <c:v>2.735249029606996</c:v>
                </c:pt>
                <c:pt idx="22">
                  <c:v>2.622742319513113</c:v>
                </c:pt>
                <c:pt idx="23">
                  <c:v>2.526063542348031</c:v>
                </c:pt>
                <c:pt idx="24">
                  <c:v>2.41466789476963</c:v>
                </c:pt>
                <c:pt idx="25">
                  <c:v>2.313105953269892</c:v>
                </c:pt>
                <c:pt idx="26">
                  <c:v>2.223335088270335</c:v>
                </c:pt>
                <c:pt idx="27">
                  <c:v>2.164845357345046</c:v>
                </c:pt>
              </c:numCache>
            </c:numRef>
          </c:val>
          <c:smooth val="0"/>
        </c:ser>
        <c:dLbls>
          <c:showLegendKey val="0"/>
          <c:showVal val="0"/>
          <c:showCatName val="0"/>
          <c:showSerName val="0"/>
          <c:showPercent val="0"/>
          <c:showBubbleSize val="0"/>
        </c:dLbls>
        <c:marker val="1"/>
        <c:smooth val="0"/>
        <c:axId val="-2058750224"/>
        <c:axId val="-2058747488"/>
      </c:lineChart>
      <c:catAx>
        <c:axId val="-2058758000"/>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2058755088"/>
        <c:crosses val="autoZero"/>
        <c:auto val="1"/>
        <c:lblAlgn val="ctr"/>
        <c:lblOffset val="100"/>
        <c:noMultiLvlLbl val="0"/>
      </c:catAx>
      <c:valAx>
        <c:axId val="-2058755088"/>
        <c:scaling>
          <c:orientation val="minMax"/>
        </c:scaling>
        <c:delete val="0"/>
        <c:axPos val="l"/>
        <c:majorGridlines/>
        <c:numFmt formatCode="\$#,##0" sourceLinked="0"/>
        <c:majorTickMark val="none"/>
        <c:minorTickMark val="none"/>
        <c:tickLblPos val="nextTo"/>
        <c:txPr>
          <a:bodyPr rot="0" vert="horz"/>
          <a:lstStyle/>
          <a:p>
            <a:pPr>
              <a:defRPr sz="900"/>
            </a:pPr>
            <a:endParaRPr lang="en-US"/>
          </a:p>
        </c:txPr>
        <c:crossAx val="-2058758000"/>
        <c:crosses val="autoZero"/>
        <c:crossBetween val="between"/>
        <c:dispUnits>
          <c:builtInUnit val="millions"/>
        </c:dispUnits>
      </c:valAx>
      <c:catAx>
        <c:axId val="-2058750224"/>
        <c:scaling>
          <c:orientation val="minMax"/>
        </c:scaling>
        <c:delete val="1"/>
        <c:axPos val="b"/>
        <c:numFmt formatCode="General" sourceLinked="1"/>
        <c:majorTickMark val="out"/>
        <c:minorTickMark val="none"/>
        <c:tickLblPos val="none"/>
        <c:crossAx val="-2058747488"/>
        <c:crosses val="autoZero"/>
        <c:auto val="1"/>
        <c:lblAlgn val="ctr"/>
        <c:lblOffset val="100"/>
        <c:noMultiLvlLbl val="0"/>
      </c:catAx>
      <c:valAx>
        <c:axId val="-2058747488"/>
        <c:scaling>
          <c:orientation val="minMax"/>
        </c:scaling>
        <c:delete val="0"/>
        <c:axPos val="r"/>
        <c:numFmt formatCode="_(* #,##0.00_);_(* \(#,##0.00\);_(* &quot;-&quot;??_);_(@_)" sourceLinked="1"/>
        <c:majorTickMark val="out"/>
        <c:minorTickMark val="none"/>
        <c:tickLblPos val="nextTo"/>
        <c:txPr>
          <a:bodyPr/>
          <a:lstStyle/>
          <a:p>
            <a:pPr>
              <a:defRPr sz="900"/>
            </a:pPr>
            <a:endParaRPr lang="en-US"/>
          </a:p>
        </c:txPr>
        <c:crossAx val="-2058750224"/>
        <c:crosses val="max"/>
        <c:crossBetween val="between"/>
      </c:valAx>
    </c:plotArea>
    <c:legend>
      <c:legendPos val="b"/>
      <c:layout>
        <c:manualLayout>
          <c:xMode val="edge"/>
          <c:yMode val="edge"/>
          <c:x val="0.0"/>
          <c:y val="0.76699269208996"/>
          <c:w val="1.0"/>
          <c:h val="0.11506304359014"/>
        </c:manualLayout>
      </c:layout>
      <c:overlay val="1"/>
      <c:txPr>
        <a:bodyPr/>
        <a:lstStyle/>
        <a:p>
          <a:pPr>
            <a:defRPr sz="800"/>
          </a:pPr>
          <a:endParaRPr lang="en-US"/>
        </a:p>
      </c:txPr>
    </c:legend>
    <c:plotVisOnly val="1"/>
    <c:dispBlanksAs val="gap"/>
    <c:showDLblsOverMax val="0"/>
  </c:chart>
  <c:spPr>
    <a:ln>
      <a:solidFill>
        <a:schemeClr val="bg1"/>
      </a:solidFill>
    </a:ln>
  </c:spPr>
  <c:txPr>
    <a:bodyPr/>
    <a:lstStyle/>
    <a:p>
      <a:pPr>
        <a:defRPr>
          <a:latin typeface="Times New Roman" pitchFamily="18" charset="0"/>
          <a:cs typeface="Times New Roman" pitchFamily="18" charset="0"/>
        </a:defRPr>
      </a:pPr>
      <a:endParaRPr lang="en-US"/>
    </a:p>
  </c:txPr>
  <c:printSettings>
    <c:headerFooter/>
    <c:pageMargins b="0.750000000000002" l="0.700000000000001" r="0.700000000000001"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40217</xdr:rowOff>
    </xdr:from>
    <xdr:to>
      <xdr:col>18</xdr:col>
      <xdr:colOff>117474</xdr:colOff>
      <xdr:row>16</xdr:row>
      <xdr:rowOff>116417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402168</xdr:colOff>
      <xdr:row>18</xdr:row>
      <xdr:rowOff>21167</xdr:rowOff>
    </xdr:from>
    <xdr:to>
      <xdr:col>18</xdr:col>
      <xdr:colOff>135468</xdr:colOff>
      <xdr:row>32</xdr:row>
      <xdr:rowOff>97367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Microsoft%20Excel.app/C:\Debt%20Affordability%20Study\2016\Data%20and%20Report%20Components\GF-S%20Reven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lications/Microsoft%20Excel.app/C:\Debt%20Affordability%20Study\2016\Data%20and%20Report%20Components\MVFT%20Debt%20Service%20Coverage%20--%202015%2012%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file:///C:/Users/Mathew/Downloads/MVFT%20Debt%20Service%20Projections%20Estimate%20--Nov%202015.xlsx"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zoomScale="90" zoomScaleNormal="90" zoomScalePageLayoutView="90" workbookViewId="0">
      <selection activeCell="A4" sqref="A4"/>
    </sheetView>
  </sheetViews>
  <sheetFormatPr baseColWidth="10" defaultColWidth="8.83203125" defaultRowHeight="15" x14ac:dyDescent="0.2"/>
  <cols>
    <col min="1" max="1" width="7" customWidth="1"/>
    <col min="2" max="2" width="19.83203125" bestFit="1" customWidth="1"/>
    <col min="3" max="3" width="18.83203125" bestFit="1" customWidth="1"/>
    <col min="4" max="7" width="17.1640625" bestFit="1" customWidth="1"/>
    <col min="8" max="8" width="16.83203125" customWidth="1"/>
  </cols>
  <sheetData>
    <row r="2" spans="1:8" ht="16" x14ac:dyDescent="0.2">
      <c r="A2" s="3" t="s">
        <v>7</v>
      </c>
    </row>
    <row r="3" spans="1:8" x14ac:dyDescent="0.2">
      <c r="A3" s="2" t="s">
        <v>0</v>
      </c>
      <c r="B3" s="2" t="s">
        <v>1</v>
      </c>
      <c r="C3" s="2" t="s">
        <v>2</v>
      </c>
      <c r="D3" s="2" t="s">
        <v>3</v>
      </c>
      <c r="E3" s="2" t="s">
        <v>4</v>
      </c>
      <c r="F3" s="2" t="s">
        <v>5</v>
      </c>
      <c r="G3" s="2" t="s">
        <v>6</v>
      </c>
      <c r="H3" s="2" t="s">
        <v>8</v>
      </c>
    </row>
    <row r="4" spans="1:8" x14ac:dyDescent="0.2">
      <c r="A4">
        <v>2000</v>
      </c>
      <c r="B4" s="4">
        <v>6280943263.0699997</v>
      </c>
      <c r="C4" s="4">
        <v>997215000</v>
      </c>
      <c r="D4" s="4">
        <v>0</v>
      </c>
      <c r="E4" s="4">
        <v>0</v>
      </c>
      <c r="F4" s="4"/>
      <c r="G4" s="4">
        <v>458068129</v>
      </c>
      <c r="H4" s="5">
        <f>SUM(B4:G4)</f>
        <v>7736226392.0699997</v>
      </c>
    </row>
    <row r="5" spans="1:8" x14ac:dyDescent="0.2">
      <c r="A5">
        <v>2001</v>
      </c>
      <c r="B5" s="4">
        <v>6543230155.5</v>
      </c>
      <c r="C5" s="4">
        <v>1135885000</v>
      </c>
      <c r="D5" s="4">
        <v>0</v>
      </c>
      <c r="E5" s="4">
        <v>0</v>
      </c>
      <c r="F5" s="4"/>
      <c r="G5" s="4">
        <v>478253436</v>
      </c>
      <c r="H5" s="5">
        <f t="shared" ref="H5:H20" si="0">SUM(B5:G5)</f>
        <v>8157368591.5</v>
      </c>
    </row>
    <row r="6" spans="1:8" x14ac:dyDescent="0.2">
      <c r="A6">
        <v>2002</v>
      </c>
      <c r="B6" s="4">
        <v>6788293651.3699999</v>
      </c>
      <c r="C6" s="4">
        <v>1395980000</v>
      </c>
      <c r="D6" s="4">
        <v>0</v>
      </c>
      <c r="E6" s="4">
        <v>0</v>
      </c>
      <c r="F6" s="4"/>
      <c r="G6" s="4">
        <v>469682203</v>
      </c>
      <c r="H6" s="5">
        <f t="shared" si="0"/>
        <v>8653955854.3699989</v>
      </c>
    </row>
    <row r="7" spans="1:8" x14ac:dyDescent="0.2">
      <c r="A7">
        <v>2003</v>
      </c>
      <c r="B7" s="4">
        <v>6827544728.1499996</v>
      </c>
      <c r="C7" s="4">
        <v>1720296935.45</v>
      </c>
      <c r="D7" s="4">
        <v>0</v>
      </c>
      <c r="E7" s="4">
        <v>0</v>
      </c>
      <c r="F7" s="4"/>
      <c r="G7" s="4">
        <v>505860534</v>
      </c>
      <c r="H7" s="5">
        <f t="shared" si="0"/>
        <v>9053702197.5999985</v>
      </c>
    </row>
    <row r="8" spans="1:8" x14ac:dyDescent="0.2">
      <c r="A8">
        <v>2004</v>
      </c>
      <c r="B8" s="4">
        <v>7215204277.5500002</v>
      </c>
      <c r="C8" s="4">
        <v>2113536135.55</v>
      </c>
      <c r="D8" s="4">
        <v>0</v>
      </c>
      <c r="E8" s="4">
        <v>0</v>
      </c>
      <c r="F8" s="4"/>
      <c r="G8" s="4">
        <v>499120358</v>
      </c>
      <c r="H8" s="5">
        <f t="shared" si="0"/>
        <v>9827860771.1000004</v>
      </c>
    </row>
    <row r="9" spans="1:8" x14ac:dyDescent="0.2">
      <c r="A9">
        <v>2005</v>
      </c>
      <c r="B9" s="4">
        <v>7575311301.5299997</v>
      </c>
      <c r="C9" s="4">
        <v>2404758801.4499998</v>
      </c>
      <c r="D9" s="4">
        <v>0</v>
      </c>
      <c r="E9" s="4">
        <v>0</v>
      </c>
      <c r="F9" s="4"/>
      <c r="G9" s="4">
        <v>538119153</v>
      </c>
      <c r="H9" s="5">
        <f t="shared" si="0"/>
        <v>10518189255.98</v>
      </c>
    </row>
    <row r="10" spans="1:8" x14ac:dyDescent="0.2">
      <c r="A10">
        <v>2006</v>
      </c>
      <c r="B10" s="4">
        <v>7702642072.3999996</v>
      </c>
      <c r="C10" s="4">
        <v>2881445657.4499998</v>
      </c>
      <c r="D10" s="4">
        <v>0</v>
      </c>
      <c r="E10" s="4">
        <v>0</v>
      </c>
      <c r="F10" s="4"/>
      <c r="G10" s="4">
        <v>546043713</v>
      </c>
      <c r="H10" s="5">
        <f t="shared" si="0"/>
        <v>11130131442.849998</v>
      </c>
    </row>
    <row r="11" spans="1:8" x14ac:dyDescent="0.2">
      <c r="A11">
        <v>2007</v>
      </c>
      <c r="B11" s="4">
        <v>8304968946.1000004</v>
      </c>
      <c r="C11" s="4">
        <v>3368311633.9000001</v>
      </c>
      <c r="D11" s="4">
        <v>0</v>
      </c>
      <c r="E11" s="4">
        <v>0</v>
      </c>
      <c r="F11" s="4"/>
      <c r="G11" s="4">
        <v>597847789</v>
      </c>
      <c r="H11" s="5">
        <f t="shared" si="0"/>
        <v>12271128369</v>
      </c>
    </row>
    <row r="12" spans="1:8" x14ac:dyDescent="0.2">
      <c r="A12">
        <v>2008</v>
      </c>
      <c r="B12" s="4">
        <v>9003114410.3500004</v>
      </c>
      <c r="C12" s="4">
        <v>4004259674.4000001</v>
      </c>
      <c r="D12" s="4">
        <v>0</v>
      </c>
      <c r="E12" s="4">
        <v>0</v>
      </c>
      <c r="F12" s="4"/>
      <c r="G12" s="4">
        <v>609799195</v>
      </c>
      <c r="H12" s="5">
        <f t="shared" si="0"/>
        <v>13617173279.75</v>
      </c>
    </row>
    <row r="13" spans="1:8" x14ac:dyDescent="0.2">
      <c r="A13">
        <v>2009</v>
      </c>
      <c r="B13" s="4">
        <v>9831964832.5499992</v>
      </c>
      <c r="C13" s="4">
        <v>4285988810.0999999</v>
      </c>
      <c r="D13" s="4">
        <v>0</v>
      </c>
      <c r="E13" s="4">
        <v>0</v>
      </c>
      <c r="F13" s="4"/>
      <c r="G13" s="4">
        <v>659398859</v>
      </c>
      <c r="H13" s="5">
        <f t="shared" si="0"/>
        <v>14777352501.65</v>
      </c>
    </row>
    <row r="14" spans="1:8" x14ac:dyDescent="0.2">
      <c r="A14">
        <v>2010</v>
      </c>
      <c r="B14" s="4">
        <v>10410327276.77</v>
      </c>
      <c r="C14" s="4">
        <v>6189623827.5500002</v>
      </c>
      <c r="D14" s="4">
        <v>0</v>
      </c>
      <c r="E14" s="4">
        <v>0</v>
      </c>
      <c r="F14" s="4"/>
      <c r="G14" s="4">
        <v>692605356</v>
      </c>
      <c r="H14" s="5">
        <f t="shared" si="0"/>
        <v>17292556460.32</v>
      </c>
    </row>
    <row r="15" spans="1:8" x14ac:dyDescent="0.2">
      <c r="A15">
        <v>2011</v>
      </c>
      <c r="B15" s="4">
        <v>10763996170.030001</v>
      </c>
      <c r="C15" s="4">
        <v>6004454495.25</v>
      </c>
      <c r="D15" s="4">
        <v>0</v>
      </c>
      <c r="E15" s="4">
        <v>0</v>
      </c>
      <c r="F15" s="4"/>
      <c r="G15" s="4">
        <v>510712118</v>
      </c>
      <c r="H15" s="5">
        <f t="shared" si="0"/>
        <v>17279162783.279999</v>
      </c>
    </row>
    <row r="16" spans="1:8" x14ac:dyDescent="0.2">
      <c r="A16">
        <v>2012</v>
      </c>
      <c r="B16" s="4">
        <v>10980895035.190001</v>
      </c>
      <c r="C16" s="4">
        <v>6353055881.3000002</v>
      </c>
      <c r="D16" s="4">
        <v>518775000</v>
      </c>
      <c r="E16" s="4">
        <v>500400000</v>
      </c>
      <c r="F16" s="4"/>
      <c r="G16" s="4">
        <v>490121852</v>
      </c>
      <c r="H16" s="5">
        <f t="shared" si="0"/>
        <v>18843247768.490002</v>
      </c>
    </row>
    <row r="17" spans="1:8" x14ac:dyDescent="0.2">
      <c r="A17">
        <v>2013</v>
      </c>
      <c r="B17" s="4">
        <v>10980397782.93</v>
      </c>
      <c r="C17" s="4">
        <v>6712006136.6499996</v>
      </c>
      <c r="D17" s="4">
        <v>518775000</v>
      </c>
      <c r="E17" s="4">
        <v>500400000</v>
      </c>
      <c r="F17" s="4"/>
      <c r="G17" s="4">
        <v>593757473.5201</v>
      </c>
      <c r="H17" s="5">
        <f t="shared" si="0"/>
        <v>19305336393.100101</v>
      </c>
    </row>
    <row r="18" spans="1:8" x14ac:dyDescent="0.2">
      <c r="A18">
        <v>2014</v>
      </c>
      <c r="B18" s="4">
        <v>11433123783.65</v>
      </c>
      <c r="C18" s="4">
        <v>7010288596.0500002</v>
      </c>
      <c r="D18" s="4">
        <v>518775000</v>
      </c>
      <c r="E18" s="4">
        <v>786315000</v>
      </c>
      <c r="F18" s="4"/>
      <c r="G18" s="4">
        <v>560208470.40999997</v>
      </c>
      <c r="H18" s="5">
        <f t="shared" si="0"/>
        <v>20308710850.110001</v>
      </c>
    </row>
    <row r="19" spans="1:8" x14ac:dyDescent="0.2">
      <c r="A19">
        <v>2015</v>
      </c>
      <c r="B19" s="4">
        <v>11357937219.91</v>
      </c>
      <c r="C19" s="4">
        <v>6889515602.8500004</v>
      </c>
      <c r="D19" s="4">
        <v>518775000</v>
      </c>
      <c r="E19" s="4">
        <v>786315000</v>
      </c>
      <c r="F19" s="4">
        <v>195199364</v>
      </c>
      <c r="G19" s="4">
        <v>563411718</v>
      </c>
      <c r="H19" s="5">
        <f t="shared" si="0"/>
        <v>20311153904.760002</v>
      </c>
    </row>
    <row r="20" spans="1:8" x14ac:dyDescent="0.2">
      <c r="A20">
        <v>2016</v>
      </c>
      <c r="B20" s="4">
        <v>11584575142.790001</v>
      </c>
      <c r="C20" s="4">
        <v>7015091110.1000004</v>
      </c>
      <c r="D20" s="4">
        <v>518775000</v>
      </c>
      <c r="E20" s="4">
        <v>723715000</v>
      </c>
      <c r="F20" s="4">
        <v>310000000</v>
      </c>
      <c r="G20" s="4">
        <v>578052977.33800006</v>
      </c>
      <c r="H20" s="5">
        <f t="shared" si="0"/>
        <v>20730209230.228001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10" sqref="G10"/>
    </sheetView>
  </sheetViews>
  <sheetFormatPr baseColWidth="10" defaultColWidth="8.83203125" defaultRowHeight="15" x14ac:dyDescent="0.2"/>
  <cols>
    <col min="1" max="1" width="5" bestFit="1" customWidth="1"/>
    <col min="2" max="3" width="18.5" bestFit="1" customWidth="1"/>
    <col min="4" max="6" width="16.83203125" bestFit="1" customWidth="1"/>
    <col min="7" max="7" width="12.1640625" bestFit="1" customWidth="1"/>
  </cols>
  <sheetData>
    <row r="1" spans="1:7" x14ac:dyDescent="0.2">
      <c r="A1" s="1" t="s">
        <v>9</v>
      </c>
    </row>
    <row r="2" spans="1:7" x14ac:dyDescent="0.2">
      <c r="A2" s="2" t="s">
        <v>0</v>
      </c>
      <c r="B2" s="2" t="s">
        <v>1</v>
      </c>
      <c r="C2" s="2" t="s">
        <v>2</v>
      </c>
      <c r="D2" s="2" t="s">
        <v>3</v>
      </c>
      <c r="E2" s="2" t="s">
        <v>4</v>
      </c>
      <c r="F2" s="2" t="s">
        <v>5</v>
      </c>
      <c r="G2" s="2" t="s">
        <v>6</v>
      </c>
    </row>
    <row r="3" spans="1:7" x14ac:dyDescent="0.2">
      <c r="A3">
        <v>2000</v>
      </c>
      <c r="B3" s="4">
        <v>748252818.70000005</v>
      </c>
      <c r="C3" s="4">
        <v>27000000</v>
      </c>
      <c r="D3" s="4">
        <v>0</v>
      </c>
      <c r="E3" s="4">
        <v>0</v>
      </c>
      <c r="F3" s="4">
        <v>0</v>
      </c>
      <c r="G3" s="4">
        <v>235318185.93000001</v>
      </c>
    </row>
    <row r="4" spans="1:7" x14ac:dyDescent="0.2">
      <c r="A4">
        <v>2001</v>
      </c>
      <c r="B4" s="4">
        <v>601370000</v>
      </c>
      <c r="C4" s="4">
        <v>206545000</v>
      </c>
      <c r="D4" s="4">
        <v>0</v>
      </c>
      <c r="E4" s="4">
        <v>0</v>
      </c>
      <c r="F4" s="4">
        <v>0</v>
      </c>
      <c r="G4" s="4">
        <v>98964265.260000005</v>
      </c>
    </row>
    <row r="5" spans="1:7" x14ac:dyDescent="0.2">
      <c r="A5">
        <v>2002</v>
      </c>
      <c r="B5" s="4">
        <v>591420000</v>
      </c>
      <c r="C5" s="4">
        <v>338075000</v>
      </c>
      <c r="D5" s="4">
        <v>0</v>
      </c>
      <c r="E5" s="4">
        <v>0</v>
      </c>
      <c r="F5" s="4">
        <v>0</v>
      </c>
      <c r="G5" s="4">
        <v>30535544.879999999</v>
      </c>
    </row>
    <row r="6" spans="1:7" x14ac:dyDescent="0.2">
      <c r="A6">
        <v>2003</v>
      </c>
      <c r="B6" s="4">
        <v>374455000</v>
      </c>
      <c r="C6" s="4">
        <v>401031935.44999999</v>
      </c>
      <c r="D6" s="4">
        <v>0</v>
      </c>
      <c r="E6" s="4">
        <v>0</v>
      </c>
      <c r="F6" s="4">
        <v>0</v>
      </c>
      <c r="G6" s="4">
        <v>104802035.58</v>
      </c>
    </row>
    <row r="7" spans="1:7" x14ac:dyDescent="0.2">
      <c r="A7">
        <v>2004</v>
      </c>
      <c r="B7" s="4">
        <v>708825000</v>
      </c>
      <c r="C7" s="4">
        <v>458834200.10000002</v>
      </c>
      <c r="D7" s="4">
        <v>0</v>
      </c>
      <c r="E7" s="4">
        <v>0</v>
      </c>
      <c r="F7" s="4">
        <v>0</v>
      </c>
      <c r="G7" s="4">
        <v>31095537.530000001</v>
      </c>
    </row>
    <row r="8" spans="1:7" x14ac:dyDescent="0.2">
      <c r="A8">
        <v>2005</v>
      </c>
      <c r="B8" s="4">
        <v>715195000</v>
      </c>
      <c r="C8" s="4">
        <v>368702665.89999998</v>
      </c>
      <c r="D8" s="4">
        <v>0</v>
      </c>
      <c r="E8" s="4">
        <v>0</v>
      </c>
      <c r="F8" s="4">
        <v>0</v>
      </c>
      <c r="G8" s="4">
        <v>83728383.450000003</v>
      </c>
    </row>
    <row r="9" spans="1:7" x14ac:dyDescent="0.2">
      <c r="A9">
        <v>2006</v>
      </c>
      <c r="B9" s="4">
        <v>530090000</v>
      </c>
      <c r="C9" s="4">
        <v>567001856</v>
      </c>
      <c r="D9" s="4">
        <v>0</v>
      </c>
      <c r="E9" s="4">
        <v>0</v>
      </c>
      <c r="F9" s="4">
        <v>0</v>
      </c>
      <c r="G9" s="4">
        <v>66919750.100000001</v>
      </c>
    </row>
    <row r="10" spans="1:7" x14ac:dyDescent="0.2">
      <c r="A10">
        <v>2007</v>
      </c>
      <c r="B10" s="4">
        <v>1022770000</v>
      </c>
      <c r="C10" s="4">
        <v>594590976.45000005</v>
      </c>
      <c r="D10" s="4">
        <v>0</v>
      </c>
      <c r="E10" s="4">
        <v>0</v>
      </c>
      <c r="F10" s="4">
        <v>0</v>
      </c>
      <c r="G10" s="4">
        <v>107971301.83</v>
      </c>
    </row>
    <row r="11" spans="1:7" x14ac:dyDescent="0.2">
      <c r="A11">
        <v>2008</v>
      </c>
      <c r="B11" s="4">
        <v>1129150000</v>
      </c>
      <c r="C11" s="4">
        <v>762000000</v>
      </c>
      <c r="D11" s="4">
        <v>0</v>
      </c>
      <c r="E11" s="4">
        <v>0</v>
      </c>
      <c r="F11" s="4">
        <v>0</v>
      </c>
      <c r="G11" s="4">
        <v>69524190.06189999</v>
      </c>
    </row>
    <row r="12" spans="1:7" x14ac:dyDescent="0.2">
      <c r="A12">
        <v>2009</v>
      </c>
      <c r="B12" s="4">
        <v>1274475000</v>
      </c>
      <c r="C12" s="4">
        <v>428225000</v>
      </c>
      <c r="D12" s="4">
        <v>0</v>
      </c>
      <c r="E12" s="4">
        <v>0</v>
      </c>
      <c r="F12" s="4">
        <v>0</v>
      </c>
      <c r="G12" s="4">
        <v>125557650.58</v>
      </c>
    </row>
    <row r="13" spans="1:7" x14ac:dyDescent="0.2">
      <c r="A13">
        <v>2010</v>
      </c>
      <c r="B13" s="4">
        <v>1081625000</v>
      </c>
      <c r="C13" s="4">
        <v>1030410000</v>
      </c>
      <c r="D13" s="4">
        <v>0</v>
      </c>
      <c r="E13" s="4">
        <v>0</v>
      </c>
      <c r="F13" s="4">
        <v>0</v>
      </c>
      <c r="G13" s="4">
        <v>154511838.69999999</v>
      </c>
    </row>
    <row r="14" spans="1:7" x14ac:dyDescent="0.2">
      <c r="A14">
        <v>2011</v>
      </c>
      <c r="B14" s="4">
        <v>917835000</v>
      </c>
      <c r="C14" s="4">
        <v>1030410000</v>
      </c>
      <c r="D14" s="4">
        <v>0</v>
      </c>
      <c r="E14" s="4">
        <v>0</v>
      </c>
      <c r="F14" s="4">
        <v>0</v>
      </c>
      <c r="G14" s="4">
        <v>78202852.069999993</v>
      </c>
    </row>
    <row r="15" spans="1:7" x14ac:dyDescent="0.2">
      <c r="A15">
        <v>2012</v>
      </c>
      <c r="B15" s="4">
        <v>781145000</v>
      </c>
      <c r="C15" s="4">
        <v>528790000</v>
      </c>
      <c r="D15" s="4">
        <v>518775000</v>
      </c>
      <c r="E15" s="4">
        <v>500400000</v>
      </c>
      <c r="F15" s="4">
        <v>0</v>
      </c>
      <c r="G15" s="4">
        <v>67688982.719999999</v>
      </c>
    </row>
    <row r="16" spans="1:7" x14ac:dyDescent="0.2">
      <c r="A16">
        <v>2013</v>
      </c>
      <c r="B16" s="4">
        <v>549830000</v>
      </c>
      <c r="C16" s="4">
        <v>542350000</v>
      </c>
      <c r="D16" s="4">
        <v>0</v>
      </c>
      <c r="E16" s="4">
        <v>0</v>
      </c>
      <c r="F16" s="4">
        <v>0</v>
      </c>
      <c r="G16" s="4">
        <v>198607715.70999998</v>
      </c>
    </row>
    <row r="17" spans="1:7" x14ac:dyDescent="0.2">
      <c r="A17">
        <v>2014</v>
      </c>
      <c r="B17" s="4">
        <v>1023685000</v>
      </c>
      <c r="C17" s="4">
        <v>542180000</v>
      </c>
      <c r="D17" s="4">
        <v>0</v>
      </c>
      <c r="E17" s="4">
        <v>285915000</v>
      </c>
      <c r="F17" s="4">
        <v>0</v>
      </c>
      <c r="G17" s="4">
        <v>38201723.93</v>
      </c>
    </row>
    <row r="18" spans="1:7" x14ac:dyDescent="0.2">
      <c r="A18">
        <v>2015</v>
      </c>
      <c r="B18" s="4">
        <v>653750000</v>
      </c>
      <c r="C18" s="4">
        <v>199920000</v>
      </c>
      <c r="D18" s="4">
        <v>0</v>
      </c>
      <c r="E18" s="4">
        <v>0</v>
      </c>
      <c r="F18" s="4">
        <v>195199364</v>
      </c>
      <c r="G18" s="4">
        <v>80058283.25</v>
      </c>
    </row>
    <row r="19" spans="1:7" x14ac:dyDescent="0.2">
      <c r="A19">
        <v>2016</v>
      </c>
      <c r="B19" s="4">
        <v>881975000</v>
      </c>
      <c r="C19" s="4">
        <v>391610000</v>
      </c>
      <c r="D19" s="4">
        <v>0</v>
      </c>
      <c r="E19" s="4">
        <v>0</v>
      </c>
      <c r="F19" s="4">
        <v>104800636</v>
      </c>
      <c r="G19" s="4">
        <v>241736162.49000001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4"/>
  <sheetViews>
    <sheetView tabSelected="1" zoomScale="90" zoomScaleNormal="90" zoomScalePageLayoutView="90" workbookViewId="0">
      <selection activeCell="A3" sqref="A3"/>
    </sheetView>
  </sheetViews>
  <sheetFormatPr baseColWidth="10" defaultColWidth="8.83203125" defaultRowHeight="15" x14ac:dyDescent="0.2"/>
  <cols>
    <col min="1" max="1" width="8.5" customWidth="1"/>
    <col min="2" max="2" width="16.83203125" bestFit="1" customWidth="1"/>
    <col min="3" max="3" width="15.33203125" bestFit="1" customWidth="1"/>
    <col min="4" max="5" width="14.33203125" bestFit="1" customWidth="1"/>
    <col min="6" max="7" width="15.33203125" bestFit="1" customWidth="1"/>
  </cols>
  <sheetData>
    <row r="2" spans="1:7" x14ac:dyDescent="0.2">
      <c r="A2" s="2" t="s">
        <v>0</v>
      </c>
      <c r="B2" s="2" t="s">
        <v>1</v>
      </c>
      <c r="C2" s="2" t="s">
        <v>10</v>
      </c>
      <c r="D2" s="2" t="s">
        <v>5</v>
      </c>
      <c r="E2" s="2" t="s">
        <v>3</v>
      </c>
      <c r="F2" s="2" t="s">
        <v>4</v>
      </c>
      <c r="G2" s="2" t="s">
        <v>6</v>
      </c>
    </row>
    <row r="3" spans="1:7" x14ac:dyDescent="0.2">
      <c r="A3">
        <v>2000</v>
      </c>
      <c r="B3" s="4">
        <v>614334588.42009997</v>
      </c>
      <c r="C3" s="4">
        <v>121875827.06999999</v>
      </c>
      <c r="D3" s="4"/>
      <c r="E3" s="4"/>
      <c r="F3" s="4"/>
      <c r="G3" s="4">
        <v>50984601.289999999</v>
      </c>
    </row>
    <row r="4" spans="1:7" x14ac:dyDescent="0.2">
      <c r="A4">
        <v>2001</v>
      </c>
      <c r="B4" s="4">
        <v>666019485.90489995</v>
      </c>
      <c r="C4" s="4">
        <v>123193881.76000001</v>
      </c>
      <c r="D4" s="4"/>
      <c r="E4" s="4"/>
      <c r="F4" s="4"/>
      <c r="G4" s="4">
        <v>53442596.219999999</v>
      </c>
    </row>
    <row r="5" spans="1:7" x14ac:dyDescent="0.2">
      <c r="A5">
        <v>2002</v>
      </c>
      <c r="B5" s="4">
        <v>689529862.59080005</v>
      </c>
      <c r="C5" s="4">
        <v>136442538.30000001</v>
      </c>
      <c r="D5" s="4"/>
      <c r="E5" s="4"/>
      <c r="F5" s="4"/>
      <c r="G5" s="4">
        <v>59999242.950000003</v>
      </c>
    </row>
    <row r="6" spans="1:7" x14ac:dyDescent="0.2">
      <c r="A6">
        <v>2003</v>
      </c>
      <c r="B6" s="4">
        <v>685645841.16060007</v>
      </c>
      <c r="C6" s="4">
        <v>150573691.56999999</v>
      </c>
      <c r="D6" s="4"/>
      <c r="E6" s="4"/>
      <c r="F6" s="4"/>
      <c r="G6" s="4">
        <v>60421663.700000003</v>
      </c>
    </row>
    <row r="7" spans="1:7" x14ac:dyDescent="0.2">
      <c r="A7">
        <v>2004</v>
      </c>
      <c r="B7" s="4">
        <v>678286049.27869999</v>
      </c>
      <c r="C7" s="4">
        <v>149437369.68000001</v>
      </c>
      <c r="D7" s="4"/>
      <c r="E7" s="4"/>
      <c r="F7" s="4"/>
      <c r="G7" s="4">
        <v>62118223.560000002</v>
      </c>
    </row>
    <row r="8" spans="1:7" x14ac:dyDescent="0.2">
      <c r="A8">
        <v>2005</v>
      </c>
      <c r="B8" s="4">
        <v>729777171.0309</v>
      </c>
      <c r="C8" s="4">
        <v>166686142.94999999</v>
      </c>
      <c r="D8" s="4"/>
      <c r="E8" s="4"/>
      <c r="F8" s="4"/>
      <c r="G8" s="4">
        <v>69474117.870000005</v>
      </c>
    </row>
    <row r="9" spans="1:7" x14ac:dyDescent="0.2">
      <c r="A9">
        <v>2006</v>
      </c>
      <c r="B9" s="4">
        <v>756988814.60010004</v>
      </c>
      <c r="C9" s="4">
        <v>182838933.19999999</v>
      </c>
      <c r="D9" s="4"/>
      <c r="E9" s="4"/>
      <c r="F9" s="4"/>
      <c r="G9" s="4">
        <v>70750956.75</v>
      </c>
    </row>
    <row r="10" spans="1:7" x14ac:dyDescent="0.2">
      <c r="A10">
        <v>2007</v>
      </c>
      <c r="B10" s="4">
        <v>797759127.99290001</v>
      </c>
      <c r="C10" s="4">
        <v>215643429.94</v>
      </c>
      <c r="D10" s="4"/>
      <c r="E10" s="4"/>
      <c r="F10" s="4"/>
      <c r="G10" s="4">
        <v>77296084.019999996</v>
      </c>
    </row>
    <row r="11" spans="1:7" x14ac:dyDescent="0.2">
      <c r="A11">
        <v>2008</v>
      </c>
      <c r="B11" s="4">
        <v>843230577.34579992</v>
      </c>
      <c r="C11" s="4">
        <v>260963798.31</v>
      </c>
      <c r="D11" s="4"/>
      <c r="E11" s="4"/>
      <c r="F11" s="4"/>
      <c r="G11" s="4">
        <v>84604174.769999996</v>
      </c>
    </row>
    <row r="12" spans="1:7" x14ac:dyDescent="0.2">
      <c r="A12">
        <v>2009</v>
      </c>
      <c r="B12" s="4">
        <v>908086344.83039999</v>
      </c>
      <c r="C12" s="4">
        <v>318691322.81</v>
      </c>
      <c r="D12" s="4"/>
      <c r="E12" s="4"/>
      <c r="F12" s="4"/>
      <c r="G12" s="4">
        <v>101694647.491</v>
      </c>
    </row>
    <row r="13" spans="1:7" x14ac:dyDescent="0.2">
      <c r="A13">
        <v>2010</v>
      </c>
      <c r="B13" s="4">
        <v>957776439.84800005</v>
      </c>
      <c r="C13" s="4">
        <v>354069396.69999999</v>
      </c>
      <c r="D13" s="4"/>
      <c r="E13" s="4"/>
      <c r="F13" s="4"/>
      <c r="G13" s="4">
        <v>110399953.45469999</v>
      </c>
    </row>
    <row r="14" spans="1:7" x14ac:dyDescent="0.2">
      <c r="A14">
        <v>2011</v>
      </c>
      <c r="B14" s="4">
        <v>992697370.38080013</v>
      </c>
      <c r="C14" s="4">
        <v>421626118.92000002</v>
      </c>
      <c r="D14" s="4"/>
      <c r="E14" s="4"/>
      <c r="F14" s="4"/>
      <c r="G14" s="4">
        <v>81436342.444999993</v>
      </c>
    </row>
    <row r="15" spans="1:7" x14ac:dyDescent="0.2">
      <c r="A15">
        <v>2012</v>
      </c>
      <c r="B15" s="4">
        <v>1023303951.3126999</v>
      </c>
      <c r="C15" s="4">
        <v>442943500.91000003</v>
      </c>
      <c r="D15" s="4"/>
      <c r="E15" s="4">
        <v>15253527.01</v>
      </c>
      <c r="F15" s="4"/>
      <c r="G15" s="4">
        <v>79705772.044699997</v>
      </c>
    </row>
    <row r="16" spans="1:7" x14ac:dyDescent="0.2">
      <c r="A16">
        <v>2013</v>
      </c>
      <c r="B16" s="4">
        <v>1053379180.2981999</v>
      </c>
      <c r="C16" s="4">
        <v>465751897.38999999</v>
      </c>
      <c r="D16" s="4"/>
      <c r="E16" s="4">
        <v>26024975</v>
      </c>
      <c r="F16" s="4">
        <v>18282055.559999999</v>
      </c>
      <c r="G16" s="4">
        <v>85061216.382200003</v>
      </c>
    </row>
    <row r="17" spans="1:7" x14ac:dyDescent="0.2">
      <c r="A17">
        <v>2014</v>
      </c>
      <c r="B17" s="4">
        <v>1087877046.0599999</v>
      </c>
      <c r="C17" s="4">
        <v>544219738.94000006</v>
      </c>
      <c r="D17" s="4"/>
      <c r="E17" s="4">
        <v>26024975</v>
      </c>
      <c r="F17" s="4">
        <v>30817141.460000001</v>
      </c>
      <c r="G17" s="4">
        <v>93704015.001900002</v>
      </c>
    </row>
    <row r="18" spans="1:7" x14ac:dyDescent="0.2">
      <c r="A18">
        <v>2015</v>
      </c>
      <c r="B18" s="4">
        <v>1154461018.73</v>
      </c>
      <c r="C18" s="4">
        <v>570937831.15999997</v>
      </c>
      <c r="D18" s="4"/>
      <c r="E18" s="4">
        <v>26024975</v>
      </c>
      <c r="F18" s="4">
        <v>39095675</v>
      </c>
      <c r="G18" s="4">
        <v>98593253.105499998</v>
      </c>
    </row>
    <row r="19" spans="1:7" x14ac:dyDescent="0.2">
      <c r="A19">
        <v>2016</v>
      </c>
      <c r="B19" s="4">
        <v>1178368285.2</v>
      </c>
      <c r="C19" s="4">
        <v>594503126.12</v>
      </c>
      <c r="D19" s="4"/>
      <c r="E19" s="4">
        <v>26024975</v>
      </c>
      <c r="F19" s="4">
        <v>100144175</v>
      </c>
      <c r="G19" s="4">
        <v>102854798.34900001</v>
      </c>
    </row>
    <row r="20" spans="1:7" x14ac:dyDescent="0.2">
      <c r="A20">
        <v>2017</v>
      </c>
      <c r="B20" s="4">
        <v>1222674790.77</v>
      </c>
      <c r="C20" s="4">
        <v>628803456.66999996</v>
      </c>
      <c r="D20" s="4">
        <v>8144284.04</v>
      </c>
      <c r="E20" s="4">
        <v>36859975</v>
      </c>
      <c r="F20" s="4">
        <v>100070925</v>
      </c>
      <c r="G20" s="4">
        <v>100747771.329</v>
      </c>
    </row>
    <row r="21" spans="1:7" x14ac:dyDescent="0.2">
      <c r="A21">
        <v>2018</v>
      </c>
      <c r="B21" s="4">
        <v>1178130647.26</v>
      </c>
      <c r="C21" s="4">
        <v>623799314.53999996</v>
      </c>
      <c r="D21" s="4">
        <v>8144284.04</v>
      </c>
      <c r="E21" s="4">
        <v>36858225</v>
      </c>
      <c r="F21" s="4">
        <v>100001150</v>
      </c>
      <c r="G21" s="4">
        <v>95855046.249500006</v>
      </c>
    </row>
    <row r="22" spans="1:7" x14ac:dyDescent="0.2">
      <c r="A22">
        <v>2019</v>
      </c>
      <c r="B22" s="4">
        <v>1137395140.26</v>
      </c>
      <c r="C22" s="4">
        <v>624371544.76999998</v>
      </c>
      <c r="D22" s="4">
        <v>8144284.0599999996</v>
      </c>
      <c r="E22" s="4">
        <v>36859475</v>
      </c>
      <c r="F22" s="4">
        <v>99899375</v>
      </c>
      <c r="G22" s="4">
        <v>90027162.319999993</v>
      </c>
    </row>
    <row r="23" spans="1:7" x14ac:dyDescent="0.2">
      <c r="A23">
        <v>2020</v>
      </c>
      <c r="B23" s="4">
        <v>1107279878.51</v>
      </c>
      <c r="C23" s="4">
        <v>624802575.41999996</v>
      </c>
      <c r="D23" s="4">
        <v>8144284.04</v>
      </c>
      <c r="E23" s="4">
        <v>36857225</v>
      </c>
      <c r="F23" s="4">
        <v>99804250</v>
      </c>
      <c r="G23" s="4">
        <v>82562170.730000004</v>
      </c>
    </row>
    <row r="24" spans="1:7" x14ac:dyDescent="0.2">
      <c r="A24">
        <v>2021</v>
      </c>
      <c r="B24" s="4">
        <v>1044286503.51</v>
      </c>
      <c r="C24" s="4">
        <v>614281090.75999999</v>
      </c>
      <c r="D24" s="4">
        <v>8144284.0499999998</v>
      </c>
      <c r="E24" s="4">
        <v>36855225</v>
      </c>
      <c r="F24" s="4">
        <v>99717625</v>
      </c>
      <c r="G24" s="4">
        <v>69701076.790000007</v>
      </c>
    </row>
    <row r="25" spans="1:7" x14ac:dyDescent="0.2">
      <c r="A25">
        <v>2022</v>
      </c>
      <c r="B25" s="4">
        <v>990627157.25999999</v>
      </c>
      <c r="C25" s="4">
        <v>610725723.53999996</v>
      </c>
      <c r="D25" s="4">
        <v>8144284.0199999996</v>
      </c>
      <c r="E25" s="4">
        <v>36856975</v>
      </c>
      <c r="F25" s="4">
        <v>99619937.5</v>
      </c>
      <c r="G25" s="4">
        <v>64012338.82</v>
      </c>
    </row>
    <row r="26" spans="1:7" x14ac:dyDescent="0.2">
      <c r="A26">
        <v>2023</v>
      </c>
      <c r="B26" s="4">
        <v>968222239.25999999</v>
      </c>
      <c r="C26" s="4">
        <v>599653430.29999995</v>
      </c>
      <c r="D26" s="4">
        <v>8144284.0199999996</v>
      </c>
      <c r="E26" s="4">
        <v>36855725</v>
      </c>
      <c r="F26" s="4">
        <v>99508625</v>
      </c>
      <c r="G26" s="4">
        <v>58624055.469999999</v>
      </c>
    </row>
    <row r="27" spans="1:7" x14ac:dyDescent="0.2">
      <c r="A27">
        <v>2024</v>
      </c>
      <c r="B27" s="4">
        <v>942659644.75999999</v>
      </c>
      <c r="C27" s="4">
        <v>596936926.13</v>
      </c>
      <c r="D27" s="4">
        <v>8144284.04</v>
      </c>
      <c r="E27" s="4">
        <v>36854975</v>
      </c>
      <c r="F27" s="4">
        <v>99397125</v>
      </c>
      <c r="G27" s="4">
        <v>44382436.369999997</v>
      </c>
    </row>
    <row r="28" spans="1:7" x14ac:dyDescent="0.2">
      <c r="A28">
        <v>2025</v>
      </c>
      <c r="B28" s="4">
        <v>894823096.25999999</v>
      </c>
      <c r="C28" s="4">
        <v>594901375.90999997</v>
      </c>
      <c r="D28" s="4">
        <v>8144284.04</v>
      </c>
      <c r="E28" s="4">
        <v>36857975</v>
      </c>
      <c r="F28" s="4">
        <v>99307250</v>
      </c>
      <c r="G28" s="4">
        <v>40442993.579999998</v>
      </c>
    </row>
    <row r="29" spans="1:7" x14ac:dyDescent="0.2">
      <c r="A29">
        <v>2026</v>
      </c>
      <c r="B29" s="4">
        <v>860374538.25999999</v>
      </c>
      <c r="C29" s="4">
        <v>591732486.34000003</v>
      </c>
      <c r="D29" s="4">
        <v>8144284.0499999998</v>
      </c>
      <c r="E29" s="4">
        <v>36857725</v>
      </c>
      <c r="F29" s="4"/>
      <c r="G29" s="4">
        <v>39525499.840000004</v>
      </c>
    </row>
    <row r="30" spans="1:7" x14ac:dyDescent="0.2">
      <c r="A30">
        <v>2027</v>
      </c>
      <c r="B30" s="4">
        <v>819265731.25999999</v>
      </c>
      <c r="C30" s="4">
        <v>576408627.14999998</v>
      </c>
      <c r="D30" s="4">
        <v>8144284.0499999998</v>
      </c>
      <c r="E30" s="4">
        <v>36855462.5</v>
      </c>
      <c r="F30" s="4"/>
      <c r="G30" s="4">
        <v>34654973.189999998</v>
      </c>
    </row>
    <row r="31" spans="1:7" x14ac:dyDescent="0.2">
      <c r="A31">
        <v>2028</v>
      </c>
      <c r="B31" s="4">
        <v>778158918.75999999</v>
      </c>
      <c r="C31" s="4">
        <v>553935148.29999995</v>
      </c>
      <c r="D31" s="4">
        <v>8144284.0300000003</v>
      </c>
      <c r="E31" s="4">
        <v>36857000</v>
      </c>
      <c r="F31" s="4"/>
      <c r="G31" s="4">
        <v>32263916.940000001</v>
      </c>
    </row>
    <row r="32" spans="1:7" x14ac:dyDescent="0.2">
      <c r="A32">
        <v>2029</v>
      </c>
      <c r="B32" s="4">
        <v>754425668.75999999</v>
      </c>
      <c r="C32" s="4">
        <v>542554595.27999997</v>
      </c>
      <c r="D32" s="4">
        <v>8144284.04</v>
      </c>
      <c r="E32" s="4">
        <v>36856250</v>
      </c>
      <c r="F32" s="4"/>
      <c r="G32" s="4">
        <v>27921353.800000001</v>
      </c>
    </row>
    <row r="33" spans="1:7" x14ac:dyDescent="0.2">
      <c r="A33">
        <v>2030</v>
      </c>
      <c r="B33" s="4">
        <v>713192962.50999999</v>
      </c>
      <c r="C33" s="4">
        <v>525715275.04000002</v>
      </c>
      <c r="D33" s="4">
        <v>8144284.04</v>
      </c>
      <c r="E33" s="4">
        <v>36859000</v>
      </c>
      <c r="F33" s="4"/>
      <c r="G33" s="4">
        <v>19690921.289999999</v>
      </c>
    </row>
    <row r="34" spans="1:7" x14ac:dyDescent="0.2">
      <c r="A34">
        <v>2031</v>
      </c>
      <c r="B34" s="4">
        <v>666572531.25999999</v>
      </c>
      <c r="C34" s="4">
        <v>422258249.72000003</v>
      </c>
      <c r="D34" s="4">
        <v>8144284.04</v>
      </c>
      <c r="E34" s="4">
        <v>36857750</v>
      </c>
      <c r="F34" s="4"/>
      <c r="G34" s="4">
        <v>16981606.280000001</v>
      </c>
    </row>
    <row r="35" spans="1:7" x14ac:dyDescent="0.2">
      <c r="A35">
        <v>2032</v>
      </c>
      <c r="B35" s="4">
        <v>631323706.25999999</v>
      </c>
      <c r="C35" s="4">
        <v>390391422.69999999</v>
      </c>
      <c r="D35" s="4">
        <v>8144284.0300000003</v>
      </c>
      <c r="E35" s="4">
        <v>36855250</v>
      </c>
      <c r="F35" s="4"/>
      <c r="G35" s="4">
        <v>14415931.27</v>
      </c>
    </row>
    <row r="36" spans="1:7" x14ac:dyDescent="0.2">
      <c r="A36">
        <v>2033</v>
      </c>
      <c r="B36" s="4">
        <v>582025268.75999999</v>
      </c>
      <c r="C36" s="4">
        <v>352926733.10000002</v>
      </c>
      <c r="D36" s="4">
        <v>8144284.04</v>
      </c>
      <c r="E36" s="4">
        <v>36859000</v>
      </c>
      <c r="F36" s="4"/>
      <c r="G36" s="4">
        <v>8469031.2599999998</v>
      </c>
    </row>
    <row r="37" spans="1:7" x14ac:dyDescent="0.2">
      <c r="A37">
        <v>2034</v>
      </c>
      <c r="B37" s="4">
        <v>492265581.25999999</v>
      </c>
      <c r="C37" s="4">
        <v>303572205.07999998</v>
      </c>
      <c r="D37" s="4">
        <v>8144284.0300000003</v>
      </c>
      <c r="E37" s="4">
        <v>36856000</v>
      </c>
      <c r="F37" s="4"/>
      <c r="G37" s="4">
        <v>8156675</v>
      </c>
    </row>
    <row r="38" spans="1:7" x14ac:dyDescent="0.2">
      <c r="A38">
        <v>2035</v>
      </c>
      <c r="B38" s="4">
        <v>405458893.75999999</v>
      </c>
      <c r="C38" s="4">
        <v>272065655.56</v>
      </c>
      <c r="D38" s="4">
        <v>8144284.04</v>
      </c>
      <c r="E38" s="4">
        <v>36858750</v>
      </c>
      <c r="F38" s="4"/>
      <c r="G38" s="4">
        <v>7052400</v>
      </c>
    </row>
    <row r="39" spans="1:7" x14ac:dyDescent="0.2">
      <c r="A39">
        <v>2036</v>
      </c>
      <c r="B39" s="4">
        <v>329559253.13</v>
      </c>
      <c r="C39" s="4">
        <v>242545105.71000001</v>
      </c>
      <c r="D39" s="4">
        <v>8144284.0499999998</v>
      </c>
      <c r="E39" s="4">
        <v>36859000</v>
      </c>
      <c r="F39" s="4"/>
      <c r="G39" s="4">
        <v>7056718.75</v>
      </c>
    </row>
    <row r="40" spans="1:7" x14ac:dyDescent="0.2">
      <c r="A40">
        <v>2037</v>
      </c>
      <c r="B40" s="4">
        <v>265649025</v>
      </c>
      <c r="C40" s="4">
        <v>241020047.37</v>
      </c>
      <c r="D40" s="4">
        <v>8144284.0199999996</v>
      </c>
      <c r="E40" s="4">
        <v>36858750</v>
      </c>
      <c r="F40" s="4"/>
      <c r="G40" s="4">
        <v>5117000</v>
      </c>
    </row>
    <row r="41" spans="1:7" x14ac:dyDescent="0.2">
      <c r="A41">
        <v>2038</v>
      </c>
      <c r="B41" s="4">
        <v>212597700</v>
      </c>
      <c r="C41" s="4">
        <v>239422372.22</v>
      </c>
      <c r="D41" s="4">
        <v>8144284.0099999998</v>
      </c>
      <c r="E41" s="4">
        <v>36859750</v>
      </c>
      <c r="F41" s="4"/>
    </row>
    <row r="42" spans="1:7" x14ac:dyDescent="0.2">
      <c r="A42">
        <v>2039</v>
      </c>
      <c r="B42" s="4">
        <v>177151375</v>
      </c>
      <c r="C42" s="4">
        <v>237803513.28</v>
      </c>
      <c r="D42" s="4">
        <v>8144284.0199999996</v>
      </c>
      <c r="E42" s="4">
        <v>36858500</v>
      </c>
      <c r="F42" s="4"/>
    </row>
    <row r="43" spans="1:7" x14ac:dyDescent="0.2">
      <c r="A43">
        <v>2040</v>
      </c>
      <c r="B43" s="4">
        <v>105943656.25</v>
      </c>
      <c r="C43" s="4">
        <v>197878137.47999999</v>
      </c>
      <c r="D43" s="4">
        <v>8144284</v>
      </c>
      <c r="E43" s="4">
        <v>36856500</v>
      </c>
      <c r="F43" s="4"/>
    </row>
    <row r="44" spans="1:7" x14ac:dyDescent="0.2">
      <c r="A44">
        <v>2041</v>
      </c>
      <c r="B44" s="4">
        <v>61216781.25</v>
      </c>
      <c r="C44" s="4">
        <v>152034611.75999999</v>
      </c>
      <c r="D44" s="4">
        <v>8144284.04</v>
      </c>
      <c r="E44" s="4">
        <v>36855000</v>
      </c>
      <c r="F44" s="4"/>
    </row>
    <row r="45" spans="1:7" x14ac:dyDescent="0.2">
      <c r="A45">
        <v>2042</v>
      </c>
      <c r="B45" s="4">
        <v>0</v>
      </c>
      <c r="C45" s="4">
        <v>58202081.259999998</v>
      </c>
      <c r="D45" s="4">
        <v>14615833.210000001</v>
      </c>
      <c r="E45" s="4"/>
      <c r="F45" s="4"/>
    </row>
    <row r="46" spans="1:7" x14ac:dyDescent="0.2">
      <c r="A46">
        <v>2043</v>
      </c>
      <c r="B46" s="4">
        <v>0</v>
      </c>
      <c r="C46" s="4">
        <v>31088028.129999999</v>
      </c>
      <c r="D46" s="4">
        <v>14615833.210000001</v>
      </c>
      <c r="E46" s="4"/>
      <c r="F46" s="4"/>
    </row>
    <row r="47" spans="1:7" x14ac:dyDescent="0.2">
      <c r="A47">
        <v>2044</v>
      </c>
      <c r="B47" s="4">
        <v>0</v>
      </c>
      <c r="C47" s="4">
        <v>0</v>
      </c>
      <c r="D47" s="4">
        <v>14615833.23</v>
      </c>
      <c r="E47" s="4"/>
      <c r="F47" s="4"/>
    </row>
    <row r="48" spans="1:7" x14ac:dyDescent="0.2">
      <c r="A48">
        <v>2045</v>
      </c>
      <c r="B48" s="4">
        <v>0</v>
      </c>
      <c r="C48" s="4">
        <v>0</v>
      </c>
      <c r="D48" s="4">
        <v>14615833.23</v>
      </c>
      <c r="E48" s="4"/>
      <c r="F48" s="4"/>
    </row>
    <row r="49" spans="1:6" x14ac:dyDescent="0.2">
      <c r="A49">
        <v>2046</v>
      </c>
      <c r="B49" s="4">
        <v>0</v>
      </c>
      <c r="C49" s="4">
        <v>0</v>
      </c>
      <c r="D49" s="4">
        <v>14615833.24</v>
      </c>
      <c r="E49" s="4"/>
      <c r="F49" s="4"/>
    </row>
    <row r="50" spans="1:6" x14ac:dyDescent="0.2">
      <c r="A50">
        <v>2047</v>
      </c>
      <c r="B50" s="4">
        <v>0</v>
      </c>
      <c r="C50" s="4">
        <v>0</v>
      </c>
      <c r="D50" s="4">
        <v>14615833.24</v>
      </c>
      <c r="E50" s="4"/>
      <c r="F50" s="4"/>
    </row>
    <row r="51" spans="1:6" x14ac:dyDescent="0.2">
      <c r="A51">
        <v>2048</v>
      </c>
      <c r="B51" s="4">
        <v>0</v>
      </c>
      <c r="C51" s="4">
        <v>0</v>
      </c>
      <c r="D51" s="4">
        <v>14615833.25</v>
      </c>
      <c r="E51" s="4"/>
      <c r="F51" s="4"/>
    </row>
    <row r="52" spans="1:6" x14ac:dyDescent="0.2">
      <c r="A52">
        <v>2049</v>
      </c>
      <c r="B52" s="4">
        <v>0</v>
      </c>
      <c r="C52" s="4">
        <v>0</v>
      </c>
      <c r="D52" s="4">
        <v>14615833.23</v>
      </c>
      <c r="E52" s="4"/>
      <c r="F52" s="4"/>
    </row>
    <row r="53" spans="1:6" x14ac:dyDescent="0.2">
      <c r="A53">
        <v>2050</v>
      </c>
      <c r="B53" s="4">
        <v>0</v>
      </c>
      <c r="C53" s="4">
        <v>0</v>
      </c>
      <c r="D53" s="4">
        <v>14615833.26</v>
      </c>
      <c r="E53" s="4"/>
      <c r="F53" s="4"/>
    </row>
    <row r="54" spans="1:6" x14ac:dyDescent="0.2">
      <c r="A54">
        <v>2051</v>
      </c>
      <c r="B54" s="4">
        <v>0</v>
      </c>
      <c r="C54" s="4">
        <v>0</v>
      </c>
      <c r="D54" s="4">
        <v>14615833.18</v>
      </c>
      <c r="E54" s="4"/>
      <c r="F5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A3" sqref="A3"/>
    </sheetView>
  </sheetViews>
  <sheetFormatPr baseColWidth="10" defaultColWidth="8.83203125" defaultRowHeight="15" x14ac:dyDescent="0.2"/>
  <cols>
    <col min="1" max="1" width="5.1640625" bestFit="1" customWidth="1"/>
    <col min="2" max="2" width="21.6640625" bestFit="1" customWidth="1"/>
    <col min="3" max="3" width="24.5" bestFit="1" customWidth="1"/>
    <col min="4" max="4" width="32.5" bestFit="1" customWidth="1"/>
    <col min="5" max="5" width="39.1640625" bestFit="1" customWidth="1"/>
    <col min="6" max="6" width="33" bestFit="1" customWidth="1"/>
  </cols>
  <sheetData>
    <row r="2" spans="1:6" x14ac:dyDescent="0.2">
      <c r="A2" s="1" t="s">
        <v>0</v>
      </c>
      <c r="B2" s="1" t="s">
        <v>11</v>
      </c>
      <c r="C2" s="1" t="s">
        <v>12</v>
      </c>
      <c r="D2" s="1" t="s">
        <v>13</v>
      </c>
      <c r="E2" s="1" t="s">
        <v>14</v>
      </c>
      <c r="F2" s="1" t="s">
        <v>15</v>
      </c>
    </row>
    <row r="3" spans="1:6" x14ac:dyDescent="0.2">
      <c r="A3">
        <v>2000</v>
      </c>
      <c r="B3" s="5">
        <v>614334588.42009997</v>
      </c>
      <c r="C3" s="5">
        <v>11068000000</v>
      </c>
      <c r="D3" s="5">
        <v>0</v>
      </c>
      <c r="E3" s="5">
        <v>0</v>
      </c>
      <c r="F3" s="6">
        <v>5.550547419769606E-2</v>
      </c>
    </row>
    <row r="4" spans="1:6" x14ac:dyDescent="0.2">
      <c r="A4">
        <v>2001</v>
      </c>
      <c r="B4" s="5">
        <v>666019485.90489995</v>
      </c>
      <c r="C4" s="5">
        <v>11560000000</v>
      </c>
      <c r="D4" s="5">
        <v>0</v>
      </c>
      <c r="E4" s="5">
        <v>0</v>
      </c>
      <c r="F4" s="6">
        <v>5.7614142379316606E-2</v>
      </c>
    </row>
    <row r="5" spans="1:6" x14ac:dyDescent="0.2">
      <c r="A5">
        <v>2002</v>
      </c>
      <c r="B5" s="5">
        <v>689529862.59080005</v>
      </c>
      <c r="C5" s="5">
        <v>11632000000</v>
      </c>
      <c r="D5" s="5">
        <v>0</v>
      </c>
      <c r="E5" s="5">
        <v>0</v>
      </c>
      <c r="F5" s="6">
        <v>5.9278702079676761E-2</v>
      </c>
    </row>
    <row r="6" spans="1:6" x14ac:dyDescent="0.2">
      <c r="A6">
        <v>2003</v>
      </c>
      <c r="B6" s="5">
        <v>685645841.16060007</v>
      </c>
      <c r="C6" s="5">
        <v>11721000000</v>
      </c>
      <c r="D6" s="5">
        <v>0</v>
      </c>
      <c r="E6" s="5">
        <v>0</v>
      </c>
      <c r="F6" s="6">
        <v>5.8497213647350915E-2</v>
      </c>
    </row>
    <row r="7" spans="1:6" x14ac:dyDescent="0.2">
      <c r="A7">
        <v>2004</v>
      </c>
      <c r="B7" s="5">
        <v>678286049.27869999</v>
      </c>
      <c r="C7" s="5">
        <v>12358000000</v>
      </c>
      <c r="D7" s="5">
        <v>0</v>
      </c>
      <c r="E7" s="5">
        <v>0</v>
      </c>
      <c r="F7" s="6">
        <v>5.4886393370990452E-2</v>
      </c>
    </row>
    <row r="8" spans="1:6" x14ac:dyDescent="0.2">
      <c r="A8">
        <v>2005</v>
      </c>
      <c r="B8" s="5">
        <v>729777171.0309</v>
      </c>
      <c r="C8" s="5">
        <v>13036000000</v>
      </c>
      <c r="D8" s="5">
        <v>0</v>
      </c>
      <c r="E8" s="5">
        <v>0</v>
      </c>
      <c r="F8" s="6">
        <v>5.598167927515342E-2</v>
      </c>
    </row>
    <row r="9" spans="1:6" x14ac:dyDescent="0.2">
      <c r="A9">
        <v>2006</v>
      </c>
      <c r="B9" s="5">
        <v>756988814.60010004</v>
      </c>
      <c r="C9" s="5">
        <v>14318000000</v>
      </c>
      <c r="D9" s="5">
        <v>115000000</v>
      </c>
      <c r="E9" s="5">
        <v>0</v>
      </c>
      <c r="F9" s="6">
        <v>5.2448473262668889E-2</v>
      </c>
    </row>
    <row r="10" spans="1:6" x14ac:dyDescent="0.2">
      <c r="A10">
        <v>2007</v>
      </c>
      <c r="B10" s="5">
        <v>797759127.99290001</v>
      </c>
      <c r="C10" s="5">
        <v>15467000000</v>
      </c>
      <c r="D10" s="5">
        <v>266000000</v>
      </c>
      <c r="E10" s="5">
        <v>0</v>
      </c>
      <c r="F10" s="6">
        <v>5.0706103603438635E-2</v>
      </c>
    </row>
    <row r="11" spans="1:6" x14ac:dyDescent="0.2">
      <c r="A11">
        <v>2008</v>
      </c>
      <c r="B11" s="5">
        <v>843230577.34579992</v>
      </c>
      <c r="C11" s="5">
        <v>15659000000</v>
      </c>
      <c r="D11" s="5">
        <v>213000000</v>
      </c>
      <c r="E11" s="5">
        <v>0</v>
      </c>
      <c r="F11" s="6">
        <v>5.3126926496081146E-2</v>
      </c>
    </row>
    <row r="12" spans="1:6" x14ac:dyDescent="0.2">
      <c r="A12">
        <v>2009</v>
      </c>
      <c r="B12" s="5">
        <v>908086344.83039999</v>
      </c>
      <c r="C12" s="5">
        <v>14158000000</v>
      </c>
      <c r="D12" s="5">
        <v>224000000</v>
      </c>
      <c r="E12" s="5">
        <v>0</v>
      </c>
      <c r="F12" s="6">
        <v>6.3140477320984559E-2</v>
      </c>
    </row>
    <row r="13" spans="1:6" x14ac:dyDescent="0.2">
      <c r="A13">
        <v>2010</v>
      </c>
      <c r="B13" s="5">
        <v>957776439.84800005</v>
      </c>
      <c r="C13" s="5">
        <v>13571000000</v>
      </c>
      <c r="D13" s="5">
        <v>157000000</v>
      </c>
      <c r="E13" s="5">
        <v>0</v>
      </c>
      <c r="F13" s="6">
        <v>6.9768097308275059E-2</v>
      </c>
    </row>
    <row r="14" spans="1:6" x14ac:dyDescent="0.2">
      <c r="A14">
        <v>2011</v>
      </c>
      <c r="B14" s="5">
        <v>992697370.38080013</v>
      </c>
      <c r="C14" s="5">
        <v>14648000000</v>
      </c>
      <c r="D14" s="5">
        <v>112000000</v>
      </c>
      <c r="E14" s="5">
        <v>99000000</v>
      </c>
      <c r="F14" s="6">
        <v>6.6807818182973294E-2</v>
      </c>
    </row>
    <row r="15" spans="1:6" x14ac:dyDescent="0.2">
      <c r="A15">
        <v>2012</v>
      </c>
      <c r="B15" s="5">
        <v>1023303951.3126999</v>
      </c>
      <c r="C15" s="5">
        <v>14874000000</v>
      </c>
      <c r="D15" s="5">
        <v>114000000</v>
      </c>
      <c r="E15" s="5">
        <v>118000000</v>
      </c>
      <c r="F15" s="6">
        <v>6.774155642213027E-2</v>
      </c>
    </row>
    <row r="16" spans="1:6" x14ac:dyDescent="0.2">
      <c r="A16">
        <v>2013</v>
      </c>
      <c r="B16" s="5">
        <v>1053379180.2981998</v>
      </c>
      <c r="C16" s="5">
        <v>15783000000</v>
      </c>
      <c r="D16" s="5">
        <v>101000000</v>
      </c>
      <c r="E16" s="5">
        <v>126000000</v>
      </c>
      <c r="F16" s="6">
        <v>6.579507684560898E-2</v>
      </c>
    </row>
    <row r="17" spans="1:6" x14ac:dyDescent="0.2">
      <c r="A17">
        <v>2014</v>
      </c>
      <c r="B17" s="5">
        <v>1087877046.0599999</v>
      </c>
      <c r="C17" s="5">
        <v>16383000000</v>
      </c>
      <c r="D17" s="5">
        <v>197000000</v>
      </c>
      <c r="E17" s="5">
        <v>114000000</v>
      </c>
      <c r="F17" s="6">
        <v>6.5165750932071401E-2</v>
      </c>
    </row>
    <row r="18" spans="1:6" x14ac:dyDescent="0.2">
      <c r="A18">
        <v>2015</v>
      </c>
      <c r="B18" s="5">
        <v>1154461018.73</v>
      </c>
      <c r="C18" s="5">
        <v>17283000000</v>
      </c>
      <c r="D18" s="5">
        <v>207000000</v>
      </c>
      <c r="E18" s="5">
        <v>120000000</v>
      </c>
      <c r="F18" s="6">
        <v>6.5557127696195344E-2</v>
      </c>
    </row>
    <row r="19" spans="1:6" x14ac:dyDescent="0.2">
      <c r="A19">
        <v>2016</v>
      </c>
      <c r="B19" s="5">
        <v>1178368285.2</v>
      </c>
      <c r="C19" s="5">
        <v>18281000000</v>
      </c>
      <c r="D19" s="5">
        <v>213000000</v>
      </c>
      <c r="E19" s="5">
        <v>133000000</v>
      </c>
      <c r="F19" s="6">
        <v>6.3261302689644069E-2</v>
      </c>
    </row>
    <row r="20" spans="1:6" x14ac:dyDescent="0.2">
      <c r="A20">
        <v>2017</v>
      </c>
      <c r="B20" s="5">
        <v>1222674790.77</v>
      </c>
      <c r="C20" s="5">
        <v>18923000000</v>
      </c>
      <c r="D20" s="5">
        <v>233000000</v>
      </c>
      <c r="E20" s="5">
        <v>132000000</v>
      </c>
      <c r="F20" s="6">
        <v>6.3390439173060975E-2</v>
      </c>
    </row>
    <row r="21" spans="1:6" x14ac:dyDescent="0.2">
      <c r="B21" s="5"/>
      <c r="C21" s="5"/>
      <c r="D21" s="5"/>
      <c r="E21"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8"/>
  <sheetViews>
    <sheetView workbookViewId="0">
      <selection activeCell="A86" sqref="A86"/>
    </sheetView>
  </sheetViews>
  <sheetFormatPr baseColWidth="10" defaultColWidth="8.83203125" defaultRowHeight="15" x14ac:dyDescent="0.2"/>
  <cols>
    <col min="1" max="1" width="64.5" style="7" bestFit="1" customWidth="1"/>
    <col min="2" max="10" width="15.33203125" style="7" hidden="1" customWidth="1"/>
    <col min="11" max="38" width="17.5" style="7" bestFit="1" customWidth="1"/>
    <col min="257" max="257" width="64.5" bestFit="1" customWidth="1"/>
    <col min="258" max="266" width="0" hidden="1" customWidth="1"/>
    <col min="267" max="294" width="17.5" bestFit="1" customWidth="1"/>
    <col min="513" max="513" width="64.5" bestFit="1" customWidth="1"/>
    <col min="514" max="522" width="0" hidden="1" customWidth="1"/>
    <col min="523" max="550" width="17.5" bestFit="1" customWidth="1"/>
    <col min="769" max="769" width="64.5" bestFit="1" customWidth="1"/>
    <col min="770" max="778" width="0" hidden="1" customWidth="1"/>
    <col min="779" max="806" width="17.5" bestFit="1" customWidth="1"/>
    <col min="1025" max="1025" width="64.5" bestFit="1" customWidth="1"/>
    <col min="1026" max="1034" width="0" hidden="1" customWidth="1"/>
    <col min="1035" max="1062" width="17.5" bestFit="1" customWidth="1"/>
    <col min="1281" max="1281" width="64.5" bestFit="1" customWidth="1"/>
    <col min="1282" max="1290" width="0" hidden="1" customWidth="1"/>
    <col min="1291" max="1318" width="17.5" bestFit="1" customWidth="1"/>
    <col min="1537" max="1537" width="64.5" bestFit="1" customWidth="1"/>
    <col min="1538" max="1546" width="0" hidden="1" customWidth="1"/>
    <col min="1547" max="1574" width="17.5" bestFit="1" customWidth="1"/>
    <col min="1793" max="1793" width="64.5" bestFit="1" customWidth="1"/>
    <col min="1794" max="1802" width="0" hidden="1" customWidth="1"/>
    <col min="1803" max="1830" width="17.5" bestFit="1" customWidth="1"/>
    <col min="2049" max="2049" width="64.5" bestFit="1" customWidth="1"/>
    <col min="2050" max="2058" width="0" hidden="1" customWidth="1"/>
    <col min="2059" max="2086" width="17.5" bestFit="1" customWidth="1"/>
    <col min="2305" max="2305" width="64.5" bestFit="1" customWidth="1"/>
    <col min="2306" max="2314" width="0" hidden="1" customWidth="1"/>
    <col min="2315" max="2342" width="17.5" bestFit="1" customWidth="1"/>
    <col min="2561" max="2561" width="64.5" bestFit="1" customWidth="1"/>
    <col min="2562" max="2570" width="0" hidden="1" customWidth="1"/>
    <col min="2571" max="2598" width="17.5" bestFit="1" customWidth="1"/>
    <col min="2817" max="2817" width="64.5" bestFit="1" customWidth="1"/>
    <col min="2818" max="2826" width="0" hidden="1" customWidth="1"/>
    <col min="2827" max="2854" width="17.5" bestFit="1" customWidth="1"/>
    <col min="3073" max="3073" width="64.5" bestFit="1" customWidth="1"/>
    <col min="3074" max="3082" width="0" hidden="1" customWidth="1"/>
    <col min="3083" max="3110" width="17.5" bestFit="1" customWidth="1"/>
    <col min="3329" max="3329" width="64.5" bestFit="1" customWidth="1"/>
    <col min="3330" max="3338" width="0" hidden="1" customWidth="1"/>
    <col min="3339" max="3366" width="17.5" bestFit="1" customWidth="1"/>
    <col min="3585" max="3585" width="64.5" bestFit="1" customWidth="1"/>
    <col min="3586" max="3594" width="0" hidden="1" customWidth="1"/>
    <col min="3595" max="3622" width="17.5" bestFit="1" customWidth="1"/>
    <col min="3841" max="3841" width="64.5" bestFit="1" customWidth="1"/>
    <col min="3842" max="3850" width="0" hidden="1" customWidth="1"/>
    <col min="3851" max="3878" width="17.5" bestFit="1" customWidth="1"/>
    <col min="4097" max="4097" width="64.5" bestFit="1" customWidth="1"/>
    <col min="4098" max="4106" width="0" hidden="1" customWidth="1"/>
    <col min="4107" max="4134" width="17.5" bestFit="1" customWidth="1"/>
    <col min="4353" max="4353" width="64.5" bestFit="1" customWidth="1"/>
    <col min="4354" max="4362" width="0" hidden="1" customWidth="1"/>
    <col min="4363" max="4390" width="17.5" bestFit="1" customWidth="1"/>
    <col min="4609" max="4609" width="64.5" bestFit="1" customWidth="1"/>
    <col min="4610" max="4618" width="0" hidden="1" customWidth="1"/>
    <col min="4619" max="4646" width="17.5" bestFit="1" customWidth="1"/>
    <col min="4865" max="4865" width="64.5" bestFit="1" customWidth="1"/>
    <col min="4866" max="4874" width="0" hidden="1" customWidth="1"/>
    <col min="4875" max="4902" width="17.5" bestFit="1" customWidth="1"/>
    <col min="5121" max="5121" width="64.5" bestFit="1" customWidth="1"/>
    <col min="5122" max="5130" width="0" hidden="1" customWidth="1"/>
    <col min="5131" max="5158" width="17.5" bestFit="1" customWidth="1"/>
    <col min="5377" max="5377" width="64.5" bestFit="1" customWidth="1"/>
    <col min="5378" max="5386" width="0" hidden="1" customWidth="1"/>
    <col min="5387" max="5414" width="17.5" bestFit="1" customWidth="1"/>
    <col min="5633" max="5633" width="64.5" bestFit="1" customWidth="1"/>
    <col min="5634" max="5642" width="0" hidden="1" customWidth="1"/>
    <col min="5643" max="5670" width="17.5" bestFit="1" customWidth="1"/>
    <col min="5889" max="5889" width="64.5" bestFit="1" customWidth="1"/>
    <col min="5890" max="5898" width="0" hidden="1" customWidth="1"/>
    <col min="5899" max="5926" width="17.5" bestFit="1" customWidth="1"/>
    <col min="6145" max="6145" width="64.5" bestFit="1" customWidth="1"/>
    <col min="6146" max="6154" width="0" hidden="1" customWidth="1"/>
    <col min="6155" max="6182" width="17.5" bestFit="1" customWidth="1"/>
    <col min="6401" max="6401" width="64.5" bestFit="1" customWidth="1"/>
    <col min="6402" max="6410" width="0" hidden="1" customWidth="1"/>
    <col min="6411" max="6438" width="17.5" bestFit="1" customWidth="1"/>
    <col min="6657" max="6657" width="64.5" bestFit="1" customWidth="1"/>
    <col min="6658" max="6666" width="0" hidden="1" customWidth="1"/>
    <col min="6667" max="6694" width="17.5" bestFit="1" customWidth="1"/>
    <col min="6913" max="6913" width="64.5" bestFit="1" customWidth="1"/>
    <col min="6914" max="6922" width="0" hidden="1" customWidth="1"/>
    <col min="6923" max="6950" width="17.5" bestFit="1" customWidth="1"/>
    <col min="7169" max="7169" width="64.5" bestFit="1" customWidth="1"/>
    <col min="7170" max="7178" width="0" hidden="1" customWidth="1"/>
    <col min="7179" max="7206" width="17.5" bestFit="1" customWidth="1"/>
    <col min="7425" max="7425" width="64.5" bestFit="1" customWidth="1"/>
    <col min="7426" max="7434" width="0" hidden="1" customWidth="1"/>
    <col min="7435" max="7462" width="17.5" bestFit="1" customWidth="1"/>
    <col min="7681" max="7681" width="64.5" bestFit="1" customWidth="1"/>
    <col min="7682" max="7690" width="0" hidden="1" customWidth="1"/>
    <col min="7691" max="7718" width="17.5" bestFit="1" customWidth="1"/>
    <col min="7937" max="7937" width="64.5" bestFit="1" customWidth="1"/>
    <col min="7938" max="7946" width="0" hidden="1" customWidth="1"/>
    <col min="7947" max="7974" width="17.5" bestFit="1" customWidth="1"/>
    <col min="8193" max="8193" width="64.5" bestFit="1" customWidth="1"/>
    <col min="8194" max="8202" width="0" hidden="1" customWidth="1"/>
    <col min="8203" max="8230" width="17.5" bestFit="1" customWidth="1"/>
    <col min="8449" max="8449" width="64.5" bestFit="1" customWidth="1"/>
    <col min="8450" max="8458" width="0" hidden="1" customWidth="1"/>
    <col min="8459" max="8486" width="17.5" bestFit="1" customWidth="1"/>
    <col min="8705" max="8705" width="64.5" bestFit="1" customWidth="1"/>
    <col min="8706" max="8714" width="0" hidden="1" customWidth="1"/>
    <col min="8715" max="8742" width="17.5" bestFit="1" customWidth="1"/>
    <col min="8961" max="8961" width="64.5" bestFit="1" customWidth="1"/>
    <col min="8962" max="8970" width="0" hidden="1" customWidth="1"/>
    <col min="8971" max="8998" width="17.5" bestFit="1" customWidth="1"/>
    <col min="9217" max="9217" width="64.5" bestFit="1" customWidth="1"/>
    <col min="9218" max="9226" width="0" hidden="1" customWidth="1"/>
    <col min="9227" max="9254" width="17.5" bestFit="1" customWidth="1"/>
    <col min="9473" max="9473" width="64.5" bestFit="1" customWidth="1"/>
    <col min="9474" max="9482" width="0" hidden="1" customWidth="1"/>
    <col min="9483" max="9510" width="17.5" bestFit="1" customWidth="1"/>
    <col min="9729" max="9729" width="64.5" bestFit="1" customWidth="1"/>
    <col min="9730" max="9738" width="0" hidden="1" customWidth="1"/>
    <col min="9739" max="9766" width="17.5" bestFit="1" customWidth="1"/>
    <col min="9985" max="9985" width="64.5" bestFit="1" customWidth="1"/>
    <col min="9986" max="9994" width="0" hidden="1" customWidth="1"/>
    <col min="9995" max="10022" width="17.5" bestFit="1" customWidth="1"/>
    <col min="10241" max="10241" width="64.5" bestFit="1" customWidth="1"/>
    <col min="10242" max="10250" width="0" hidden="1" customWidth="1"/>
    <col min="10251" max="10278" width="17.5" bestFit="1" customWidth="1"/>
    <col min="10497" max="10497" width="64.5" bestFit="1" customWidth="1"/>
    <col min="10498" max="10506" width="0" hidden="1" customWidth="1"/>
    <col min="10507" max="10534" width="17.5" bestFit="1" customWidth="1"/>
    <col min="10753" max="10753" width="64.5" bestFit="1" customWidth="1"/>
    <col min="10754" max="10762" width="0" hidden="1" customWidth="1"/>
    <col min="10763" max="10790" width="17.5" bestFit="1" customWidth="1"/>
    <col min="11009" max="11009" width="64.5" bestFit="1" customWidth="1"/>
    <col min="11010" max="11018" width="0" hidden="1" customWidth="1"/>
    <col min="11019" max="11046" width="17.5" bestFit="1" customWidth="1"/>
    <col min="11265" max="11265" width="64.5" bestFit="1" customWidth="1"/>
    <col min="11266" max="11274" width="0" hidden="1" customWidth="1"/>
    <col min="11275" max="11302" width="17.5" bestFit="1" customWidth="1"/>
    <col min="11521" max="11521" width="64.5" bestFit="1" customWidth="1"/>
    <col min="11522" max="11530" width="0" hidden="1" customWidth="1"/>
    <col min="11531" max="11558" width="17.5" bestFit="1" customWidth="1"/>
    <col min="11777" max="11777" width="64.5" bestFit="1" customWidth="1"/>
    <col min="11778" max="11786" width="0" hidden="1" customWidth="1"/>
    <col min="11787" max="11814" width="17.5" bestFit="1" customWidth="1"/>
    <col min="12033" max="12033" width="64.5" bestFit="1" customWidth="1"/>
    <col min="12034" max="12042" width="0" hidden="1" customWidth="1"/>
    <col min="12043" max="12070" width="17.5" bestFit="1" customWidth="1"/>
    <col min="12289" max="12289" width="64.5" bestFit="1" customWidth="1"/>
    <col min="12290" max="12298" width="0" hidden="1" customWidth="1"/>
    <col min="12299" max="12326" width="17.5" bestFit="1" customWidth="1"/>
    <col min="12545" max="12545" width="64.5" bestFit="1" customWidth="1"/>
    <col min="12546" max="12554" width="0" hidden="1" customWidth="1"/>
    <col min="12555" max="12582" width="17.5" bestFit="1" customWidth="1"/>
    <col min="12801" max="12801" width="64.5" bestFit="1" customWidth="1"/>
    <col min="12802" max="12810" width="0" hidden="1" customWidth="1"/>
    <col min="12811" max="12838" width="17.5" bestFit="1" customWidth="1"/>
    <col min="13057" max="13057" width="64.5" bestFit="1" customWidth="1"/>
    <col min="13058" max="13066" width="0" hidden="1" customWidth="1"/>
    <col min="13067" max="13094" width="17.5" bestFit="1" customWidth="1"/>
    <col min="13313" max="13313" width="64.5" bestFit="1" customWidth="1"/>
    <col min="13314" max="13322" width="0" hidden="1" customWidth="1"/>
    <col min="13323" max="13350" width="17.5" bestFit="1" customWidth="1"/>
    <col min="13569" max="13569" width="64.5" bestFit="1" customWidth="1"/>
    <col min="13570" max="13578" width="0" hidden="1" customWidth="1"/>
    <col min="13579" max="13606" width="17.5" bestFit="1" customWidth="1"/>
    <col min="13825" max="13825" width="64.5" bestFit="1" customWidth="1"/>
    <col min="13826" max="13834" width="0" hidden="1" customWidth="1"/>
    <col min="13835" max="13862" width="17.5" bestFit="1" customWidth="1"/>
    <col min="14081" max="14081" width="64.5" bestFit="1" customWidth="1"/>
    <col min="14082" max="14090" width="0" hidden="1" customWidth="1"/>
    <col min="14091" max="14118" width="17.5" bestFit="1" customWidth="1"/>
    <col min="14337" max="14337" width="64.5" bestFit="1" customWidth="1"/>
    <col min="14338" max="14346" width="0" hidden="1" customWidth="1"/>
    <col min="14347" max="14374" width="17.5" bestFit="1" customWidth="1"/>
    <col min="14593" max="14593" width="64.5" bestFit="1" customWidth="1"/>
    <col min="14594" max="14602" width="0" hidden="1" customWidth="1"/>
    <col min="14603" max="14630" width="17.5" bestFit="1" customWidth="1"/>
    <col min="14849" max="14849" width="64.5" bestFit="1" customWidth="1"/>
    <col min="14850" max="14858" width="0" hidden="1" customWidth="1"/>
    <col min="14859" max="14886" width="17.5" bestFit="1" customWidth="1"/>
    <col min="15105" max="15105" width="64.5" bestFit="1" customWidth="1"/>
    <col min="15106" max="15114" width="0" hidden="1" customWidth="1"/>
    <col min="15115" max="15142" width="17.5" bestFit="1" customWidth="1"/>
    <col min="15361" max="15361" width="64.5" bestFit="1" customWidth="1"/>
    <col min="15362" max="15370" width="0" hidden="1" customWidth="1"/>
    <col min="15371" max="15398" width="17.5" bestFit="1" customWidth="1"/>
    <col min="15617" max="15617" width="64.5" bestFit="1" customWidth="1"/>
    <col min="15618" max="15626" width="0" hidden="1" customWidth="1"/>
    <col min="15627" max="15654" width="17.5" bestFit="1" customWidth="1"/>
    <col min="15873" max="15873" width="64.5" bestFit="1" customWidth="1"/>
    <col min="15874" max="15882" width="0" hidden="1" customWidth="1"/>
    <col min="15883" max="15910" width="17.5" bestFit="1" customWidth="1"/>
    <col min="16129" max="16129" width="64.5" bestFit="1" customWidth="1"/>
    <col min="16130" max="16138" width="0" hidden="1" customWidth="1"/>
    <col min="16139" max="16166" width="17.5" bestFit="1" customWidth="1"/>
  </cols>
  <sheetData>
    <row r="1" spans="1:39" x14ac:dyDescent="0.2">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x14ac:dyDescent="0.2">
      <c r="A2" s="9" t="s">
        <v>16</v>
      </c>
    </row>
    <row r="3" spans="1:39" x14ac:dyDescent="0.2">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x14ac:dyDescent="0.2">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6" thickBot="1" x14ac:dyDescent="0.25">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6" thickTop="1" x14ac:dyDescent="0.2">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x14ac:dyDescent="0.2">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x14ac:dyDescent="0.2">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x14ac:dyDescent="0.2">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6" thickBot="1" x14ac:dyDescent="0.25">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6" thickTop="1" x14ac:dyDescent="0.2">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x14ac:dyDescent="0.2">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6" thickBot="1" x14ac:dyDescent="0.25">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6" thickTop="1" x14ac:dyDescent="0.2">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6" thickBot="1" x14ac:dyDescent="0.25">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6" thickTop="1" x14ac:dyDescent="0.2">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x14ac:dyDescent="0.2">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x14ac:dyDescent="0.2">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x14ac:dyDescent="0.2">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x14ac:dyDescent="0.2">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6" thickBot="1" x14ac:dyDescent="0.25">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6" thickTop="1" x14ac:dyDescent="0.2">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x14ac:dyDescent="0.2">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x14ac:dyDescent="0.2">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x14ac:dyDescent="0.2">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x14ac:dyDescent="0.2">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6" thickBot="1" x14ac:dyDescent="0.25">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6" thickTop="1" x14ac:dyDescent="0.2">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x14ac:dyDescent="0.2">
      <c r="A29" s="9" t="s">
        <v>33</v>
      </c>
    </row>
    <row r="30" spans="1:39" x14ac:dyDescent="0.2">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x14ac:dyDescent="0.2">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x14ac:dyDescent="0.2">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x14ac:dyDescent="0.2">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x14ac:dyDescent="0.2">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x14ac:dyDescent="0.2">
      <c r="A36" s="9" t="s">
        <v>16</v>
      </c>
    </row>
    <row r="37" spans="1:38" x14ac:dyDescent="0.2">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x14ac:dyDescent="0.2">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6" thickBot="1" x14ac:dyDescent="0.25">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6" thickTop="1" x14ac:dyDescent="0.2">
      <c r="K40" s="11"/>
      <c r="L40" s="11"/>
      <c r="M40" s="11"/>
      <c r="N40" s="11"/>
      <c r="O40" s="11"/>
      <c r="P40" s="11"/>
      <c r="Q40" s="11"/>
      <c r="R40" s="11"/>
      <c r="S40" s="11"/>
      <c r="T40" s="11"/>
      <c r="U40" s="11"/>
      <c r="V40" s="11"/>
      <c r="W40" s="11"/>
      <c r="X40" s="11"/>
    </row>
    <row r="41" spans="1:38" x14ac:dyDescent="0.2">
      <c r="A41" s="9" t="s">
        <v>20</v>
      </c>
      <c r="K41" s="11"/>
      <c r="L41" s="11"/>
      <c r="M41" s="11"/>
      <c r="N41" s="11"/>
      <c r="O41" s="11"/>
      <c r="P41" s="11"/>
      <c r="Q41" s="11"/>
      <c r="R41" s="11"/>
      <c r="S41" s="11"/>
      <c r="T41" s="11"/>
      <c r="U41" s="11"/>
      <c r="V41" s="11"/>
      <c r="W41" s="11"/>
      <c r="X41" s="11"/>
    </row>
    <row r="42" spans="1:38" x14ac:dyDescent="0.2">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x14ac:dyDescent="0.2">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6" thickBot="1" x14ac:dyDescent="0.25">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6" thickTop="1" x14ac:dyDescent="0.2">
      <c r="K45" s="11"/>
      <c r="L45" s="11"/>
      <c r="M45" s="11"/>
      <c r="N45" s="11"/>
      <c r="O45" s="11"/>
      <c r="P45" s="11"/>
      <c r="Q45" s="11"/>
      <c r="R45" s="11"/>
      <c r="S45" s="11"/>
      <c r="T45" s="11"/>
      <c r="U45" s="11"/>
      <c r="V45" s="11"/>
      <c r="W45" s="11"/>
      <c r="X45" s="11"/>
    </row>
    <row r="46" spans="1:38" x14ac:dyDescent="0.2">
      <c r="A46" s="9" t="s">
        <v>23</v>
      </c>
      <c r="K46" s="11"/>
      <c r="L46" s="11"/>
      <c r="M46" s="11"/>
      <c r="N46" s="11"/>
      <c r="O46" s="11"/>
      <c r="P46" s="11"/>
      <c r="Q46" s="11"/>
      <c r="R46" s="11"/>
      <c r="S46" s="11"/>
      <c r="T46" s="11"/>
      <c r="U46" s="11"/>
      <c r="V46" s="11"/>
      <c r="W46" s="11"/>
      <c r="X46" s="11"/>
    </row>
    <row r="47" spans="1:38" ht="16" thickBot="1" x14ac:dyDescent="0.25">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6" thickTop="1" x14ac:dyDescent="0.2">
      <c r="K48" s="11"/>
      <c r="L48" s="11"/>
      <c r="M48" s="11"/>
      <c r="N48" s="11"/>
      <c r="O48" s="11"/>
      <c r="P48" s="11"/>
      <c r="Q48" s="11"/>
      <c r="R48" s="11"/>
      <c r="S48" s="11"/>
      <c r="T48" s="11"/>
      <c r="U48" s="11"/>
      <c r="V48" s="11"/>
      <c r="W48" s="11"/>
      <c r="X48" s="11"/>
    </row>
    <row r="49" spans="1:24" x14ac:dyDescent="0.2">
      <c r="A49" s="9" t="s">
        <v>29</v>
      </c>
      <c r="K49" s="11"/>
      <c r="L49" s="11"/>
      <c r="M49" s="11"/>
      <c r="N49" s="11"/>
      <c r="O49" s="11"/>
      <c r="P49" s="11"/>
      <c r="Q49" s="11"/>
      <c r="R49" s="11"/>
      <c r="S49" s="11"/>
      <c r="T49" s="11"/>
      <c r="U49" s="11"/>
      <c r="V49" s="11"/>
      <c r="W49" s="11"/>
      <c r="X49" s="11"/>
    </row>
    <row r="50" spans="1:24" x14ac:dyDescent="0.2">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x14ac:dyDescent="0.2">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x14ac:dyDescent="0.2">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6" thickBot="1" x14ac:dyDescent="0.25">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6" thickTop="1" x14ac:dyDescent="0.2">
      <c r="K54" s="11"/>
      <c r="L54" s="11"/>
      <c r="M54" s="11"/>
      <c r="N54" s="11"/>
      <c r="O54" s="11"/>
      <c r="P54" s="11"/>
      <c r="Q54" s="11"/>
      <c r="R54" s="11"/>
      <c r="S54" s="11"/>
      <c r="T54" s="11"/>
      <c r="U54" s="11"/>
      <c r="V54" s="11"/>
      <c r="W54" s="11"/>
      <c r="X54" s="11"/>
    </row>
    <row r="55" spans="1:24" x14ac:dyDescent="0.2">
      <c r="A55" s="9" t="s">
        <v>33</v>
      </c>
      <c r="N55" s="27"/>
      <c r="O55" s="27"/>
      <c r="P55" s="27"/>
      <c r="Q55" s="27"/>
      <c r="R55" s="27"/>
      <c r="S55" s="27"/>
      <c r="T55" s="27"/>
      <c r="U55" s="27"/>
      <c r="V55" s="27"/>
      <c r="W55" s="27"/>
      <c r="X55" s="27"/>
    </row>
    <row r="56" spans="1:24" x14ac:dyDescent="0.2">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x14ac:dyDescent="0.2">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x14ac:dyDescent="0.2">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hyperlinks>
    <hyperlink ref="A51"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workbookViewId="0">
      <selection activeCell="E13" sqref="E13"/>
    </sheetView>
  </sheetViews>
  <sheetFormatPr baseColWidth="10" defaultColWidth="8.83203125" defaultRowHeight="15" x14ac:dyDescent="0.2"/>
  <cols>
    <col min="1" max="1" width="22" customWidth="1"/>
    <col min="2" max="2" width="44.1640625" customWidth="1"/>
    <col min="3" max="3" width="16" customWidth="1"/>
    <col min="4" max="4" width="10.1640625" bestFit="1" customWidth="1"/>
    <col min="5" max="5" width="21.6640625" bestFit="1" customWidth="1"/>
    <col min="6" max="6" width="21" customWidth="1"/>
    <col min="7" max="10" width="31.5" customWidth="1"/>
  </cols>
  <sheetData>
    <row r="1" spans="1:8" x14ac:dyDescent="0.2">
      <c r="A1" s="28" t="s">
        <v>525</v>
      </c>
      <c r="B1" s="28" t="s">
        <v>540</v>
      </c>
      <c r="C1" s="28" t="s">
        <v>541</v>
      </c>
      <c r="D1" s="28" t="s">
        <v>533</v>
      </c>
      <c r="E1" s="28" t="s">
        <v>542</v>
      </c>
      <c r="F1" s="28" t="s">
        <v>543</v>
      </c>
      <c r="G1" s="28" t="s">
        <v>544</v>
      </c>
      <c r="H1" s="28" t="s">
        <v>545</v>
      </c>
    </row>
    <row r="2" spans="1:8" x14ac:dyDescent="0.2">
      <c r="A2" s="29" t="s">
        <v>43</v>
      </c>
      <c r="B2" s="29" t="s">
        <v>44</v>
      </c>
      <c r="C2" s="30">
        <v>32800</v>
      </c>
      <c r="D2" s="31">
        <v>1990</v>
      </c>
      <c r="E2" s="31">
        <v>7.1101355000000002</v>
      </c>
      <c r="F2" s="32">
        <v>51114122</v>
      </c>
      <c r="G2" s="29" t="s">
        <v>1</v>
      </c>
      <c r="H2" s="29" t="s">
        <v>45</v>
      </c>
    </row>
    <row r="3" spans="1:8" x14ac:dyDescent="0.2">
      <c r="A3" s="29" t="s">
        <v>46</v>
      </c>
      <c r="B3" s="29" t="s">
        <v>47</v>
      </c>
      <c r="C3" s="30">
        <v>33086</v>
      </c>
      <c r="D3" s="31">
        <v>1991</v>
      </c>
      <c r="E3" s="31">
        <v>6.8886000000000003</v>
      </c>
      <c r="F3" s="32">
        <v>185000000</v>
      </c>
      <c r="G3" s="29" t="s">
        <v>1</v>
      </c>
      <c r="H3" s="29" t="s">
        <v>45</v>
      </c>
    </row>
    <row r="4" spans="1:8" x14ac:dyDescent="0.2">
      <c r="A4" s="29" t="s">
        <v>48</v>
      </c>
      <c r="B4" s="29" t="s">
        <v>49</v>
      </c>
      <c r="C4" s="30">
        <v>33092</v>
      </c>
      <c r="D4" s="31">
        <v>1991</v>
      </c>
      <c r="E4" s="31">
        <v>6.9478249999999999</v>
      </c>
      <c r="F4" s="32">
        <v>21343609.5</v>
      </c>
      <c r="G4" s="29" t="s">
        <v>1</v>
      </c>
      <c r="H4" s="29" t="s">
        <v>45</v>
      </c>
    </row>
    <row r="5" spans="1:8" x14ac:dyDescent="0.2">
      <c r="A5" s="29" t="s">
        <v>50</v>
      </c>
      <c r="B5" s="29" t="s">
        <v>51</v>
      </c>
      <c r="C5" s="30">
        <v>33086</v>
      </c>
      <c r="D5" s="31">
        <v>1991</v>
      </c>
      <c r="E5" s="31">
        <v>6.6507269999999998</v>
      </c>
      <c r="F5" s="32">
        <v>10000000</v>
      </c>
      <c r="G5" s="29" t="s">
        <v>10</v>
      </c>
      <c r="H5" s="29" t="s">
        <v>45</v>
      </c>
    </row>
    <row r="6" spans="1:8" x14ac:dyDescent="0.2">
      <c r="A6" s="29" t="s">
        <v>52</v>
      </c>
      <c r="B6" s="29" t="s">
        <v>53</v>
      </c>
      <c r="C6" s="30">
        <v>33157</v>
      </c>
      <c r="D6" s="31">
        <v>1991</v>
      </c>
      <c r="E6" s="31">
        <v>7.2317558999999996</v>
      </c>
      <c r="F6" s="32">
        <v>22441447</v>
      </c>
      <c r="G6" s="29" t="s">
        <v>1</v>
      </c>
      <c r="H6" s="29" t="s">
        <v>45</v>
      </c>
    </row>
    <row r="7" spans="1:8" x14ac:dyDescent="0.2">
      <c r="A7" s="29" t="s">
        <v>54</v>
      </c>
      <c r="B7" s="29" t="s">
        <v>55</v>
      </c>
      <c r="C7" s="30">
        <v>32905</v>
      </c>
      <c r="D7" s="31">
        <v>1990</v>
      </c>
      <c r="E7" s="31">
        <v>6.8230000000000004</v>
      </c>
      <c r="F7" s="32">
        <v>120000000</v>
      </c>
      <c r="G7" s="29" t="s">
        <v>1</v>
      </c>
      <c r="H7" s="29" t="s">
        <v>45</v>
      </c>
    </row>
    <row r="8" spans="1:8" x14ac:dyDescent="0.2">
      <c r="A8" s="29" t="s">
        <v>56</v>
      </c>
      <c r="B8" s="29" t="s">
        <v>57</v>
      </c>
      <c r="C8" s="30">
        <v>33555</v>
      </c>
      <c r="D8" s="31">
        <v>1992</v>
      </c>
      <c r="E8" s="31">
        <v>6.4851320000000001</v>
      </c>
      <c r="F8" s="32">
        <v>20519925</v>
      </c>
      <c r="G8" s="29" t="s">
        <v>1</v>
      </c>
      <c r="H8" s="29" t="s">
        <v>45</v>
      </c>
    </row>
    <row r="9" spans="1:8" x14ac:dyDescent="0.2">
      <c r="A9" s="29" t="s">
        <v>58</v>
      </c>
      <c r="B9" s="29" t="s">
        <v>59</v>
      </c>
      <c r="C9" s="30">
        <v>33390</v>
      </c>
      <c r="D9" s="31">
        <v>1991</v>
      </c>
      <c r="E9" s="31">
        <v>6.8021269999999996</v>
      </c>
      <c r="F9" s="32">
        <v>150000000</v>
      </c>
      <c r="G9" s="29" t="s">
        <v>1</v>
      </c>
      <c r="H9" s="29" t="s">
        <v>45</v>
      </c>
    </row>
    <row r="10" spans="1:8" x14ac:dyDescent="0.2">
      <c r="A10" s="29" t="s">
        <v>60</v>
      </c>
      <c r="B10" s="29" t="s">
        <v>61</v>
      </c>
      <c r="C10" s="30">
        <v>33390</v>
      </c>
      <c r="D10" s="31">
        <v>1991</v>
      </c>
      <c r="E10" s="31">
        <v>6.8495869999999996</v>
      </c>
      <c r="F10" s="32">
        <v>5000000</v>
      </c>
      <c r="G10" s="29" t="s">
        <v>10</v>
      </c>
      <c r="H10" s="29" t="s">
        <v>45</v>
      </c>
    </row>
    <row r="11" spans="1:8" x14ac:dyDescent="0.2">
      <c r="A11" s="29" t="s">
        <v>62</v>
      </c>
      <c r="B11" s="29" t="s">
        <v>63</v>
      </c>
      <c r="C11" s="30">
        <v>33298</v>
      </c>
      <c r="D11" s="31">
        <v>1991</v>
      </c>
      <c r="E11" s="31">
        <v>6.4718</v>
      </c>
      <c r="F11" s="32">
        <v>200000000</v>
      </c>
      <c r="G11" s="29" t="s">
        <v>1</v>
      </c>
      <c r="H11" s="29" t="s">
        <v>45</v>
      </c>
    </row>
    <row r="12" spans="1:8" x14ac:dyDescent="0.2">
      <c r="A12" s="29" t="s">
        <v>64</v>
      </c>
      <c r="B12" s="29" t="s">
        <v>65</v>
      </c>
      <c r="C12" s="30">
        <v>33903</v>
      </c>
      <c r="D12" s="31">
        <v>1993</v>
      </c>
      <c r="E12" s="31">
        <v>6.0775854000000002</v>
      </c>
      <c r="F12" s="32">
        <v>28479018.969999999</v>
      </c>
      <c r="G12" s="29" t="s">
        <v>1</v>
      </c>
      <c r="H12" s="29" t="s">
        <v>45</v>
      </c>
    </row>
    <row r="13" spans="1:8" ht="30" x14ac:dyDescent="0.2">
      <c r="A13" s="29" t="s">
        <v>66</v>
      </c>
      <c r="B13" s="29" t="s">
        <v>67</v>
      </c>
      <c r="C13" s="30">
        <v>33635</v>
      </c>
      <c r="D13" s="31">
        <v>1992</v>
      </c>
      <c r="E13" s="31">
        <v>6.3246209999999996</v>
      </c>
      <c r="F13" s="32">
        <v>255520000</v>
      </c>
      <c r="G13" s="29" t="s">
        <v>1</v>
      </c>
      <c r="H13" s="29" t="s">
        <v>45</v>
      </c>
    </row>
    <row r="14" spans="1:8" x14ac:dyDescent="0.2">
      <c r="A14" s="29" t="s">
        <v>68</v>
      </c>
      <c r="B14" s="29" t="s">
        <v>69</v>
      </c>
      <c r="C14" s="30">
        <v>33756</v>
      </c>
      <c r="D14" s="31">
        <v>1992</v>
      </c>
      <c r="E14" s="31">
        <v>6.3120000000000003</v>
      </c>
      <c r="F14" s="32">
        <v>23400000</v>
      </c>
      <c r="G14" s="29" t="s">
        <v>10</v>
      </c>
      <c r="H14" s="29" t="s">
        <v>45</v>
      </c>
    </row>
    <row r="15" spans="1:8" x14ac:dyDescent="0.2">
      <c r="A15" s="29" t="s">
        <v>70</v>
      </c>
      <c r="B15" s="29" t="s">
        <v>71</v>
      </c>
      <c r="C15" s="30">
        <v>33756</v>
      </c>
      <c r="D15" s="31">
        <v>1992</v>
      </c>
      <c r="E15" s="31">
        <v>6.257269</v>
      </c>
      <c r="F15" s="32">
        <v>252300000</v>
      </c>
      <c r="G15" s="29" t="s">
        <v>1</v>
      </c>
      <c r="H15" s="29" t="s">
        <v>45</v>
      </c>
    </row>
    <row r="16" spans="1:8" x14ac:dyDescent="0.2">
      <c r="A16" s="29" t="s">
        <v>72</v>
      </c>
      <c r="B16" s="29" t="s">
        <v>73</v>
      </c>
      <c r="C16" s="30">
        <v>33848</v>
      </c>
      <c r="D16" s="31">
        <v>1993</v>
      </c>
      <c r="E16" s="31">
        <v>6.0674609999999998</v>
      </c>
      <c r="F16" s="32">
        <v>8000000</v>
      </c>
      <c r="G16" s="29" t="s">
        <v>10</v>
      </c>
      <c r="H16" s="29" t="s">
        <v>45</v>
      </c>
    </row>
    <row r="17" spans="1:8" x14ac:dyDescent="0.2">
      <c r="A17" s="29" t="s">
        <v>74</v>
      </c>
      <c r="B17" s="29" t="s">
        <v>75</v>
      </c>
      <c r="C17" s="30">
        <v>34090</v>
      </c>
      <c r="D17" s="31">
        <v>1993</v>
      </c>
      <c r="E17" s="31">
        <v>5.6052619999999997</v>
      </c>
      <c r="F17" s="32">
        <v>250000000</v>
      </c>
      <c r="G17" s="29" t="s">
        <v>1</v>
      </c>
      <c r="H17" s="29" t="s">
        <v>45</v>
      </c>
    </row>
    <row r="18" spans="1:8" x14ac:dyDescent="0.2">
      <c r="A18" s="29" t="s">
        <v>76</v>
      </c>
      <c r="B18" s="29" t="s">
        <v>77</v>
      </c>
      <c r="C18" s="30">
        <v>34090</v>
      </c>
      <c r="D18" s="31">
        <v>1993</v>
      </c>
      <c r="E18" s="31">
        <v>5.6111399999999998</v>
      </c>
      <c r="F18" s="32">
        <v>15000000</v>
      </c>
      <c r="G18" s="29" t="s">
        <v>10</v>
      </c>
      <c r="H18" s="29" t="s">
        <v>45</v>
      </c>
    </row>
    <row r="19" spans="1:8" x14ac:dyDescent="0.2">
      <c r="A19" s="29" t="s">
        <v>78</v>
      </c>
      <c r="B19" s="29" t="s">
        <v>79</v>
      </c>
      <c r="C19" s="30">
        <v>33848</v>
      </c>
      <c r="D19" s="31">
        <v>1993</v>
      </c>
      <c r="E19" s="31">
        <v>6.0640400000000003</v>
      </c>
      <c r="F19" s="32">
        <v>300000000</v>
      </c>
      <c r="G19" s="29" t="s">
        <v>1</v>
      </c>
      <c r="H19" s="29" t="s">
        <v>45</v>
      </c>
    </row>
    <row r="20" spans="1:8" x14ac:dyDescent="0.2">
      <c r="A20" s="29" t="s">
        <v>80</v>
      </c>
      <c r="B20" s="29" t="s">
        <v>81</v>
      </c>
      <c r="C20" s="30">
        <v>34270</v>
      </c>
      <c r="D20" s="31">
        <v>1994</v>
      </c>
      <c r="E20" s="31">
        <v>4.7868249</v>
      </c>
      <c r="F20" s="32">
        <v>16738357.6</v>
      </c>
      <c r="G20" s="29" t="s">
        <v>1</v>
      </c>
      <c r="H20" s="29" t="s">
        <v>45</v>
      </c>
    </row>
    <row r="21" spans="1:8" x14ac:dyDescent="0.2">
      <c r="A21" s="29" t="s">
        <v>82</v>
      </c>
      <c r="B21" s="29" t="s">
        <v>83</v>
      </c>
      <c r="C21" s="30">
        <v>34455</v>
      </c>
      <c r="D21" s="31">
        <v>1994</v>
      </c>
      <c r="E21" s="31">
        <v>5.867</v>
      </c>
      <c r="F21" s="32">
        <v>300000000</v>
      </c>
      <c r="G21" s="29" t="s">
        <v>1</v>
      </c>
      <c r="H21" s="29" t="s">
        <v>45</v>
      </c>
    </row>
    <row r="22" spans="1:8" x14ac:dyDescent="0.2">
      <c r="A22" s="29" t="s">
        <v>84</v>
      </c>
      <c r="B22" s="29" t="s">
        <v>85</v>
      </c>
      <c r="C22" s="30">
        <v>34455</v>
      </c>
      <c r="D22" s="31">
        <v>1994</v>
      </c>
      <c r="E22" s="31">
        <v>5.8936999999999999</v>
      </c>
      <c r="F22" s="32">
        <v>35000000</v>
      </c>
      <c r="G22" s="29" t="s">
        <v>10</v>
      </c>
      <c r="H22" s="29" t="s">
        <v>45</v>
      </c>
    </row>
    <row r="23" spans="1:8" x14ac:dyDescent="0.2">
      <c r="A23" s="29" t="s">
        <v>86</v>
      </c>
      <c r="B23" s="29" t="s">
        <v>87</v>
      </c>
      <c r="C23" s="30">
        <v>34578</v>
      </c>
      <c r="D23" s="31">
        <v>1995</v>
      </c>
      <c r="E23" s="31">
        <v>6.0519410000000002</v>
      </c>
      <c r="F23" s="32">
        <v>300000000</v>
      </c>
      <c r="G23" s="29" t="s">
        <v>1</v>
      </c>
      <c r="H23" s="29" t="s">
        <v>45</v>
      </c>
    </row>
    <row r="24" spans="1:8" x14ac:dyDescent="0.2">
      <c r="A24" s="29" t="s">
        <v>88</v>
      </c>
      <c r="B24" s="29" t="s">
        <v>89</v>
      </c>
      <c r="C24" s="30">
        <v>34578</v>
      </c>
      <c r="D24" s="31">
        <v>1995</v>
      </c>
      <c r="E24" s="31">
        <v>6.0919629999999998</v>
      </c>
      <c r="F24" s="32">
        <v>50620000</v>
      </c>
      <c r="G24" s="29" t="s">
        <v>10</v>
      </c>
      <c r="H24" s="29" t="s">
        <v>45</v>
      </c>
    </row>
    <row r="25" spans="1:8" x14ac:dyDescent="0.2">
      <c r="A25" s="29" t="s">
        <v>90</v>
      </c>
      <c r="B25" s="29" t="s">
        <v>91</v>
      </c>
      <c r="C25" s="30">
        <v>34243</v>
      </c>
      <c r="D25" s="31">
        <v>1994</v>
      </c>
      <c r="E25" s="31">
        <v>4.9511719999999997</v>
      </c>
      <c r="F25" s="32">
        <v>300000000</v>
      </c>
      <c r="G25" s="29" t="s">
        <v>1</v>
      </c>
      <c r="H25" s="29" t="s">
        <v>45</v>
      </c>
    </row>
    <row r="26" spans="1:8" x14ac:dyDescent="0.2">
      <c r="A26" s="29" t="s">
        <v>92</v>
      </c>
      <c r="B26" s="29" t="s">
        <v>93</v>
      </c>
      <c r="C26" s="30">
        <v>34675</v>
      </c>
      <c r="D26" s="31">
        <v>1995</v>
      </c>
      <c r="E26" s="31">
        <v>6.7858650000000003</v>
      </c>
      <c r="F26" s="32">
        <v>28728268.25</v>
      </c>
      <c r="G26" s="29" t="s">
        <v>1</v>
      </c>
      <c r="H26" s="29" t="s">
        <v>45</v>
      </c>
    </row>
    <row r="27" spans="1:8" x14ac:dyDescent="0.2">
      <c r="A27" s="29" t="s">
        <v>94</v>
      </c>
      <c r="B27" s="29" t="s">
        <v>95</v>
      </c>
      <c r="C27" s="30">
        <v>34820</v>
      </c>
      <c r="D27" s="31">
        <v>1995</v>
      </c>
      <c r="E27" s="31">
        <v>5.9208150000000002</v>
      </c>
      <c r="F27" s="32">
        <v>150000000</v>
      </c>
      <c r="G27" s="29" t="s">
        <v>1</v>
      </c>
      <c r="H27" s="29" t="s">
        <v>45</v>
      </c>
    </row>
    <row r="28" spans="1:8" x14ac:dyDescent="0.2">
      <c r="A28" s="29" t="s">
        <v>96</v>
      </c>
      <c r="B28" s="29" t="s">
        <v>97</v>
      </c>
      <c r="C28" s="30">
        <v>34820</v>
      </c>
      <c r="D28" s="31">
        <v>1995</v>
      </c>
      <c r="E28" s="31">
        <v>5.9024590000000003</v>
      </c>
      <c r="F28" s="32">
        <v>61980000</v>
      </c>
      <c r="G28" s="29" t="s">
        <v>10</v>
      </c>
      <c r="H28" s="29" t="s">
        <v>45</v>
      </c>
    </row>
    <row r="29" spans="1:8" x14ac:dyDescent="0.2">
      <c r="A29" s="29" t="s">
        <v>98</v>
      </c>
      <c r="B29" s="29" t="s">
        <v>99</v>
      </c>
      <c r="C29" s="30">
        <v>34820</v>
      </c>
      <c r="D29" s="31">
        <v>1995</v>
      </c>
      <c r="E29" s="31">
        <v>5.7348280000000003</v>
      </c>
      <c r="F29" s="32">
        <v>2835000</v>
      </c>
      <c r="G29" s="29" t="s">
        <v>1</v>
      </c>
      <c r="H29" s="29" t="s">
        <v>45</v>
      </c>
    </row>
    <row r="30" spans="1:8" x14ac:dyDescent="0.2">
      <c r="A30" s="29" t="s">
        <v>100</v>
      </c>
      <c r="B30" s="29" t="s">
        <v>101</v>
      </c>
      <c r="C30" s="30">
        <v>34820</v>
      </c>
      <c r="D30" s="31">
        <v>1995</v>
      </c>
      <c r="E30" s="31">
        <v>5.8991559999999996</v>
      </c>
      <c r="F30" s="32">
        <v>11380000</v>
      </c>
      <c r="G30" s="29" t="s">
        <v>10</v>
      </c>
      <c r="H30" s="29" t="s">
        <v>45</v>
      </c>
    </row>
    <row r="31" spans="1:8" x14ac:dyDescent="0.2">
      <c r="A31" s="29" t="s">
        <v>102</v>
      </c>
      <c r="B31" s="29" t="s">
        <v>103</v>
      </c>
      <c r="C31" s="30">
        <v>34820</v>
      </c>
      <c r="D31" s="31">
        <v>1995</v>
      </c>
      <c r="E31" s="31">
        <v>5.0904530000000001</v>
      </c>
      <c r="F31" s="32">
        <v>127355000</v>
      </c>
      <c r="G31" s="29" t="s">
        <v>1</v>
      </c>
      <c r="H31" s="29" t="s">
        <v>42</v>
      </c>
    </row>
    <row r="32" spans="1:8" x14ac:dyDescent="0.2">
      <c r="A32" s="29" t="s">
        <v>104</v>
      </c>
      <c r="B32" s="29" t="s">
        <v>105</v>
      </c>
      <c r="C32" s="30">
        <v>34820</v>
      </c>
      <c r="D32" s="31">
        <v>1995</v>
      </c>
      <c r="E32" s="31">
        <v>5.4808810000000001</v>
      </c>
      <c r="F32" s="32">
        <v>53685000</v>
      </c>
      <c r="G32" s="29" t="s">
        <v>10</v>
      </c>
      <c r="H32" s="29" t="s">
        <v>42</v>
      </c>
    </row>
    <row r="33" spans="1:8" x14ac:dyDescent="0.2">
      <c r="A33" s="29" t="s">
        <v>106</v>
      </c>
      <c r="B33" s="29" t="s">
        <v>107</v>
      </c>
      <c r="C33" s="30">
        <v>35010</v>
      </c>
      <c r="D33" s="31">
        <v>1996</v>
      </c>
      <c r="E33" s="31">
        <v>5.6254350000000004</v>
      </c>
      <c r="F33" s="32">
        <v>9657081.2699999996</v>
      </c>
      <c r="G33" s="29" t="s">
        <v>1</v>
      </c>
      <c r="H33" s="29" t="s">
        <v>45</v>
      </c>
    </row>
    <row r="34" spans="1:8" x14ac:dyDescent="0.2">
      <c r="A34" s="29" t="s">
        <v>108</v>
      </c>
      <c r="B34" s="29" t="s">
        <v>109</v>
      </c>
      <c r="C34" s="30">
        <v>34851</v>
      </c>
      <c r="D34" s="31">
        <v>1995</v>
      </c>
      <c r="E34" s="31">
        <v>5.4639800000000003</v>
      </c>
      <c r="F34" s="32">
        <v>7200000</v>
      </c>
      <c r="G34" s="29" t="s">
        <v>10</v>
      </c>
      <c r="H34" s="29" t="s">
        <v>45</v>
      </c>
    </row>
    <row r="35" spans="1:8" x14ac:dyDescent="0.2">
      <c r="A35" s="29" t="s">
        <v>110</v>
      </c>
      <c r="B35" s="29" t="s">
        <v>111</v>
      </c>
      <c r="C35" s="30">
        <v>34912</v>
      </c>
      <c r="D35" s="31">
        <v>1996</v>
      </c>
      <c r="E35" s="31">
        <v>5.7927</v>
      </c>
      <c r="F35" s="32">
        <v>150000000</v>
      </c>
      <c r="G35" s="29" t="s">
        <v>1</v>
      </c>
      <c r="H35" s="29" t="s">
        <v>45</v>
      </c>
    </row>
    <row r="36" spans="1:8" x14ac:dyDescent="0.2">
      <c r="A36" s="29" t="s">
        <v>112</v>
      </c>
      <c r="B36" s="29" t="s">
        <v>113</v>
      </c>
      <c r="C36" s="30">
        <v>35034</v>
      </c>
      <c r="D36" s="31">
        <v>1996</v>
      </c>
      <c r="E36" s="31">
        <v>5.5390560000000004</v>
      </c>
      <c r="F36" s="32">
        <v>97000000</v>
      </c>
      <c r="G36" s="29" t="s">
        <v>10</v>
      </c>
      <c r="H36" s="29" t="s">
        <v>45</v>
      </c>
    </row>
    <row r="37" spans="1:8" x14ac:dyDescent="0.2">
      <c r="A37" s="29" t="s">
        <v>114</v>
      </c>
      <c r="B37" s="29" t="s">
        <v>115</v>
      </c>
      <c r="C37" s="30">
        <v>35361</v>
      </c>
      <c r="D37" s="31">
        <v>1997</v>
      </c>
      <c r="E37" s="31">
        <v>5.7849254999999999</v>
      </c>
      <c r="F37" s="32">
        <v>33671033.090000004</v>
      </c>
      <c r="G37" s="29" t="s">
        <v>1</v>
      </c>
      <c r="H37" s="29" t="s">
        <v>45</v>
      </c>
    </row>
    <row r="38" spans="1:8" x14ac:dyDescent="0.2">
      <c r="A38" s="29" t="s">
        <v>116</v>
      </c>
      <c r="B38" s="29" t="s">
        <v>117</v>
      </c>
      <c r="C38" s="30">
        <v>35247</v>
      </c>
      <c r="D38" s="31">
        <v>1997</v>
      </c>
      <c r="E38" s="31">
        <v>5.8036510000000003</v>
      </c>
      <c r="F38" s="32">
        <v>200000000</v>
      </c>
      <c r="G38" s="29" t="s">
        <v>1</v>
      </c>
      <c r="H38" s="29" t="s">
        <v>45</v>
      </c>
    </row>
    <row r="39" spans="1:8" x14ac:dyDescent="0.2">
      <c r="A39" s="29" t="s">
        <v>118</v>
      </c>
      <c r="B39" s="29" t="s">
        <v>119</v>
      </c>
      <c r="C39" s="30">
        <v>35247</v>
      </c>
      <c r="D39" s="31">
        <v>1997</v>
      </c>
      <c r="E39" s="31">
        <v>5.8153550000000003</v>
      </c>
      <c r="F39" s="32">
        <v>101225000</v>
      </c>
      <c r="G39" s="29" t="s">
        <v>10</v>
      </c>
      <c r="H39" s="29" t="s">
        <v>45</v>
      </c>
    </row>
    <row r="40" spans="1:8" x14ac:dyDescent="0.2">
      <c r="A40" s="29" t="s">
        <v>120</v>
      </c>
      <c r="B40" s="29" t="s">
        <v>121</v>
      </c>
      <c r="C40" s="30">
        <v>35431</v>
      </c>
      <c r="D40" s="31">
        <v>1997</v>
      </c>
      <c r="E40" s="31">
        <v>5.5345950000000004</v>
      </c>
      <c r="F40" s="32">
        <v>150000000</v>
      </c>
      <c r="G40" s="29" t="s">
        <v>1</v>
      </c>
      <c r="H40" s="29" t="s">
        <v>45</v>
      </c>
    </row>
    <row r="41" spans="1:8" x14ac:dyDescent="0.2">
      <c r="A41" s="29" t="s">
        <v>122</v>
      </c>
      <c r="B41" s="29" t="s">
        <v>123</v>
      </c>
      <c r="C41" s="30">
        <v>35431</v>
      </c>
      <c r="D41" s="31">
        <v>1997</v>
      </c>
      <c r="E41" s="31">
        <v>5.564927</v>
      </c>
      <c r="F41" s="32">
        <v>95820000</v>
      </c>
      <c r="G41" s="29" t="s">
        <v>10</v>
      </c>
      <c r="H41" s="29" t="s">
        <v>45</v>
      </c>
    </row>
    <row r="42" spans="1:8" x14ac:dyDescent="0.2">
      <c r="A42" s="29" t="s">
        <v>124</v>
      </c>
      <c r="B42" s="29" t="s">
        <v>125</v>
      </c>
      <c r="C42" s="30">
        <v>35612</v>
      </c>
      <c r="D42" s="31">
        <v>1998</v>
      </c>
      <c r="E42" s="31">
        <v>5.2186000000000003</v>
      </c>
      <c r="F42" s="32">
        <v>265000000</v>
      </c>
      <c r="G42" s="29" t="s">
        <v>1</v>
      </c>
      <c r="H42" s="29" t="s">
        <v>45</v>
      </c>
    </row>
    <row r="43" spans="1:8" x14ac:dyDescent="0.2">
      <c r="A43" s="29" t="s">
        <v>126</v>
      </c>
      <c r="B43" s="29" t="s">
        <v>127</v>
      </c>
      <c r="C43" s="30">
        <v>35612</v>
      </c>
      <c r="D43" s="31">
        <v>1998</v>
      </c>
      <c r="E43" s="31">
        <v>5.334517</v>
      </c>
      <c r="F43" s="32">
        <v>28000000</v>
      </c>
      <c r="G43" s="29" t="s">
        <v>10</v>
      </c>
      <c r="H43" s="29" t="s">
        <v>45</v>
      </c>
    </row>
    <row r="44" spans="1:8" x14ac:dyDescent="0.2">
      <c r="A44" s="29" t="s">
        <v>128</v>
      </c>
      <c r="B44" s="29" t="s">
        <v>129</v>
      </c>
      <c r="C44" s="30">
        <v>35400</v>
      </c>
      <c r="D44" s="31">
        <v>1997</v>
      </c>
      <c r="E44" s="31">
        <v>6.5175289999999997</v>
      </c>
      <c r="F44" s="32">
        <v>65385000</v>
      </c>
      <c r="G44" s="29" t="s">
        <v>1</v>
      </c>
      <c r="H44" s="29" t="s">
        <v>45</v>
      </c>
    </row>
    <row r="45" spans="1:8" x14ac:dyDescent="0.2">
      <c r="A45" s="29" t="s">
        <v>130</v>
      </c>
      <c r="B45" s="29" t="s">
        <v>131</v>
      </c>
      <c r="C45" s="30">
        <v>35765</v>
      </c>
      <c r="D45" s="31">
        <v>1998</v>
      </c>
      <c r="E45" s="31">
        <v>5.10243</v>
      </c>
      <c r="F45" s="32">
        <v>100000000</v>
      </c>
      <c r="G45" s="29" t="s">
        <v>1</v>
      </c>
      <c r="H45" s="29" t="s">
        <v>45</v>
      </c>
    </row>
    <row r="46" spans="1:8" x14ac:dyDescent="0.2">
      <c r="A46" s="29" t="s">
        <v>132</v>
      </c>
      <c r="B46" s="29" t="s">
        <v>133</v>
      </c>
      <c r="C46" s="30">
        <v>35765</v>
      </c>
      <c r="D46" s="31">
        <v>1998</v>
      </c>
      <c r="E46" s="31">
        <v>5.1040869999999998</v>
      </c>
      <c r="F46" s="32">
        <v>65000000</v>
      </c>
      <c r="G46" s="29" t="s">
        <v>10</v>
      </c>
      <c r="H46" s="29" t="s">
        <v>45</v>
      </c>
    </row>
    <row r="47" spans="1:8" x14ac:dyDescent="0.2">
      <c r="A47" s="29" t="s">
        <v>134</v>
      </c>
      <c r="B47" s="29" t="s">
        <v>135</v>
      </c>
      <c r="C47" s="30">
        <v>35886</v>
      </c>
      <c r="D47" s="31">
        <v>1998</v>
      </c>
      <c r="E47" s="31">
        <v>4.9381009999999996</v>
      </c>
      <c r="F47" s="32">
        <v>220000000</v>
      </c>
      <c r="G47" s="29" t="s">
        <v>1</v>
      </c>
      <c r="H47" s="29" t="s">
        <v>45</v>
      </c>
    </row>
    <row r="48" spans="1:8" ht="30" x14ac:dyDescent="0.2">
      <c r="A48" s="29" t="s">
        <v>136</v>
      </c>
      <c r="B48" s="29" t="s">
        <v>137</v>
      </c>
      <c r="C48" s="30">
        <v>35765</v>
      </c>
      <c r="D48" s="31">
        <v>1998</v>
      </c>
      <c r="E48" s="31">
        <v>6.4184390000000002</v>
      </c>
      <c r="F48" s="32">
        <v>51175000</v>
      </c>
      <c r="G48" s="29" t="s">
        <v>1</v>
      </c>
      <c r="H48" s="29" t="s">
        <v>45</v>
      </c>
    </row>
    <row r="49" spans="1:8" x14ac:dyDescent="0.2">
      <c r="A49" s="29" t="s">
        <v>138</v>
      </c>
      <c r="B49" s="29" t="s">
        <v>139</v>
      </c>
      <c r="C49" s="30">
        <v>36069</v>
      </c>
      <c r="D49" s="31">
        <v>1999</v>
      </c>
      <c r="E49" s="31">
        <v>4.9053307000000004</v>
      </c>
      <c r="F49" s="32">
        <v>180000000</v>
      </c>
      <c r="G49" s="29" t="s">
        <v>1</v>
      </c>
      <c r="H49" s="29" t="s">
        <v>45</v>
      </c>
    </row>
    <row r="50" spans="1:8" x14ac:dyDescent="0.2">
      <c r="A50" s="29" t="s">
        <v>140</v>
      </c>
      <c r="B50" s="29" t="s">
        <v>141</v>
      </c>
      <c r="C50" s="30">
        <v>36251</v>
      </c>
      <c r="D50" s="31">
        <v>1999</v>
      </c>
      <c r="E50" s="31">
        <v>4.9475280000000001</v>
      </c>
      <c r="F50" s="32">
        <v>300000000</v>
      </c>
      <c r="G50" s="29" t="s">
        <v>1</v>
      </c>
      <c r="H50" s="29" t="s">
        <v>45</v>
      </c>
    </row>
    <row r="51" spans="1:8" x14ac:dyDescent="0.2">
      <c r="A51" s="29" t="s">
        <v>142</v>
      </c>
      <c r="B51" s="29" t="s">
        <v>143</v>
      </c>
      <c r="C51" s="30">
        <v>36251</v>
      </c>
      <c r="D51" s="31">
        <v>1999</v>
      </c>
      <c r="E51" s="31">
        <v>4.9521706999999999</v>
      </c>
      <c r="F51" s="32">
        <v>38555000</v>
      </c>
      <c r="G51" s="29" t="s">
        <v>10</v>
      </c>
      <c r="H51" s="29" t="s">
        <v>45</v>
      </c>
    </row>
    <row r="52" spans="1:8" x14ac:dyDescent="0.2">
      <c r="A52" s="29" t="s">
        <v>144</v>
      </c>
      <c r="B52" s="29" t="s">
        <v>145</v>
      </c>
      <c r="C52" s="30">
        <v>36281</v>
      </c>
      <c r="D52" s="31">
        <v>1999</v>
      </c>
      <c r="E52" s="31">
        <v>4.8353460000000004</v>
      </c>
      <c r="F52" s="32">
        <v>68285000</v>
      </c>
      <c r="G52" s="29" t="s">
        <v>1</v>
      </c>
      <c r="H52" s="29" t="s">
        <v>45</v>
      </c>
    </row>
    <row r="53" spans="1:8" x14ac:dyDescent="0.2">
      <c r="A53" s="29" t="s">
        <v>146</v>
      </c>
      <c r="B53" s="29" t="s">
        <v>147</v>
      </c>
      <c r="C53" s="30">
        <v>36300</v>
      </c>
      <c r="D53" s="31">
        <v>1999</v>
      </c>
      <c r="E53" s="31">
        <v>5.3616643000000002</v>
      </c>
      <c r="F53" s="32">
        <v>19709416.600000001</v>
      </c>
      <c r="G53" s="29" t="s">
        <v>1</v>
      </c>
      <c r="H53" s="29" t="s">
        <v>45</v>
      </c>
    </row>
    <row r="54" spans="1:8" x14ac:dyDescent="0.2">
      <c r="A54" s="29" t="s">
        <v>148</v>
      </c>
      <c r="B54" s="29" t="s">
        <v>149</v>
      </c>
      <c r="C54" s="30">
        <v>36321</v>
      </c>
      <c r="D54" s="31">
        <v>1999</v>
      </c>
      <c r="E54" s="31">
        <v>5.4392567999999999</v>
      </c>
      <c r="F54" s="32">
        <v>11697482.5</v>
      </c>
      <c r="G54" s="29" t="s">
        <v>1</v>
      </c>
      <c r="H54" s="29" t="s">
        <v>45</v>
      </c>
    </row>
    <row r="55" spans="1:8" x14ac:dyDescent="0.2">
      <c r="A55" s="29" t="s">
        <v>150</v>
      </c>
      <c r="B55" s="29" t="s">
        <v>151</v>
      </c>
      <c r="C55" s="30">
        <v>36434</v>
      </c>
      <c r="D55" s="31">
        <v>2000</v>
      </c>
      <c r="E55" s="31">
        <v>5.685924</v>
      </c>
      <c r="F55" s="32">
        <v>273500000</v>
      </c>
      <c r="G55" s="29" t="s">
        <v>1</v>
      </c>
      <c r="H55" s="29" t="s">
        <v>45</v>
      </c>
    </row>
    <row r="56" spans="1:8" x14ac:dyDescent="0.2">
      <c r="A56" s="29" t="s">
        <v>152</v>
      </c>
      <c r="B56" s="29" t="s">
        <v>153</v>
      </c>
      <c r="C56" s="30">
        <v>36557</v>
      </c>
      <c r="D56" s="31">
        <v>2000</v>
      </c>
      <c r="E56" s="31">
        <v>5.8952879999999999</v>
      </c>
      <c r="F56" s="32">
        <v>253000000</v>
      </c>
      <c r="G56" s="29" t="s">
        <v>1</v>
      </c>
      <c r="H56" s="29" t="s">
        <v>45</v>
      </c>
    </row>
    <row r="57" spans="1:8" x14ac:dyDescent="0.2">
      <c r="A57" s="29" t="s">
        <v>154</v>
      </c>
      <c r="B57" s="29" t="s">
        <v>155</v>
      </c>
      <c r="C57" s="30">
        <v>36557</v>
      </c>
      <c r="D57" s="31">
        <v>2000</v>
      </c>
      <c r="E57" s="31">
        <v>5.9604290000000004</v>
      </c>
      <c r="F57" s="32">
        <v>27000000</v>
      </c>
      <c r="G57" s="29" t="s">
        <v>10</v>
      </c>
      <c r="H57" s="29" t="s">
        <v>45</v>
      </c>
    </row>
    <row r="58" spans="1:8" x14ac:dyDescent="0.2">
      <c r="A58" s="29" t="s">
        <v>156</v>
      </c>
      <c r="B58" s="29" t="s">
        <v>157</v>
      </c>
      <c r="C58" s="30">
        <v>36647</v>
      </c>
      <c r="D58" s="31">
        <v>2000</v>
      </c>
      <c r="E58" s="31">
        <v>5.3654250000000001</v>
      </c>
      <c r="F58" s="32">
        <v>124755000</v>
      </c>
      <c r="G58" s="29" t="s">
        <v>1</v>
      </c>
      <c r="H58" s="29" t="s">
        <v>45</v>
      </c>
    </row>
    <row r="59" spans="1:8" x14ac:dyDescent="0.2">
      <c r="A59" s="29" t="s">
        <v>158</v>
      </c>
      <c r="B59" s="29" t="s">
        <v>159</v>
      </c>
      <c r="C59" s="30">
        <v>36648</v>
      </c>
      <c r="D59" s="31">
        <v>2000</v>
      </c>
      <c r="E59" s="31">
        <v>6.0162979999999999</v>
      </c>
      <c r="F59" s="32">
        <v>70497818.700000003</v>
      </c>
      <c r="G59" s="29" t="s">
        <v>1</v>
      </c>
      <c r="H59" s="29" t="s">
        <v>45</v>
      </c>
    </row>
    <row r="60" spans="1:8" ht="30" x14ac:dyDescent="0.2">
      <c r="A60" s="29" t="s">
        <v>160</v>
      </c>
      <c r="B60" s="29" t="s">
        <v>161</v>
      </c>
      <c r="C60" s="30">
        <v>36434</v>
      </c>
      <c r="D60" s="31">
        <v>2000</v>
      </c>
      <c r="E60" s="31">
        <v>6.3782994000000004</v>
      </c>
      <c r="F60" s="32">
        <v>26500000</v>
      </c>
      <c r="G60" s="29" t="s">
        <v>1</v>
      </c>
      <c r="H60" s="29" t="s">
        <v>45</v>
      </c>
    </row>
    <row r="61" spans="1:8" x14ac:dyDescent="0.2">
      <c r="A61" s="29" t="s">
        <v>162</v>
      </c>
      <c r="B61" s="29" t="s">
        <v>163</v>
      </c>
      <c r="C61" s="30">
        <v>36770</v>
      </c>
      <c r="D61" s="31">
        <v>2001</v>
      </c>
      <c r="E61" s="31">
        <v>5.5204310000000003</v>
      </c>
      <c r="F61" s="32">
        <v>279525000</v>
      </c>
      <c r="G61" s="29" t="s">
        <v>1</v>
      </c>
      <c r="H61" s="29" t="s">
        <v>45</v>
      </c>
    </row>
    <row r="62" spans="1:8" x14ac:dyDescent="0.2">
      <c r="A62" s="29" t="s">
        <v>164</v>
      </c>
      <c r="B62" s="29" t="s">
        <v>165</v>
      </c>
      <c r="C62" s="30">
        <v>36770</v>
      </c>
      <c r="D62" s="31">
        <v>2001</v>
      </c>
      <c r="E62" s="31">
        <v>5.5167609999999998</v>
      </c>
      <c r="F62" s="32">
        <v>35355000</v>
      </c>
      <c r="G62" s="29" t="s">
        <v>10</v>
      </c>
      <c r="H62" s="29" t="s">
        <v>45</v>
      </c>
    </row>
    <row r="63" spans="1:8" x14ac:dyDescent="0.2">
      <c r="A63" s="29" t="s">
        <v>166</v>
      </c>
      <c r="B63" s="29" t="s">
        <v>167</v>
      </c>
      <c r="C63" s="30">
        <v>36892</v>
      </c>
      <c r="D63" s="31">
        <v>2001</v>
      </c>
      <c r="E63" s="31">
        <v>5.0280199999999997</v>
      </c>
      <c r="F63" s="32">
        <v>295075000</v>
      </c>
      <c r="G63" s="29" t="s">
        <v>1</v>
      </c>
      <c r="H63" s="29" t="s">
        <v>45</v>
      </c>
    </row>
    <row r="64" spans="1:8" x14ac:dyDescent="0.2">
      <c r="A64" s="29" t="s">
        <v>168</v>
      </c>
      <c r="B64" s="29" t="s">
        <v>169</v>
      </c>
      <c r="C64" s="30">
        <v>36892</v>
      </c>
      <c r="D64" s="31">
        <v>2001</v>
      </c>
      <c r="E64" s="31">
        <v>5.0240869999999997</v>
      </c>
      <c r="F64" s="32">
        <v>171190000</v>
      </c>
      <c r="G64" s="29" t="s">
        <v>10</v>
      </c>
      <c r="H64" s="29" t="s">
        <v>45</v>
      </c>
    </row>
    <row r="65" spans="1:8" ht="30" x14ac:dyDescent="0.2">
      <c r="A65" s="29" t="s">
        <v>170</v>
      </c>
      <c r="B65" s="29" t="s">
        <v>171</v>
      </c>
      <c r="C65" s="30">
        <v>36770</v>
      </c>
      <c r="D65" s="31">
        <v>2001</v>
      </c>
      <c r="E65" s="31">
        <v>6.809418</v>
      </c>
      <c r="F65" s="32">
        <v>26770000</v>
      </c>
      <c r="G65" s="29" t="s">
        <v>1</v>
      </c>
      <c r="H65" s="29" t="s">
        <v>45</v>
      </c>
    </row>
    <row r="66" spans="1:8" x14ac:dyDescent="0.2">
      <c r="A66" s="29" t="s">
        <v>172</v>
      </c>
      <c r="B66" s="29" t="s">
        <v>173</v>
      </c>
      <c r="C66" s="30">
        <v>37104</v>
      </c>
      <c r="D66" s="31">
        <v>2002</v>
      </c>
      <c r="E66" s="31">
        <v>4.9567290000000002</v>
      </c>
      <c r="F66" s="32">
        <v>306595000</v>
      </c>
      <c r="G66" s="29" t="s">
        <v>1</v>
      </c>
      <c r="H66" s="29" t="s">
        <v>45</v>
      </c>
    </row>
    <row r="67" spans="1:8" x14ac:dyDescent="0.2">
      <c r="A67" s="29" t="s">
        <v>174</v>
      </c>
      <c r="B67" s="29" t="s">
        <v>175</v>
      </c>
      <c r="C67" s="30">
        <v>37271</v>
      </c>
      <c r="D67" s="31">
        <v>2002</v>
      </c>
      <c r="E67" s="31">
        <v>4.930148</v>
      </c>
      <c r="F67" s="32">
        <v>253325000</v>
      </c>
      <c r="G67" s="29" t="s">
        <v>1</v>
      </c>
      <c r="H67" s="29" t="s">
        <v>45</v>
      </c>
    </row>
    <row r="68" spans="1:8" x14ac:dyDescent="0.2">
      <c r="A68" s="29" t="s">
        <v>176</v>
      </c>
      <c r="B68" s="29" t="s">
        <v>177</v>
      </c>
      <c r="C68" s="30">
        <v>37271</v>
      </c>
      <c r="D68" s="31">
        <v>2002</v>
      </c>
      <c r="E68" s="31">
        <v>4.9261210000000002</v>
      </c>
      <c r="F68" s="32">
        <v>338075000</v>
      </c>
      <c r="G68" s="29" t="s">
        <v>10</v>
      </c>
      <c r="H68" s="29" t="s">
        <v>45</v>
      </c>
    </row>
    <row r="69" spans="1:8" ht="30" x14ac:dyDescent="0.2">
      <c r="A69" s="29" t="s">
        <v>178</v>
      </c>
      <c r="B69" s="29" t="s">
        <v>179</v>
      </c>
      <c r="C69" s="30">
        <v>37104</v>
      </c>
      <c r="D69" s="31">
        <v>2002</v>
      </c>
      <c r="E69" s="31">
        <v>4.8540469999999996</v>
      </c>
      <c r="F69" s="32">
        <v>31500000</v>
      </c>
      <c r="G69" s="29" t="s">
        <v>1</v>
      </c>
      <c r="H69" s="29" t="s">
        <v>45</v>
      </c>
    </row>
    <row r="70" spans="1:8" x14ac:dyDescent="0.2">
      <c r="A70" s="29" t="s">
        <v>180</v>
      </c>
      <c r="B70" s="29" t="s">
        <v>181</v>
      </c>
      <c r="C70" s="30">
        <v>37469</v>
      </c>
      <c r="D70" s="31">
        <v>2003</v>
      </c>
      <c r="E70" s="31">
        <v>4.8150040000000001</v>
      </c>
      <c r="F70" s="32">
        <v>159570000</v>
      </c>
      <c r="G70" s="29" t="s">
        <v>1</v>
      </c>
      <c r="H70" s="29" t="s">
        <v>45</v>
      </c>
    </row>
    <row r="71" spans="1:8" x14ac:dyDescent="0.2">
      <c r="A71" s="29" t="s">
        <v>182</v>
      </c>
      <c r="B71" s="29" t="s">
        <v>183</v>
      </c>
      <c r="C71" s="30">
        <v>37530</v>
      </c>
      <c r="D71" s="31">
        <v>2003</v>
      </c>
      <c r="E71" s="31">
        <v>4.447991</v>
      </c>
      <c r="F71" s="32">
        <v>140500000</v>
      </c>
      <c r="G71" s="29" t="s">
        <v>10</v>
      </c>
      <c r="H71" s="29" t="s">
        <v>45</v>
      </c>
    </row>
    <row r="72" spans="1:8" x14ac:dyDescent="0.2">
      <c r="A72" s="29" t="s">
        <v>184</v>
      </c>
      <c r="B72" s="29" t="s">
        <v>185</v>
      </c>
      <c r="C72" s="30">
        <v>37531</v>
      </c>
      <c r="D72" s="31">
        <v>2003</v>
      </c>
      <c r="E72" s="31">
        <v>4.857424</v>
      </c>
      <c r="F72" s="32">
        <v>158000317.05000001</v>
      </c>
      <c r="G72" s="29" t="s">
        <v>10</v>
      </c>
      <c r="H72" s="29" t="s">
        <v>45</v>
      </c>
    </row>
    <row r="73" spans="1:8" x14ac:dyDescent="0.2">
      <c r="A73" s="29" t="s">
        <v>186</v>
      </c>
      <c r="B73" s="29" t="s">
        <v>187</v>
      </c>
      <c r="C73" s="30">
        <v>37657</v>
      </c>
      <c r="D73" s="31">
        <v>2003</v>
      </c>
      <c r="E73" s="31">
        <v>4.6202084000000001</v>
      </c>
      <c r="F73" s="32">
        <v>190000000</v>
      </c>
      <c r="G73" s="29" t="s">
        <v>1</v>
      </c>
      <c r="H73" s="29" t="s">
        <v>45</v>
      </c>
    </row>
    <row r="74" spans="1:8" x14ac:dyDescent="0.2">
      <c r="A74" s="29" t="s">
        <v>188</v>
      </c>
      <c r="B74" s="29" t="s">
        <v>189</v>
      </c>
      <c r="C74" s="30">
        <v>37657</v>
      </c>
      <c r="D74" s="31">
        <v>2003</v>
      </c>
      <c r="E74" s="31">
        <v>4.6356650999999998</v>
      </c>
      <c r="F74" s="32">
        <v>27530000</v>
      </c>
      <c r="G74" s="29" t="s">
        <v>10</v>
      </c>
      <c r="H74" s="29" t="s">
        <v>45</v>
      </c>
    </row>
    <row r="75" spans="1:8" x14ac:dyDescent="0.2">
      <c r="A75" s="29" t="s">
        <v>190</v>
      </c>
      <c r="B75" s="29" t="s">
        <v>191</v>
      </c>
      <c r="C75" s="30">
        <v>37657</v>
      </c>
      <c r="D75" s="31">
        <v>2003</v>
      </c>
      <c r="E75" s="31">
        <v>5.2375213</v>
      </c>
      <c r="F75" s="32">
        <v>75001618.400000006</v>
      </c>
      <c r="G75" s="29" t="s">
        <v>10</v>
      </c>
      <c r="H75" s="29" t="s">
        <v>45</v>
      </c>
    </row>
    <row r="76" spans="1:8" ht="30" x14ac:dyDescent="0.2">
      <c r="A76" s="29" t="s">
        <v>192</v>
      </c>
      <c r="B76" s="29" t="s">
        <v>193</v>
      </c>
      <c r="C76" s="30">
        <v>37469</v>
      </c>
      <c r="D76" s="31">
        <v>2003</v>
      </c>
      <c r="E76" s="31">
        <v>3.7473359999999998</v>
      </c>
      <c r="F76" s="32">
        <v>24885000</v>
      </c>
      <c r="G76" s="29" t="s">
        <v>1</v>
      </c>
      <c r="H76" s="29" t="s">
        <v>45</v>
      </c>
    </row>
    <row r="77" spans="1:8" x14ac:dyDescent="0.2">
      <c r="A77" s="29" t="s">
        <v>194</v>
      </c>
      <c r="B77" s="29" t="s">
        <v>195</v>
      </c>
      <c r="C77" s="30">
        <v>37839</v>
      </c>
      <c r="D77" s="31">
        <v>2004</v>
      </c>
      <c r="E77" s="31">
        <v>4.6500950000000003</v>
      </c>
      <c r="F77" s="32">
        <v>271400000</v>
      </c>
      <c r="G77" s="29" t="s">
        <v>1</v>
      </c>
      <c r="H77" s="29" t="s">
        <v>45</v>
      </c>
    </row>
    <row r="78" spans="1:8" x14ac:dyDescent="0.2">
      <c r="A78" s="29" t="s">
        <v>196</v>
      </c>
      <c r="B78" s="29" t="s">
        <v>197</v>
      </c>
      <c r="C78" s="30">
        <v>37839</v>
      </c>
      <c r="D78" s="31">
        <v>2004</v>
      </c>
      <c r="E78" s="31">
        <v>4.6466089999999998</v>
      </c>
      <c r="F78" s="32">
        <v>200000000</v>
      </c>
      <c r="G78" s="29" t="s">
        <v>10</v>
      </c>
      <c r="H78" s="29" t="s">
        <v>45</v>
      </c>
    </row>
    <row r="79" spans="1:8" x14ac:dyDescent="0.2">
      <c r="A79" s="29" t="s">
        <v>198</v>
      </c>
      <c r="B79" s="29" t="s">
        <v>199</v>
      </c>
      <c r="C79" s="30">
        <v>37839</v>
      </c>
      <c r="D79" s="31">
        <v>2004</v>
      </c>
      <c r="E79" s="31">
        <v>5.3788960000000001</v>
      </c>
      <c r="F79" s="32">
        <v>110001631.95</v>
      </c>
      <c r="G79" s="29" t="s">
        <v>10</v>
      </c>
      <c r="H79" s="29" t="s">
        <v>45</v>
      </c>
    </row>
    <row r="80" spans="1:8" x14ac:dyDescent="0.2">
      <c r="A80" s="29" t="s">
        <v>200</v>
      </c>
      <c r="B80" s="29" t="s">
        <v>201</v>
      </c>
      <c r="C80" s="30">
        <v>38036</v>
      </c>
      <c r="D80" s="31">
        <v>2004</v>
      </c>
      <c r="E80" s="31">
        <v>4.44313</v>
      </c>
      <c r="F80" s="32">
        <v>417425000</v>
      </c>
      <c r="G80" s="29" t="s">
        <v>1</v>
      </c>
      <c r="H80" s="29" t="s">
        <v>45</v>
      </c>
    </row>
    <row r="81" spans="1:8" x14ac:dyDescent="0.2">
      <c r="A81" s="29" t="s">
        <v>202</v>
      </c>
      <c r="B81" s="29" t="s">
        <v>203</v>
      </c>
      <c r="C81" s="30">
        <v>38036</v>
      </c>
      <c r="D81" s="31">
        <v>2004</v>
      </c>
      <c r="E81" s="31">
        <v>4.4089119999999999</v>
      </c>
      <c r="F81" s="32">
        <v>58850000</v>
      </c>
      <c r="G81" s="29" t="s">
        <v>10</v>
      </c>
      <c r="H81" s="29" t="s">
        <v>45</v>
      </c>
    </row>
    <row r="82" spans="1:8" x14ac:dyDescent="0.2">
      <c r="A82" s="29" t="s">
        <v>204</v>
      </c>
      <c r="B82" s="29" t="s">
        <v>205</v>
      </c>
      <c r="C82" s="30">
        <v>38036</v>
      </c>
      <c r="D82" s="31">
        <v>2004</v>
      </c>
      <c r="E82" s="31">
        <v>4.889481</v>
      </c>
      <c r="F82" s="32">
        <v>89982568.150000006</v>
      </c>
      <c r="G82" s="29" t="s">
        <v>10</v>
      </c>
      <c r="H82" s="29" t="s">
        <v>45</v>
      </c>
    </row>
    <row r="83" spans="1:8" ht="30" x14ac:dyDescent="0.2">
      <c r="A83" s="29" t="s">
        <v>206</v>
      </c>
      <c r="B83" s="29" t="s">
        <v>207</v>
      </c>
      <c r="C83" s="30">
        <v>37917</v>
      </c>
      <c r="D83" s="31">
        <v>2004</v>
      </c>
      <c r="E83" s="31">
        <v>1.991128</v>
      </c>
      <c r="F83" s="32">
        <v>20000000</v>
      </c>
      <c r="G83" s="29" t="s">
        <v>1</v>
      </c>
      <c r="H83" s="29" t="s">
        <v>45</v>
      </c>
    </row>
    <row r="84" spans="1:8" x14ac:dyDescent="0.2">
      <c r="A84" s="29" t="s">
        <v>208</v>
      </c>
      <c r="B84" s="29" t="s">
        <v>209</v>
      </c>
      <c r="C84" s="30">
        <v>38195</v>
      </c>
      <c r="D84" s="31">
        <v>2005</v>
      </c>
      <c r="E84" s="31">
        <v>4.7224950000000003</v>
      </c>
      <c r="F84" s="32">
        <v>350050000</v>
      </c>
      <c r="G84" s="29" t="s">
        <v>1</v>
      </c>
      <c r="H84" s="29" t="s">
        <v>45</v>
      </c>
    </row>
    <row r="85" spans="1:8" x14ac:dyDescent="0.2">
      <c r="A85" s="29" t="s">
        <v>210</v>
      </c>
      <c r="B85" s="29" t="s">
        <v>211</v>
      </c>
      <c r="C85" s="30">
        <v>38195</v>
      </c>
      <c r="D85" s="31">
        <v>2005</v>
      </c>
      <c r="E85" s="31">
        <v>4.6667920000000001</v>
      </c>
      <c r="F85" s="32">
        <v>173700000</v>
      </c>
      <c r="G85" s="29" t="s">
        <v>10</v>
      </c>
      <c r="H85" s="29" t="s">
        <v>45</v>
      </c>
    </row>
    <row r="86" spans="1:8" x14ac:dyDescent="0.2">
      <c r="A86" s="29" t="s">
        <v>212</v>
      </c>
      <c r="B86" s="29" t="s">
        <v>213</v>
      </c>
      <c r="C86" s="30">
        <v>38195</v>
      </c>
      <c r="D86" s="31">
        <v>2005</v>
      </c>
      <c r="E86" s="31">
        <v>5.1812329999999998</v>
      </c>
      <c r="F86" s="32">
        <v>65001473.450000003</v>
      </c>
      <c r="G86" s="29" t="s">
        <v>10</v>
      </c>
      <c r="H86" s="29" t="s">
        <v>45</v>
      </c>
    </row>
    <row r="87" spans="1:8" x14ac:dyDescent="0.2">
      <c r="A87" s="29" t="s">
        <v>214</v>
      </c>
      <c r="B87" s="29" t="s">
        <v>215</v>
      </c>
      <c r="C87" s="30">
        <v>38426</v>
      </c>
      <c r="D87" s="31">
        <v>2005</v>
      </c>
      <c r="E87" s="31">
        <v>4.4475870000000004</v>
      </c>
      <c r="F87" s="32">
        <v>319770000</v>
      </c>
      <c r="G87" s="29" t="s">
        <v>1</v>
      </c>
      <c r="H87" s="29" t="s">
        <v>45</v>
      </c>
    </row>
    <row r="88" spans="1:8" x14ac:dyDescent="0.2">
      <c r="A88" s="29" t="s">
        <v>216</v>
      </c>
      <c r="B88" s="29" t="s">
        <v>217</v>
      </c>
      <c r="C88" s="30">
        <v>38426</v>
      </c>
      <c r="D88" s="31">
        <v>2005</v>
      </c>
      <c r="E88" s="31">
        <v>4.4697032999999999</v>
      </c>
      <c r="F88" s="32">
        <v>85000000</v>
      </c>
      <c r="G88" s="29" t="s">
        <v>10</v>
      </c>
      <c r="H88" s="29" t="s">
        <v>45</v>
      </c>
    </row>
    <row r="89" spans="1:8" x14ac:dyDescent="0.2">
      <c r="A89" s="29" t="s">
        <v>218</v>
      </c>
      <c r="B89" s="29" t="s">
        <v>219</v>
      </c>
      <c r="C89" s="30">
        <v>38426</v>
      </c>
      <c r="D89" s="31">
        <v>2005</v>
      </c>
      <c r="E89" s="31">
        <v>4.8391517000000004</v>
      </c>
      <c r="F89" s="32">
        <v>45001192.450000003</v>
      </c>
      <c r="G89" s="29" t="s">
        <v>10</v>
      </c>
      <c r="H89" s="29" t="s">
        <v>45</v>
      </c>
    </row>
    <row r="90" spans="1:8" ht="30" x14ac:dyDescent="0.2">
      <c r="A90" s="29" t="s">
        <v>220</v>
      </c>
      <c r="B90" s="29" t="s">
        <v>221</v>
      </c>
      <c r="C90" s="30">
        <v>38195</v>
      </c>
      <c r="D90" s="31">
        <v>2005</v>
      </c>
      <c r="E90" s="31">
        <v>3.797606</v>
      </c>
      <c r="F90" s="32">
        <v>45375000</v>
      </c>
      <c r="G90" s="29" t="s">
        <v>1</v>
      </c>
      <c r="H90" s="29" t="s">
        <v>45</v>
      </c>
    </row>
    <row r="91" spans="1:8" x14ac:dyDescent="0.2">
      <c r="A91" s="29" t="s">
        <v>222</v>
      </c>
      <c r="B91" s="29" t="s">
        <v>223</v>
      </c>
      <c r="C91" s="30">
        <v>38594</v>
      </c>
      <c r="D91" s="31">
        <v>2006</v>
      </c>
      <c r="E91" s="31">
        <v>4.4436349999999996</v>
      </c>
      <c r="F91" s="32">
        <v>229885000</v>
      </c>
      <c r="G91" s="29" t="s">
        <v>1</v>
      </c>
      <c r="H91" s="29" t="s">
        <v>45</v>
      </c>
    </row>
    <row r="92" spans="1:8" x14ac:dyDescent="0.2">
      <c r="A92" s="29" t="s">
        <v>224</v>
      </c>
      <c r="B92" s="29" t="s">
        <v>225</v>
      </c>
      <c r="C92" s="30">
        <v>38594</v>
      </c>
      <c r="D92" s="31">
        <v>2006</v>
      </c>
      <c r="E92" s="31">
        <v>4.3751980000000001</v>
      </c>
      <c r="F92" s="32">
        <v>197000000</v>
      </c>
      <c r="G92" s="29" t="s">
        <v>10</v>
      </c>
      <c r="H92" s="29" t="s">
        <v>45</v>
      </c>
    </row>
    <row r="93" spans="1:8" x14ac:dyDescent="0.2">
      <c r="A93" s="29" t="s">
        <v>226</v>
      </c>
      <c r="B93" s="29" t="s">
        <v>227</v>
      </c>
      <c r="C93" s="30">
        <v>38616</v>
      </c>
      <c r="D93" s="31">
        <v>2006</v>
      </c>
      <c r="E93" s="31">
        <v>4.4430420000000002</v>
      </c>
      <c r="F93" s="32">
        <v>55000000</v>
      </c>
      <c r="G93" s="29" t="s">
        <v>10</v>
      </c>
      <c r="H93" s="29" t="s">
        <v>45</v>
      </c>
    </row>
    <row r="94" spans="1:8" x14ac:dyDescent="0.2">
      <c r="A94" s="29" t="s">
        <v>228</v>
      </c>
      <c r="B94" s="29" t="s">
        <v>229</v>
      </c>
      <c r="C94" s="30">
        <v>38755</v>
      </c>
      <c r="D94" s="31">
        <v>2006</v>
      </c>
      <c r="E94" s="31">
        <v>4.4312240000000003</v>
      </c>
      <c r="F94" s="32">
        <v>236000000</v>
      </c>
      <c r="G94" s="29" t="s">
        <v>1</v>
      </c>
      <c r="H94" s="29" t="s">
        <v>45</v>
      </c>
    </row>
    <row r="95" spans="1:8" x14ac:dyDescent="0.2">
      <c r="A95" s="29" t="s">
        <v>230</v>
      </c>
      <c r="B95" s="29" t="s">
        <v>231</v>
      </c>
      <c r="C95" s="30">
        <v>38755</v>
      </c>
      <c r="D95" s="31">
        <v>2006</v>
      </c>
      <c r="E95" s="31">
        <v>4.4226590000000003</v>
      </c>
      <c r="F95" s="32">
        <v>260000000</v>
      </c>
      <c r="G95" s="29" t="s">
        <v>10</v>
      </c>
      <c r="H95" s="29" t="s">
        <v>45</v>
      </c>
    </row>
    <row r="96" spans="1:8" x14ac:dyDescent="0.2">
      <c r="A96" s="29" t="s">
        <v>232</v>
      </c>
      <c r="B96" s="29" t="s">
        <v>233</v>
      </c>
      <c r="C96" s="30">
        <v>38755</v>
      </c>
      <c r="D96" s="31">
        <v>2006</v>
      </c>
      <c r="E96" s="31">
        <v>4.3813719999999998</v>
      </c>
      <c r="F96" s="32">
        <v>55001856</v>
      </c>
      <c r="G96" s="29" t="s">
        <v>10</v>
      </c>
      <c r="H96" s="29" t="s">
        <v>45</v>
      </c>
    </row>
    <row r="97" spans="1:8" x14ac:dyDescent="0.2">
      <c r="A97" s="29" t="s">
        <v>234</v>
      </c>
      <c r="B97" s="29" t="s">
        <v>235</v>
      </c>
      <c r="C97" s="30">
        <v>38594</v>
      </c>
      <c r="D97" s="31">
        <v>2006</v>
      </c>
      <c r="E97" s="31">
        <v>4.5382379999999998</v>
      </c>
      <c r="F97" s="32">
        <v>64205000</v>
      </c>
      <c r="G97" s="29" t="s">
        <v>1</v>
      </c>
      <c r="H97" s="29" t="s">
        <v>45</v>
      </c>
    </row>
    <row r="98" spans="1:8" x14ac:dyDescent="0.2">
      <c r="A98" s="29" t="s">
        <v>236</v>
      </c>
      <c r="B98" s="29" t="s">
        <v>237</v>
      </c>
      <c r="C98" s="30">
        <v>38930</v>
      </c>
      <c r="D98" s="31">
        <v>2007</v>
      </c>
      <c r="E98" s="31">
        <v>4.7243820999999997</v>
      </c>
      <c r="F98" s="32">
        <v>333165000</v>
      </c>
      <c r="G98" s="29" t="s">
        <v>1</v>
      </c>
      <c r="H98" s="29" t="s">
        <v>45</v>
      </c>
    </row>
    <row r="99" spans="1:8" x14ac:dyDescent="0.2">
      <c r="A99" s="29" t="s">
        <v>238</v>
      </c>
      <c r="B99" s="29" t="s">
        <v>239</v>
      </c>
      <c r="C99" s="30">
        <v>38930</v>
      </c>
      <c r="D99" s="31">
        <v>2007</v>
      </c>
      <c r="E99" s="31">
        <v>4.6926873999999996</v>
      </c>
      <c r="F99" s="32">
        <v>176060000</v>
      </c>
      <c r="G99" s="29" t="s">
        <v>10</v>
      </c>
      <c r="H99" s="29" t="s">
        <v>45</v>
      </c>
    </row>
    <row r="100" spans="1:8" x14ac:dyDescent="0.2">
      <c r="A100" s="29" t="s">
        <v>240</v>
      </c>
      <c r="B100" s="29" t="s">
        <v>241</v>
      </c>
      <c r="C100" s="30">
        <v>39119</v>
      </c>
      <c r="D100" s="31">
        <v>2007</v>
      </c>
      <c r="E100" s="31">
        <v>4.4126070000000004</v>
      </c>
      <c r="F100" s="32">
        <v>367705000</v>
      </c>
      <c r="G100" s="29" t="s">
        <v>1</v>
      </c>
      <c r="H100" s="29" t="s">
        <v>45</v>
      </c>
    </row>
    <row r="101" spans="1:8" x14ac:dyDescent="0.2">
      <c r="A101" s="29" t="s">
        <v>242</v>
      </c>
      <c r="B101" s="29" t="s">
        <v>243</v>
      </c>
      <c r="C101" s="30">
        <v>39119</v>
      </c>
      <c r="D101" s="31">
        <v>2007</v>
      </c>
      <c r="E101" s="31">
        <v>4.4078480000000004</v>
      </c>
      <c r="F101" s="32">
        <v>402350000</v>
      </c>
      <c r="G101" s="29" t="s">
        <v>10</v>
      </c>
      <c r="H101" s="29" t="s">
        <v>45</v>
      </c>
    </row>
    <row r="102" spans="1:8" x14ac:dyDescent="0.2">
      <c r="A102" s="29" t="s">
        <v>244</v>
      </c>
      <c r="B102" s="29" t="s">
        <v>245</v>
      </c>
      <c r="C102" s="30">
        <v>39119</v>
      </c>
      <c r="D102" s="31">
        <v>2007</v>
      </c>
      <c r="E102" s="31">
        <v>4.510008</v>
      </c>
      <c r="F102" s="32">
        <v>16180976.449999999</v>
      </c>
      <c r="G102" s="29" t="s">
        <v>10</v>
      </c>
      <c r="H102" s="29" t="s">
        <v>45</v>
      </c>
    </row>
    <row r="103" spans="1:8" x14ac:dyDescent="0.2">
      <c r="A103" s="29" t="s">
        <v>246</v>
      </c>
      <c r="B103" s="29" t="s">
        <v>247</v>
      </c>
      <c r="C103" s="30">
        <v>39232</v>
      </c>
      <c r="D103" s="31">
        <v>2007</v>
      </c>
      <c r="E103" s="31">
        <v>4.4027291999999996</v>
      </c>
      <c r="F103" s="32">
        <v>250000000</v>
      </c>
      <c r="G103" s="29" t="s">
        <v>1</v>
      </c>
      <c r="H103" s="29" t="s">
        <v>45</v>
      </c>
    </row>
    <row r="104" spans="1:8" x14ac:dyDescent="0.2">
      <c r="A104" s="29" t="s">
        <v>248</v>
      </c>
      <c r="B104" s="29" t="s">
        <v>249</v>
      </c>
      <c r="C104" s="30">
        <v>38930</v>
      </c>
      <c r="D104" s="31">
        <v>2007</v>
      </c>
      <c r="E104" s="31">
        <v>5.6188475999999996</v>
      </c>
      <c r="F104" s="32">
        <v>71900000</v>
      </c>
      <c r="G104" s="29" t="s">
        <v>1</v>
      </c>
      <c r="H104" s="29" t="s">
        <v>45</v>
      </c>
    </row>
    <row r="105" spans="1:8" x14ac:dyDescent="0.2">
      <c r="A105" s="29" t="s">
        <v>250</v>
      </c>
      <c r="B105" s="29" t="s">
        <v>251</v>
      </c>
      <c r="C105" s="30">
        <v>39351</v>
      </c>
      <c r="D105" s="31">
        <v>2008</v>
      </c>
      <c r="E105" s="31">
        <v>4.4643997000000004</v>
      </c>
      <c r="F105" s="32">
        <v>512905000</v>
      </c>
      <c r="G105" s="29" t="s">
        <v>1</v>
      </c>
      <c r="H105" s="29" t="s">
        <v>45</v>
      </c>
    </row>
    <row r="106" spans="1:8" x14ac:dyDescent="0.2">
      <c r="A106" s="29" t="s">
        <v>252</v>
      </c>
      <c r="B106" s="29" t="s">
        <v>253</v>
      </c>
      <c r="C106" s="30">
        <v>39351</v>
      </c>
      <c r="D106" s="31">
        <v>2008</v>
      </c>
      <c r="E106" s="31">
        <v>4.4316060999999998</v>
      </c>
      <c r="F106" s="32">
        <v>387000000</v>
      </c>
      <c r="G106" s="29" t="s">
        <v>10</v>
      </c>
      <c r="H106" s="29" t="s">
        <v>45</v>
      </c>
    </row>
    <row r="107" spans="1:8" x14ac:dyDescent="0.2">
      <c r="A107" s="29" t="s">
        <v>254</v>
      </c>
      <c r="B107" s="29" t="s">
        <v>255</v>
      </c>
      <c r="C107" s="30">
        <v>39469</v>
      </c>
      <c r="D107" s="31">
        <v>2008</v>
      </c>
      <c r="E107" s="31">
        <v>4.3124010000000004</v>
      </c>
      <c r="F107" s="32">
        <v>546245000</v>
      </c>
      <c r="G107" s="29" t="s">
        <v>1</v>
      </c>
      <c r="H107" s="29" t="s">
        <v>45</v>
      </c>
    </row>
    <row r="108" spans="1:8" x14ac:dyDescent="0.2">
      <c r="A108" s="29" t="s">
        <v>256</v>
      </c>
      <c r="B108" s="29" t="s">
        <v>257</v>
      </c>
      <c r="C108" s="30">
        <v>39469</v>
      </c>
      <c r="D108" s="31">
        <v>2008</v>
      </c>
      <c r="E108" s="31">
        <v>4.3109469999999996</v>
      </c>
      <c r="F108" s="32">
        <v>375000000</v>
      </c>
      <c r="G108" s="29" t="s">
        <v>10</v>
      </c>
      <c r="H108" s="29" t="s">
        <v>45</v>
      </c>
    </row>
    <row r="109" spans="1:8" x14ac:dyDescent="0.2">
      <c r="A109" s="29" t="s">
        <v>258</v>
      </c>
      <c r="B109" s="29" t="s">
        <v>259</v>
      </c>
      <c r="C109" s="30">
        <v>39351</v>
      </c>
      <c r="D109" s="31">
        <v>2008</v>
      </c>
      <c r="E109" s="31">
        <v>4.8088075000000003</v>
      </c>
      <c r="F109" s="32">
        <v>70000000</v>
      </c>
      <c r="G109" s="29" t="s">
        <v>1</v>
      </c>
      <c r="H109" s="29" t="s">
        <v>45</v>
      </c>
    </row>
    <row r="110" spans="1:8" x14ac:dyDescent="0.2">
      <c r="A110" s="29" t="s">
        <v>260</v>
      </c>
      <c r="B110" s="29" t="s">
        <v>261</v>
      </c>
      <c r="C110" s="30">
        <v>39652</v>
      </c>
      <c r="D110" s="31">
        <v>2009</v>
      </c>
      <c r="E110" s="31">
        <v>4.5589430000000002</v>
      </c>
      <c r="F110" s="32">
        <v>492505000</v>
      </c>
      <c r="G110" s="29" t="s">
        <v>1</v>
      </c>
      <c r="H110" s="29" t="s">
        <v>45</v>
      </c>
    </row>
    <row r="111" spans="1:8" x14ac:dyDescent="0.2">
      <c r="A111" s="29" t="s">
        <v>262</v>
      </c>
      <c r="B111" s="29" t="s">
        <v>263</v>
      </c>
      <c r="C111" s="30">
        <v>39652</v>
      </c>
      <c r="D111" s="31">
        <v>2009</v>
      </c>
      <c r="E111" s="31">
        <v>4.5116180000000004</v>
      </c>
      <c r="F111" s="32">
        <v>260000000</v>
      </c>
      <c r="G111" s="29" t="s">
        <v>10</v>
      </c>
      <c r="H111" s="29" t="s">
        <v>45</v>
      </c>
    </row>
    <row r="112" spans="1:8" x14ac:dyDescent="0.2">
      <c r="A112" s="29" t="s">
        <v>264</v>
      </c>
      <c r="B112" s="29" t="s">
        <v>265</v>
      </c>
      <c r="C112" s="30">
        <v>39835</v>
      </c>
      <c r="D112" s="31">
        <v>2009</v>
      </c>
      <c r="E112" s="31">
        <v>4.5573439999999996</v>
      </c>
      <c r="F112" s="32">
        <v>270000000</v>
      </c>
      <c r="G112" s="29" t="s">
        <v>1</v>
      </c>
      <c r="H112" s="29" t="s">
        <v>45</v>
      </c>
    </row>
    <row r="113" spans="1:8" x14ac:dyDescent="0.2">
      <c r="A113" s="29" t="s">
        <v>266</v>
      </c>
      <c r="B113" s="29" t="s">
        <v>267</v>
      </c>
      <c r="C113" s="30">
        <v>39835</v>
      </c>
      <c r="D113" s="31">
        <v>2009</v>
      </c>
      <c r="E113" s="31">
        <v>4.5649319999999998</v>
      </c>
      <c r="F113" s="32">
        <v>130000000</v>
      </c>
      <c r="G113" s="29" t="s">
        <v>10</v>
      </c>
      <c r="H113" s="29" t="s">
        <v>45</v>
      </c>
    </row>
    <row r="114" spans="1:8" x14ac:dyDescent="0.2">
      <c r="A114" s="29" t="s">
        <v>268</v>
      </c>
      <c r="B114" s="29" t="s">
        <v>269</v>
      </c>
      <c r="C114" s="30">
        <v>39924</v>
      </c>
      <c r="D114" s="31">
        <v>2009</v>
      </c>
      <c r="E114" s="31">
        <v>4.5347489999999997</v>
      </c>
      <c r="F114" s="32">
        <v>441385000</v>
      </c>
      <c r="G114" s="29" t="s">
        <v>1</v>
      </c>
      <c r="H114" s="29" t="s">
        <v>45</v>
      </c>
    </row>
    <row r="115" spans="1:8" x14ac:dyDescent="0.2">
      <c r="A115" s="29" t="s">
        <v>270</v>
      </c>
      <c r="B115" s="29" t="s">
        <v>271</v>
      </c>
      <c r="C115" s="30">
        <v>39924</v>
      </c>
      <c r="D115" s="31">
        <v>2009</v>
      </c>
      <c r="E115" s="31">
        <v>4.5585509999999996</v>
      </c>
      <c r="F115" s="32">
        <v>38225000</v>
      </c>
      <c r="G115" s="29" t="s">
        <v>10</v>
      </c>
      <c r="H115" s="29" t="s">
        <v>45</v>
      </c>
    </row>
    <row r="116" spans="1:8" x14ac:dyDescent="0.2">
      <c r="A116" s="29" t="s">
        <v>272</v>
      </c>
      <c r="B116" s="29" t="s">
        <v>273</v>
      </c>
      <c r="C116" s="30">
        <v>39652</v>
      </c>
      <c r="D116" s="31">
        <v>2009</v>
      </c>
      <c r="E116" s="31">
        <v>4.1470500000000001</v>
      </c>
      <c r="F116" s="32">
        <v>70585000</v>
      </c>
      <c r="G116" s="29" t="s">
        <v>1</v>
      </c>
      <c r="H116" s="29" t="s">
        <v>45</v>
      </c>
    </row>
    <row r="117" spans="1:8" x14ac:dyDescent="0.2">
      <c r="A117" s="29" t="s">
        <v>274</v>
      </c>
      <c r="B117" s="29" t="s">
        <v>275</v>
      </c>
      <c r="C117" s="30">
        <v>40022</v>
      </c>
      <c r="D117" s="31">
        <v>2010</v>
      </c>
      <c r="E117" s="31">
        <v>4.4300670000000002</v>
      </c>
      <c r="F117" s="32">
        <v>298800000</v>
      </c>
      <c r="G117" s="29" t="s">
        <v>1</v>
      </c>
      <c r="H117" s="29" t="s">
        <v>45</v>
      </c>
    </row>
    <row r="118" spans="1:8" x14ac:dyDescent="0.2">
      <c r="A118" s="29" t="s">
        <v>276</v>
      </c>
      <c r="B118" s="29" t="s">
        <v>277</v>
      </c>
      <c r="C118" s="30">
        <v>40022</v>
      </c>
      <c r="D118" s="31">
        <v>2010</v>
      </c>
      <c r="E118" s="31">
        <v>4.2748569999999999</v>
      </c>
      <c r="F118" s="32">
        <v>401410000</v>
      </c>
      <c r="G118" s="29" t="s">
        <v>10</v>
      </c>
      <c r="H118" s="29" t="s">
        <v>45</v>
      </c>
    </row>
    <row r="119" spans="1:8" x14ac:dyDescent="0.2">
      <c r="A119" s="29" t="s">
        <v>278</v>
      </c>
      <c r="B119" s="29" t="s">
        <v>279</v>
      </c>
      <c r="C119" s="30">
        <v>40114</v>
      </c>
      <c r="D119" s="31">
        <v>2010</v>
      </c>
      <c r="E119" s="31">
        <v>4.2309109999999999</v>
      </c>
      <c r="F119" s="32">
        <v>229970000</v>
      </c>
      <c r="G119" s="29" t="s">
        <v>1</v>
      </c>
      <c r="H119" s="29" t="s">
        <v>45</v>
      </c>
    </row>
    <row r="120" spans="1:8" ht="30" x14ac:dyDescent="0.2">
      <c r="A120" s="29" t="s">
        <v>280</v>
      </c>
      <c r="B120" s="29" t="s">
        <v>281</v>
      </c>
      <c r="C120" s="30">
        <v>40108</v>
      </c>
      <c r="D120" s="31">
        <v>2010</v>
      </c>
      <c r="E120" s="31">
        <v>3.5206569999999999</v>
      </c>
      <c r="F120" s="32">
        <v>503365000</v>
      </c>
      <c r="G120" s="29" t="s">
        <v>10</v>
      </c>
      <c r="H120" s="29" t="s">
        <v>45</v>
      </c>
    </row>
    <row r="121" spans="1:8" x14ac:dyDescent="0.2">
      <c r="A121" s="29" t="s">
        <v>282</v>
      </c>
      <c r="B121" s="29" t="s">
        <v>283</v>
      </c>
      <c r="C121" s="30">
        <v>40205</v>
      </c>
      <c r="D121" s="31">
        <v>2010</v>
      </c>
      <c r="E121" s="31">
        <v>4.0953480000000004</v>
      </c>
      <c r="F121" s="32">
        <v>487950000</v>
      </c>
      <c r="G121" s="29" t="s">
        <v>1</v>
      </c>
      <c r="H121" s="29" t="s">
        <v>45</v>
      </c>
    </row>
    <row r="122" spans="1:8" ht="30" x14ac:dyDescent="0.2">
      <c r="A122" s="29" t="s">
        <v>284</v>
      </c>
      <c r="B122" s="29" t="s">
        <v>285</v>
      </c>
      <c r="C122" s="30">
        <v>40330</v>
      </c>
      <c r="D122" s="31">
        <v>2010</v>
      </c>
      <c r="E122" s="31">
        <v>3.217314</v>
      </c>
      <c r="F122" s="32">
        <v>1156045000</v>
      </c>
      <c r="G122" s="29" t="s">
        <v>10</v>
      </c>
      <c r="H122" s="29" t="s">
        <v>45</v>
      </c>
    </row>
    <row r="123" spans="1:8" x14ac:dyDescent="0.2">
      <c r="A123" s="29" t="s">
        <v>286</v>
      </c>
      <c r="B123" s="29" t="s">
        <v>287</v>
      </c>
      <c r="C123" s="30">
        <v>40022</v>
      </c>
      <c r="D123" s="31">
        <v>2010</v>
      </c>
      <c r="E123" s="31">
        <v>3.0034580000000002</v>
      </c>
      <c r="F123" s="32">
        <v>64905000</v>
      </c>
      <c r="G123" s="29" t="s">
        <v>1</v>
      </c>
      <c r="H123" s="29" t="s">
        <v>45</v>
      </c>
    </row>
    <row r="124" spans="1:8" ht="30" x14ac:dyDescent="0.2">
      <c r="A124" s="29" t="s">
        <v>288</v>
      </c>
      <c r="B124" s="29" t="s">
        <v>289</v>
      </c>
      <c r="C124" s="30">
        <v>40513</v>
      </c>
      <c r="D124" s="31">
        <v>2011</v>
      </c>
      <c r="E124" s="31">
        <v>0</v>
      </c>
      <c r="F124" s="32">
        <v>0</v>
      </c>
      <c r="G124" s="29" t="s">
        <v>1</v>
      </c>
      <c r="H124" s="29" t="s">
        <v>42</v>
      </c>
    </row>
    <row r="125" spans="1:8" x14ac:dyDescent="0.2">
      <c r="A125" s="29" t="s">
        <v>290</v>
      </c>
      <c r="B125" s="29" t="s">
        <v>291</v>
      </c>
      <c r="C125" s="30">
        <v>40400</v>
      </c>
      <c r="D125" s="31">
        <v>2011</v>
      </c>
      <c r="E125" s="31">
        <v>4.2063198999999996</v>
      </c>
      <c r="F125" s="32">
        <v>347295000</v>
      </c>
      <c r="G125" s="29" t="s">
        <v>1</v>
      </c>
      <c r="H125" s="29" t="s">
        <v>45</v>
      </c>
    </row>
    <row r="126" spans="1:8" x14ac:dyDescent="0.2">
      <c r="A126" s="29" t="s">
        <v>292</v>
      </c>
      <c r="B126" s="29" t="s">
        <v>293</v>
      </c>
      <c r="C126" s="30">
        <v>40576</v>
      </c>
      <c r="D126" s="31">
        <v>2011</v>
      </c>
      <c r="E126" s="31">
        <v>4.9756738</v>
      </c>
      <c r="F126" s="32">
        <v>361950000</v>
      </c>
      <c r="G126" s="29" t="s">
        <v>1</v>
      </c>
      <c r="H126" s="29" t="s">
        <v>45</v>
      </c>
    </row>
    <row r="127" spans="1:8" x14ac:dyDescent="0.2">
      <c r="A127" s="29" t="s">
        <v>294</v>
      </c>
      <c r="B127" s="29" t="s">
        <v>295</v>
      </c>
      <c r="C127" s="30">
        <v>40400</v>
      </c>
      <c r="D127" s="31">
        <v>2011</v>
      </c>
      <c r="E127" s="31">
        <v>2.9772590000000001</v>
      </c>
      <c r="F127" s="32">
        <v>118215000</v>
      </c>
      <c r="G127" s="29" t="s">
        <v>1</v>
      </c>
      <c r="H127" s="29" t="s">
        <v>45</v>
      </c>
    </row>
    <row r="128" spans="1:8" x14ac:dyDescent="0.2">
      <c r="A128" s="29" t="s">
        <v>296</v>
      </c>
      <c r="B128" s="29" t="s">
        <v>297</v>
      </c>
      <c r="C128" s="30">
        <v>40576</v>
      </c>
      <c r="D128" s="31">
        <v>2011</v>
      </c>
      <c r="E128" s="31">
        <v>3.0254311</v>
      </c>
      <c r="F128" s="32">
        <v>90375000</v>
      </c>
      <c r="G128" s="29" t="s">
        <v>1</v>
      </c>
      <c r="H128" s="29" t="s">
        <v>45</v>
      </c>
    </row>
    <row r="129" spans="1:8" x14ac:dyDescent="0.2">
      <c r="A129" s="29" t="s">
        <v>298</v>
      </c>
      <c r="B129" s="29" t="s">
        <v>299</v>
      </c>
      <c r="C129" s="30">
        <v>40756</v>
      </c>
      <c r="D129" s="31">
        <v>2012</v>
      </c>
      <c r="E129" s="31">
        <v>4.0449254000000003</v>
      </c>
      <c r="F129" s="32">
        <v>390845000</v>
      </c>
      <c r="G129" s="29" t="s">
        <v>1</v>
      </c>
      <c r="H129" s="29" t="s">
        <v>45</v>
      </c>
    </row>
    <row r="130" spans="1:8" x14ac:dyDescent="0.2">
      <c r="A130" s="29" t="s">
        <v>300</v>
      </c>
      <c r="B130" s="29" t="s">
        <v>301</v>
      </c>
      <c r="C130" s="30">
        <v>40756</v>
      </c>
      <c r="D130" s="31">
        <v>2012</v>
      </c>
      <c r="E130" s="31">
        <v>4.2532725999999998</v>
      </c>
      <c r="F130" s="32">
        <v>238375000</v>
      </c>
      <c r="G130" s="29" t="s">
        <v>10</v>
      </c>
      <c r="H130" s="29" t="s">
        <v>45</v>
      </c>
    </row>
    <row r="131" spans="1:8" x14ac:dyDescent="0.2">
      <c r="A131" s="29" t="s">
        <v>302</v>
      </c>
      <c r="B131" s="29" t="s">
        <v>303</v>
      </c>
      <c r="C131" s="30">
        <v>40758</v>
      </c>
      <c r="D131" s="31">
        <v>2012</v>
      </c>
      <c r="E131" s="31">
        <v>2.6098357999999999</v>
      </c>
      <c r="F131" s="32">
        <v>89350000</v>
      </c>
      <c r="G131" s="29" t="s">
        <v>10</v>
      </c>
      <c r="H131" s="29" t="s">
        <v>45</v>
      </c>
    </row>
    <row r="132" spans="1:8" ht="30" x14ac:dyDescent="0.2">
      <c r="A132" s="29" t="s">
        <v>304</v>
      </c>
      <c r="B132" s="29" t="s">
        <v>305</v>
      </c>
      <c r="C132" s="30">
        <v>40847</v>
      </c>
      <c r="D132" s="31">
        <v>2012</v>
      </c>
      <c r="E132" s="31">
        <v>4.3110094999999999</v>
      </c>
      <c r="F132" s="32">
        <v>518775000</v>
      </c>
      <c r="G132" s="29" t="s">
        <v>3</v>
      </c>
      <c r="H132" s="29" t="s">
        <v>45</v>
      </c>
    </row>
    <row r="133" spans="1:8" x14ac:dyDescent="0.2">
      <c r="A133" s="29" t="s">
        <v>306</v>
      </c>
      <c r="B133" s="29" t="s">
        <v>307</v>
      </c>
      <c r="C133" s="30">
        <v>40977</v>
      </c>
      <c r="D133" s="31">
        <v>2012</v>
      </c>
      <c r="E133" s="31">
        <v>3.3467489000000001</v>
      </c>
      <c r="F133" s="32">
        <v>362560000</v>
      </c>
      <c r="G133" s="29" t="s">
        <v>1</v>
      </c>
      <c r="H133" s="29" t="s">
        <v>45</v>
      </c>
    </row>
    <row r="134" spans="1:8" x14ac:dyDescent="0.2">
      <c r="A134" s="29" t="s">
        <v>308</v>
      </c>
      <c r="B134" s="29" t="s">
        <v>309</v>
      </c>
      <c r="C134" s="30">
        <v>40977</v>
      </c>
      <c r="D134" s="31">
        <v>2012</v>
      </c>
      <c r="E134" s="31">
        <v>3.5154043000000001</v>
      </c>
      <c r="F134" s="32">
        <v>201065000</v>
      </c>
      <c r="G134" s="29" t="s">
        <v>10</v>
      </c>
      <c r="H134" s="29" t="s">
        <v>45</v>
      </c>
    </row>
    <row r="135" spans="1:8" ht="30" x14ac:dyDescent="0.2">
      <c r="A135" s="29" t="s">
        <v>310</v>
      </c>
      <c r="B135" s="29" t="s">
        <v>311</v>
      </c>
      <c r="C135" s="30">
        <v>41066</v>
      </c>
      <c r="D135" s="31">
        <v>2012</v>
      </c>
      <c r="E135" s="31">
        <v>2.2346629999999998</v>
      </c>
      <c r="F135" s="32">
        <v>500400000</v>
      </c>
      <c r="G135" s="29" t="s">
        <v>312</v>
      </c>
      <c r="H135" s="29" t="s">
        <v>45</v>
      </c>
    </row>
    <row r="136" spans="1:8" x14ac:dyDescent="0.2">
      <c r="A136" s="29" t="s">
        <v>313</v>
      </c>
      <c r="B136" s="29" t="s">
        <v>314</v>
      </c>
      <c r="C136" s="30">
        <v>40756</v>
      </c>
      <c r="D136" s="31">
        <v>2012</v>
      </c>
      <c r="E136" s="31">
        <v>0.67582900000000001</v>
      </c>
      <c r="F136" s="32">
        <v>27740000</v>
      </c>
      <c r="G136" s="29" t="s">
        <v>1</v>
      </c>
      <c r="H136" s="29" t="s">
        <v>45</v>
      </c>
    </row>
    <row r="137" spans="1:8" x14ac:dyDescent="0.2">
      <c r="A137" s="29" t="s">
        <v>315</v>
      </c>
      <c r="B137" s="29" t="s">
        <v>316</v>
      </c>
      <c r="C137" s="30">
        <v>41123</v>
      </c>
      <c r="D137" s="31">
        <v>2013</v>
      </c>
      <c r="E137" s="31">
        <v>3.2786192000000001</v>
      </c>
      <c r="F137" s="32">
        <v>273460000</v>
      </c>
      <c r="G137" s="29" t="s">
        <v>1</v>
      </c>
      <c r="H137" s="29" t="s">
        <v>45</v>
      </c>
    </row>
    <row r="138" spans="1:8" x14ac:dyDescent="0.2">
      <c r="A138" s="29" t="s">
        <v>317</v>
      </c>
      <c r="B138" s="29" t="s">
        <v>318</v>
      </c>
      <c r="C138" s="30">
        <v>41123</v>
      </c>
      <c r="D138" s="31">
        <v>2013</v>
      </c>
      <c r="E138" s="31">
        <v>3.4591281999999999</v>
      </c>
      <c r="F138" s="32">
        <v>173840000</v>
      </c>
      <c r="G138" s="29" t="s">
        <v>10</v>
      </c>
      <c r="H138" s="29" t="s">
        <v>45</v>
      </c>
    </row>
    <row r="139" spans="1:8" x14ac:dyDescent="0.2">
      <c r="A139" s="29" t="s">
        <v>319</v>
      </c>
      <c r="B139" s="29" t="s">
        <v>320</v>
      </c>
      <c r="C139" s="30">
        <v>41123</v>
      </c>
      <c r="D139" s="31">
        <v>2013</v>
      </c>
      <c r="E139" s="31">
        <v>2.9598415</v>
      </c>
      <c r="F139" s="32">
        <v>31510000</v>
      </c>
      <c r="G139" s="29" t="s">
        <v>10</v>
      </c>
      <c r="H139" s="29" t="s">
        <v>45</v>
      </c>
    </row>
    <row r="140" spans="1:8" ht="30" x14ac:dyDescent="0.2">
      <c r="A140" s="29" t="s">
        <v>321</v>
      </c>
      <c r="B140" s="29" t="s">
        <v>322</v>
      </c>
      <c r="C140" s="30">
        <v>41897</v>
      </c>
      <c r="D140" s="31">
        <v>2015</v>
      </c>
      <c r="E140" s="31">
        <v>2.99</v>
      </c>
      <c r="F140" s="32">
        <v>10000000</v>
      </c>
      <c r="G140" s="29" t="s">
        <v>5</v>
      </c>
      <c r="H140" s="29" t="s">
        <v>45</v>
      </c>
    </row>
    <row r="141" spans="1:8" ht="30" x14ac:dyDescent="0.2">
      <c r="A141" s="29" t="s">
        <v>323</v>
      </c>
      <c r="B141" s="29" t="s">
        <v>324</v>
      </c>
      <c r="C141" s="30">
        <v>42019</v>
      </c>
      <c r="D141" s="31">
        <v>2015</v>
      </c>
      <c r="E141" s="31">
        <v>2.99</v>
      </c>
      <c r="F141" s="32">
        <v>45066000</v>
      </c>
      <c r="G141" s="29" t="s">
        <v>5</v>
      </c>
      <c r="H141" s="29" t="s">
        <v>45</v>
      </c>
    </row>
    <row r="142" spans="1:8" ht="30" x14ac:dyDescent="0.2">
      <c r="A142" s="29" t="s">
        <v>325</v>
      </c>
      <c r="B142" s="29" t="s">
        <v>326</v>
      </c>
      <c r="C142" s="30">
        <v>42052</v>
      </c>
      <c r="D142" s="31">
        <v>2015</v>
      </c>
      <c r="E142" s="31">
        <v>2.99</v>
      </c>
      <c r="F142" s="32">
        <v>45066000</v>
      </c>
      <c r="G142" s="29" t="s">
        <v>5</v>
      </c>
      <c r="H142" s="29" t="s">
        <v>45</v>
      </c>
    </row>
    <row r="143" spans="1:8" ht="30" x14ac:dyDescent="0.2">
      <c r="A143" s="29" t="s">
        <v>327</v>
      </c>
      <c r="B143" s="29" t="s">
        <v>328</v>
      </c>
      <c r="C143" s="30">
        <v>42079</v>
      </c>
      <c r="D143" s="31">
        <v>2015</v>
      </c>
      <c r="E143" s="31">
        <v>2.99</v>
      </c>
      <c r="F143" s="32">
        <v>45066000</v>
      </c>
      <c r="G143" s="29" t="s">
        <v>5</v>
      </c>
      <c r="H143" s="29" t="s">
        <v>45</v>
      </c>
    </row>
    <row r="144" spans="1:8" ht="30" x14ac:dyDescent="0.2">
      <c r="A144" s="29" t="s">
        <v>329</v>
      </c>
      <c r="B144" s="29" t="s">
        <v>330</v>
      </c>
      <c r="C144" s="30">
        <v>42170</v>
      </c>
      <c r="D144" s="31">
        <v>2015</v>
      </c>
      <c r="E144" s="31">
        <v>2.99</v>
      </c>
      <c r="F144" s="32">
        <v>50001364</v>
      </c>
      <c r="G144" s="29" t="s">
        <v>5</v>
      </c>
      <c r="H144" s="29" t="s">
        <v>45</v>
      </c>
    </row>
    <row r="145" spans="1:8" ht="30" x14ac:dyDescent="0.2">
      <c r="A145" s="29" t="s">
        <v>331</v>
      </c>
      <c r="B145" s="29" t="s">
        <v>332</v>
      </c>
      <c r="C145" s="30">
        <v>42522</v>
      </c>
      <c r="D145" s="31">
        <v>2016</v>
      </c>
      <c r="E145" s="31">
        <v>2.99</v>
      </c>
      <c r="F145" s="32">
        <v>104800636</v>
      </c>
      <c r="G145" s="29" t="s">
        <v>5</v>
      </c>
      <c r="H145" s="29" t="s">
        <v>45</v>
      </c>
    </row>
    <row r="146" spans="1:8" x14ac:dyDescent="0.2">
      <c r="A146" s="29" t="s">
        <v>333</v>
      </c>
      <c r="B146" s="29" t="s">
        <v>334</v>
      </c>
      <c r="C146" s="30">
        <v>41310</v>
      </c>
      <c r="D146" s="31">
        <v>2013</v>
      </c>
      <c r="E146" s="31">
        <v>2.9679416000000001</v>
      </c>
      <c r="F146" s="32">
        <v>235895000</v>
      </c>
      <c r="G146" s="29" t="s">
        <v>1</v>
      </c>
      <c r="H146" s="29" t="s">
        <v>45</v>
      </c>
    </row>
    <row r="147" spans="1:8" x14ac:dyDescent="0.2">
      <c r="A147" s="29" t="s">
        <v>335</v>
      </c>
      <c r="B147" s="29" t="s">
        <v>336</v>
      </c>
      <c r="C147" s="30">
        <v>41310</v>
      </c>
      <c r="D147" s="31">
        <v>2013</v>
      </c>
      <c r="E147" s="31">
        <v>3.2115147999999998</v>
      </c>
      <c r="F147" s="32">
        <v>337000000</v>
      </c>
      <c r="G147" s="29" t="s">
        <v>10</v>
      </c>
      <c r="H147" s="29" t="s">
        <v>45</v>
      </c>
    </row>
    <row r="148" spans="1:8" x14ac:dyDescent="0.2">
      <c r="A148" s="29" t="s">
        <v>337</v>
      </c>
      <c r="B148" s="29" t="s">
        <v>338</v>
      </c>
      <c r="C148" s="30">
        <v>41123</v>
      </c>
      <c r="D148" s="31">
        <v>2013</v>
      </c>
      <c r="E148" s="31">
        <v>0.85736500000000004</v>
      </c>
      <c r="F148" s="32">
        <v>40475000</v>
      </c>
      <c r="G148" s="29" t="s">
        <v>1</v>
      </c>
      <c r="H148" s="29" t="s">
        <v>45</v>
      </c>
    </row>
    <row r="149" spans="1:8" x14ac:dyDescent="0.2">
      <c r="A149" s="29" t="s">
        <v>339</v>
      </c>
      <c r="B149" s="29" t="s">
        <v>340</v>
      </c>
      <c r="C149" s="30">
        <v>41507</v>
      </c>
      <c r="D149" s="31">
        <v>2014</v>
      </c>
      <c r="E149" s="31">
        <v>4.2586786999999999</v>
      </c>
      <c r="F149" s="32">
        <v>535320000</v>
      </c>
      <c r="G149" s="29" t="s">
        <v>1</v>
      </c>
      <c r="H149" s="29" t="s">
        <v>45</v>
      </c>
    </row>
    <row r="150" spans="1:8" x14ac:dyDescent="0.2">
      <c r="A150" s="29" t="s">
        <v>341</v>
      </c>
      <c r="B150" s="29" t="s">
        <v>342</v>
      </c>
      <c r="C150" s="30">
        <v>41507</v>
      </c>
      <c r="D150" s="31">
        <v>2014</v>
      </c>
      <c r="E150" s="31">
        <v>4.1950240000000001</v>
      </c>
      <c r="F150" s="32">
        <v>276470000</v>
      </c>
      <c r="G150" s="29" t="s">
        <v>10</v>
      </c>
      <c r="H150" s="29" t="s">
        <v>45</v>
      </c>
    </row>
    <row r="151" spans="1:8" ht="30" x14ac:dyDescent="0.2">
      <c r="A151" s="29" t="s">
        <v>343</v>
      </c>
      <c r="B151" s="29" t="s">
        <v>344</v>
      </c>
      <c r="C151" s="30">
        <v>41547</v>
      </c>
      <c r="D151" s="31">
        <v>2014</v>
      </c>
      <c r="E151" s="31">
        <v>2.8311703000000001</v>
      </c>
      <c r="F151" s="32">
        <v>285915000</v>
      </c>
      <c r="G151" s="29" t="s">
        <v>312</v>
      </c>
      <c r="H151" s="29" t="s">
        <v>45</v>
      </c>
    </row>
    <row r="152" spans="1:8" x14ac:dyDescent="0.2">
      <c r="A152" s="29" t="s">
        <v>345</v>
      </c>
      <c r="B152" s="29" t="s">
        <v>346</v>
      </c>
      <c r="C152" s="30">
        <v>41675</v>
      </c>
      <c r="D152" s="31">
        <v>2014</v>
      </c>
      <c r="E152" s="31">
        <v>4.0363134000000001</v>
      </c>
      <c r="F152" s="32">
        <v>344940000</v>
      </c>
      <c r="G152" s="29" t="s">
        <v>1</v>
      </c>
      <c r="H152" s="29" t="s">
        <v>45</v>
      </c>
    </row>
    <row r="153" spans="1:8" x14ac:dyDescent="0.2">
      <c r="A153" s="29" t="s">
        <v>347</v>
      </c>
      <c r="B153" s="29" t="s">
        <v>348</v>
      </c>
      <c r="C153" s="30">
        <v>41675</v>
      </c>
      <c r="D153" s="31">
        <v>2014</v>
      </c>
      <c r="E153" s="31">
        <v>3.8498611999999999</v>
      </c>
      <c r="F153" s="32">
        <v>265710000</v>
      </c>
      <c r="G153" s="29" t="s">
        <v>10</v>
      </c>
      <c r="H153" s="29" t="s">
        <v>45</v>
      </c>
    </row>
    <row r="154" spans="1:8" x14ac:dyDescent="0.2">
      <c r="A154" s="29" t="s">
        <v>349</v>
      </c>
      <c r="B154" s="29" t="s">
        <v>350</v>
      </c>
      <c r="C154" s="30">
        <v>41507</v>
      </c>
      <c r="D154" s="31">
        <v>2014</v>
      </c>
      <c r="E154" s="31">
        <v>0.96416389999999996</v>
      </c>
      <c r="F154" s="32">
        <v>55545000</v>
      </c>
      <c r="G154" s="29" t="s">
        <v>1</v>
      </c>
      <c r="H154" s="29" t="s">
        <v>45</v>
      </c>
    </row>
    <row r="155" spans="1:8" x14ac:dyDescent="0.2">
      <c r="A155" s="29" t="s">
        <v>351</v>
      </c>
      <c r="B155" s="29" t="s">
        <v>352</v>
      </c>
      <c r="C155" s="30">
        <v>41675</v>
      </c>
      <c r="D155" s="31">
        <v>2014</v>
      </c>
      <c r="E155" s="31">
        <v>2.0537116000000002</v>
      </c>
      <c r="F155" s="32">
        <v>87880000</v>
      </c>
      <c r="G155" s="29" t="s">
        <v>1</v>
      </c>
      <c r="H155" s="29" t="s">
        <v>45</v>
      </c>
    </row>
    <row r="156" spans="1:8" x14ac:dyDescent="0.2">
      <c r="A156" s="29" t="s">
        <v>353</v>
      </c>
      <c r="B156" s="29" t="s">
        <v>354</v>
      </c>
      <c r="C156" s="30">
        <v>41829</v>
      </c>
      <c r="D156" s="31">
        <v>2015</v>
      </c>
      <c r="E156" s="31">
        <v>3.8646845000000001</v>
      </c>
      <c r="F156" s="32">
        <v>205380000</v>
      </c>
      <c r="G156" s="29" t="s">
        <v>1</v>
      </c>
      <c r="H156" s="29" t="s">
        <v>45</v>
      </c>
    </row>
    <row r="157" spans="1:8" x14ac:dyDescent="0.2">
      <c r="A157" s="29" t="s">
        <v>355</v>
      </c>
      <c r="B157" s="29" t="s">
        <v>356</v>
      </c>
      <c r="C157" s="30">
        <v>41829</v>
      </c>
      <c r="D157" s="31">
        <v>2015</v>
      </c>
      <c r="E157" s="31">
        <v>3.1665874000000001</v>
      </c>
      <c r="F157" s="32">
        <v>22580000</v>
      </c>
      <c r="G157" s="29" t="s">
        <v>1</v>
      </c>
      <c r="H157" s="29" t="s">
        <v>45</v>
      </c>
    </row>
    <row r="158" spans="1:8" x14ac:dyDescent="0.2">
      <c r="A158" s="29" t="s">
        <v>357</v>
      </c>
      <c r="B158" s="29" t="s">
        <v>358</v>
      </c>
      <c r="C158" s="30">
        <v>42039</v>
      </c>
      <c r="D158" s="31">
        <v>2015</v>
      </c>
      <c r="E158" s="31">
        <v>3.3662299</v>
      </c>
      <c r="F158" s="32">
        <v>281750000</v>
      </c>
      <c r="G158" s="29" t="s">
        <v>1</v>
      </c>
      <c r="H158" s="29" t="s">
        <v>45</v>
      </c>
    </row>
    <row r="159" spans="1:8" x14ac:dyDescent="0.2">
      <c r="A159" s="29" t="s">
        <v>359</v>
      </c>
      <c r="B159" s="29" t="s">
        <v>360</v>
      </c>
      <c r="C159" s="30">
        <v>42039</v>
      </c>
      <c r="D159" s="31">
        <v>2015</v>
      </c>
      <c r="E159" s="31">
        <v>3.2649167000000001</v>
      </c>
      <c r="F159" s="32">
        <v>199920000</v>
      </c>
      <c r="G159" s="29" t="s">
        <v>10</v>
      </c>
      <c r="H159" s="29" t="s">
        <v>45</v>
      </c>
    </row>
    <row r="160" spans="1:8" x14ac:dyDescent="0.2">
      <c r="A160" s="29" t="s">
        <v>361</v>
      </c>
      <c r="B160" s="29" t="s">
        <v>362</v>
      </c>
      <c r="C160" s="30">
        <v>41829</v>
      </c>
      <c r="D160" s="31">
        <v>2015</v>
      </c>
      <c r="E160" s="31">
        <v>2.5579602000000001</v>
      </c>
      <c r="F160" s="32">
        <v>85920000</v>
      </c>
      <c r="G160" s="29" t="s">
        <v>1</v>
      </c>
      <c r="H160" s="29" t="s">
        <v>45</v>
      </c>
    </row>
    <row r="161" spans="1:8" x14ac:dyDescent="0.2">
      <c r="A161" s="29" t="s">
        <v>363</v>
      </c>
      <c r="B161" s="29" t="s">
        <v>364</v>
      </c>
      <c r="C161" s="30">
        <v>42039</v>
      </c>
      <c r="D161" s="31">
        <v>2015</v>
      </c>
      <c r="E161" s="31">
        <v>1.5819977000000001</v>
      </c>
      <c r="F161" s="32">
        <v>58120000</v>
      </c>
      <c r="G161" s="29" t="s">
        <v>1</v>
      </c>
      <c r="H161" s="29" t="s">
        <v>45</v>
      </c>
    </row>
    <row r="162" spans="1:8" x14ac:dyDescent="0.2">
      <c r="A162" s="29" t="s">
        <v>365</v>
      </c>
      <c r="B162" s="29" t="s">
        <v>366</v>
      </c>
      <c r="C162" s="30">
        <v>42285</v>
      </c>
      <c r="D162" s="31">
        <v>2016</v>
      </c>
      <c r="E162" s="31">
        <v>3.6018162999999999</v>
      </c>
      <c r="F162" s="32">
        <v>443830000</v>
      </c>
      <c r="G162" s="29" t="s">
        <v>1</v>
      </c>
      <c r="H162" s="29" t="s">
        <v>45</v>
      </c>
    </row>
    <row r="163" spans="1:8" x14ac:dyDescent="0.2">
      <c r="A163" s="29" t="s">
        <v>367</v>
      </c>
      <c r="B163" s="29" t="s">
        <v>368</v>
      </c>
      <c r="C163" s="30">
        <v>42285</v>
      </c>
      <c r="D163" s="31">
        <v>2016</v>
      </c>
      <c r="E163" s="31">
        <v>2.8254476999999998</v>
      </c>
      <c r="F163" s="32">
        <v>51085000</v>
      </c>
      <c r="G163" s="29" t="s">
        <v>1</v>
      </c>
      <c r="H163" s="29" t="s">
        <v>45</v>
      </c>
    </row>
    <row r="164" spans="1:8" x14ac:dyDescent="0.2">
      <c r="A164" s="29" t="s">
        <v>369</v>
      </c>
      <c r="B164" s="29" t="s">
        <v>370</v>
      </c>
      <c r="C164" s="30">
        <v>42285</v>
      </c>
      <c r="D164" s="31">
        <v>2016</v>
      </c>
      <c r="E164" s="31">
        <v>3.4915262999999999</v>
      </c>
      <c r="F164" s="32">
        <v>188020000</v>
      </c>
      <c r="G164" s="29" t="s">
        <v>10</v>
      </c>
      <c r="H164" s="29" t="s">
        <v>45</v>
      </c>
    </row>
    <row r="165" spans="1:8" x14ac:dyDescent="0.2">
      <c r="A165" s="29" t="s">
        <v>371</v>
      </c>
      <c r="B165" s="29" t="s">
        <v>372</v>
      </c>
      <c r="C165" s="30">
        <v>42416</v>
      </c>
      <c r="D165" s="31">
        <v>2016</v>
      </c>
      <c r="E165" s="31">
        <v>3.2183470999999999</v>
      </c>
      <c r="F165" s="32">
        <v>319170000</v>
      </c>
      <c r="G165" s="29" t="s">
        <v>1</v>
      </c>
      <c r="H165" s="29" t="s">
        <v>45</v>
      </c>
    </row>
    <row r="166" spans="1:8" x14ac:dyDescent="0.2">
      <c r="A166" s="29" t="s">
        <v>373</v>
      </c>
      <c r="B166" s="29" t="s">
        <v>374</v>
      </c>
      <c r="C166" s="30">
        <v>42416</v>
      </c>
      <c r="D166" s="31">
        <v>2016</v>
      </c>
      <c r="E166" s="31">
        <v>3.2202595999999999</v>
      </c>
      <c r="F166" s="32">
        <v>199065000</v>
      </c>
      <c r="G166" s="29" t="s">
        <v>10</v>
      </c>
      <c r="H166" s="29" t="s">
        <v>45</v>
      </c>
    </row>
    <row r="167" spans="1:8" x14ac:dyDescent="0.2">
      <c r="A167" s="29" t="s">
        <v>375</v>
      </c>
      <c r="B167" s="29" t="s">
        <v>376</v>
      </c>
      <c r="C167" s="30">
        <v>42285</v>
      </c>
      <c r="D167" s="31">
        <v>2016</v>
      </c>
      <c r="E167" s="31">
        <v>1.5269866000000001</v>
      </c>
      <c r="F167" s="32">
        <v>60565000</v>
      </c>
      <c r="G167" s="29" t="s">
        <v>1</v>
      </c>
      <c r="H167" s="29" t="s">
        <v>45</v>
      </c>
    </row>
    <row r="168" spans="1:8" x14ac:dyDescent="0.2">
      <c r="A168" s="29" t="s">
        <v>377</v>
      </c>
      <c r="B168" s="29" t="s">
        <v>378</v>
      </c>
      <c r="C168" s="30">
        <v>36342</v>
      </c>
      <c r="D168" s="31">
        <v>2000</v>
      </c>
      <c r="E168" s="31">
        <v>4.7022060000000003</v>
      </c>
      <c r="F168" s="32">
        <v>80570000</v>
      </c>
      <c r="G168" s="29" t="s">
        <v>1</v>
      </c>
      <c r="H168" s="29" t="s">
        <v>42</v>
      </c>
    </row>
    <row r="169" spans="1:8" x14ac:dyDescent="0.2">
      <c r="A169" s="29" t="s">
        <v>379</v>
      </c>
      <c r="B169" s="29" t="s">
        <v>380</v>
      </c>
      <c r="C169" s="30">
        <v>36342</v>
      </c>
      <c r="D169" s="31">
        <v>2000</v>
      </c>
      <c r="E169" s="31">
        <v>4.7457940000000001</v>
      </c>
      <c r="F169" s="32">
        <v>18740000</v>
      </c>
      <c r="G169" s="29" t="s">
        <v>10</v>
      </c>
      <c r="H169" s="29" t="s">
        <v>42</v>
      </c>
    </row>
    <row r="170" spans="1:8" x14ac:dyDescent="0.2">
      <c r="A170" s="29" t="s">
        <v>381</v>
      </c>
      <c r="B170" s="29" t="s">
        <v>382</v>
      </c>
      <c r="C170" s="30">
        <v>37043</v>
      </c>
      <c r="D170" s="31">
        <v>2001</v>
      </c>
      <c r="E170" s="31">
        <v>4.0472320000000002</v>
      </c>
      <c r="F170" s="32">
        <v>88850000</v>
      </c>
      <c r="G170" s="29" t="s">
        <v>1</v>
      </c>
      <c r="H170" s="29" t="s">
        <v>42</v>
      </c>
    </row>
    <row r="171" spans="1:8" x14ac:dyDescent="0.2">
      <c r="A171" s="29" t="s">
        <v>381</v>
      </c>
      <c r="B171" s="29" t="s">
        <v>382</v>
      </c>
      <c r="C171" s="30">
        <v>37043</v>
      </c>
      <c r="D171" s="31">
        <v>2001</v>
      </c>
      <c r="E171" s="31">
        <v>4.0472320000000002</v>
      </c>
      <c r="F171" s="32">
        <v>316790000</v>
      </c>
      <c r="G171" s="29" t="s">
        <v>1</v>
      </c>
      <c r="H171" s="29" t="s">
        <v>42</v>
      </c>
    </row>
    <row r="172" spans="1:8" x14ac:dyDescent="0.2">
      <c r="A172" s="29" t="s">
        <v>383</v>
      </c>
      <c r="B172" s="29" t="s">
        <v>384</v>
      </c>
      <c r="C172" s="30">
        <v>37043</v>
      </c>
      <c r="D172" s="31">
        <v>2001</v>
      </c>
      <c r="E172" s="31">
        <v>4.041925</v>
      </c>
      <c r="F172" s="32">
        <v>119640000</v>
      </c>
      <c r="G172" s="29" t="s">
        <v>10</v>
      </c>
      <c r="H172" s="29" t="s">
        <v>42</v>
      </c>
    </row>
    <row r="173" spans="1:8" x14ac:dyDescent="0.2">
      <c r="A173" s="29" t="s">
        <v>385</v>
      </c>
      <c r="B173" s="29" t="s">
        <v>386</v>
      </c>
      <c r="C173" s="30">
        <v>36875</v>
      </c>
      <c r="D173" s="31">
        <v>2001</v>
      </c>
      <c r="E173" s="31">
        <v>6.2617669999999999</v>
      </c>
      <c r="F173" s="32">
        <v>12050000</v>
      </c>
      <c r="G173" s="29" t="s">
        <v>1</v>
      </c>
      <c r="H173" s="29" t="s">
        <v>42</v>
      </c>
    </row>
    <row r="174" spans="1:8" x14ac:dyDescent="0.2">
      <c r="A174" s="29" t="s">
        <v>387</v>
      </c>
      <c r="B174" s="29" t="s">
        <v>388</v>
      </c>
      <c r="C174" s="30">
        <v>37422</v>
      </c>
      <c r="D174" s="31">
        <v>2002</v>
      </c>
      <c r="E174" s="31">
        <v>2.911924</v>
      </c>
      <c r="F174" s="32">
        <v>17835000</v>
      </c>
      <c r="G174" s="29" t="s">
        <v>1</v>
      </c>
      <c r="H174" s="29" t="s">
        <v>42</v>
      </c>
    </row>
    <row r="175" spans="1:8" x14ac:dyDescent="0.2">
      <c r="A175" s="29" t="s">
        <v>387</v>
      </c>
      <c r="B175" s="29" t="s">
        <v>388</v>
      </c>
      <c r="C175" s="30">
        <v>37422</v>
      </c>
      <c r="D175" s="31">
        <v>2002</v>
      </c>
      <c r="E175" s="31">
        <v>2.911924</v>
      </c>
      <c r="F175" s="32">
        <v>44560000</v>
      </c>
      <c r="G175" s="29" t="s">
        <v>1</v>
      </c>
      <c r="H175" s="29" t="s">
        <v>42</v>
      </c>
    </row>
    <row r="176" spans="1:8" x14ac:dyDescent="0.2">
      <c r="A176" s="29" t="s">
        <v>389</v>
      </c>
      <c r="B176" s="29" t="s">
        <v>390</v>
      </c>
      <c r="C176" s="30">
        <v>37422</v>
      </c>
      <c r="D176" s="31">
        <v>2002</v>
      </c>
      <c r="E176" s="31">
        <v>2.9211490000000002</v>
      </c>
      <c r="F176" s="32">
        <v>25580000</v>
      </c>
      <c r="G176" s="29" t="s">
        <v>10</v>
      </c>
      <c r="H176" s="29" t="s">
        <v>42</v>
      </c>
    </row>
    <row r="177" spans="1:8" x14ac:dyDescent="0.2">
      <c r="A177" s="29" t="s">
        <v>391</v>
      </c>
      <c r="B177" s="29" t="s">
        <v>392</v>
      </c>
      <c r="C177" s="30">
        <v>37530</v>
      </c>
      <c r="D177" s="31">
        <v>2003</v>
      </c>
      <c r="E177" s="31">
        <v>4.0491469999999996</v>
      </c>
      <c r="F177" s="32">
        <v>605875000</v>
      </c>
      <c r="G177" s="29" t="s">
        <v>1</v>
      </c>
      <c r="H177" s="29" t="s">
        <v>42</v>
      </c>
    </row>
    <row r="178" spans="1:8" x14ac:dyDescent="0.2">
      <c r="A178" s="29" t="s">
        <v>393</v>
      </c>
      <c r="B178" s="29" t="s">
        <v>394</v>
      </c>
      <c r="C178" s="30">
        <v>37594</v>
      </c>
      <c r="D178" s="31">
        <v>2003</v>
      </c>
      <c r="E178" s="31">
        <v>4.3270249999999999</v>
      </c>
      <c r="F178" s="32">
        <v>70325000</v>
      </c>
      <c r="G178" s="29" t="s">
        <v>10</v>
      </c>
      <c r="H178" s="29" t="s">
        <v>42</v>
      </c>
    </row>
    <row r="179" spans="1:8" x14ac:dyDescent="0.2">
      <c r="A179" s="29" t="s">
        <v>395</v>
      </c>
      <c r="B179" s="29" t="s">
        <v>396</v>
      </c>
      <c r="C179" s="30">
        <v>37768</v>
      </c>
      <c r="D179" s="31">
        <v>2003</v>
      </c>
      <c r="E179" s="31">
        <v>2.8068949999999999</v>
      </c>
      <c r="F179" s="32">
        <v>76960000</v>
      </c>
      <c r="G179" s="29" t="s">
        <v>1</v>
      </c>
      <c r="H179" s="29" t="s">
        <v>42</v>
      </c>
    </row>
    <row r="180" spans="1:8" x14ac:dyDescent="0.2">
      <c r="A180" s="29" t="s">
        <v>397</v>
      </c>
      <c r="B180" s="29" t="s">
        <v>398</v>
      </c>
      <c r="C180" s="30">
        <v>37917</v>
      </c>
      <c r="D180" s="31">
        <v>2004</v>
      </c>
      <c r="E180" s="31">
        <v>4.1552519999999999</v>
      </c>
      <c r="F180" s="32">
        <v>124140000</v>
      </c>
      <c r="G180" s="29" t="s">
        <v>1</v>
      </c>
      <c r="H180" s="29" t="s">
        <v>42</v>
      </c>
    </row>
    <row r="181" spans="1:8" x14ac:dyDescent="0.2">
      <c r="A181" s="29" t="s">
        <v>399</v>
      </c>
      <c r="B181" s="29" t="s">
        <v>400</v>
      </c>
      <c r="C181" s="30">
        <v>37917</v>
      </c>
      <c r="D181" s="31">
        <v>2004</v>
      </c>
      <c r="E181" s="31">
        <v>4.1623080000000003</v>
      </c>
      <c r="F181" s="32">
        <v>57045000</v>
      </c>
      <c r="G181" s="29" t="s">
        <v>10</v>
      </c>
      <c r="H181" s="29" t="s">
        <v>42</v>
      </c>
    </row>
    <row r="182" spans="1:8" x14ac:dyDescent="0.2">
      <c r="A182" s="29" t="s">
        <v>401</v>
      </c>
      <c r="B182" s="29" t="s">
        <v>402</v>
      </c>
      <c r="C182" s="30">
        <v>38055</v>
      </c>
      <c r="D182" s="31">
        <v>2004</v>
      </c>
      <c r="E182" s="31">
        <v>3.7811119999999998</v>
      </c>
      <c r="F182" s="32">
        <v>119015000</v>
      </c>
      <c r="G182" s="29" t="s">
        <v>1</v>
      </c>
      <c r="H182" s="29" t="s">
        <v>42</v>
      </c>
    </row>
    <row r="183" spans="1:8" x14ac:dyDescent="0.2">
      <c r="A183" s="29" t="s">
        <v>403</v>
      </c>
      <c r="B183" s="29" t="s">
        <v>404</v>
      </c>
      <c r="C183" s="30">
        <v>38055</v>
      </c>
      <c r="D183" s="31">
        <v>2004</v>
      </c>
      <c r="E183" s="31">
        <v>3.7891400000000002</v>
      </c>
      <c r="F183" s="32">
        <v>156475000</v>
      </c>
      <c r="G183" s="29" t="s">
        <v>10</v>
      </c>
      <c r="H183" s="29" t="s">
        <v>42</v>
      </c>
    </row>
    <row r="184" spans="1:8" x14ac:dyDescent="0.2">
      <c r="A184" s="29" t="s">
        <v>405</v>
      </c>
      <c r="B184" s="29" t="s">
        <v>406</v>
      </c>
      <c r="C184" s="30">
        <v>38475</v>
      </c>
      <c r="D184" s="31">
        <v>2005</v>
      </c>
      <c r="E184" s="31">
        <v>4.2113882</v>
      </c>
      <c r="F184" s="32">
        <v>343600000</v>
      </c>
      <c r="G184" s="29" t="s">
        <v>1</v>
      </c>
      <c r="H184" s="29" t="s">
        <v>42</v>
      </c>
    </row>
    <row r="185" spans="1:8" x14ac:dyDescent="0.2">
      <c r="A185" s="29" t="s">
        <v>407</v>
      </c>
      <c r="B185" s="29" t="s">
        <v>408</v>
      </c>
      <c r="C185" s="30">
        <v>38475</v>
      </c>
      <c r="D185" s="31">
        <v>2005</v>
      </c>
      <c r="E185" s="31">
        <v>4.0962394</v>
      </c>
      <c r="F185" s="32">
        <v>95800000</v>
      </c>
      <c r="G185" s="29" t="s">
        <v>10</v>
      </c>
      <c r="H185" s="29" t="s">
        <v>42</v>
      </c>
    </row>
    <row r="186" spans="1:8" x14ac:dyDescent="0.2">
      <c r="A186" s="29" t="s">
        <v>409</v>
      </c>
      <c r="B186" s="29" t="s">
        <v>410</v>
      </c>
      <c r="C186" s="30">
        <v>38559</v>
      </c>
      <c r="D186" s="31">
        <v>2006</v>
      </c>
      <c r="E186" s="31">
        <v>4.0382819999999997</v>
      </c>
      <c r="F186" s="32">
        <v>461170000</v>
      </c>
      <c r="G186" s="29" t="s">
        <v>1</v>
      </c>
      <c r="H186" s="29" t="s">
        <v>42</v>
      </c>
    </row>
    <row r="187" spans="1:8" x14ac:dyDescent="0.2">
      <c r="A187" s="29" t="s">
        <v>411</v>
      </c>
      <c r="B187" s="29" t="s">
        <v>412</v>
      </c>
      <c r="C187" s="30">
        <v>39035</v>
      </c>
      <c r="D187" s="31">
        <v>2007</v>
      </c>
      <c r="E187" s="31">
        <v>4.1322665000000001</v>
      </c>
      <c r="F187" s="32">
        <v>321050000</v>
      </c>
      <c r="G187" s="29" t="s">
        <v>1</v>
      </c>
      <c r="H187" s="29" t="s">
        <v>42</v>
      </c>
    </row>
    <row r="188" spans="1:8" x14ac:dyDescent="0.2">
      <c r="A188" s="29" t="s">
        <v>413</v>
      </c>
      <c r="B188" s="29" t="s">
        <v>414</v>
      </c>
      <c r="C188" s="30">
        <v>39035</v>
      </c>
      <c r="D188" s="31">
        <v>2007</v>
      </c>
      <c r="E188" s="31">
        <v>4.1301646999999999</v>
      </c>
      <c r="F188" s="32">
        <v>63810000</v>
      </c>
      <c r="G188" s="29" t="s">
        <v>10</v>
      </c>
      <c r="H188" s="29" t="s">
        <v>42</v>
      </c>
    </row>
    <row r="189" spans="1:8" x14ac:dyDescent="0.2">
      <c r="A189" s="29" t="s">
        <v>415</v>
      </c>
      <c r="B189" s="29" t="s">
        <v>416</v>
      </c>
      <c r="C189" s="30">
        <v>39232</v>
      </c>
      <c r="D189" s="31">
        <v>2007</v>
      </c>
      <c r="E189" s="31">
        <v>4.0205301999999996</v>
      </c>
      <c r="F189" s="32">
        <v>376810000</v>
      </c>
      <c r="G189" s="29" t="s">
        <v>1</v>
      </c>
      <c r="H189" s="29" t="s">
        <v>42</v>
      </c>
    </row>
    <row r="190" spans="1:8" x14ac:dyDescent="0.2">
      <c r="A190" s="29" t="s">
        <v>417</v>
      </c>
      <c r="B190" s="29" t="s">
        <v>418</v>
      </c>
      <c r="C190" s="30">
        <v>39232</v>
      </c>
      <c r="D190" s="31">
        <v>2007</v>
      </c>
      <c r="E190" s="31">
        <v>4.1021856999999997</v>
      </c>
      <c r="F190" s="32">
        <v>73030000</v>
      </c>
      <c r="G190" s="29" t="s">
        <v>10</v>
      </c>
      <c r="H190" s="29" t="s">
        <v>42</v>
      </c>
    </row>
    <row r="191" spans="1:8" x14ac:dyDescent="0.2">
      <c r="A191" s="29" t="s">
        <v>419</v>
      </c>
      <c r="B191" s="29" t="s">
        <v>420</v>
      </c>
      <c r="C191" s="30">
        <v>40002</v>
      </c>
      <c r="D191" s="31">
        <v>2010</v>
      </c>
      <c r="E191" s="31">
        <v>3.6953990000000001</v>
      </c>
      <c r="F191" s="32">
        <v>386380000</v>
      </c>
      <c r="G191" s="29" t="s">
        <v>1</v>
      </c>
      <c r="H191" s="29" t="s">
        <v>42</v>
      </c>
    </row>
    <row r="192" spans="1:8" x14ac:dyDescent="0.2">
      <c r="A192" s="29" t="s">
        <v>421</v>
      </c>
      <c r="B192" s="29" t="s">
        <v>422</v>
      </c>
      <c r="C192" s="30">
        <v>40114</v>
      </c>
      <c r="D192" s="31">
        <v>2010</v>
      </c>
      <c r="E192" s="31">
        <v>3.6726649999999998</v>
      </c>
      <c r="F192" s="32">
        <v>215500000</v>
      </c>
      <c r="G192" s="29" t="s">
        <v>1</v>
      </c>
      <c r="H192" s="29" t="s">
        <v>42</v>
      </c>
    </row>
    <row r="193" spans="1:8" x14ac:dyDescent="0.2">
      <c r="A193" s="29" t="s">
        <v>423</v>
      </c>
      <c r="B193" s="29" t="s">
        <v>424</v>
      </c>
      <c r="C193" s="30">
        <v>40114</v>
      </c>
      <c r="D193" s="31">
        <v>2010</v>
      </c>
      <c r="E193" s="31">
        <v>3.7157520000000002</v>
      </c>
      <c r="F193" s="32">
        <v>121235000</v>
      </c>
      <c r="G193" s="29" t="s">
        <v>10</v>
      </c>
      <c r="H193" s="29" t="s">
        <v>42</v>
      </c>
    </row>
    <row r="194" spans="1:8" x14ac:dyDescent="0.2">
      <c r="A194" s="29" t="s">
        <v>425</v>
      </c>
      <c r="B194" s="29" t="s">
        <v>426</v>
      </c>
      <c r="C194" s="30">
        <v>40400</v>
      </c>
      <c r="D194" s="31">
        <v>2011</v>
      </c>
      <c r="E194" s="31">
        <v>2.6355628000000002</v>
      </c>
      <c r="F194" s="32">
        <v>365605000</v>
      </c>
      <c r="G194" s="29" t="s">
        <v>1</v>
      </c>
      <c r="H194" s="29" t="s">
        <v>42</v>
      </c>
    </row>
    <row r="195" spans="1:8" x14ac:dyDescent="0.2">
      <c r="A195" s="29" t="s">
        <v>427</v>
      </c>
      <c r="B195" s="29" t="s">
        <v>428</v>
      </c>
      <c r="C195" s="30">
        <v>40449</v>
      </c>
      <c r="D195" s="31">
        <v>2011</v>
      </c>
      <c r="E195" s="31">
        <v>3.0345702999999999</v>
      </c>
      <c r="F195" s="32">
        <v>401435000</v>
      </c>
      <c r="G195" s="29" t="s">
        <v>1</v>
      </c>
      <c r="H195" s="29" t="s">
        <v>42</v>
      </c>
    </row>
    <row r="196" spans="1:8" x14ac:dyDescent="0.2">
      <c r="A196" s="29" t="s">
        <v>429</v>
      </c>
      <c r="B196" s="29" t="s">
        <v>430</v>
      </c>
      <c r="C196" s="30">
        <v>40449</v>
      </c>
      <c r="D196" s="31">
        <v>2011</v>
      </c>
      <c r="E196" s="31">
        <v>2.8732262</v>
      </c>
      <c r="F196" s="32">
        <v>393950000</v>
      </c>
      <c r="G196" s="29" t="s">
        <v>10</v>
      </c>
      <c r="H196" s="29" t="s">
        <v>42</v>
      </c>
    </row>
    <row r="197" spans="1:8" x14ac:dyDescent="0.2">
      <c r="A197" s="29" t="s">
        <v>431</v>
      </c>
      <c r="B197" s="29" t="s">
        <v>432</v>
      </c>
      <c r="C197" s="30">
        <v>40856</v>
      </c>
      <c r="D197" s="31">
        <v>2012</v>
      </c>
      <c r="E197" s="31">
        <v>2.5114003999999999</v>
      </c>
      <c r="F197" s="32">
        <v>461380000</v>
      </c>
      <c r="G197" s="29" t="s">
        <v>1</v>
      </c>
      <c r="H197" s="29" t="s">
        <v>42</v>
      </c>
    </row>
    <row r="198" spans="1:8" x14ac:dyDescent="0.2">
      <c r="A198" s="29" t="s">
        <v>433</v>
      </c>
      <c r="B198" s="29" t="s">
        <v>434</v>
      </c>
      <c r="C198" s="30">
        <v>40856</v>
      </c>
      <c r="D198" s="31">
        <v>2012</v>
      </c>
      <c r="E198" s="31">
        <v>3.3024813000000002</v>
      </c>
      <c r="F198" s="32">
        <v>42330000</v>
      </c>
      <c r="G198" s="29" t="s">
        <v>10</v>
      </c>
      <c r="H198" s="29" t="s">
        <v>42</v>
      </c>
    </row>
    <row r="199" spans="1:8" x14ac:dyDescent="0.2">
      <c r="A199" s="29" t="s">
        <v>435</v>
      </c>
      <c r="B199" s="29" t="s">
        <v>436</v>
      </c>
      <c r="C199" s="30">
        <v>40960</v>
      </c>
      <c r="D199" s="31">
        <v>2012</v>
      </c>
      <c r="E199" s="31">
        <v>2.617775</v>
      </c>
      <c r="F199" s="32">
        <v>733705000</v>
      </c>
      <c r="G199" s="29" t="s">
        <v>1</v>
      </c>
      <c r="H199" s="29" t="s">
        <v>42</v>
      </c>
    </row>
    <row r="200" spans="1:8" x14ac:dyDescent="0.2">
      <c r="A200" s="29" t="s">
        <v>437</v>
      </c>
      <c r="B200" s="29" t="s">
        <v>438</v>
      </c>
      <c r="C200" s="30">
        <v>40960</v>
      </c>
      <c r="D200" s="31">
        <v>2012</v>
      </c>
      <c r="E200" s="31">
        <v>2.5692219999999999</v>
      </c>
      <c r="F200" s="32">
        <v>271055000</v>
      </c>
      <c r="G200" s="29" t="s">
        <v>10</v>
      </c>
      <c r="H200" s="29" t="s">
        <v>42</v>
      </c>
    </row>
    <row r="201" spans="1:8" x14ac:dyDescent="0.2">
      <c r="A201" s="29" t="s">
        <v>439</v>
      </c>
      <c r="B201" s="29" t="s">
        <v>440</v>
      </c>
      <c r="C201" s="30">
        <v>41158</v>
      </c>
      <c r="D201" s="31">
        <v>2013</v>
      </c>
      <c r="E201" s="31">
        <v>2.5836028</v>
      </c>
      <c r="F201" s="32">
        <v>352220000</v>
      </c>
      <c r="G201" s="29" t="s">
        <v>1</v>
      </c>
      <c r="H201" s="29" t="s">
        <v>42</v>
      </c>
    </row>
    <row r="202" spans="1:8" x14ac:dyDescent="0.2">
      <c r="A202" s="29" t="s">
        <v>441</v>
      </c>
      <c r="B202" s="29" t="s">
        <v>442</v>
      </c>
      <c r="C202" s="30">
        <v>41158</v>
      </c>
      <c r="D202" s="31">
        <v>2013</v>
      </c>
      <c r="E202" s="31">
        <v>2.5112676</v>
      </c>
      <c r="F202" s="32">
        <v>380390000</v>
      </c>
      <c r="G202" s="29" t="s">
        <v>10</v>
      </c>
      <c r="H202" s="29" t="s">
        <v>42</v>
      </c>
    </row>
    <row r="203" spans="1:8" x14ac:dyDescent="0.2">
      <c r="A203" s="29" t="s">
        <v>443</v>
      </c>
      <c r="B203" s="29" t="s">
        <v>444</v>
      </c>
      <c r="C203" s="30">
        <v>41310</v>
      </c>
      <c r="D203" s="31">
        <v>2013</v>
      </c>
      <c r="E203" s="31">
        <v>2.3586689999999999</v>
      </c>
      <c r="F203" s="32">
        <v>666680000</v>
      </c>
      <c r="G203" s="29" t="s">
        <v>1</v>
      </c>
      <c r="H203" s="29" t="s">
        <v>42</v>
      </c>
    </row>
    <row r="204" spans="1:8" x14ac:dyDescent="0.2">
      <c r="A204" s="29" t="s">
        <v>445</v>
      </c>
      <c r="B204" s="29" t="s">
        <v>446</v>
      </c>
      <c r="C204" s="30">
        <v>41310</v>
      </c>
      <c r="D204" s="31">
        <v>2013</v>
      </c>
      <c r="E204" s="31">
        <v>2.658401</v>
      </c>
      <c r="F204" s="32">
        <v>159405000</v>
      </c>
      <c r="G204" s="29" t="s">
        <v>10</v>
      </c>
      <c r="H204" s="29" t="s">
        <v>42</v>
      </c>
    </row>
    <row r="205" spans="1:8" x14ac:dyDescent="0.2">
      <c r="A205" s="29" t="s">
        <v>447</v>
      </c>
      <c r="B205" s="29" t="s">
        <v>448</v>
      </c>
      <c r="C205" s="30">
        <v>41116</v>
      </c>
      <c r="D205" s="31">
        <v>2013</v>
      </c>
      <c r="E205" s="31">
        <v>0.49074050000000002</v>
      </c>
      <c r="F205" s="32">
        <v>78295000</v>
      </c>
      <c r="G205" s="29" t="s">
        <v>1</v>
      </c>
      <c r="H205" s="29" t="s">
        <v>42</v>
      </c>
    </row>
    <row r="206" spans="1:8" x14ac:dyDescent="0.2">
      <c r="A206" s="29" t="s">
        <v>449</v>
      </c>
      <c r="B206" s="29" t="s">
        <v>450</v>
      </c>
      <c r="C206" s="30">
        <v>41571</v>
      </c>
      <c r="D206" s="31">
        <v>2014</v>
      </c>
      <c r="E206" s="31">
        <v>1.3724594000000001</v>
      </c>
      <c r="F206" s="32">
        <v>117905000</v>
      </c>
      <c r="G206" s="29" t="s">
        <v>1</v>
      </c>
      <c r="H206" s="29" t="s">
        <v>42</v>
      </c>
    </row>
    <row r="207" spans="1:8" x14ac:dyDescent="0.2">
      <c r="A207" s="29" t="s">
        <v>451</v>
      </c>
      <c r="B207" s="29" t="s">
        <v>452</v>
      </c>
      <c r="C207" s="30">
        <v>41571</v>
      </c>
      <c r="D207" s="31">
        <v>2014</v>
      </c>
      <c r="E207" s="31">
        <v>1.4436192000000001</v>
      </c>
      <c r="F207" s="32">
        <v>105975000</v>
      </c>
      <c r="G207" s="29" t="s">
        <v>10</v>
      </c>
      <c r="H207" s="29" t="s">
        <v>42</v>
      </c>
    </row>
    <row r="208" spans="1:8" x14ac:dyDescent="0.2">
      <c r="A208" s="29" t="s">
        <v>453</v>
      </c>
      <c r="B208" s="29" t="s">
        <v>454</v>
      </c>
      <c r="C208" s="30">
        <v>41829</v>
      </c>
      <c r="D208" s="31">
        <v>2015</v>
      </c>
      <c r="E208" s="31">
        <v>2.3731355000000001</v>
      </c>
      <c r="F208" s="32">
        <v>420085000</v>
      </c>
      <c r="G208" s="29" t="s">
        <v>1</v>
      </c>
      <c r="H208" s="29" t="s">
        <v>42</v>
      </c>
    </row>
    <row r="209" spans="1:8" x14ac:dyDescent="0.2">
      <c r="A209" s="29" t="s">
        <v>455</v>
      </c>
      <c r="B209" s="29" t="s">
        <v>456</v>
      </c>
      <c r="C209" s="30">
        <v>41829</v>
      </c>
      <c r="D209" s="31">
        <v>2015</v>
      </c>
      <c r="E209" s="31">
        <v>2.3536142999999998</v>
      </c>
      <c r="F209" s="32">
        <v>420545000</v>
      </c>
      <c r="G209" s="29" t="s">
        <v>10</v>
      </c>
      <c r="H209" s="29" t="s">
        <v>42</v>
      </c>
    </row>
    <row r="210" spans="1:8" x14ac:dyDescent="0.2">
      <c r="A210" s="29" t="s">
        <v>457</v>
      </c>
      <c r="B210" s="29" t="s">
        <v>458</v>
      </c>
      <c r="C210" s="30">
        <v>41949</v>
      </c>
      <c r="D210" s="31">
        <v>2015</v>
      </c>
      <c r="E210" s="31">
        <v>2.8433017999999999</v>
      </c>
      <c r="F210" s="32">
        <v>615975000</v>
      </c>
      <c r="G210" s="29" t="s">
        <v>1</v>
      </c>
      <c r="H210" s="29" t="s">
        <v>42</v>
      </c>
    </row>
    <row r="211" spans="1:8" x14ac:dyDescent="0.2">
      <c r="A211" s="29" t="s">
        <v>459</v>
      </c>
      <c r="B211" s="29" t="s">
        <v>460</v>
      </c>
      <c r="C211" s="30">
        <v>41949</v>
      </c>
      <c r="D211" s="31">
        <v>2015</v>
      </c>
      <c r="E211" s="31">
        <v>2.9470979000000002</v>
      </c>
      <c r="F211" s="32">
        <v>301755000</v>
      </c>
      <c r="G211" s="29" t="s">
        <v>10</v>
      </c>
      <c r="H211" s="29" t="s">
        <v>42</v>
      </c>
    </row>
    <row r="212" spans="1:8" x14ac:dyDescent="0.2">
      <c r="A212" s="29" t="s">
        <v>461</v>
      </c>
      <c r="B212" s="29" t="s">
        <v>462</v>
      </c>
      <c r="C212" s="30">
        <v>42039</v>
      </c>
      <c r="D212" s="31">
        <v>2015</v>
      </c>
      <c r="E212" s="31">
        <v>2.6686852999999999</v>
      </c>
      <c r="F212" s="32">
        <v>458760000</v>
      </c>
      <c r="G212" s="29" t="s">
        <v>1</v>
      </c>
      <c r="H212" s="29" t="s">
        <v>42</v>
      </c>
    </row>
    <row r="213" spans="1:8" x14ac:dyDescent="0.2">
      <c r="A213" s="29" t="s">
        <v>463</v>
      </c>
      <c r="B213" s="29" t="s">
        <v>464</v>
      </c>
      <c r="C213" s="30">
        <v>42067</v>
      </c>
      <c r="D213" s="31">
        <v>2015</v>
      </c>
      <c r="E213" s="31">
        <v>2.826619</v>
      </c>
      <c r="F213" s="32">
        <v>147325000</v>
      </c>
      <c r="G213" s="29" t="s">
        <v>10</v>
      </c>
      <c r="H213" s="29" t="s">
        <v>42</v>
      </c>
    </row>
    <row r="214" spans="1:8" x14ac:dyDescent="0.2">
      <c r="A214" s="29" t="s">
        <v>465</v>
      </c>
      <c r="B214" s="29" t="s">
        <v>466</v>
      </c>
      <c r="C214" s="30">
        <v>42067</v>
      </c>
      <c r="D214" s="31">
        <v>2015</v>
      </c>
      <c r="E214" s="31">
        <v>2.4324735</v>
      </c>
      <c r="F214" s="32">
        <v>113315000</v>
      </c>
      <c r="G214" s="29" t="s">
        <v>1</v>
      </c>
      <c r="H214" s="29" t="s">
        <v>42</v>
      </c>
    </row>
    <row r="215" spans="1:8" x14ac:dyDescent="0.2">
      <c r="A215" s="29" t="s">
        <v>467</v>
      </c>
      <c r="B215" s="29" t="s">
        <v>468</v>
      </c>
      <c r="C215" s="30">
        <v>42067</v>
      </c>
      <c r="D215" s="31">
        <v>2015</v>
      </c>
      <c r="E215" s="31">
        <v>3.2316522000000001</v>
      </c>
      <c r="F215" s="32">
        <v>132745000</v>
      </c>
      <c r="G215" s="29" t="s">
        <v>10</v>
      </c>
      <c r="H215" s="29" t="s">
        <v>42</v>
      </c>
    </row>
    <row r="216" spans="1:8" x14ac:dyDescent="0.2">
      <c r="A216" s="29" t="s">
        <v>469</v>
      </c>
      <c r="B216" s="29" t="s">
        <v>470</v>
      </c>
      <c r="C216" s="30">
        <v>42285</v>
      </c>
      <c r="D216" s="31">
        <v>2016</v>
      </c>
      <c r="E216" s="31">
        <v>1.595361</v>
      </c>
      <c r="F216" s="32">
        <v>188305000</v>
      </c>
      <c r="G216" s="29" t="s">
        <v>1</v>
      </c>
      <c r="H216" s="29" t="s">
        <v>42</v>
      </c>
    </row>
    <row r="217" spans="1:8" x14ac:dyDescent="0.2">
      <c r="A217" s="29" t="s">
        <v>471</v>
      </c>
      <c r="B217" s="29" t="s">
        <v>472</v>
      </c>
      <c r="C217" s="30">
        <v>42416</v>
      </c>
      <c r="D217" s="31">
        <v>2016</v>
      </c>
      <c r="E217" s="31">
        <v>2.6945019000000001</v>
      </c>
      <c r="F217" s="32">
        <v>528830000</v>
      </c>
      <c r="G217" s="29" t="s">
        <v>1</v>
      </c>
      <c r="H217" s="29" t="s">
        <v>42</v>
      </c>
    </row>
    <row r="218" spans="1:8" x14ac:dyDescent="0.2">
      <c r="A218" s="29" t="s">
        <v>473</v>
      </c>
      <c r="B218" s="29" t="s">
        <v>474</v>
      </c>
      <c r="C218" s="30">
        <v>42416</v>
      </c>
      <c r="D218" s="31">
        <v>2016</v>
      </c>
      <c r="E218" s="31">
        <v>2.8422263000000001</v>
      </c>
      <c r="F218" s="32">
        <v>143735000</v>
      </c>
      <c r="G218" s="29" t="s">
        <v>10</v>
      </c>
      <c r="H218" s="29" t="s">
        <v>42</v>
      </c>
    </row>
    <row r="219" spans="1:8" x14ac:dyDescent="0.2">
      <c r="A219" s="29" t="s">
        <v>475</v>
      </c>
      <c r="B219" s="29" t="s">
        <v>476</v>
      </c>
      <c r="C219" s="30">
        <v>32721</v>
      </c>
      <c r="D219" s="31">
        <v>1990</v>
      </c>
      <c r="E219" s="31">
        <v>6.9770000000000003</v>
      </c>
      <c r="F219" s="32">
        <v>112100000</v>
      </c>
      <c r="G219" s="29" t="s">
        <v>1</v>
      </c>
      <c r="H219" s="29" t="s">
        <v>42</v>
      </c>
    </row>
    <row r="220" spans="1:8" x14ac:dyDescent="0.2">
      <c r="A220" s="29" t="s">
        <v>477</v>
      </c>
      <c r="B220" s="29" t="s">
        <v>478</v>
      </c>
      <c r="C220" s="30">
        <v>32721</v>
      </c>
      <c r="D220" s="31">
        <v>1990</v>
      </c>
      <c r="E220" s="31">
        <v>6.9770000000000003</v>
      </c>
      <c r="F220" s="32">
        <v>23135000</v>
      </c>
      <c r="G220" s="29" t="s">
        <v>10</v>
      </c>
      <c r="H220" s="29" t="s">
        <v>42</v>
      </c>
    </row>
    <row r="221" spans="1:8" x14ac:dyDescent="0.2">
      <c r="A221" s="29" t="s">
        <v>479</v>
      </c>
      <c r="B221" s="29" t="s">
        <v>480</v>
      </c>
      <c r="C221" s="30">
        <v>33482</v>
      </c>
      <c r="D221" s="31">
        <v>1992</v>
      </c>
      <c r="E221" s="31">
        <v>6.69</v>
      </c>
      <c r="F221" s="32">
        <v>120540000</v>
      </c>
      <c r="G221" s="29" t="s">
        <v>1</v>
      </c>
      <c r="H221" s="29" t="s">
        <v>42</v>
      </c>
    </row>
    <row r="222" spans="1:8" x14ac:dyDescent="0.2">
      <c r="A222" s="29" t="s">
        <v>479</v>
      </c>
      <c r="B222" s="29" t="s">
        <v>480</v>
      </c>
      <c r="C222" s="30">
        <v>33482</v>
      </c>
      <c r="D222" s="31">
        <v>1992</v>
      </c>
      <c r="E222" s="31">
        <v>6.69</v>
      </c>
      <c r="F222" s="32">
        <v>359375000</v>
      </c>
      <c r="G222" s="29" t="s">
        <v>1</v>
      </c>
      <c r="H222" s="29" t="s">
        <v>42</v>
      </c>
    </row>
    <row r="223" spans="1:8" x14ac:dyDescent="0.2">
      <c r="A223" s="29" t="s">
        <v>481</v>
      </c>
      <c r="B223" s="29" t="s">
        <v>482</v>
      </c>
      <c r="C223" s="30">
        <v>33482</v>
      </c>
      <c r="D223" s="31">
        <v>1992</v>
      </c>
      <c r="E223" s="31">
        <v>6.59</v>
      </c>
      <c r="F223" s="32">
        <v>174505000</v>
      </c>
      <c r="G223" s="29" t="s">
        <v>10</v>
      </c>
      <c r="H223" s="29" t="s">
        <v>42</v>
      </c>
    </row>
    <row r="224" spans="1:8" x14ac:dyDescent="0.2">
      <c r="A224" s="29" t="s">
        <v>483</v>
      </c>
      <c r="B224" s="29" t="s">
        <v>484</v>
      </c>
      <c r="C224" s="30">
        <v>33635</v>
      </c>
      <c r="D224" s="31">
        <v>1992</v>
      </c>
      <c r="E224" s="31">
        <v>5.7191090000000004</v>
      </c>
      <c r="F224" s="32">
        <v>84490000</v>
      </c>
      <c r="G224" s="29" t="s">
        <v>1</v>
      </c>
      <c r="H224" s="29" t="s">
        <v>42</v>
      </c>
    </row>
    <row r="225" spans="1:8" x14ac:dyDescent="0.2">
      <c r="A225" s="29" t="s">
        <v>483</v>
      </c>
      <c r="B225" s="29" t="s">
        <v>484</v>
      </c>
      <c r="C225" s="30">
        <v>33635</v>
      </c>
      <c r="D225" s="31">
        <v>1992</v>
      </c>
      <c r="E225" s="31">
        <v>5.7191090000000004</v>
      </c>
      <c r="F225" s="32">
        <v>204955000</v>
      </c>
      <c r="G225" s="29" t="s">
        <v>1</v>
      </c>
      <c r="H225" s="29" t="s">
        <v>42</v>
      </c>
    </row>
    <row r="226" spans="1:8" x14ac:dyDescent="0.2">
      <c r="A226" s="29" t="s">
        <v>485</v>
      </c>
      <c r="B226" s="29" t="s">
        <v>486</v>
      </c>
      <c r="C226" s="30">
        <v>33635</v>
      </c>
      <c r="D226" s="31">
        <v>1992</v>
      </c>
      <c r="E226" s="31">
        <v>5.8096690000000004</v>
      </c>
      <c r="F226" s="32">
        <v>101125000</v>
      </c>
      <c r="G226" s="29" t="s">
        <v>10</v>
      </c>
      <c r="H226" s="29" t="s">
        <v>42</v>
      </c>
    </row>
    <row r="227" spans="1:8" x14ac:dyDescent="0.2">
      <c r="A227" s="29" t="s">
        <v>487</v>
      </c>
      <c r="B227" s="29" t="s">
        <v>488</v>
      </c>
      <c r="C227" s="30">
        <v>33878</v>
      </c>
      <c r="D227" s="31">
        <v>1993</v>
      </c>
      <c r="E227" s="31">
        <v>5.729501</v>
      </c>
      <c r="F227" s="32">
        <v>206055000</v>
      </c>
      <c r="G227" s="29" t="s">
        <v>1</v>
      </c>
      <c r="H227" s="29" t="s">
        <v>42</v>
      </c>
    </row>
    <row r="228" spans="1:8" x14ac:dyDescent="0.2">
      <c r="A228" s="29" t="s">
        <v>489</v>
      </c>
      <c r="B228" s="29" t="s">
        <v>490</v>
      </c>
      <c r="C228" s="30">
        <v>34090</v>
      </c>
      <c r="D228" s="31">
        <v>1993</v>
      </c>
      <c r="E228" s="31">
        <v>5.3738599999999996</v>
      </c>
      <c r="F228" s="32">
        <v>230950000</v>
      </c>
      <c r="G228" s="29" t="s">
        <v>1</v>
      </c>
      <c r="H228" s="29" t="s">
        <v>42</v>
      </c>
    </row>
    <row r="229" spans="1:8" x14ac:dyDescent="0.2">
      <c r="A229" s="29" t="s">
        <v>491</v>
      </c>
      <c r="B229" s="29" t="s">
        <v>492</v>
      </c>
      <c r="C229" s="30">
        <v>34090</v>
      </c>
      <c r="D229" s="31">
        <v>1993</v>
      </c>
      <c r="E229" s="31">
        <v>4.2962990000000003</v>
      </c>
      <c r="F229" s="32">
        <v>162575000</v>
      </c>
      <c r="G229" s="29" t="s">
        <v>1</v>
      </c>
      <c r="H229" s="29" t="s">
        <v>42</v>
      </c>
    </row>
    <row r="230" spans="1:8" x14ac:dyDescent="0.2">
      <c r="A230" s="29" t="s">
        <v>493</v>
      </c>
      <c r="B230" s="29" t="s">
        <v>494</v>
      </c>
      <c r="C230" s="30">
        <v>34090</v>
      </c>
      <c r="D230" s="31">
        <v>1993</v>
      </c>
      <c r="E230" s="31">
        <v>5.1668339999999997</v>
      </c>
      <c r="F230" s="32">
        <v>104075000</v>
      </c>
      <c r="G230" s="29" t="s">
        <v>10</v>
      </c>
      <c r="H230" s="29" t="s">
        <v>42</v>
      </c>
    </row>
    <row r="231" spans="1:8" x14ac:dyDescent="0.2">
      <c r="A231" s="29" t="s">
        <v>495</v>
      </c>
      <c r="B231" s="29" t="s">
        <v>496</v>
      </c>
      <c r="C231" s="30">
        <v>34090</v>
      </c>
      <c r="D231" s="31">
        <v>1993</v>
      </c>
      <c r="E231" s="31">
        <v>4.3979200000000001</v>
      </c>
      <c r="F231" s="32">
        <v>37910000</v>
      </c>
      <c r="G231" s="29" t="s">
        <v>10</v>
      </c>
      <c r="H231" s="29" t="s">
        <v>42</v>
      </c>
    </row>
    <row r="232" spans="1:8" ht="30" x14ac:dyDescent="0.2">
      <c r="A232" s="29" t="s">
        <v>497</v>
      </c>
      <c r="B232" s="29" t="s">
        <v>498</v>
      </c>
      <c r="C232" s="30">
        <v>34151</v>
      </c>
      <c r="D232" s="31">
        <v>1994</v>
      </c>
      <c r="E232" s="31">
        <v>4.4991339999999997</v>
      </c>
      <c r="F232" s="32">
        <v>4360000</v>
      </c>
      <c r="G232" s="29" t="s">
        <v>10</v>
      </c>
      <c r="H232" s="29" t="s">
        <v>42</v>
      </c>
    </row>
    <row r="233" spans="1:8" x14ac:dyDescent="0.2">
      <c r="A233" s="29" t="s">
        <v>499</v>
      </c>
      <c r="B233" s="29" t="s">
        <v>500</v>
      </c>
      <c r="C233" s="30">
        <v>34182</v>
      </c>
      <c r="D233" s="31">
        <v>1994</v>
      </c>
      <c r="E233" s="31">
        <v>4.4595000000000002</v>
      </c>
      <c r="F233" s="32">
        <v>319630000</v>
      </c>
      <c r="G233" s="29" t="s">
        <v>1</v>
      </c>
      <c r="H233" s="29" t="s">
        <v>42</v>
      </c>
    </row>
    <row r="234" spans="1:8" x14ac:dyDescent="0.2">
      <c r="A234" s="29" t="s">
        <v>501</v>
      </c>
      <c r="B234" s="29" t="s">
        <v>502</v>
      </c>
      <c r="C234" s="30">
        <v>34182</v>
      </c>
      <c r="D234" s="31">
        <v>1994</v>
      </c>
      <c r="E234" s="31">
        <v>4.2393000000000001</v>
      </c>
      <c r="F234" s="32">
        <v>99405000</v>
      </c>
      <c r="G234" s="29" t="s">
        <v>10</v>
      </c>
      <c r="H234" s="29" t="s">
        <v>42</v>
      </c>
    </row>
    <row r="235" spans="1:8" x14ac:dyDescent="0.2">
      <c r="A235" s="29" t="s">
        <v>503</v>
      </c>
      <c r="B235" s="29" t="s">
        <v>504</v>
      </c>
      <c r="C235" s="30">
        <v>34578</v>
      </c>
      <c r="D235" s="31">
        <v>1995</v>
      </c>
      <c r="E235" s="31">
        <v>5.891419</v>
      </c>
      <c r="F235" s="32">
        <v>100080000</v>
      </c>
      <c r="G235" s="29" t="s">
        <v>1</v>
      </c>
      <c r="H235" s="29" t="s">
        <v>42</v>
      </c>
    </row>
    <row r="236" spans="1:8" x14ac:dyDescent="0.2">
      <c r="A236" s="29" t="s">
        <v>505</v>
      </c>
      <c r="B236" s="29" t="s">
        <v>506</v>
      </c>
      <c r="C236" s="30">
        <v>35034</v>
      </c>
      <c r="D236" s="31">
        <v>1996</v>
      </c>
      <c r="E236" s="31">
        <v>5.0079079999999996</v>
      </c>
      <c r="F236" s="32">
        <v>13475000</v>
      </c>
      <c r="G236" s="29" t="s">
        <v>10</v>
      </c>
      <c r="H236" s="29" t="s">
        <v>42</v>
      </c>
    </row>
    <row r="237" spans="1:8" x14ac:dyDescent="0.2">
      <c r="A237" s="29" t="s">
        <v>507</v>
      </c>
      <c r="B237" s="29" t="s">
        <v>508</v>
      </c>
      <c r="C237" s="30">
        <v>35034</v>
      </c>
      <c r="D237" s="31">
        <v>1996</v>
      </c>
      <c r="E237" s="31">
        <v>5.078036</v>
      </c>
      <c r="F237" s="32">
        <v>158450000</v>
      </c>
      <c r="G237" s="29" t="s">
        <v>1</v>
      </c>
      <c r="H237" s="29" t="s">
        <v>42</v>
      </c>
    </row>
    <row r="238" spans="1:8" x14ac:dyDescent="0.2">
      <c r="A238" s="29" t="s">
        <v>509</v>
      </c>
      <c r="B238" s="29" t="s">
        <v>510</v>
      </c>
      <c r="C238" s="30">
        <v>35034</v>
      </c>
      <c r="D238" s="31">
        <v>1996</v>
      </c>
      <c r="E238" s="31">
        <v>5.0163289999999998</v>
      </c>
      <c r="F238" s="32">
        <v>84200000</v>
      </c>
      <c r="G238" s="29" t="s">
        <v>1</v>
      </c>
      <c r="H238" s="29" t="s">
        <v>42</v>
      </c>
    </row>
    <row r="239" spans="1:8" ht="30" x14ac:dyDescent="0.2">
      <c r="A239" s="29" t="s">
        <v>511</v>
      </c>
      <c r="B239" s="29" t="s">
        <v>512</v>
      </c>
      <c r="C239" s="30">
        <v>35439</v>
      </c>
      <c r="D239" s="31">
        <v>1997</v>
      </c>
      <c r="E239" s="31">
        <v>5.8845039999999997</v>
      </c>
      <c r="F239" s="32">
        <v>25026466.75</v>
      </c>
      <c r="G239" s="29" t="s">
        <v>1</v>
      </c>
      <c r="H239" s="29" t="s">
        <v>42</v>
      </c>
    </row>
    <row r="240" spans="1:8" x14ac:dyDescent="0.2">
      <c r="A240" s="29" t="s">
        <v>513</v>
      </c>
      <c r="B240" s="29" t="s">
        <v>514</v>
      </c>
      <c r="C240" s="30">
        <v>35400</v>
      </c>
      <c r="D240" s="31">
        <v>1997</v>
      </c>
      <c r="E240" s="31">
        <v>4.3397600000000001</v>
      </c>
      <c r="F240" s="32">
        <v>30805000</v>
      </c>
      <c r="G240" s="29" t="s">
        <v>10</v>
      </c>
      <c r="H240" s="29" t="s">
        <v>42</v>
      </c>
    </row>
    <row r="241" spans="1:8" x14ac:dyDescent="0.2">
      <c r="A241" s="29" t="s">
        <v>515</v>
      </c>
      <c r="B241" s="29" t="s">
        <v>516</v>
      </c>
      <c r="C241" s="30">
        <v>35643</v>
      </c>
      <c r="D241" s="31">
        <v>1998</v>
      </c>
      <c r="E241" s="31">
        <v>5.0763220000000002</v>
      </c>
      <c r="F241" s="32">
        <v>124805000</v>
      </c>
      <c r="G241" s="29" t="s">
        <v>1</v>
      </c>
      <c r="H241" s="29" t="s">
        <v>42</v>
      </c>
    </row>
    <row r="242" spans="1:8" x14ac:dyDescent="0.2">
      <c r="A242" s="29" t="s">
        <v>517</v>
      </c>
      <c r="B242" s="29" t="s">
        <v>518</v>
      </c>
      <c r="C242" s="30">
        <v>35947</v>
      </c>
      <c r="D242" s="31">
        <v>1998</v>
      </c>
      <c r="E242" s="31">
        <v>4.0039027999999997</v>
      </c>
      <c r="F242" s="32">
        <v>106755000</v>
      </c>
      <c r="G242" s="29" t="s">
        <v>1</v>
      </c>
      <c r="H242" s="29" t="s">
        <v>42</v>
      </c>
    </row>
    <row r="243" spans="1:8" x14ac:dyDescent="0.2">
      <c r="A243" s="29" t="s">
        <v>519</v>
      </c>
      <c r="B243" s="29" t="s">
        <v>520</v>
      </c>
      <c r="C243" s="30">
        <v>36220</v>
      </c>
      <c r="D243" s="31">
        <v>1999</v>
      </c>
      <c r="E243" s="31">
        <v>4.7965369999999998</v>
      </c>
      <c r="F243" s="32">
        <v>93120000</v>
      </c>
      <c r="G243" s="29" t="s">
        <v>1</v>
      </c>
      <c r="H243" s="29" t="s">
        <v>42</v>
      </c>
    </row>
    <row r="244" spans="1:8" x14ac:dyDescent="0.2">
      <c r="A244" s="29" t="s">
        <v>521</v>
      </c>
      <c r="B244" s="29" t="s">
        <v>522</v>
      </c>
      <c r="C244" s="30">
        <v>35124</v>
      </c>
      <c r="D244" s="31">
        <v>1996</v>
      </c>
      <c r="E244" s="33"/>
      <c r="F244" s="32">
        <v>100000000</v>
      </c>
      <c r="G244" s="29" t="s">
        <v>1</v>
      </c>
      <c r="H244" s="29" t="s">
        <v>45</v>
      </c>
    </row>
    <row r="245" spans="1:8" x14ac:dyDescent="0.2">
      <c r="A245" s="29" t="s">
        <v>523</v>
      </c>
      <c r="B245" s="29" t="s">
        <v>524</v>
      </c>
      <c r="C245" s="30">
        <v>35124</v>
      </c>
      <c r="D245" s="31">
        <v>1996</v>
      </c>
      <c r="E245" s="33"/>
      <c r="F245" s="32">
        <v>100000000</v>
      </c>
      <c r="G245" s="29" t="s">
        <v>1</v>
      </c>
      <c r="H245" s="29"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selection activeCell="B7" sqref="B7"/>
    </sheetView>
  </sheetViews>
  <sheetFormatPr baseColWidth="10" defaultColWidth="8.83203125" defaultRowHeight="15" x14ac:dyDescent="0.2"/>
  <cols>
    <col min="1" max="1" width="10.1640625" bestFit="1" customWidth="1"/>
    <col min="2" max="2" width="42.1640625" customWidth="1"/>
    <col min="3" max="3" width="39.5" customWidth="1"/>
    <col min="4" max="6" width="17.5" bestFit="1" customWidth="1"/>
    <col min="7" max="7" width="9.33203125" bestFit="1" customWidth="1"/>
    <col min="8" max="8" width="28.83203125" customWidth="1"/>
    <col min="9" max="9" width="16.1640625" bestFit="1" customWidth="1"/>
    <col min="10" max="10" width="15.1640625" bestFit="1" customWidth="1"/>
    <col min="11" max="11" width="12.83203125" customWidth="1"/>
    <col min="12" max="12" width="15.5" bestFit="1" customWidth="1"/>
    <col min="13" max="13" width="23.83203125" customWidth="1"/>
  </cols>
  <sheetData>
    <row r="1" spans="1:13" x14ac:dyDescent="0.2">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x14ac:dyDescent="0.2">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x14ac:dyDescent="0.2">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30" x14ac:dyDescent="0.2">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x14ac:dyDescent="0.2">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x14ac:dyDescent="0.2">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30" x14ac:dyDescent="0.2">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x14ac:dyDescent="0.2">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x14ac:dyDescent="0.2">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x14ac:dyDescent="0.2">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30" x14ac:dyDescent="0.2">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30" x14ac:dyDescent="0.2">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x14ac:dyDescent="0.2">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30" x14ac:dyDescent="0.2">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30" x14ac:dyDescent="0.2">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30" x14ac:dyDescent="0.2">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x14ac:dyDescent="0.2">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x14ac:dyDescent="0.2">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x14ac:dyDescent="0.2">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x14ac:dyDescent="0.2">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x14ac:dyDescent="0.2">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x14ac:dyDescent="0.2">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x14ac:dyDescent="0.2">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x14ac:dyDescent="0.2">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x14ac:dyDescent="0.2">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x14ac:dyDescent="0.2">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30" x14ac:dyDescent="0.2">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x14ac:dyDescent="0.2">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x14ac:dyDescent="0.2">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30" x14ac:dyDescent="0.2">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x14ac:dyDescent="0.2">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x14ac:dyDescent="0.2">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x14ac:dyDescent="0.2">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x14ac:dyDescent="0.2">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30" x14ac:dyDescent="0.2">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x14ac:dyDescent="0.2">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x14ac:dyDescent="0.2">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x14ac:dyDescent="0.2">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x14ac:dyDescent="0.2">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x14ac:dyDescent="0.2">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x14ac:dyDescent="0.2">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30" x14ac:dyDescent="0.2">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x14ac:dyDescent="0.2">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x14ac:dyDescent="0.2">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x14ac:dyDescent="0.2">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x14ac:dyDescent="0.2">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30" x14ac:dyDescent="0.2">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x14ac:dyDescent="0.2">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x14ac:dyDescent="0.2">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x14ac:dyDescent="0.2">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x14ac:dyDescent="0.2">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30" x14ac:dyDescent="0.2">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x14ac:dyDescent="0.2">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x14ac:dyDescent="0.2">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x14ac:dyDescent="0.2">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30" x14ac:dyDescent="0.2">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x14ac:dyDescent="0.2">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x14ac:dyDescent="0.2">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30" x14ac:dyDescent="0.2">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x14ac:dyDescent="0.2">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x14ac:dyDescent="0.2">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30" x14ac:dyDescent="0.2">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x14ac:dyDescent="0.2">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x14ac:dyDescent="0.2">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x14ac:dyDescent="0.2">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30" x14ac:dyDescent="0.2">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x14ac:dyDescent="0.2">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x14ac:dyDescent="0.2">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x14ac:dyDescent="0.2">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x14ac:dyDescent="0.2">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30" x14ac:dyDescent="0.2">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x14ac:dyDescent="0.2">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x14ac:dyDescent="0.2">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30" x14ac:dyDescent="0.2">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x14ac:dyDescent="0.2">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x14ac:dyDescent="0.2">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x14ac:dyDescent="0.2">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30" x14ac:dyDescent="0.2">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x14ac:dyDescent="0.2">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x14ac:dyDescent="0.2">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x14ac:dyDescent="0.2">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x14ac:dyDescent="0.2">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30" x14ac:dyDescent="0.2">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x14ac:dyDescent="0.2">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30" x14ac:dyDescent="0.2">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x14ac:dyDescent="0.2">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x14ac:dyDescent="0.2">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x14ac:dyDescent="0.2">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30" x14ac:dyDescent="0.2">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x14ac:dyDescent="0.2">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x14ac:dyDescent="0.2">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x14ac:dyDescent="0.2">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5" x14ac:dyDescent="0.2">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30" x14ac:dyDescent="0.2">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x14ac:dyDescent="0.2">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x14ac:dyDescent="0.2">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x14ac:dyDescent="0.2">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x14ac:dyDescent="0.2">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x14ac:dyDescent="0.2">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x14ac:dyDescent="0.2">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30" x14ac:dyDescent="0.2">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x14ac:dyDescent="0.2">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x14ac:dyDescent="0.2">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30" x14ac:dyDescent="0.2">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x14ac:dyDescent="0.2">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x14ac:dyDescent="0.2">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x14ac:dyDescent="0.2">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x14ac:dyDescent="0.2">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x14ac:dyDescent="0.2">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5" x14ac:dyDescent="0.2">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30" x14ac:dyDescent="0.2">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x14ac:dyDescent="0.2">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x14ac:dyDescent="0.2">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x14ac:dyDescent="0.2">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x14ac:dyDescent="0.2">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x14ac:dyDescent="0.2">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x14ac:dyDescent="0.2">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x14ac:dyDescent="0.2">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x14ac:dyDescent="0.2">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x14ac:dyDescent="0.2">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x14ac:dyDescent="0.2">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30" x14ac:dyDescent="0.2">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30" x14ac:dyDescent="0.2">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x14ac:dyDescent="0.2">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x14ac:dyDescent="0.2">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30" x14ac:dyDescent="0.2">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x14ac:dyDescent="0.2">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x14ac:dyDescent="0.2">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x14ac:dyDescent="0.2">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30" x14ac:dyDescent="0.2">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x14ac:dyDescent="0.2">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x14ac:dyDescent="0.2">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30" x14ac:dyDescent="0.2">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x14ac:dyDescent="0.2">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x14ac:dyDescent="0.2">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x14ac:dyDescent="0.2">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30" x14ac:dyDescent="0.2">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30" x14ac:dyDescent="0.2">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x14ac:dyDescent="0.2">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x14ac:dyDescent="0.2">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x14ac:dyDescent="0.2">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x14ac:dyDescent="0.2">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x14ac:dyDescent="0.2">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30" x14ac:dyDescent="0.2">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x14ac:dyDescent="0.2">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x14ac:dyDescent="0.2">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x14ac:dyDescent="0.2">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30" x14ac:dyDescent="0.2">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x14ac:dyDescent="0.2">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x14ac:dyDescent="0.2">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x14ac:dyDescent="0.2">
      <c r="D151" s="40"/>
      <c r="E151" s="40"/>
      <c r="F15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Outstanding (Fig 2)</vt:lpstr>
      <vt:lpstr>New Money Issuance (Fig 3)</vt:lpstr>
      <vt:lpstr>Debt Service (Fig 4,5)</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Microsoft Office User</cp:lastModifiedBy>
  <dcterms:created xsi:type="dcterms:W3CDTF">2016-04-07T16:52:28Z</dcterms:created>
  <dcterms:modified xsi:type="dcterms:W3CDTF">2016-05-26T20:52:49Z</dcterms:modified>
</cp:coreProperties>
</file>