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showInkAnnotation="0" autoCompressPictures="0"/>
  <mc:AlternateContent xmlns:mc="http://schemas.openxmlformats.org/markup-compatibility/2006">
    <mc:Choice Requires="x15">
      <x15ac:absPath xmlns:x15ac="http://schemas.microsoft.com/office/spreadsheetml/2010/11/ac" url="/Users/mdozmorov/Documents/Work/GenomeRunner/R.GenomeRunner/"/>
    </mc:Choice>
  </mc:AlternateContent>
  <bookViews>
    <workbookView xWindow="41280" yWindow="760" windowWidth="28800" windowHeight="16380" tabRatio="500" activeTab="1"/>
  </bookViews>
  <sheets>
    <sheet name="Data and Analysis" sheetId="1" r:id="rId1"/>
    <sheet name="Data only" sheetId="2" r:id="rId2"/>
    <sheet name="Analysis only" sheetId="4" r:id="rId3"/>
    <sheet name="Annotations" sheetId="6" r:id="rId4"/>
    <sheet name="Networks" sheetId="3" r:id="rId5"/>
    <sheet name="Statistics_weight" sheetId="5" r:id="rId6"/>
    <sheet name="GWAS" sheetId="7" r:id="rId7"/>
    <sheet name="Histon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5" l="1"/>
  <c r="F28" i="5"/>
  <c r="G28" i="5"/>
  <c r="J28" i="5"/>
  <c r="K28" i="5"/>
  <c r="M28" i="5"/>
  <c r="M26" i="5"/>
  <c r="E27" i="5"/>
  <c r="F27" i="5"/>
  <c r="G27" i="5"/>
  <c r="J27" i="5"/>
  <c r="K27" i="5"/>
  <c r="M27" i="5"/>
  <c r="O26" i="5"/>
  <c r="Q26" i="5"/>
  <c r="M3" i="5"/>
  <c r="G40" i="5"/>
  <c r="H40" i="5"/>
  <c r="G41" i="5"/>
  <c r="H41" i="5"/>
  <c r="I42" i="5"/>
  <c r="D42" i="5"/>
  <c r="M32" i="5"/>
  <c r="M31" i="5"/>
  <c r="K5" i="5"/>
  <c r="C5" i="5"/>
  <c r="D5" i="5"/>
  <c r="E5" i="5"/>
  <c r="F5" i="5"/>
  <c r="G5" i="5"/>
  <c r="H5" i="5"/>
  <c r="I5" i="5"/>
  <c r="J5" i="5"/>
  <c r="B5" i="5"/>
  <c r="M4" i="5"/>
  <c r="H15" i="5"/>
  <c r="H14" i="5"/>
  <c r="G15" i="5"/>
  <c r="G14" i="5"/>
  <c r="I16" i="5"/>
  <c r="D16" i="5"/>
  <c r="M5" i="5"/>
</calcChain>
</file>

<file path=xl/sharedStrings.xml><?xml version="1.0" encoding="utf-8"?>
<sst xmlns="http://schemas.openxmlformats.org/spreadsheetml/2006/main" count="5812" uniqueCount="1563">
  <si>
    <t>Mitranscriptome</t>
  </si>
  <si>
    <t>http://mitranscriptome.org/</t>
  </si>
  <si>
    <t>MiTranscriptome is a catalog of human long poly-adenylated RNA transcripts derived from computational analysis of high-throughput RNA sequencing (RNA-Seq) data from over 6,500 samples spanning diverse cancer and tissue types. The complete catalog contains over 91,000 genes, the majority of which are previously uncharacterized long RNAs. Gene expression analysis of the transcripts revealed numerous cancer-specific and lineage-specific RNAs. We aim to enable the scientific community to investigate these intriguing transcripts in further detail.</t>
  </si>
  <si>
    <t>Short name</t>
  </si>
  <si>
    <t>URL</t>
  </si>
  <si>
    <t>Description</t>
  </si>
  <si>
    <t>BED</t>
  </si>
  <si>
    <t>Notes</t>
  </si>
  <si>
    <t>Yes</t>
  </si>
  <si>
    <t>One big track. Can be used for epigenomic- and annotation enrichment analyses</t>
  </si>
  <si>
    <t>erpQTLs</t>
  </si>
  <si>
    <t>http://www.sciencemag.org/content/suppl/2014/12/17/science.1260793.DC1/1260793_DatafileS1.xlsx</t>
  </si>
  <si>
    <t>Three lists of eQTLs, rQTLs and pQTLs. Can analyze and compare epigenomic context of each</t>
  </si>
  <si>
    <t>Expression/Ribosomal/Protein QTLs</t>
  </si>
  <si>
    <t>HuGeNavigator</t>
  </si>
  <si>
    <t>http://64.29.163.162:8080/HuGENavigator/downloadCenter.do</t>
  </si>
  <si>
    <t>Text-disease-gene-SNP relationships. UMLS IDs</t>
  </si>
  <si>
    <t>Download</t>
  </si>
  <si>
    <t>Phenopedia - disease-gene associations</t>
  </si>
  <si>
    <t>GTEx</t>
  </si>
  <si>
    <t>http://gtexportal.org/home/datasets2</t>
  </si>
  <si>
    <t>Tissue-specific eQTLs</t>
  </si>
  <si>
    <t>Yes, need work</t>
  </si>
  <si>
    <t>File `res_final_amean_com_genes_com_snps_all.txt.gz` contains columns of tissue-specific eQTLs, with local FDR values. Need to parse out. On Merlot. Can analyze for epigenomic context</t>
  </si>
  <si>
    <t>doRiNA</t>
  </si>
  <si>
    <t>http://dorina.mdc-berlin.de/regulators</t>
  </si>
  <si>
    <t>Protein-RNA interactions database</t>
  </si>
  <si>
    <t>BED files for hg19</t>
  </si>
  <si>
    <t>GRASP</t>
  </si>
  <si>
    <t>http://apps.nhlbi.nih.gov/Grasp/Overview.aspx</t>
  </si>
  <si>
    <t>GRASP: Genome-Wide Repository of Associations Between SNPs and Phenotypes</t>
  </si>
  <si>
    <t>No, easily extractable</t>
  </si>
  <si>
    <t>Disease-SNP associations</t>
  </si>
  <si>
    <t>PhenUMA</t>
  </si>
  <si>
    <t>http://www.phenuma.uma.es/</t>
  </si>
  <si>
    <t>Semantic similarity between genes, diseases, phenotypes</t>
  </si>
  <si>
    <t>Gene-gene, disease-disease, phenotype-phenotype relationships</t>
  </si>
  <si>
    <t>Human interactome database - binary protein-protein interactions, downloadable</t>
  </si>
  <si>
    <t>http://interactome.dfci.harvard.edu/H_sapiens/index.php?page=download</t>
  </si>
  <si>
    <t>Simple text-based format of binary interactions</t>
  </si>
  <si>
    <t>Interactome</t>
  </si>
  <si>
    <t>TF-TF</t>
  </si>
  <si>
    <t>http://nar.oxfordjournals.org/content/suppl/2014/10/08/gku923.DC1/nar-01997-n-2014-File003.xlsx</t>
  </si>
  <si>
    <t>hESC TF-TF binary interactions</t>
  </si>
  <si>
    <t>Excel spreadsheet of binary interactions</t>
  </si>
  <si>
    <t>SCNAs</t>
  </si>
  <si>
    <t>https://www.broadinstitute.org/tumorscape/pages/portalHome.jsf</t>
  </si>
  <si>
    <t>Somatic copy number alterations in cancer</t>
  </si>
  <si>
    <t>No</t>
  </si>
  <si>
    <t>Cell type-specific SCNAs, gene-centric SCNA designation in each cancer. Hg18 coordinates, need to manually get them from tumorscape portal</t>
  </si>
  <si>
    <t>PReMod</t>
  </si>
  <si>
    <t>Mammalian cis-regulatory module prediction</t>
  </si>
  <si>
    <t>http://genomequebec.mcgill.ca/PReMod</t>
  </si>
  <si>
    <t>MSEA</t>
  </si>
  <si>
    <t>http://bioinfo.mc.vanderbilt.edu/MSEA/</t>
  </si>
  <si>
    <t>COSMIC mutations divided into subgroups, silent, non-silent etc.</t>
  </si>
  <si>
    <t>Subcategories of cancer snps. Disadvantage - not divided into cancer types</t>
  </si>
  <si>
    <t>Dr.VIS2</t>
  </si>
  <si>
    <t>http://www.bioinfo.org/drvis/index.php</t>
  </si>
  <si>
    <t>Viral integration sites</t>
  </si>
  <si>
    <t>No, extractable</t>
  </si>
  <si>
    <t>One Excel file, some sites lack precise location, only approx</t>
  </si>
  <si>
    <t>HSRR</t>
  </si>
  <si>
    <t>http://www.sciencedirect.com/science/article/pii/S0002929714002626</t>
  </si>
  <si>
    <t>Human-specific regulatory regions, not mapped to other organisms but have regulatory marks</t>
  </si>
  <si>
    <t>Yes, easily extractable</t>
  </si>
  <si>
    <t>isoKTSP</t>
  </si>
  <si>
    <t>http://figshare.com/articles/TCGA_Iso_kTSP_analysis_dataset/1061917</t>
  </si>
  <si>
    <t>http://nar.oxfordjournals.org/content/43/3/1345/suppl/DC1</t>
  </si>
  <si>
    <t>Integrative analysis of SNPs, RNA-seq, and isoforms between tumor and normal patients.</t>
  </si>
  <si>
    <t>QC of paired RNA-seq samples, several cancer types. Provide QC data, patient-level somatic mutations, RNA-seq, isoform probability</t>
  </si>
  <si>
    <t>No, all data are easily processable</t>
  </si>
  <si>
    <t>Patient-specific level</t>
  </si>
  <si>
    <t>TTS</t>
  </si>
  <si>
    <t>Triplex Target DNA sites</t>
  </si>
  <si>
    <t>http://ttsmi.bii.a-star.edu.sg/index.php#</t>
  </si>
  <si>
    <t>Can copy-paste genomic coordinates</t>
  </si>
  <si>
    <t>RLFS</t>
  </si>
  <si>
    <t>http://rloop.bii.a-star.edu.sg/?pg=qmrlfs-finder</t>
  </si>
  <si>
    <t>R-loop forming sequences</t>
  </si>
  <si>
    <t>Downloadable program, can run on any FASTA file to detect these sequences and their coordinates</t>
  </si>
  <si>
    <t>EPD</t>
  </si>
  <si>
    <t>http://epd.vital-it.ch/EPDnew_study.php</t>
  </si>
  <si>
    <t>Eukaryotic Promoter Database</t>
  </si>
  <si>
    <t>Easily downloadable hg19 BED file for human experimentally validated promoters</t>
  </si>
  <si>
    <t>CpG</t>
  </si>
  <si>
    <t>http://rafalab.jhsph.edu/CGI/</t>
  </si>
  <si>
    <t>Model Based CpG Islands</t>
  </si>
  <si>
    <t>Easily downloadable, multi-organism, multi- genome assembly CpG Islands</t>
  </si>
  <si>
    <t>Centipede</t>
  </si>
  <si>
    <t>http://centipede.uchicago.edu/</t>
  </si>
  <si>
    <t>Predicted TFBSs, all and cell type-specific</t>
  </si>
  <si>
    <t>BED files for hg18</t>
  </si>
  <si>
    <t>Transcribed Enhancers Map, cell specific</t>
  </si>
  <si>
    <t>http://enhancer.binf.ku.dk/presets/</t>
  </si>
  <si>
    <t>Enhancers</t>
  </si>
  <si>
    <t>Tiger</t>
  </si>
  <si>
    <t>http://bioinfo.wilmer.jhu.edu/tiger/download/download.html</t>
  </si>
  <si>
    <t>Tissue-specific gene expression</t>
  </si>
  <si>
    <t>No, extractable for gene names</t>
  </si>
  <si>
    <t>lncrnadisease</t>
  </si>
  <si>
    <t>http://210.73.221.6/lncrnadisease</t>
  </si>
  <si>
    <t>lncRNAs associated with diseases</t>
  </si>
  <si>
    <t>No, extractable some. Most info should be taken from downloadable files</t>
  </si>
  <si>
    <t>GRASP_QTL</t>
  </si>
  <si>
    <t>http://iapps.nhlbi.nih.gov/GRASP/Updates.aspx</t>
  </si>
  <si>
    <t>Expression/Metobolomics/Methylation/Glycosylation/Protein/microRNA QTLs</t>
  </si>
  <si>
    <t>Extractable</t>
  </si>
  <si>
    <t>http://www.geneimprint.com/site/home</t>
  </si>
  <si>
    <t>geneimprint</t>
  </si>
  <si>
    <t>Imprinted genes</t>
  </si>
  <si>
    <t>No, gene names available</t>
  </si>
  <si>
    <t>From Supplementary Table 1, http://www.nature.com/ng/journal/vaop/ncurrent/full/ng.3385.html#supplementary-information</t>
  </si>
  <si>
    <t>Data name</t>
  </si>
  <si>
    <t>Data type</t>
  </si>
  <si>
    <t>Species</t>
  </si>
  <si>
    <t xml:space="preserve"> Data ID or file</t>
  </si>
  <si>
    <t>sample name</t>
  </si>
  <si>
    <t>Link</t>
  </si>
  <si>
    <t>Ref</t>
  </si>
  <si>
    <t>Human Gene set</t>
  </si>
  <si>
    <t>Reference</t>
  </si>
  <si>
    <t>Human</t>
  </si>
  <si>
    <t>GRCh37 (UCSC hg19, Feb/2009)</t>
  </si>
  <si>
    <t>N/A</t>
  </si>
  <si>
    <t>http://bejerano.stanford.edu/help/display/GREAT/Genes</t>
  </si>
  <si>
    <t xml:space="preserve">    McLean, C. Y., Bristor, D., Hiller, M., Clarke, S. L., Schaar, B. T., Lowe, C. B., et al. (2010). GREAT improves functional interpretation of cis-regulatory regions. Nature Biotechnology, 28(5), 495–501. doi:10.1038/nbt.1630</t>
  </si>
  <si>
    <t>Mouse Gene set</t>
  </si>
  <si>
    <t>Mouse</t>
  </si>
  <si>
    <t>NCBI build 37 (UCSC mm9, Jul/2007)</t>
  </si>
  <si>
    <t xml:space="preserve">    McLean, C. Y., Bristor, D., Hiller, M., Clarke, S. L., Schaar, B. T., Lowe, C. B., et al. (2010). GREAT improves functional interpretation of cis-regulatory regions. Nature Biotechnology, 28(5), 495–501. doi:10.1038/nbt.1631</t>
  </si>
  <si>
    <t xml:space="preserve">Tumor suppressors </t>
  </si>
  <si>
    <t>mmc3.xlsx (Table S3-A)</t>
  </si>
  <si>
    <t>http://www.cell.com/action/showImagesData?pii=S0092-8674%2813%2901287-7</t>
  </si>
  <si>
    <t xml:space="preserve">    Davoli, T., Xu, A. W., Mengwasser, K. E., Sack, L. M., Yoon, J. C., Park, P. J., &amp; Elledge, S. J. (2013). Cumulative haploinsufficiency and triplosensitivity drive aneuploidy patterns and shape the cancer genome. Cell, 155(4), 948–962. doi:10.1016/j.cell.2013.10.011</t>
  </si>
  <si>
    <t xml:space="preserve">Oncogenes </t>
  </si>
  <si>
    <t>Housekeeping genes</t>
  </si>
  <si>
    <t>HK_genes.txt (List of housekeeping genes)</t>
  </si>
  <si>
    <t>http://www.tau.ac.il/~elieis/HKG/</t>
  </si>
  <si>
    <r>
      <t xml:space="preserve">Eisenberg, E., &amp; Levanon, E. Y. (2013). Human housekeeping genes, revisited. </t>
    </r>
    <r>
      <rPr>
        <i/>
        <sz val="12"/>
        <color indexed="8"/>
        <rFont val="Cambria"/>
      </rPr>
      <t>Trends in Genetics : TIG</t>
    </r>
    <r>
      <rPr>
        <sz val="12"/>
        <color indexed="8"/>
        <rFont val="Cambria"/>
      </rPr>
      <t xml:space="preserve">, </t>
    </r>
    <r>
      <rPr>
        <i/>
        <sz val="12"/>
        <color indexed="8"/>
        <rFont val="Cambria"/>
      </rPr>
      <t>29</t>
    </r>
    <r>
      <rPr>
        <sz val="12"/>
        <color indexed="8"/>
        <rFont val="Cambria"/>
      </rPr>
      <t>(10), 569–574. doi:10.1016/j.tig.2013.05.010</t>
    </r>
  </si>
  <si>
    <t>Annotated TSS</t>
  </si>
  <si>
    <t>Ensembl.ensGene</t>
  </si>
  <si>
    <t>http://genome.ucsc.edu/cgi-bin/hgTables?command=start</t>
  </si>
  <si>
    <t>Karolchik, D., Barber, G. P., Casper, J., Clawson, H., Cline, M. S., Diekhans, M., et al. (2014). The UCSC Genome Browser database: 2014 update. Nucleic Acids Research, 42(Database issue), D764–70. doi:10.1093/nar/gkt1168</t>
  </si>
  <si>
    <t>GENECODE.basic</t>
  </si>
  <si>
    <t>GENECODE.comprehensive</t>
  </si>
  <si>
    <t>RefSeq.RefGene</t>
  </si>
  <si>
    <t>UCSC.knownGene</t>
  </si>
  <si>
    <t>Predicted TF motifs</t>
  </si>
  <si>
    <t>matches.txt.gz</t>
  </si>
  <si>
    <t>http://compbio.mit.edu/encode-motifs/</t>
  </si>
  <si>
    <r>
      <t xml:space="preserve">Kheradpour, P., &amp; Kellis, M. (2013). Systematic discovery and characterization of regulatory motifs in ENCODE TF binding experiments. </t>
    </r>
    <r>
      <rPr>
        <i/>
        <sz val="12"/>
        <color indexed="8"/>
        <rFont val="Cambria"/>
      </rPr>
      <t>Nucleic Acids Research</t>
    </r>
    <r>
      <rPr>
        <sz val="12"/>
        <color indexed="8"/>
        <rFont val="Cambria"/>
      </rPr>
      <t>. doi:10.1093/nar/gkt1249</t>
    </r>
  </si>
  <si>
    <t>Super and typical enhancers</t>
  </si>
  <si>
    <t>BI_CD4_Naive_Primary_7pool.csv</t>
  </si>
  <si>
    <t>CD4_Naive_Primary_cell</t>
  </si>
  <si>
    <t>http://www.cell.com/abstract/S0092-8674(13)01227-0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</si>
  <si>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doi:10.1016/j.cell.2013.09.053</t>
    </r>
  </si>
  <si>
    <t>BI_CD4_Naive_Primary_8pool.csv</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</si>
  <si>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doi:10.1016/j.cell.2013.09.054</t>
    </r>
    <r>
      <rPr>
        <sz val="12"/>
        <color indexed="8"/>
        <rFont val="Calibri"/>
        <family val="2"/>
      </rPr>
      <t/>
    </r>
  </si>
  <si>
    <t>Astrocytes.csv</t>
  </si>
  <si>
    <t>Astrocytes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</si>
  <si>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doi:10.1016/j.cell.2013.09.055</t>
    </r>
    <r>
      <rPr>
        <sz val="12"/>
        <color indexed="8"/>
        <rFont val="Calibri"/>
        <family val="2"/>
      </rPr>
      <t/>
    </r>
  </si>
  <si>
    <t>Adipose_Nuclei.csv</t>
  </si>
  <si>
    <t>Adipose_Nuclei</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</si>
  <si>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doi:10.1016/j.cell.2013.09.056</t>
    </r>
    <r>
      <rPr>
        <sz val="12"/>
        <color indexed="8"/>
        <rFont val="Calibri"/>
        <family val="2"/>
      </rPr>
      <t/>
    </r>
  </si>
  <si>
    <t>Brain_Angular_Gyrus.csv</t>
  </si>
  <si>
    <t>Brain_Angular_Gyrus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</si>
  <si>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doi:10.1016/j.cell.2013.09.057</t>
    </r>
    <r>
      <rPr>
        <sz val="12"/>
        <color indexed="8"/>
        <rFont val="Calibri"/>
        <family val="2"/>
      </rPr>
      <t/>
    </r>
  </si>
  <si>
    <t>Brain_Anterior_Caudate.csv</t>
  </si>
  <si>
    <t>Brain_Anterior_Caudate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</si>
  <si>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doi:10.1016/j.cell.2013.09.058</t>
    </r>
    <r>
      <rPr>
        <sz val="12"/>
        <color indexed="8"/>
        <rFont val="Calibri"/>
        <family val="2"/>
      </rPr>
      <t/>
    </r>
  </si>
  <si>
    <t>Brain_Cingulate_Gyrus.csv</t>
  </si>
  <si>
    <t>Brain_Cingulate_Gyrus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</si>
  <si>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doi:10.1016/j.cell.2013.09.059</t>
    </r>
    <r>
      <rPr>
        <sz val="12"/>
        <color indexed="8"/>
        <rFont val="Calibri"/>
        <family val="2"/>
      </rPr>
      <t/>
    </r>
  </si>
  <si>
    <t>Brain_Hippocampus_Middle_150.csv</t>
  </si>
  <si>
    <t>Brain_Hippocampus_Middle_150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</si>
  <si>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doi:10.1016/j.cell.2013.09.060</t>
    </r>
    <r>
      <rPr>
        <sz val="12"/>
        <color indexed="8"/>
        <rFont val="Calibri"/>
        <family val="2"/>
      </rPr>
      <t/>
    </r>
  </si>
  <si>
    <t>Brain_Hippocampus_Middle.csv</t>
  </si>
  <si>
    <t>Brain_Hippocampus_Middle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</si>
  <si>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doi:10.1016/j.cell.2013.09.061</t>
    </r>
    <r>
      <rPr>
        <sz val="12"/>
        <color indexed="8"/>
        <rFont val="Calibri"/>
        <family val="2"/>
      </rPr>
      <t/>
    </r>
  </si>
  <si>
    <t>Brain_Inferior_Temporal_Lobe.csv</t>
  </si>
  <si>
    <t>Brain_Inferior_Temporal_Lobe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</si>
  <si>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doi:10.1016/j.cell.2013.09.062</t>
    </r>
    <r>
      <rPr>
        <sz val="12"/>
        <color indexed="8"/>
        <rFont val="Calibri"/>
        <family val="2"/>
      </rPr>
      <t/>
    </r>
  </si>
  <si>
    <t>Brain_Mid_Frontal_Lobe.csv</t>
  </si>
  <si>
    <t>Brain_Mid_Frontal_Lobe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</si>
  <si>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doi:10.1016/j.cell.2013.09.063</t>
    </r>
    <r>
      <rPr>
        <sz val="12"/>
        <color indexed="8"/>
        <rFont val="Calibri"/>
        <family val="2"/>
      </rPr>
      <t/>
    </r>
  </si>
  <si>
    <t>CD34_Primary_RO01480.csv</t>
  </si>
  <si>
    <t>CD34_Primary_RO01480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</si>
  <si>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doi:10.1016/j.cell.2013.09.064</t>
    </r>
    <r>
      <rPr>
        <sz val="12"/>
        <color indexed="8"/>
        <rFont val="Calibri"/>
        <family val="2"/>
      </rPr>
      <t/>
    </r>
  </si>
  <si>
    <t>CD34_Primary_RO01536.csv</t>
  </si>
  <si>
    <t>CD34_Primary_RO01536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</si>
  <si>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doi:10.1016/j.cell.2013.09.065</t>
    </r>
    <r>
      <rPr>
        <sz val="12"/>
        <color indexed="8"/>
        <rFont val="Calibri"/>
        <family val="2"/>
      </rPr>
      <t/>
    </r>
  </si>
  <si>
    <t>CD34_Primary_RO01549.csv</t>
  </si>
  <si>
    <t>CD34_Primary_RO01549</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</si>
  <si>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doi:10.1016/j.cell.2013.09.066</t>
    </r>
    <r>
      <rPr>
        <sz val="12"/>
        <color indexed="8"/>
        <rFont val="Calibri"/>
        <family val="2"/>
      </rPr>
      <t/>
    </r>
  </si>
  <si>
    <t>CD4_Memory_Primary_7pool.csv</t>
  </si>
  <si>
    <t>CD4_Memory_Primary_7pool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</si>
  <si>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doi:10.1016/j.cell.2013.09.067</t>
    </r>
    <r>
      <rPr>
        <sz val="12"/>
        <color indexed="8"/>
        <rFont val="Calibri"/>
        <family val="2"/>
      </rPr>
      <t/>
    </r>
  </si>
  <si>
    <t>CD4_Memory_Primary_8pool.csv</t>
  </si>
  <si>
    <t>CD4_Memory_Primary_8pool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</si>
  <si>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doi:10.1016/j.cell.2013.09.068</t>
    </r>
    <r>
      <rPr>
        <sz val="12"/>
        <color indexed="8"/>
        <rFont val="Calibri"/>
        <family val="2"/>
      </rPr>
      <t/>
    </r>
  </si>
  <si>
    <t>CD4_Naive_Primary_7pool.csv</t>
  </si>
  <si>
    <t>CD4_Naive_Primary_7pool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</si>
  <si>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doi:10.1016/j.cell.2013.09.069</t>
    </r>
    <r>
      <rPr>
        <sz val="12"/>
        <color indexed="8"/>
        <rFont val="Calibri"/>
        <family val="2"/>
      </rPr>
      <t/>
    </r>
  </si>
  <si>
    <t>CD4_Naive_Primary_8pool.csv</t>
  </si>
  <si>
    <t>CD4_Naive_Primary_8pool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</si>
  <si>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doi:10.1016/j.cell.2013.09.070</t>
    </r>
    <r>
      <rPr>
        <sz val="12"/>
        <color indexed="8"/>
        <rFont val="Calibri"/>
        <family val="2"/>
      </rPr>
      <t/>
    </r>
  </si>
  <si>
    <t>CD4p_CD225int_CD127p_Tmem.csv</t>
  </si>
  <si>
    <t>CD4p_CD225int_CD127p_Tmem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</si>
  <si>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doi:10.1016/j.cell.2013.09.071</t>
    </r>
    <r>
      <rPr>
        <sz val="12"/>
        <color indexed="8"/>
        <rFont val="Calibri"/>
        <family val="2"/>
      </rPr>
      <t/>
    </r>
  </si>
  <si>
    <t>CD4p_CD25-_CD45RAp_Naive.csv</t>
  </si>
  <si>
    <t>CD4p_CD25-_CD45RAp_Naive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</si>
  <si>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doi:10.1016/j.cell.2013.09.072</t>
    </r>
    <r>
      <rPr>
        <sz val="12"/>
        <color indexed="8"/>
        <rFont val="Calibri"/>
        <family val="2"/>
      </rPr>
      <t/>
    </r>
  </si>
  <si>
    <t>CD4p_CD25-_CD45ROp_Memory.csv</t>
  </si>
  <si>
    <t>CD4p_CD25-_CD45ROp_Memory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</si>
  <si>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doi:10.1016/j.cell.2013.09.073</t>
    </r>
    <r>
      <rPr>
        <sz val="12"/>
        <color indexed="8"/>
        <rFont val="Calibri"/>
        <family val="2"/>
      </rPr>
      <t/>
    </r>
  </si>
  <si>
    <t>CD4p_CD25-_Il17-_PMAstim_Th.csv</t>
  </si>
  <si>
    <t>CD4p_CD25-_Il17-_PMAstim_Th</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</si>
  <si>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doi:10.1016/j.cell.2013.09.074</t>
    </r>
    <r>
      <rPr>
        <sz val="12"/>
        <color indexed="8"/>
        <rFont val="Calibri"/>
        <family val="2"/>
      </rPr>
      <t/>
    </r>
  </si>
  <si>
    <t>CD4p_CD25-_Il17p_PMAstim_Th17.csv</t>
  </si>
  <si>
    <t>CD4p_CD25-_Il17p_PMAstim_Th17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</si>
  <si>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doi:10.1016/j.cell.2013.09.075</t>
    </r>
    <r>
      <rPr>
        <sz val="12"/>
        <color indexed="8"/>
        <rFont val="Calibri"/>
        <family val="2"/>
      </rPr>
      <t/>
    </r>
  </si>
  <si>
    <t>CD8_Memory_7pool.csv</t>
  </si>
  <si>
    <t>CD8_Memory_7pool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</si>
  <si>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doi:10.1016/j.cell.2013.09.076</t>
    </r>
    <r>
      <rPr>
        <sz val="12"/>
        <color indexed="8"/>
        <rFont val="Calibri"/>
        <family val="2"/>
      </rPr>
      <t/>
    </r>
  </si>
  <si>
    <t>Duodenum_Smooth_Muscle.csv</t>
  </si>
  <si>
    <t>Duodenum_Smooth_Muscle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</si>
  <si>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doi:10.1016/j.cell.2013.09.077</t>
    </r>
    <r>
      <rPr>
        <sz val="12"/>
        <color indexed="8"/>
        <rFont val="Calibri"/>
        <family val="2"/>
      </rPr>
      <t/>
    </r>
  </si>
  <si>
    <t>Skeletal_Muscle.csv</t>
  </si>
  <si>
    <t>Skeletal_Muscle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</si>
  <si>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doi:10.1016/j.cell.2013.09.078</t>
    </r>
    <r>
      <rPr>
        <sz val="12"/>
        <color indexed="8"/>
        <rFont val="Calibri"/>
        <family val="2"/>
      </rPr>
      <t/>
    </r>
  </si>
  <si>
    <t>Stomach_Smooth_Muscle.csv</t>
  </si>
  <si>
    <t>Stomach_Smooth_Muscle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</si>
  <si>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doi:10.1016/j.cell.2013.09.079</t>
    </r>
    <r>
      <rPr>
        <sz val="12"/>
        <color indexed="8"/>
        <rFont val="Calibri"/>
        <family val="2"/>
      </rPr>
      <t/>
    </r>
  </si>
  <si>
    <t>CD14.csv</t>
  </si>
  <si>
    <t>CD14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</si>
  <si>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doi:10.1016/j.cell.2013.09.080</t>
    </r>
    <r>
      <rPr>
        <sz val="12"/>
        <color indexed="8"/>
        <rFont val="Calibri"/>
        <family val="2"/>
      </rPr>
      <t/>
    </r>
  </si>
  <si>
    <t>CD19_primary.csv</t>
  </si>
  <si>
    <t>CD19_primary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</si>
  <si>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doi:10.1016/j.cell.2013.09.081</t>
    </r>
    <r>
      <rPr>
        <sz val="12"/>
        <color indexed="8"/>
        <rFont val="Calibri"/>
        <family val="2"/>
      </rPr>
      <t/>
    </r>
  </si>
  <si>
    <t>CD20.csv</t>
  </si>
  <si>
    <t>CD20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</si>
  <si>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doi:10.1016/j.cell.2013.09.082</t>
    </r>
    <r>
      <rPr>
        <sz val="12"/>
        <color indexed="8"/>
        <rFont val="Calibri"/>
        <family val="2"/>
      </rPr>
      <t/>
    </r>
  </si>
  <si>
    <t>CD34_adult.csv</t>
  </si>
  <si>
    <t>CD34_adult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</si>
  <si>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doi:10.1016/j.cell.2013.09.083</t>
    </r>
    <r>
      <rPr>
        <sz val="12"/>
        <color indexed="8"/>
        <rFont val="Calibri"/>
        <family val="2"/>
      </rPr>
      <t/>
    </r>
  </si>
  <si>
    <t>CD34_fetal.csv</t>
  </si>
  <si>
    <t>CD34_fetal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</si>
  <si>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doi:10.1016/j.cell.2013.09.084</t>
    </r>
    <r>
      <rPr>
        <sz val="12"/>
        <color indexed="8"/>
        <rFont val="Calibri"/>
        <family val="2"/>
      </rPr>
      <t/>
    </r>
  </si>
  <si>
    <t>CD3.csv</t>
  </si>
  <si>
    <t>CD3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</si>
  <si>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doi:10.1016/j.cell.2013.09.085</t>
    </r>
    <r>
      <rPr>
        <sz val="12"/>
        <color indexed="8"/>
        <rFont val="Calibri"/>
        <family val="2"/>
      </rPr>
      <t/>
    </r>
  </si>
  <si>
    <t>CD56.csv</t>
  </si>
  <si>
    <t>CD56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</si>
  <si>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doi:10.1016/j.cell.2013.09.086</t>
    </r>
    <r>
      <rPr>
        <sz val="12"/>
        <color indexed="8"/>
        <rFont val="Calibri"/>
        <family val="2"/>
      </rPr>
      <t/>
    </r>
  </si>
  <si>
    <t>CD8_primary.csv</t>
  </si>
  <si>
    <t>CD8_primary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</si>
  <si>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doi:10.1016/j.cell.2013.09.087</t>
    </r>
    <r>
      <rPr>
        <sz val="12"/>
        <color indexed="8"/>
        <rFont val="Calibri"/>
        <family val="2"/>
      </rPr>
      <t/>
    </r>
  </si>
  <si>
    <t>Colon_Crypt_1.csv</t>
  </si>
  <si>
    <t>Colon_Crypt_1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</si>
  <si>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doi:10.1016/j.cell.2013.09.088</t>
    </r>
    <r>
      <rPr>
        <sz val="12"/>
        <color indexed="8"/>
        <rFont val="Calibri"/>
        <family val="2"/>
      </rPr>
      <t/>
    </r>
  </si>
  <si>
    <t>Colon_Crypt_2.csv</t>
  </si>
  <si>
    <t>Colon_Crypt_2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</si>
  <si>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doi:10.1016/j.cell.2013.09.089</t>
    </r>
    <r>
      <rPr>
        <sz val="12"/>
        <color indexed="8"/>
        <rFont val="Calibri"/>
        <family val="2"/>
      </rPr>
      <t/>
    </r>
  </si>
  <si>
    <t>Colon_Crypt_3.csv</t>
  </si>
  <si>
    <t>Colon_Crypt_3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</si>
  <si>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doi:10.1016/j.cell.2013.09.090</t>
    </r>
    <r>
      <rPr>
        <sz val="12"/>
        <color indexed="8"/>
        <rFont val="Calibri"/>
        <family val="2"/>
      </rPr>
      <t/>
    </r>
  </si>
  <si>
    <t>DND41.csv</t>
  </si>
  <si>
    <t>DND41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</si>
  <si>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doi:10.1016/j.cell.2013.09.091</t>
    </r>
    <r>
      <rPr>
        <sz val="12"/>
        <color indexed="8"/>
        <rFont val="Calibri"/>
        <family val="2"/>
      </rPr>
      <t/>
    </r>
  </si>
  <si>
    <t>Fetal_Intestine.csv</t>
  </si>
  <si>
    <t>Fetal_Intestine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</si>
  <si>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doi:10.1016/j.cell.2013.09.092</t>
    </r>
    <r>
      <rPr>
        <sz val="12"/>
        <color indexed="8"/>
        <rFont val="Calibri"/>
        <family val="2"/>
      </rPr>
      <t/>
    </r>
  </si>
  <si>
    <t>Fetal_Intestine_Large.csv</t>
  </si>
  <si>
    <t>Fetal_Intestine_Large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</si>
  <si>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doi:10.1016/j.cell.2013.09.093</t>
    </r>
    <r>
      <rPr>
        <sz val="12"/>
        <color indexed="8"/>
        <rFont val="Calibri"/>
        <family val="2"/>
      </rPr>
      <t/>
    </r>
  </si>
  <si>
    <t>Fetal_muscle.csv</t>
  </si>
  <si>
    <t>Fetal_muscle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</si>
  <si>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doi:10.1016/j.cell.2013.09.094</t>
    </r>
    <r>
      <rPr>
        <sz val="12"/>
        <color indexed="8"/>
        <rFont val="Calibri"/>
        <family val="2"/>
      </rPr>
      <t/>
    </r>
  </si>
  <si>
    <t>Fetal_Thymus.csv</t>
  </si>
  <si>
    <t>Fetal_Thymus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</si>
  <si>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doi:10.1016/j.cell.2013.09.095</t>
    </r>
    <r>
      <rPr>
        <sz val="12"/>
        <color indexed="8"/>
        <rFont val="Calibri"/>
        <family val="2"/>
      </rPr>
      <t/>
    </r>
  </si>
  <si>
    <t>GM12878.csv</t>
  </si>
  <si>
    <t>GM12878</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</si>
  <si>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doi:10.1016/j.cell.2013.09.096</t>
    </r>
    <r>
      <rPr>
        <sz val="12"/>
        <color indexed="8"/>
        <rFont val="Calibri"/>
        <family val="2"/>
      </rPr>
      <t/>
    </r>
  </si>
  <si>
    <t>H1.csv</t>
  </si>
  <si>
    <t>H1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</si>
  <si>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doi:10.1016/j.cell.2013.09.097</t>
    </r>
    <r>
      <rPr>
        <sz val="12"/>
        <color indexed="8"/>
        <rFont val="Calibri"/>
        <family val="2"/>
      </rPr>
      <t/>
    </r>
  </si>
  <si>
    <t>H2171.csv</t>
  </si>
  <si>
    <t>H2171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</si>
  <si>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doi:10.1016/j.cell.2013.09.098</t>
    </r>
    <r>
      <rPr>
        <sz val="12"/>
        <color indexed="8"/>
        <rFont val="Calibri"/>
        <family val="2"/>
      </rPr>
      <t/>
    </r>
  </si>
  <si>
    <t>HCC1954.csv</t>
  </si>
  <si>
    <t>HCC1954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</si>
  <si>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doi:10.1016/j.cell.2013.09.099</t>
    </r>
    <r>
      <rPr>
        <sz val="12"/>
        <color indexed="8"/>
        <rFont val="Calibri"/>
        <family val="2"/>
      </rPr>
      <t/>
    </r>
  </si>
  <si>
    <t>HCT-116.csv</t>
  </si>
  <si>
    <t>HCT-116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</si>
  <si>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doi:10.1016/j.cell.2013.09.100</t>
    </r>
    <r>
      <rPr>
        <sz val="12"/>
        <color indexed="8"/>
        <rFont val="Calibri"/>
        <family val="2"/>
      </rPr>
      <t/>
    </r>
  </si>
  <si>
    <t>HeLa.csv</t>
  </si>
  <si>
    <t>HeLa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</si>
  <si>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doi:10.1016/j.cell.2013.09.101</t>
    </r>
    <r>
      <rPr>
        <sz val="12"/>
        <color indexed="8"/>
        <rFont val="Calibri"/>
        <family val="2"/>
      </rPr>
      <t/>
    </r>
  </si>
  <si>
    <t>HepG2.csv</t>
  </si>
  <si>
    <t>HepG2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</si>
  <si>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doi:10.1016/j.cell.2013.09.102</t>
    </r>
    <r>
      <rPr>
        <sz val="12"/>
        <color indexed="8"/>
        <rFont val="Calibri"/>
        <family val="2"/>
      </rPr>
      <t/>
    </r>
  </si>
  <si>
    <t>HMEC.csv</t>
  </si>
  <si>
    <t>HMEC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</si>
  <si>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doi:10.1016/j.cell.2013.09.103</t>
    </r>
    <r>
      <rPr>
        <sz val="12"/>
        <color indexed="8"/>
        <rFont val="Calibri"/>
        <family val="2"/>
      </rPr>
      <t/>
    </r>
  </si>
  <si>
    <t>HSMMtube.csv</t>
  </si>
  <si>
    <t>HSMMtube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</si>
  <si>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doi:10.1016/j.cell.2013.09.104</t>
    </r>
    <r>
      <rPr>
        <sz val="12"/>
        <color indexed="8"/>
        <rFont val="Calibri"/>
        <family val="2"/>
      </rPr>
      <t/>
    </r>
  </si>
  <si>
    <t>HUVEC.csv</t>
  </si>
  <si>
    <t>HUVEC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</si>
  <si>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doi:10.1016/j.cell.2013.09.105</t>
    </r>
    <r>
      <rPr>
        <sz val="12"/>
        <color indexed="8"/>
        <rFont val="Calibri"/>
        <family val="2"/>
      </rPr>
      <t/>
    </r>
  </si>
  <si>
    <t>IMR90.csv</t>
  </si>
  <si>
    <t>IMR90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</si>
  <si>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doi:10.1016/j.cell.2013.09.106</t>
    </r>
    <r>
      <rPr>
        <sz val="12"/>
        <color indexed="8"/>
        <rFont val="Calibri"/>
        <family val="2"/>
      </rPr>
      <t/>
    </r>
  </si>
  <si>
    <t>Jurkat.csv</t>
  </si>
  <si>
    <t>Jurkat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</si>
  <si>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doi:10.1016/j.cell.2013.09.107</t>
    </r>
    <r>
      <rPr>
        <sz val="12"/>
        <color indexed="8"/>
        <rFont val="Calibri"/>
        <family val="2"/>
      </rPr>
      <t/>
    </r>
  </si>
  <si>
    <t>K562.csv</t>
  </si>
  <si>
    <t>K562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</si>
  <si>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doi:10.1016/j.cell.2013.09.108</t>
    </r>
    <r>
      <rPr>
        <sz val="12"/>
        <color indexed="8"/>
        <rFont val="Calibri"/>
        <family val="2"/>
      </rPr>
      <t/>
    </r>
  </si>
  <si>
    <t>LnCAP.csv</t>
  </si>
  <si>
    <t>LnCAP</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</si>
  <si>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doi:10.1016/j.cell.2013.09.109</t>
    </r>
    <r>
      <rPr>
        <sz val="12"/>
        <color indexed="8"/>
        <rFont val="Calibri"/>
        <family val="2"/>
      </rPr>
      <t/>
    </r>
  </si>
  <si>
    <t>MCF-7.csv</t>
  </si>
  <si>
    <t>MCF-7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</si>
  <si>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doi:10.1016/j.cell.2013.09.110</t>
    </r>
    <r>
      <rPr>
        <sz val="12"/>
        <color indexed="8"/>
        <rFont val="Calibri"/>
        <family val="2"/>
      </rPr>
      <t/>
    </r>
  </si>
  <si>
    <t>MM1S.csv</t>
  </si>
  <si>
    <t>MM1S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</si>
  <si>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doi:10.1016/j.cell.2013.09.111</t>
    </r>
    <r>
      <rPr>
        <sz val="12"/>
        <color indexed="8"/>
        <rFont val="Calibri"/>
        <family val="2"/>
      </rPr>
      <t/>
    </r>
  </si>
  <si>
    <t>NHDF-Ad.csv</t>
  </si>
  <si>
    <t>NHDF-Ad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</si>
  <si>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doi:10.1016/j.cell.2013.09.112</t>
    </r>
    <r>
      <rPr>
        <sz val="12"/>
        <color indexed="8"/>
        <rFont val="Calibri"/>
        <family val="2"/>
      </rPr>
      <t/>
    </r>
  </si>
  <si>
    <t>NHLF.csv</t>
  </si>
  <si>
    <t>NHLF</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</si>
  <si>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doi:10.1016/j.cell.2013.09.113</t>
    </r>
    <r>
      <rPr>
        <sz val="12"/>
        <color indexed="8"/>
        <rFont val="Calibri"/>
        <family val="2"/>
      </rPr>
      <t/>
    </r>
  </si>
  <si>
    <t>Osteoblasts.csv</t>
  </si>
  <si>
    <t>Osteoblasts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</si>
  <si>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doi:10.1016/j.cell.2013.09.114</t>
    </r>
    <r>
      <rPr>
        <sz val="12"/>
        <color indexed="8"/>
        <rFont val="Calibri"/>
        <family val="2"/>
      </rPr>
      <t/>
    </r>
  </si>
  <si>
    <t>panc1.csv</t>
  </si>
  <si>
    <t>panc1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</si>
  <si>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doi:10.1016/j.cell.2013.09.115</t>
    </r>
    <r>
      <rPr>
        <sz val="12"/>
        <color indexed="8"/>
        <rFont val="Calibri"/>
        <family val="2"/>
      </rPr>
      <t/>
    </r>
  </si>
  <si>
    <t>RPMI-8402.csv</t>
  </si>
  <si>
    <t>RPMI-8402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</si>
  <si>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doi:10.1016/j.cell.2013.09.116</t>
    </r>
    <r>
      <rPr>
        <sz val="12"/>
        <color indexed="8"/>
        <rFont val="Calibri"/>
        <family val="2"/>
      </rPr>
      <t/>
    </r>
  </si>
  <si>
    <t>Skeletal_Muscle_Myoblast.csv</t>
  </si>
  <si>
    <t>Skeletal_Muscle_Myoblast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</si>
  <si>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doi:10.1016/j.cell.2013.09.117</t>
    </r>
    <r>
      <rPr>
        <sz val="12"/>
        <color indexed="8"/>
        <rFont val="Calibri"/>
        <family val="2"/>
      </rPr>
      <t/>
    </r>
  </si>
  <si>
    <t>u87.csv</t>
  </si>
  <si>
    <t>u87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</si>
  <si>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doi:10.1016/j.cell.2013.09.118</t>
    </r>
    <r>
      <rPr>
        <sz val="12"/>
        <color indexed="8"/>
        <rFont val="Calibri"/>
        <family val="2"/>
      </rPr>
      <t/>
    </r>
  </si>
  <si>
    <t>UCSD_Adipose_Tissue.csv</t>
  </si>
  <si>
    <t>UCSD_Adipose_Tissue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</si>
  <si>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doi:10.1016/j.cell.2013.09.119</t>
    </r>
    <r>
      <rPr>
        <sz val="12"/>
        <color indexed="8"/>
        <rFont val="Calibri"/>
        <family val="2"/>
      </rPr>
      <t/>
    </r>
  </si>
  <si>
    <t>UCSD_Adrenal_Gland.csv</t>
  </si>
  <si>
    <t>UCSD_Adrenal_Gland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</si>
  <si>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doi:10.1016/j.cell.2013.09.120</t>
    </r>
    <r>
      <rPr>
        <sz val="12"/>
        <color indexed="8"/>
        <rFont val="Calibri"/>
        <family val="2"/>
      </rPr>
      <t/>
    </r>
  </si>
  <si>
    <t>UCSD_Aorta.csv</t>
  </si>
  <si>
    <t>UCSD_Aorta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</si>
  <si>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doi:10.1016/j.cell.2013.09.121</t>
    </r>
    <r>
      <rPr>
        <sz val="12"/>
        <color indexed="8"/>
        <rFont val="Calibri"/>
        <family val="2"/>
      </rPr>
      <t/>
    </r>
  </si>
  <si>
    <t>UCSD_Bladder.csv</t>
  </si>
  <si>
    <t>UCSD_Bladder</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</si>
  <si>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doi:10.1016/j.cell.2013.09.122</t>
    </r>
    <r>
      <rPr>
        <sz val="12"/>
        <color indexed="8"/>
        <rFont val="Calibri"/>
        <family val="2"/>
      </rPr>
      <t/>
    </r>
  </si>
  <si>
    <t>UCSD_Esophagus.csv</t>
  </si>
  <si>
    <t>UCSD_Esophagus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</si>
  <si>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doi:10.1016/j.cell.2013.09.123</t>
    </r>
    <r>
      <rPr>
        <sz val="12"/>
        <color indexed="8"/>
        <rFont val="Calibri"/>
        <family val="2"/>
      </rPr>
      <t/>
    </r>
  </si>
  <si>
    <t>UCSD_Gastric.csv</t>
  </si>
  <si>
    <t>UCSD_Gastric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</si>
  <si>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doi:10.1016/j.cell.2013.09.124</t>
    </r>
    <r>
      <rPr>
        <sz val="12"/>
        <color indexed="8"/>
        <rFont val="Calibri"/>
        <family val="2"/>
      </rPr>
      <t/>
    </r>
  </si>
  <si>
    <t>UCSD_Left_Ventricle.csv</t>
  </si>
  <si>
    <t>UCSD_Left_Ventricle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</si>
  <si>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doi:10.1016/j.cell.2013.09.125</t>
    </r>
    <r>
      <rPr>
        <sz val="12"/>
        <color indexed="8"/>
        <rFont val="Calibri"/>
        <family val="2"/>
      </rPr>
      <t/>
    </r>
  </si>
  <si>
    <t>UCSD_Lung.csv</t>
  </si>
  <si>
    <t>UCSD_Lung</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</si>
  <si>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doi:10.1016/j.cell.2013.09.126</t>
    </r>
    <r>
      <rPr>
        <sz val="12"/>
        <color indexed="8"/>
        <rFont val="Calibri"/>
        <family val="2"/>
      </rPr>
      <t/>
    </r>
  </si>
  <si>
    <t>UCSD_Ovary.csv</t>
  </si>
  <si>
    <t>UCSD_Ovary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</si>
  <si>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doi:10.1016/j.cell.2013.09.127</t>
    </r>
    <r>
      <rPr>
        <sz val="12"/>
        <color indexed="8"/>
        <rFont val="Calibri"/>
        <family val="2"/>
      </rPr>
      <t/>
    </r>
  </si>
  <si>
    <t>UCSD_Pancreas.csv</t>
  </si>
  <si>
    <t>UCSD_Pancreas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</si>
  <si>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doi:10.1016/j.cell.2013.09.128</t>
    </r>
    <r>
      <rPr>
        <sz val="12"/>
        <color indexed="8"/>
        <rFont val="Calibri"/>
        <family val="2"/>
      </rPr>
      <t/>
    </r>
  </si>
  <si>
    <t>UCSD_Psoas_Muscle.csv</t>
  </si>
  <si>
    <t>UCSD_Psoas_Muscle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</si>
  <si>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doi:10.1016/j.cell.2013.09.129</t>
    </r>
    <r>
      <rPr>
        <sz val="12"/>
        <color indexed="8"/>
        <rFont val="Calibri"/>
        <family val="2"/>
      </rPr>
      <t/>
    </r>
  </si>
  <si>
    <t>UCSD_Right_Atrium.csv</t>
  </si>
  <si>
    <t>UCSD_Right_Atrium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</si>
  <si>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doi:10.1016/j.cell.2013.09.130</t>
    </r>
    <r>
      <rPr>
        <sz val="12"/>
        <color indexed="8"/>
        <rFont val="Calibri"/>
        <family val="2"/>
      </rPr>
      <t/>
    </r>
  </si>
  <si>
    <t>UCSD_Right_Ventricle.csv</t>
  </si>
  <si>
    <t>UCSD_Right_Ventricle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</si>
  <si>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doi:10.1016/j.cell.2013.09.131</t>
    </r>
    <r>
      <rPr>
        <sz val="12"/>
        <color indexed="8"/>
        <rFont val="Calibri"/>
        <family val="2"/>
      </rPr>
      <t/>
    </r>
  </si>
  <si>
    <t>UCSD_Sigmoid_Colon.csv</t>
  </si>
  <si>
    <t>UCSD_Sigmoid_Colon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</si>
  <si>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doi:10.1016/j.cell.2013.09.132</t>
    </r>
    <r>
      <rPr>
        <sz val="12"/>
        <color indexed="8"/>
        <rFont val="Calibri"/>
        <family val="2"/>
      </rPr>
      <t/>
    </r>
  </si>
  <si>
    <t>UCSD_Small_Intestine.csv</t>
  </si>
  <si>
    <t>UCSD_Small_Intestine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</si>
  <si>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doi:10.1016/j.cell.2013.09.133</t>
    </r>
    <r>
      <rPr>
        <sz val="12"/>
        <color indexed="8"/>
        <rFont val="Calibri"/>
        <family val="2"/>
      </rPr>
      <t/>
    </r>
  </si>
  <si>
    <t>UCSD_Spleen.csv</t>
  </si>
  <si>
    <t>UCSD_Spleen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</si>
  <si>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doi:10.1016/j.cell.2013.09.134</t>
    </r>
    <r>
      <rPr>
        <sz val="12"/>
        <color indexed="8"/>
        <rFont val="Calibri"/>
        <family val="2"/>
      </rPr>
      <t/>
    </r>
  </si>
  <si>
    <t>UCSD_Thymus.csv</t>
  </si>
  <si>
    <t>UCSD_Thymus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</si>
  <si>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doi:10.1016/j.cell.2013.09.135</t>
    </r>
    <r>
      <rPr>
        <sz val="12"/>
        <color indexed="8"/>
        <rFont val="Calibri"/>
        <family val="2"/>
      </rPr>
      <t/>
    </r>
  </si>
  <si>
    <t>VACO_400.csv</t>
  </si>
  <si>
    <t>VACO_400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</si>
  <si>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doi:10.1016/j.cell.2013.09.136</t>
    </r>
    <r>
      <rPr>
        <sz val="12"/>
        <color indexed="8"/>
        <rFont val="Calibri"/>
        <family val="2"/>
      </rPr>
      <t/>
    </r>
  </si>
  <si>
    <t>VACO_503.csv</t>
  </si>
  <si>
    <t>VACO_503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</si>
  <si>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doi:10.1016/j.cell.2013.09.137</t>
    </r>
    <r>
      <rPr>
        <sz val="12"/>
        <color indexed="8"/>
        <rFont val="Calibri"/>
        <family val="2"/>
      </rPr>
      <t/>
    </r>
  </si>
  <si>
    <t>VACO_9M.csv</t>
  </si>
  <si>
    <t>VACO_9M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</si>
  <si>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doi:10.1016/j.cell.2013.09.138</t>
    </r>
    <r>
      <rPr>
        <sz val="12"/>
        <color indexed="8"/>
        <rFont val="Calibri"/>
        <family val="2"/>
      </rPr>
      <t/>
    </r>
  </si>
  <si>
    <t>CTCFBSDB</t>
  </si>
  <si>
    <t>http://insulatordb.uthsc.edu/</t>
  </si>
  <si>
    <t>CTCF binding sites</t>
  </si>
  <si>
    <t>Experimental and predicted sites</t>
  </si>
  <si>
    <t>DNArepair</t>
  </si>
  <si>
    <t>http://sciencepark.mdanderson.org/labs/wood/dna_repair_genes.html</t>
  </si>
  <si>
    <t>DNA repair genes, different pathways</t>
  </si>
  <si>
    <t>Replicationdomain</t>
  </si>
  <si>
    <t>http://www.replicationdomain.com/data.php</t>
  </si>
  <si>
    <t>Early/Late replication regions</t>
  </si>
  <si>
    <t>Many data tracks, need full understanding what is what to define coordinates of early/late replication regions. Human and mouse data available</t>
  </si>
  <si>
    <t>ncRNAs</t>
  </si>
  <si>
    <t>http://bioinformatics.oxfordjournals.org/content/31/14/2241.full</t>
  </si>
  <si>
    <t xml:space="preserve"> Jalali S, Kapoor S, Sivadas A, Bhartiya D, Scaria V: Computational approaches towards understanding human long noncoding RNA biology. Bioinformatics 2015.</t>
  </si>
  <si>
    <t>Paper, Table 1 lists ncRNA databases</t>
  </si>
  <si>
    <t>Mutation Frequency</t>
  </si>
  <si>
    <t>http://www.sciencemag.org/content/349/6255/1483/F2.large.jpg</t>
  </si>
  <si>
    <t>Cancer mutation frequency table, to use for data analysis</t>
  </si>
  <si>
    <t>SynLethDB</t>
  </si>
  <si>
    <t>http://histone.sce.ntu.edu.sg/SynLethDB/downloadPage.php</t>
  </si>
  <si>
    <t>Pairs of genes causing lethality</t>
  </si>
  <si>
    <t>Several data sources, pairs of lethality genes, cell line expression, drug target data</t>
  </si>
  <si>
    <t>http://dbtss.hgc.jp/index.html</t>
  </si>
  <si>
    <t>DBTSS</t>
  </si>
  <si>
    <t>Transcription start sites</t>
  </si>
  <si>
    <t>BED files, need to better understand what is what</t>
  </si>
  <si>
    <t>29mammals</t>
  </si>
  <si>
    <t>https://www.broadinstitute.org/scientific-community/science/projects/mammals-models/29-mammals-project-supplementary-info</t>
  </si>
  <si>
    <t>Many conservation-related data</t>
  </si>
  <si>
    <t>http://ogeedb.embl.de/</t>
  </si>
  <si>
    <t>Essential genes and corresponding PubMed ID evidences</t>
  </si>
  <si>
    <t>"Gene essentiality and synthetic lethality in haploid human cells"</t>
  </si>
  <si>
    <t>https://www.sciencemag.org/content/350/6264/1092/suppl/DC1</t>
  </si>
  <si>
    <t>EssentialGenesDB</t>
  </si>
  <si>
    <t>EssentialGenes1</t>
  </si>
  <si>
    <t>EssentialGenes2</t>
  </si>
  <si>
    <t>http://www.sciencemag.org/content/350/6264/1096/suppl/DC1</t>
  </si>
  <si>
    <t>"Identification and characterization of essential genes in the human genome"</t>
  </si>
  <si>
    <t>Lists of essential genes identified by CRISPR screen</t>
  </si>
  <si>
    <t>Lists of essential genes in different cell lines identified by mutagenesis</t>
  </si>
  <si>
    <t>PolymiRTS</t>
  </si>
  <si>
    <t>http://compbio.uthsc.edu/miRSNP/</t>
  </si>
  <si>
    <t>SNPs disrupting miRNA binding sites</t>
  </si>
  <si>
    <t>Genomic coordinates are available at http://compbio.uthsc.edu/miRSNP/download/PolymiRTS3.0/</t>
  </si>
  <si>
    <t>TSGene</t>
  </si>
  <si>
    <t>http://bioinfo.mc.vanderbilt.edu/TSGene/download.cgi</t>
  </si>
  <si>
    <t>Tumor suppressor gene database</t>
  </si>
  <si>
    <t>Lists of tumor-suppressor genes from TCGA. All, and cancer-specific</t>
  </si>
  <si>
    <t>Kinome</t>
  </si>
  <si>
    <t>http://bioinfo.mc.vanderbilt.edu/kinomenetworkX/download.html</t>
  </si>
  <si>
    <t>Human kinase genes</t>
  </si>
  <si>
    <t>List of 538 human kinase genes</t>
  </si>
  <si>
    <t>http://genenetwork.nl/bloodeqtlbrowser/2012-12-21-CisAssociationsProbeLevelFDR0.5.zip</t>
  </si>
  <si>
    <t>SNPs affecting gene expression in blood</t>
  </si>
  <si>
    <t>923,022 SNPs and genes. 15-column file, rsIDs, genes, genomic coords (hg19) easily extractable</t>
  </si>
  <si>
    <t>Blood-sQTL</t>
  </si>
  <si>
    <t>Bloode-eQTL</t>
  </si>
  <si>
    <t>http://www.nature.com/ng/journal/v47/n4/extref/ng.3220-S2.xlsx</t>
  </si>
  <si>
    <t>SNPs affecting splicing</t>
  </si>
  <si>
    <t>Blood-QTL</t>
  </si>
  <si>
    <t>http://genome.cshlp.org/content/suppl/2013/11/04/gr.155192.113.DC1/Supplemental_Data_1.xls</t>
  </si>
  <si>
    <t>Different types of QTLs</t>
  </si>
  <si>
    <t>PMID</t>
  </si>
  <si>
    <t>2650 sQTLs, Table S2</t>
  </si>
  <si>
    <t>MouseEnhancers</t>
  </si>
  <si>
    <t>http://chromosome.sdsc.edu/mouse/download.html</t>
  </si>
  <si>
    <t>Tissue-specific data, various enhancers and enhancer-like datasets</t>
  </si>
  <si>
    <t>Need to read the original paper</t>
  </si>
  <si>
    <t>FOI</t>
  </si>
  <si>
    <t>SUM</t>
  </si>
  <si>
    <t>X</t>
  </si>
  <si>
    <t>TOT</t>
  </si>
  <si>
    <t>Overlap</t>
  </si>
  <si>
    <t>Not FOI</t>
  </si>
  <si>
    <t>Not Overlap</t>
  </si>
  <si>
    <t>Unweighted</t>
  </si>
  <si>
    <t>Weighted</t>
  </si>
  <si>
    <t>ctable = [[foi_obs, n_fois-foi_obs],</t>
  </si>
  <si>
    <t xml:space="preserve">              [bg_obs-foi_obs,n_bgs-n_fois-(bg_obs-foi_obs)]]</t>
  </si>
  <si>
    <t>All SNPs</t>
  </si>
  <si>
    <t>Total number of genotyped/imputed SNPs</t>
  </si>
  <si>
    <t>Repbase-GIRI</t>
  </si>
  <si>
    <t>http://www.girinst.org/repbase/</t>
  </si>
  <si>
    <t>Repetitive elements</t>
  </si>
  <si>
    <t>Need registration</t>
  </si>
  <si>
    <t>Score</t>
  </si>
  <si>
    <t>Score (strength/significance) for each SNP, larger the more significant</t>
  </si>
  <si>
    <t>Weights</t>
  </si>
  <si>
    <t>No weights</t>
  </si>
  <si>
    <t>"Weighted Importance" of each SNP, weighted by score. In contrast, "unweighted importance" simply consider each SNP equal to 1.  The sum of "unweighted importance" should be equal to the sum of "weighted importance", 10 in this example</t>
  </si>
  <si>
    <t>Out of all background SNPs, mark those overlapping an epigenomic dataset</t>
  </si>
  <si>
    <t>SNPs of interest, FOIs</t>
  </si>
  <si>
    <t>All background SNPs overlapping epigenomic regions (GFs)</t>
  </si>
  <si>
    <t>All GOIs overlapping GFs</t>
  </si>
  <si>
    <t>Selected SNPs of interest</t>
  </si>
  <si>
    <t>Out of selected SNPs of interest, mark those overlapping an epigenomic dataset</t>
  </si>
  <si>
    <t>We sum up "weights" of the SNPs</t>
  </si>
  <si>
    <t>We simply sum up the "no weights" counts of SNPs</t>
  </si>
  <si>
    <t>http://amp.pharm.mssm.edu/Enrichr/#stats</t>
  </si>
  <si>
    <t>Enrichr</t>
  </si>
  <si>
    <t>Enrichr libraries</t>
  </si>
  <si>
    <t>3Dchromatin</t>
  </si>
  <si>
    <t>https://www.encodeproject.org/comparative/chromatin/</t>
  </si>
  <si>
    <t>Many hg19/mm9 files related to 3D genome organization</t>
  </si>
  <si>
    <t>eCLIP</t>
  </si>
  <si>
    <t>https://www.encodeproject.org/search/?type=Experiment&amp;assay_title=eCLIP&amp;status=released</t>
  </si>
  <si>
    <t>RNA binding protein data, tissue-specific</t>
  </si>
  <si>
    <t>April 26th, 2016
Kudos to our ENCODE collaborators, the Yeo lab, for their recent publication in Nature Methods. Check out all the eCLIP-seq (enhanced CLIP-seq) data here.</t>
  </si>
  <si>
    <t>MouseTFBSs</t>
  </si>
  <si>
    <t>http://wpgsa.org/download</t>
  </si>
  <si>
    <t>Manually compiled compendium of TFBSs</t>
  </si>
  <si>
    <t xml:space="preserve"> </t>
  </si>
  <si>
    <t>From http://nar.oxfordjournals.org/content/early/2016/04/30/nar.gkw355.long</t>
  </si>
  <si>
    <t>ENCODE-X</t>
  </si>
  <si>
    <t>3D-related data, and many other datasets</t>
  </si>
  <si>
    <t>A list of public data sets</t>
  </si>
  <si>
    <t>Pairwise interactions</t>
  </si>
  <si>
    <t>Cell Line</t>
  </si>
  <si>
    <t>Factor</t>
  </si>
  <si>
    <t>Lab</t>
  </si>
  <si>
    <t>Treatment</t>
  </si>
  <si>
    <t>Antibody</t>
  </si>
  <si>
    <t>Data Version</t>
  </si>
  <si>
    <t>Quality</t>
  </si>
  <si>
    <t>Table Name</t>
  </si>
  <si>
    <t>Control</t>
  </si>
  <si>
    <t>ARID3A</t>
  </si>
  <si>
    <t>Stanford</t>
  </si>
  <si>
    <t>None</t>
  </si>
  <si>
    <t>ARID3A+AF8-(NB100+AC0-279)</t>
  </si>
  <si>
    <t>ENCODE Mar 2012 Freeze</t>
  </si>
  <si>
    <t>good</t>
  </si>
  <si>
    <t>wgEncodeAwgTfbsSydhHepg2Arid3anb100279IggrabUniPk</t>
  </si>
  <si>
    <t>IgG+AC0-rab</t>
  </si>
  <si>
    <t>ARID3A+AF8-(sc+AC0-8821)</t>
  </si>
  <si>
    <t>wgEncodeAwgTfbsSydhK562Arid3asc8821IggrabUniPk</t>
  </si>
  <si>
    <t>ATF1</t>
  </si>
  <si>
    <t>Harvard</t>
  </si>
  <si>
    <t>ATF1+AF8-(06+AC0-325)</t>
  </si>
  <si>
    <t>wgEncodeAwgTfbsSydhK562Atf106325UniPk</t>
  </si>
  <si>
    <t>std</t>
  </si>
  <si>
    <t>ATF2</t>
  </si>
  <si>
    <t>HudsonAlpha</t>
  </si>
  <si>
    <t>ATF2+AF8-(SC+AC0-81188)</t>
  </si>
  <si>
    <t>wgEncodeAwgTfbsHaibGm12878Atf2sc81188V0422111UniPk</t>
  </si>
  <si>
    <t>NA</t>
  </si>
  <si>
    <t>H1+AC0-hESC</t>
  </si>
  <si>
    <t>wgEncodeAwgTfbsHaibH1hescAtf2sc81188V0422111UniPk</t>
  </si>
  <si>
    <t>ATF3</t>
  </si>
  <si>
    <t>wgEncodeAwgTfbsHaibH1hescAtf3V0416102UniPk</t>
  </si>
  <si>
    <t>wgEncodeAwgTfbsHaibHepg2Atf3V0416101UniPk</t>
  </si>
  <si>
    <t>wgEncodeAwgTfbsHaibK562Atf3V0416101UniPk</t>
  </si>
  <si>
    <t>BACH1</t>
  </si>
  <si>
    <t>Bach1+AF8-(sc+AC0-14700)</t>
  </si>
  <si>
    <t>wgEncodeAwgTfbsSydhH1hescBach1sc14700IggrabUniPk</t>
  </si>
  <si>
    <t>wgEncodeAwgTfbsSydhK562Bach1sc14700IggrabUniPk</t>
  </si>
  <si>
    <t>BATF</t>
  </si>
  <si>
    <t>wgEncodeAwgTfbsHaibGm12878BatfPcr1xUniPk</t>
  </si>
  <si>
    <t>BCL11A</t>
  </si>
  <si>
    <t>wgEncodeAwgTfbsHaibGm12878Bcl11aPcr1xUniPk</t>
  </si>
  <si>
    <t>wgEncodeAwgTfbsHaibH1hescBcl11aPcr1xUniPk</t>
  </si>
  <si>
    <t>BCL3</t>
  </si>
  <si>
    <t>wgEncodeAwgTfbsHaibGm12878Bcl3V0416101UniPk</t>
  </si>
  <si>
    <t>wgEncodeAwgTfbsHaibK562Bcl3Pcr1xUniPk</t>
  </si>
  <si>
    <t>BCLAF1</t>
  </si>
  <si>
    <t>BCLAF1+AF8-(SC+AC0-101388)</t>
  </si>
  <si>
    <t>wgEncodeAwgTfbsHaibGm12878Bclaf101388V0416101UniPk</t>
  </si>
  <si>
    <t>wgEncodeAwgTfbsHaibK562Bclaf101388Pcr1xUniPk</t>
  </si>
  <si>
    <t>BDP1</t>
  </si>
  <si>
    <t>wgEncodeAwgTfbsSydhK562Bdp1UniPk</t>
  </si>
  <si>
    <t>A549</t>
  </si>
  <si>
    <t>BHLHE40</t>
  </si>
  <si>
    <t>wgEncodeAwgTfbsSydhA549Bhlhe40IggrabUniPk</t>
  </si>
  <si>
    <t>BHLHE40+AF8-(NB100+AC0-1800)</t>
  </si>
  <si>
    <t>wgEncodeAwgTfbsSydhGm12878Bhlhe40cIggmusUniPk</t>
  </si>
  <si>
    <t>IgG+AC0-mus</t>
  </si>
  <si>
    <t>wgEncodeAwgTfbsSydhHepg2Bhlhe40cIggrabUniPk</t>
  </si>
  <si>
    <t>wgEncodeAwgTfbsHaibHepg2Bhlhe40V0416101UniPk</t>
  </si>
  <si>
    <t>wgEncodeAwgTfbsSydhK562Bhlhe40nb100IggrabUniPk</t>
  </si>
  <si>
    <t>BRCA1</t>
  </si>
  <si>
    <t>BRCA1+AF8-(A300+AC0-000A)</t>
  </si>
  <si>
    <t>wgEncodeAwgTfbsSydhGm12878Brca1a300IggmusUniPk</t>
  </si>
  <si>
    <t>wgEncodeAwgTfbsSydhH1hescBrca1IggrabUniPk</t>
  </si>
  <si>
    <t>HeLa+AC0-S3</t>
  </si>
  <si>
    <t>wgEncodeAwgTfbsSydhHelas3Brca1a300IggrabUniPk</t>
  </si>
  <si>
    <t>CBX3</t>
  </si>
  <si>
    <t>CBX3+AF8-(SC+AC0-101004)</t>
  </si>
  <si>
    <t>wgEncodeAwgTfbsHaibK562Cbx3sc101004V0422111UniPk</t>
  </si>
  <si>
    <t>CCNT2</t>
  </si>
  <si>
    <t>wgEncodeAwgTfbsSydhK562Ccnt2UniPk</t>
  </si>
  <si>
    <t>CEBPB</t>
  </si>
  <si>
    <t>wgEncodeAwgTfbsSydhA549CebpbIggrabUniPk</t>
  </si>
  <si>
    <t>wgEncodeAwgTfbsSydhH1hescCebpbIggrabUniPk</t>
  </si>
  <si>
    <t>wgEncodeAwgTfbsSydhHelas3CebpbIggrabUniPk</t>
  </si>
  <si>
    <t>CEBPB+AF8-(SC+AC0-150)</t>
  </si>
  <si>
    <t>wgEncodeAwgTfbsHaibHepg2Cebpbsc150V0416101UniPk</t>
  </si>
  <si>
    <t>wgEncodeAwgTfbsSydhHepg2CebpbIggrabUniPk</t>
  </si>
  <si>
    <t>wgEncodeAwgTfbsSydhImr90CebpbIggrabUniPk</t>
  </si>
  <si>
    <t>wgEncodeAwgTfbsSydhK562CebpbIggrabUniPk</t>
  </si>
  <si>
    <t>wgEncodeAwgTfbsHaibK562Cebpbsc150V0422111UniPk</t>
  </si>
  <si>
    <t>CEBPD</t>
  </si>
  <si>
    <t>CEBPD+AF8-(SC+AC0-636)</t>
  </si>
  <si>
    <t>wgEncodeAwgTfbsHaibHepg2Cebpdsc636V0416101UniPk</t>
  </si>
  <si>
    <t>CHD1</t>
  </si>
  <si>
    <t>CHD1+AF8-(A301+AC0-218A)</t>
  </si>
  <si>
    <t>wgEncodeAwgTfbsSydhGm12878Chd1a301218aIggmusUniPk</t>
  </si>
  <si>
    <t>Broad</t>
  </si>
  <si>
    <t>wgEncodeAwgTfbsBroadH1hescChd1a301218aUniPk</t>
  </si>
  <si>
    <t>wgEncodeAwgTfbsBroadK562Chd1a301218aUniPk</t>
  </si>
  <si>
    <t>CHD2</t>
  </si>
  <si>
    <t>CHD2+AF8-(AB68301)</t>
  </si>
  <si>
    <t>wgEncodeAwgTfbsSydhGm12878Chd2ab68301IggmusUniPk</t>
  </si>
  <si>
    <t>wgEncodeAwgTfbsSydhH1hescChd2IggrabUniPk</t>
  </si>
  <si>
    <t>wgEncodeAwgTfbsSydhHelas3Chd2IggrabUniPk</t>
  </si>
  <si>
    <t>wgEncodeAwgTfbsSydhHepg2Chd2ab68301IggrabUniPk</t>
  </si>
  <si>
    <t>wgEncodeAwgTfbsSydhK562Chd2ab68301IggrabUniPk</t>
  </si>
  <si>
    <t>CTBP2</t>
  </si>
  <si>
    <t>USC</t>
  </si>
  <si>
    <t>CtBP2</t>
  </si>
  <si>
    <t>wgEncodeAwgTfbsSydhH1hescCtbp2UcdUniPk</t>
  </si>
  <si>
    <t>UCDavis</t>
  </si>
  <si>
    <t>CTCF</t>
  </si>
  <si>
    <t>UT+AC0-A</t>
  </si>
  <si>
    <t>wgEncodeAwgTfbsUtaA549CtcfUniPk</t>
  </si>
  <si>
    <t>UW</t>
  </si>
  <si>
    <t>wgEncodeAwgTfbsUwA549CtcfUniPk</t>
  </si>
  <si>
    <t>AG04449</t>
  </si>
  <si>
    <t>wgEncodeAwgTfbsUwAg04449CtcfUniPk</t>
  </si>
  <si>
    <t>AG04450</t>
  </si>
  <si>
    <t>wgEncodeAwgTfbsUwAg04450CtcfUniPk</t>
  </si>
  <si>
    <t>AG09309</t>
  </si>
  <si>
    <t>wgEncodeAwgTfbsUwAg09309CtcfUniPk</t>
  </si>
  <si>
    <t>AG09319</t>
  </si>
  <si>
    <t>wgEncodeAwgTfbsUwAg09319CtcfUniPk</t>
  </si>
  <si>
    <t>AG10803</t>
  </si>
  <si>
    <t>wgEncodeAwgTfbsUwAg10803CtcfUniPk</t>
  </si>
  <si>
    <t>AoAF</t>
  </si>
  <si>
    <t>wgEncodeAwgTfbsUwAoafCtcfUniPk</t>
  </si>
  <si>
    <t>BE(2)+AC0-C</t>
  </si>
  <si>
    <t>wgEncodeAwgTfbsUwBe2cCtcfUniPk</t>
  </si>
  <si>
    <t>BJ</t>
  </si>
  <si>
    <t>wgEncodeAwgTfbsUwBjCtcfUniPk</t>
  </si>
  <si>
    <t>Caco+AC0-2</t>
  </si>
  <si>
    <t>wgEncodeAwgTfbsUwCaco2CtcfUniPk</t>
  </si>
  <si>
    <t>Dnd41</t>
  </si>
  <si>
    <t>wgEncodeAwgTfbsBroadDnd41CtcfUniPk</t>
  </si>
  <si>
    <t>Fibrobl</t>
  </si>
  <si>
    <t>wgEncodeAwgTfbsUtaFibroblCtcfUniPk</t>
  </si>
  <si>
    <t>Gliobla</t>
  </si>
  <si>
    <t>wgEncodeAwgTfbsUtaGlioblaCtcfUniPk</t>
  </si>
  <si>
    <t>GM06990</t>
  </si>
  <si>
    <t>wgEncodeAwgTfbsUwGm06990CtcfUniPk</t>
  </si>
  <si>
    <t>GM12801</t>
  </si>
  <si>
    <t>wgEncodeAwgTfbsUwGm12801CtcfUniPk</t>
  </si>
  <si>
    <t>GM12864</t>
  </si>
  <si>
    <t>wgEncodeAwgTfbsUwGm12864CtcfUniPk</t>
  </si>
  <si>
    <t>GM12865</t>
  </si>
  <si>
    <t>wgEncodeAwgTfbsUwGm12865CtcfUniPk</t>
  </si>
  <si>
    <t>GM12872</t>
  </si>
  <si>
    <t>wgEncodeAwgTfbsUwGm12872CtcfUniPk</t>
  </si>
  <si>
    <t>GM12873</t>
  </si>
  <si>
    <t>wgEncodeAwgTfbsUwGm12873CtcfUniPk</t>
  </si>
  <si>
    <t>GM12874</t>
  </si>
  <si>
    <t>wgEncodeAwgTfbsUwGm12874CtcfUniPk</t>
  </si>
  <si>
    <t>GM12875</t>
  </si>
  <si>
    <t>wgEncodeAwgTfbsUwGm12875CtcfUniPk</t>
  </si>
  <si>
    <t>wgEncodeAwgTfbsUwGm12878CtcfUniPk</t>
  </si>
  <si>
    <t>CTCF+AF8-(SC+AC0-15914)</t>
  </si>
  <si>
    <t>wgEncodeAwgTfbsSydhGm12878Ctcfsc15914c20UniPk</t>
  </si>
  <si>
    <t>wgEncodeAwgTfbsBroadGm12878CtcfUniPk</t>
  </si>
  <si>
    <t>wgEncodeAwgTfbsUtaGm12878CtcfUniPk</t>
  </si>
  <si>
    <t>GM12891</t>
  </si>
  <si>
    <t>wgEncodeAwgTfbsUtaGm12891CtcfUniPk</t>
  </si>
  <si>
    <t>GM12892</t>
  </si>
  <si>
    <t>wgEncodeAwgTfbsUtaGm12892CtcfUniPk</t>
  </si>
  <si>
    <t>GM19238</t>
  </si>
  <si>
    <t>wgEncodeAwgTfbsUtaGm19238CtcfUniPk</t>
  </si>
  <si>
    <t>GM19239</t>
  </si>
  <si>
    <t>wgEncodeAwgTfbsUtaGm19239CtcfUniPk</t>
  </si>
  <si>
    <t>GM19240</t>
  </si>
  <si>
    <t>wgEncodeAwgTfbsUtaGm19240CtcfUniPk</t>
  </si>
  <si>
    <t>wgEncodeAwgTfbsBroadH1hescCtcfUniPk</t>
  </si>
  <si>
    <t>wgEncodeAwgTfbsUtaH1hescCtcfUniPk</t>
  </si>
  <si>
    <t>CTCF+AF8-(SC+AC0-5916)</t>
  </si>
  <si>
    <t>wgEncodeAwgTfbsHaibH1hescCtcfsc5916V0416102UniPk</t>
  </si>
  <si>
    <t>HA+AC0-sp</t>
  </si>
  <si>
    <t>wgEncodeAwgTfbsUwHaspCtcfUniPk</t>
  </si>
  <si>
    <t>HAc</t>
  </si>
  <si>
    <t>wgEncodeAwgTfbsUwHacCtcfUniPk</t>
  </si>
  <si>
    <t>HBMEC</t>
  </si>
  <si>
    <t>wgEncodeAwgTfbsUwHbmecCtcfUniPk</t>
  </si>
  <si>
    <t>HCFaa</t>
  </si>
  <si>
    <t>wgEncodeAwgTfbsUwHcfaaCtcfUniPk</t>
  </si>
  <si>
    <t>HCM</t>
  </si>
  <si>
    <t>wgEncodeAwgTfbsUwHcmCtcfUniPk</t>
  </si>
  <si>
    <t>HCPEpiC</t>
  </si>
  <si>
    <t>wgEncodeAwgTfbsUwHcpeCtcfUniPk</t>
  </si>
  <si>
    <t>HCT+AC0-116</t>
  </si>
  <si>
    <t>wgEncodeAwgTfbsUwHct116CtcfUniPk</t>
  </si>
  <si>
    <t>HEEpiC</t>
  </si>
  <si>
    <t>wgEncodeAwgTfbsUwHeeCtcfUniPk</t>
  </si>
  <si>
    <t>HEK293</t>
  </si>
  <si>
    <t>wgEncodeAwgTfbsUwHek293CtcfUniPk</t>
  </si>
  <si>
    <t>wgEncodeAwgTfbsUwHelas3CtcfUniPk</t>
  </si>
  <si>
    <t>wgEncodeAwgTfbsUtaHelas3CtcfUniPk</t>
  </si>
  <si>
    <t>wgEncodeAwgTfbsBroadHelas3CtcfUniPk</t>
  </si>
  <si>
    <t>wgEncodeAwgTfbsUtaHepg2CtcfUniPk</t>
  </si>
  <si>
    <t>wgEncodeAwgTfbsHaibHepg2Ctcfsc5916V0416101UniPk</t>
  </si>
  <si>
    <t>wgEncodeAwgTfbsBroadHepg2CtcfUniPk</t>
  </si>
  <si>
    <t>wgEncodeAwgTfbsUwHepg2CtcfUniPk</t>
  </si>
  <si>
    <t>HFF</t>
  </si>
  <si>
    <t>wgEncodeAwgTfbsUwHffCtcfUniPk</t>
  </si>
  <si>
    <t>HFF+AC0-Myc</t>
  </si>
  <si>
    <t>wgEncodeAwgTfbsUwHffmycCtcfUniPk</t>
  </si>
  <si>
    <t>wgEncodeAwgTfbsBroadHmecCtcfUniPk</t>
  </si>
  <si>
    <t>wgEncodeAwgTfbsUwHmecCtcfUniPk</t>
  </si>
  <si>
    <t>HMF</t>
  </si>
  <si>
    <t>wgEncodeAwgTfbsUwHmfCtcfUniPk</t>
  </si>
  <si>
    <t>HPAF</t>
  </si>
  <si>
    <t>wgEncodeAwgTfbsUwHpafCtcfUniPk</t>
  </si>
  <si>
    <t>HPF</t>
  </si>
  <si>
    <t>wgEncodeAwgTfbsUwHpfCtcfUniPk</t>
  </si>
  <si>
    <t>HRE</t>
  </si>
  <si>
    <t>wgEncodeAwgTfbsUwHreCtcfUniPk</t>
  </si>
  <si>
    <t>HRPEpiC</t>
  </si>
  <si>
    <t>wgEncodeAwgTfbsUwHrpeCtcfUniPk</t>
  </si>
  <si>
    <t>HSMM</t>
  </si>
  <si>
    <t>wgEncodeAwgTfbsBroadHsmmCtcfUniPk</t>
  </si>
  <si>
    <t>wgEncodeAwgTfbsBroadHsmmtCtcfUniPk</t>
  </si>
  <si>
    <t>wgEncodeAwgTfbsBroadHuvecCtcfUniPk</t>
  </si>
  <si>
    <t>wgEncodeAwgTfbsUwHuvecCtcfUniPk</t>
  </si>
  <si>
    <t>wgEncodeAwgTfbsUtaHuvecCtcfUniPk</t>
  </si>
  <si>
    <t>HVMF</t>
  </si>
  <si>
    <t>wgEncodeAwgTfbsUwHvmfCtcfUniPk</t>
  </si>
  <si>
    <t>wgEncodeAwgTfbsSydhImr90CtcfbIggrabUniPk</t>
  </si>
  <si>
    <t>wgEncodeAwgTfbsHaibK562CtcfcPcr1xUniPk</t>
  </si>
  <si>
    <t>wgEncodeAwgTfbsUwK562CtcfUniPk</t>
  </si>
  <si>
    <t>wgEncodeAwgTfbsSydhK562CtcfbIggrabUniPk</t>
  </si>
  <si>
    <t>wgEncodeAwgTfbsBroadK562CtcfUniPk</t>
  </si>
  <si>
    <t>wgEncodeAwgTfbsUtaK562CtcfUniPk</t>
  </si>
  <si>
    <t>MCF+AC0-7</t>
  </si>
  <si>
    <t>wgEncodeAwgTfbsUwMcf7CtcfUniPk</t>
  </si>
  <si>
    <t>wgEncodeAwgTfbsUtaMcf7CtcfUniPk</t>
  </si>
  <si>
    <t>NB4</t>
  </si>
  <si>
    <t>wgEncodeAwgTfbsUwNb4CtcfUniPk</t>
  </si>
  <si>
    <t>NH+AC0-A</t>
  </si>
  <si>
    <t>wgEncodeAwgTfbsBroadNhaCtcfUniPk</t>
  </si>
  <si>
    <t>NHDF+AC0-Ad</t>
  </si>
  <si>
    <t>wgEncodeAwgTfbsBroadNhdfadCtcfUniPk</t>
  </si>
  <si>
    <t>NHDF+AC0-neo</t>
  </si>
  <si>
    <t>wgEncodeAwgTfbsUwNhdfneoCtcfUniPk</t>
  </si>
  <si>
    <t>NHEK</t>
  </si>
  <si>
    <t>wgEncodeAwgTfbsBroadNhekCtcfUniPk</t>
  </si>
  <si>
    <t>wgEncodeAwgTfbsUwNhekCtcfUniPk</t>
  </si>
  <si>
    <t>wgEncodeAwgTfbsUtaNhekCtcfUniPk</t>
  </si>
  <si>
    <t>wgEncodeAwgTfbsUwNhlfCtcfUniPk</t>
  </si>
  <si>
    <t>wgEncodeAwgTfbsBroadNhlfCtcfUniPk</t>
  </si>
  <si>
    <t>wgEncodeAwgTfbsBroadOsteoblCtcfUniPk</t>
  </si>
  <si>
    <t>ProgFib</t>
  </si>
  <si>
    <t>wgEncodeAwgTfbsUtaProgfibCtcfUniPk</t>
  </si>
  <si>
    <t>RPTEC</t>
  </si>
  <si>
    <t>wgEncodeAwgTfbsUwRptecCtcfUniPk</t>
  </si>
  <si>
    <t>SAEC</t>
  </si>
  <si>
    <t>wgEncodeAwgTfbsUwSaecCtcfUniPk</t>
  </si>
  <si>
    <t>SK+AC0-N+AC0-SH (Retinoic Acid)</t>
  </si>
  <si>
    <t>wgEncodeAwgTfbsHaibSknshraCtcfV0416102UniPk</t>
  </si>
  <si>
    <t>wgEncodeAwgTfbsUwSknshraCtcfUniPk</t>
  </si>
  <si>
    <t>WERI+AC0-Rb+AC0-1</t>
  </si>
  <si>
    <t>wgEncodeAwgTfbsUwWerirb1CtcfUniPk</t>
  </si>
  <si>
    <t>WI+AC0-38</t>
  </si>
  <si>
    <t>wgEncodeAwgTfbsUwWi38CtcfUniPk</t>
  </si>
  <si>
    <t>CTCFL</t>
  </si>
  <si>
    <t>CTCFL+AF8-(SC+AC0-98982)</t>
  </si>
  <si>
    <t>wgEncodeAwgTfbsHaibK562Ctcflsc98982V0416101UniPk</t>
  </si>
  <si>
    <t>E2F1</t>
  </si>
  <si>
    <t>wgEncodeAwgTfbsSydhHelas3E2f1UniPk</t>
  </si>
  <si>
    <t>HA+AC0-E2F1</t>
  </si>
  <si>
    <t>wgEncodeAwgTfbsSydhHelas3Hae2f1UniPk</t>
  </si>
  <si>
    <t>wgEncodeAwgTfbsSydhMcf7Hae2f1UcdUniPk</t>
  </si>
  <si>
    <t>E2F4</t>
  </si>
  <si>
    <t>wgEncodeAwgTfbsSydhGm12878E2f4IggmusUniPk</t>
  </si>
  <si>
    <t>wgEncodeAwgTfbsSydhHelas3E2f4UniPk</t>
  </si>
  <si>
    <t>wgEncodeAwgTfbsSydhK562E2f4UcdUniPk</t>
  </si>
  <si>
    <t>E2F6</t>
  </si>
  <si>
    <t>wgEncodeAwgTfbsSydhHelas3E2f6UniPk</t>
  </si>
  <si>
    <t>wgEncodeAwgTfbsHaibK562E2f6V0416102UniPk</t>
  </si>
  <si>
    <t>wgEncodeAwgTfbsSydhK562E2f6UcdUniPk</t>
  </si>
  <si>
    <t>EBF1</t>
  </si>
  <si>
    <t>EBF1+AF8-(SC+AC0-137065)</t>
  </si>
  <si>
    <t>wgEncodeAwgTfbsHaibGm12878Ebf1sc137065Pcr1xUniPk</t>
  </si>
  <si>
    <t>wgEncodeAwgTfbsSydhGm12878Ebf1sc137065UniPk</t>
  </si>
  <si>
    <t>EGR1</t>
  </si>
  <si>
    <t>Egr+AC0-1</t>
  </si>
  <si>
    <t>wgEncodeAwgTfbsHaibGm12878Egr1Pcr2xUniPk</t>
  </si>
  <si>
    <t>wgEncodeAwgTfbsHaibH1hescEgr1V0416102UniPk</t>
  </si>
  <si>
    <t>wgEncodeAwgTfbsHaibK562Egr1V0416101UniPk</t>
  </si>
  <si>
    <t>ELF1</t>
  </si>
  <si>
    <t>ELF1+AF8-(SC+AC0-631)</t>
  </si>
  <si>
    <t>wgEncodeAwgTfbsHaibGm12878Elf1sc631V0416101UniPk</t>
  </si>
  <si>
    <t>wgEncodeAwgTfbsHaibHepg2Elf1sc631V0416101UniPk</t>
  </si>
  <si>
    <t>wgEncodeAwgTfbsHaibK562Elf1sc631V0416102UniPk</t>
  </si>
  <si>
    <t>ELK1</t>
  </si>
  <si>
    <t>ELK1+AF8-(1277+AC0-1)</t>
  </si>
  <si>
    <t>wgEncodeAwgTfbsSydhGm12878Elk112771IggmusUniPk</t>
  </si>
  <si>
    <t>wgEncodeAwgTfbsSydhHelas3Elk112771IggrabUniPk</t>
  </si>
  <si>
    <t>ELK4</t>
  </si>
  <si>
    <t>wgEncodeAwgTfbsSydhHelas3Elk4UcdUniPk</t>
  </si>
  <si>
    <t>EP300</t>
  </si>
  <si>
    <t>p300</t>
  </si>
  <si>
    <t>wgEncodeAwgTfbsSydhGm12878P300IggmusUniPk</t>
  </si>
  <si>
    <t>wgEncodeAwgTfbsHaibGm12878P300Pcr1xUniPk</t>
  </si>
  <si>
    <t>wgEncodeAwgTfbsHaibH1hescP300V0416102UniPk</t>
  </si>
  <si>
    <t>p300+AF8-(SC+AC0-584)</t>
  </si>
  <si>
    <t>wgEncodeAwgTfbsSydhHelas3P300sc584sc584IggrabUniPk</t>
  </si>
  <si>
    <t>wgEncodeAwgTfbsHaibHepg2P300V0416101UniPk</t>
  </si>
  <si>
    <t>wgEncodeAwgTfbsSydhK562P300IggrabUniPk</t>
  </si>
  <si>
    <t>wgEncodeAwgTfbsHaibSknshraP300V0416102UniPk</t>
  </si>
  <si>
    <t>ETS1</t>
  </si>
  <si>
    <t>wgEncodeAwgTfbsHaibGm12878Ets1Pcr1xUniPk</t>
  </si>
  <si>
    <t>wgEncodeAwgTfbsHaibK562Ets1V0416101UniPk</t>
  </si>
  <si>
    <t>EZH2</t>
  </si>
  <si>
    <t>EZH2+AF8-(39875)</t>
  </si>
  <si>
    <t>wgEncodeAwgTfbsBroadGm12878Ezh239875UniPk</t>
  </si>
  <si>
    <t>wgEncodeAwgTfbsBroadH1hescEzh239875UniPk</t>
  </si>
  <si>
    <t>wgEncodeAwgTfbsBroadHmecEzh239875UniPk</t>
  </si>
  <si>
    <t>wgEncodeAwgTfbsBroadHsmmtEzh239875UniPk</t>
  </si>
  <si>
    <t>wgEncodeAwgTfbsBroadHuvecEzh239875UniPk</t>
  </si>
  <si>
    <t>wgEncodeAwgTfbsBroadNhaEzh239875UniPk</t>
  </si>
  <si>
    <t>wgEncodeAwgTfbsBroadNhdfadEzh239875UniPk</t>
  </si>
  <si>
    <t>wgEncodeAwgTfbsBroadNhekEzh239875UniPk</t>
  </si>
  <si>
    <t>wgEncodeAwgTfbsBroadNhlfEzh239875UniPk</t>
  </si>
  <si>
    <t>FAM48A</t>
  </si>
  <si>
    <t>SPT20</t>
  </si>
  <si>
    <t>wgEncodeAwgTfbsSydhHelas3Spt20UniPk</t>
  </si>
  <si>
    <t>FOS</t>
  </si>
  <si>
    <t>Yale</t>
  </si>
  <si>
    <t>c+AC0-Fos</t>
  </si>
  <si>
    <t>wgEncodeAwgTfbsSydhHelas3CfosUniPk</t>
  </si>
  <si>
    <t>wgEncodeAwgTfbsSydhHuvecCfosUcdUniPk</t>
  </si>
  <si>
    <t>wgEncodeAwgTfbsSydhK562CfosUniPk</t>
  </si>
  <si>
    <t>UChicago</t>
  </si>
  <si>
    <t>eGFP+AC0-FOS</t>
  </si>
  <si>
    <t>wgEncodeAwgTfbsUchicagoK562EfosUniPk</t>
  </si>
  <si>
    <t>Control+AF8-eGFP+AC0-FOS</t>
  </si>
  <si>
    <t>FOSL1</t>
  </si>
  <si>
    <t>FOSL1+AF8-(SC+AC0-183)</t>
  </si>
  <si>
    <t>wgEncodeAwgTfbsHaibH1hescFosl1sc183V0416102UniPk</t>
  </si>
  <si>
    <t>wgEncodeAwgTfbsHaibK562Fosl1sc183V0416101UniPk</t>
  </si>
  <si>
    <t>FOSL2</t>
  </si>
  <si>
    <t>wgEncodeAwgTfbsHaibHepg2Fosl2V0416101UniPk</t>
  </si>
  <si>
    <t>FOXA1</t>
  </si>
  <si>
    <t>FOXA1+AF8-(SC+AC0-6553)</t>
  </si>
  <si>
    <t>wgEncodeAwgTfbsHaibHepg2Foxa1sc6553V0416101UniPk</t>
  </si>
  <si>
    <t>FOXA1+AF8-(SC+AC0-101058)</t>
  </si>
  <si>
    <t>wgEncodeAwgTfbsHaibHepg2Foxa1sc101058V0416101UniPk</t>
  </si>
  <si>
    <t>FOXA2</t>
  </si>
  <si>
    <t>FOXA2+AF8-(SC+AC0-6554)</t>
  </si>
  <si>
    <t>wgEncodeAwgTfbsHaibHepg2Foxa2sc6554V0416101UniPk</t>
  </si>
  <si>
    <t>FOXM1</t>
  </si>
  <si>
    <t>FOXM1+AF8-(SC+AC0-502)</t>
  </si>
  <si>
    <t>wgEncodeAwgTfbsHaibGm12878Foxm1sc502V0422111UniPk</t>
  </si>
  <si>
    <t>PFSK+AC0-1</t>
  </si>
  <si>
    <t>FOXP2</t>
  </si>
  <si>
    <t>wgEncodeAwgTfbsHaibPfsk1Foxp2Pcr2xUniPk</t>
  </si>
  <si>
    <t>SK+AC0-N+AC0-MC</t>
  </si>
  <si>
    <t>wgEncodeAwgTfbsHaibSknmcFoxp2Pcr2xUniPk</t>
  </si>
  <si>
    <t>GABPA</t>
  </si>
  <si>
    <t>GABP</t>
  </si>
  <si>
    <t>wgEncodeAwgTfbsHaibGm12878GabpPcr2xUniPk</t>
  </si>
  <si>
    <t>wgEncodeAwgTfbsHaibH1hescGabpPcr1xUniPk</t>
  </si>
  <si>
    <t>wgEncodeAwgTfbsHaibHelas3GabpPcr1xUniPk</t>
  </si>
  <si>
    <t>wgEncodeAwgTfbsHaibHepg2GabpPcr2xUniPk</t>
  </si>
  <si>
    <t>wgEncodeAwgTfbsHaibK562GabpV0416101UniPk</t>
  </si>
  <si>
    <t>GATA1</t>
  </si>
  <si>
    <t>GATA+AC0-1</t>
  </si>
  <si>
    <t>wgEncodeAwgTfbsSydhK562Gata1UcdUniPk</t>
  </si>
  <si>
    <t>PBDE</t>
  </si>
  <si>
    <t>wgEncodeAwgTfbsSydhPbdeGata1UcdUniPk</t>
  </si>
  <si>
    <t>GATA2</t>
  </si>
  <si>
    <t>GATA+AC0-2</t>
  </si>
  <si>
    <t>wgEncodeAwgTfbsSydhHuvecGata2UcdUniPk</t>
  </si>
  <si>
    <t>eGFP+AC0-GATA2</t>
  </si>
  <si>
    <t>wgEncodeAwgTfbsUchicagoK562Egata2UniPk</t>
  </si>
  <si>
    <t>Control+AF8-eGFP+AC0-GATA2</t>
  </si>
  <si>
    <t>GATA2+AF8-(SC+AC0-267)</t>
  </si>
  <si>
    <t>wgEncodeAwgTfbsHaibK562Gata2sc267Pcr1xUniPk</t>
  </si>
  <si>
    <t>wgEncodeAwgTfbsSydhK562Gata2UcdUniPk</t>
  </si>
  <si>
    <t>SH+AC0-SY5Y</t>
  </si>
  <si>
    <t>wgEncodeAwgTfbsSydhShsy5yGata2UcdUniPk</t>
  </si>
  <si>
    <t>GATA3</t>
  </si>
  <si>
    <t>GATA3+AF8-(SC+AC0-268)</t>
  </si>
  <si>
    <t>wgEncodeAwgTfbsSydhMcf7Gata3UcdUniPk</t>
  </si>
  <si>
    <t>GATA3+AF8-(SC+AC0-269)</t>
  </si>
  <si>
    <t>wgEncodeAwgTfbsSydhMcf7Gata3sc269UcdUniPk</t>
  </si>
  <si>
    <t>wgEncodeAwgTfbsSydhShsy5yGata3sc269sc269UcdUniPk</t>
  </si>
  <si>
    <t>GTF2B</t>
  </si>
  <si>
    <t>wgEncodeAwgTfbsSydhK562Gtf2bUniPk</t>
  </si>
  <si>
    <t>GTF2F1</t>
  </si>
  <si>
    <t>GTF2F1+AF8-(AB28179)</t>
  </si>
  <si>
    <t>wgEncodeAwgTfbsSydhH1hescGtf2f1IggrabUniPk</t>
  </si>
  <si>
    <t>wgEncodeAwgTfbsSydhHelas3Gtf2f1ab28179IggrabUniPk</t>
  </si>
  <si>
    <t>HDAC1</t>
  </si>
  <si>
    <t>HDAC1+AF8-(SC+AC0-6298)</t>
  </si>
  <si>
    <t>wgEncodeAwgTfbsBroadK562Hdac1sc6298UniPk</t>
  </si>
  <si>
    <t>HDAC2</t>
  </si>
  <si>
    <t>HDAC2+AF8-(SC+AC0-6296)</t>
  </si>
  <si>
    <t>wgEncodeAwgTfbsHaibH1hescHdac2sc6296V0416102UniPk</t>
  </si>
  <si>
    <t>wgEncodeAwgTfbsHaibHepg2Hdac2sc6296V0416101UniPk</t>
  </si>
  <si>
    <t>wgEncodeAwgTfbsHaibK562Hdac2sc6296V0416102UniPk</t>
  </si>
  <si>
    <t>HDAC2+AF8-(A300+AC0-705A)</t>
  </si>
  <si>
    <t>wgEncodeAwgTfbsBroadK562Hdac2a300705aUniPk</t>
  </si>
  <si>
    <t>HDAC6</t>
  </si>
  <si>
    <t>HDAC6+AF8-(A301+AC0-341A)</t>
  </si>
  <si>
    <t>wgEncodeAwgTfbsBroadK562Hdac6a301341aUniPk</t>
  </si>
  <si>
    <t>HMGN3</t>
  </si>
  <si>
    <t>wgEncodeAwgTfbsSydhK562Hmgn3UniPk</t>
  </si>
  <si>
    <t>HNF4A</t>
  </si>
  <si>
    <t>HNF4A+AF8-(SC+AC0-8987)</t>
  </si>
  <si>
    <t>wgEncodeAwgTfbsHaibHepg2Hnf4asc8987V0416101UniPk</t>
  </si>
  <si>
    <t>HNF4G</t>
  </si>
  <si>
    <t>HNF4G+AF8-(SC+AC0-6558)</t>
  </si>
  <si>
    <t>wgEncodeAwgTfbsHaibHepg2Hnf4gsc6558V0416101UniPk</t>
  </si>
  <si>
    <t>IKZF1</t>
  </si>
  <si>
    <t>IKZF1+AF8-(IkN)+AF8-(UCLA)</t>
  </si>
  <si>
    <t>wgEncodeAwgTfbsSydhGm12878Ikzf1iknuclaUniPk</t>
  </si>
  <si>
    <t>IRF3</t>
  </si>
  <si>
    <t>wgEncodeAwgTfbsSydhHelas3Irf3IggrabUniPk</t>
  </si>
  <si>
    <t>IRF4</t>
  </si>
  <si>
    <t>IRF4+AF8-(SC+AC0-6059)</t>
  </si>
  <si>
    <t>wgEncodeAwgTfbsHaibGm12878Irf4sc6059Pcr1xUniPk</t>
  </si>
  <si>
    <t>JUN</t>
  </si>
  <si>
    <t>c+AC0-Jun</t>
  </si>
  <si>
    <t>wgEncodeAwgTfbsSydhH1hescCjunIggrabUniPk</t>
  </si>
  <si>
    <t>wgEncodeAwgTfbsSydhHelas3CjunIggrabUniPk</t>
  </si>
  <si>
    <t>wgEncodeAwgTfbsSydhHepg2CjunIggrabUniPk</t>
  </si>
  <si>
    <t>wgEncodeAwgTfbsSydhHuvecCjunUniPk</t>
  </si>
  <si>
    <t>wgEncodeAwgTfbsSydhK562CjunUniPk</t>
  </si>
  <si>
    <t>JUNB</t>
  </si>
  <si>
    <t>eGFP+AC0-JunB</t>
  </si>
  <si>
    <t>wgEncodeAwgTfbsUchicagoK562EjunbUniPk</t>
  </si>
  <si>
    <t>Control+AF8-eGFP+AC0-JunB</t>
  </si>
  <si>
    <t>JUND</t>
  </si>
  <si>
    <t>JunD</t>
  </si>
  <si>
    <t>wgEncodeAwgTfbsHaibH1hescJundV0416102UniPk</t>
  </si>
  <si>
    <t>wgEncodeAwgTfbsSydhH1hescJundIggrabUniPk</t>
  </si>
  <si>
    <t>wgEncodeAwgTfbsSydhHelas3JundIggrabUniPk</t>
  </si>
  <si>
    <t>wgEncodeAwgTfbsSydhHepg2JundIggrabUniPk</t>
  </si>
  <si>
    <t>wgEncodeAwgTfbsHaibHepg2JundPcr1xUniPk</t>
  </si>
  <si>
    <t>eGFP+AC0-JunD</t>
  </si>
  <si>
    <t>wgEncodeAwgTfbsUchicagoK562EjundUniPk</t>
  </si>
  <si>
    <t>Control+AF8-eGFP+AC0-JunD</t>
  </si>
  <si>
    <t>wgEncodeAwgTfbsSydhK562JundIggrabUniPk</t>
  </si>
  <si>
    <t>KAP1</t>
  </si>
  <si>
    <t>wgEncodeAwgTfbsSydhHek293Kap1UcdUniPk</t>
  </si>
  <si>
    <t>wgEncodeAwgTfbsSydhK562Kap1UcdUniPk</t>
  </si>
  <si>
    <t>U2OS</t>
  </si>
  <si>
    <t>wgEncodeAwgTfbsSydhU2osKap1UcdUniPk</t>
  </si>
  <si>
    <t>KDM5A</t>
  </si>
  <si>
    <t>JARID1A+AF8-(ab26049)</t>
  </si>
  <si>
    <t>wgEncodeAwgTfbsBroadH1hescJarid1aab26049UniPk</t>
  </si>
  <si>
    <t>KDM5B</t>
  </si>
  <si>
    <t>PLU1</t>
  </si>
  <si>
    <t>wgEncodeAwgTfbsBroadK562Plu1UniPk</t>
  </si>
  <si>
    <t>MAFF</t>
  </si>
  <si>
    <t>MafF+AF8-(M8194)</t>
  </si>
  <si>
    <t>wgEncodeAwgTfbsSydhHepg2Maffm8194IggrabUniPk</t>
  </si>
  <si>
    <t>wgEncodeAwgTfbsSydhK562MaffIggrabUniPk</t>
  </si>
  <si>
    <t>MAFK</t>
  </si>
  <si>
    <t>MafK+AF8-(ab50322)</t>
  </si>
  <si>
    <t>wgEncodeAwgTfbsSydhH1hescMafkIggrabUniPk</t>
  </si>
  <si>
    <t>wgEncodeAwgTfbsSydhHelas3MafkIggrabUniPk</t>
  </si>
  <si>
    <t>MafK+AF8-(SC+AC0-477)</t>
  </si>
  <si>
    <t>wgEncodeAwgTfbsSydhHepg2Mafksc477IggrabUniPk</t>
  </si>
  <si>
    <t>wgEncodeAwgTfbsSydhHepg2Mafkab50322IggrabUniPk</t>
  </si>
  <si>
    <t>wgEncodeAwgTfbsSydhImr90MafkIggrabUniPk</t>
  </si>
  <si>
    <t>wgEncodeAwgTfbsSydhK562Mafkab50322IggrabUniPk</t>
  </si>
  <si>
    <t>MAX</t>
  </si>
  <si>
    <t>Max</t>
  </si>
  <si>
    <t>wgEncodeAwgTfbsSydhA549MaxIggrabUniPk</t>
  </si>
  <si>
    <t>wgEncodeAwgTfbsSydhGm12878MaxIggmusUniPk</t>
  </si>
  <si>
    <t>wgEncodeAwgTfbsSydhH1hescMaxUcdUniPk</t>
  </si>
  <si>
    <t>wgEncodeAwgTfbsSydhHelas3MaxIggrabUniPk</t>
  </si>
  <si>
    <t>wgEncodeAwgTfbsSydhHepg2MaxIggrabUniPk</t>
  </si>
  <si>
    <t>wgEncodeAwgTfbsSydhHuvecMaxUniPk</t>
  </si>
  <si>
    <t>wgEncodeAwgTfbsSydhK562MaxIggrabUniPk</t>
  </si>
  <si>
    <t>wgEncodeAwgTfbsHaibK562MaxV0416102UniPk</t>
  </si>
  <si>
    <t>wgEncodeAwgTfbsSydhNb4MaxUniPk</t>
  </si>
  <si>
    <t>MAZ</t>
  </si>
  <si>
    <t>MAZ+AF8-(ab85725)</t>
  </si>
  <si>
    <t>wgEncodeAwgTfbsSydhGm12878Mazab85725IggmusUniPk</t>
  </si>
  <si>
    <t>wgEncodeAwgTfbsSydhHelas3Mazab85725IggrabUniPk</t>
  </si>
  <si>
    <t>wgEncodeAwgTfbsSydhHepg2Mazab85725IggrabUniPk</t>
  </si>
  <si>
    <t>wgEncodeAwgTfbsSydhK562Mazab85725IggrabUniPk</t>
  </si>
  <si>
    <t>MEF2A</t>
  </si>
  <si>
    <t>wgEncodeAwgTfbsHaibGm12878Mef2aPcr1xUniPk</t>
  </si>
  <si>
    <t>wgEncodeAwgTfbsHaibK562Mef2aV0416101UniPk</t>
  </si>
  <si>
    <t>MEF2C</t>
  </si>
  <si>
    <t>MEF2C+AF8-(SC+AC0-13268)</t>
  </si>
  <si>
    <t>wgEncodeAwgTfbsHaibGm12878Mef2csc13268V0416101UniPk</t>
  </si>
  <si>
    <t>MTA3</t>
  </si>
  <si>
    <t>MTA3+AF8-(SC+AC0-81325)</t>
  </si>
  <si>
    <t>wgEncodeAwgTfbsHaibGm12878Mta3sc81325V0422111UniPk</t>
  </si>
  <si>
    <t>MXI1</t>
  </si>
  <si>
    <t>Mxi1+AF8-(AF4185)</t>
  </si>
  <si>
    <t>wgEncodeAwgTfbsSydhGm12878Mxi1IggmusUniPk</t>
  </si>
  <si>
    <t>wgEncodeAwgTfbsSydhH1hescMxi1IggrabUniPk</t>
  </si>
  <si>
    <t>wgEncodeAwgTfbsSydhHelas3Mxi1af4185IggrabUniPk</t>
  </si>
  <si>
    <t>wgEncodeAwgTfbsSydhHepg2Mxi1UniPk</t>
  </si>
  <si>
    <t>wgEncodeAwgTfbsSydhK562Mxi1af4185IggrabUniPk</t>
  </si>
  <si>
    <t>MYBL2</t>
  </si>
  <si>
    <t>MYBL2+AF8-(SC+AC0-81192)</t>
  </si>
  <si>
    <t>wgEncodeAwgTfbsHaibHepg2Mybl2sc81192V0422111UniPk</t>
  </si>
  <si>
    <t>MYC</t>
  </si>
  <si>
    <t>c+AC0-Myc</t>
  </si>
  <si>
    <t>wgEncodeAwgTfbsSydhH1hescCmycIggrabUniPk</t>
  </si>
  <si>
    <t>wgEncodeAwgTfbsUtaHelas3CmycUniPk</t>
  </si>
  <si>
    <t>wgEncodeAwgTfbsSydhHelas3CmycUniPk</t>
  </si>
  <si>
    <t>wgEncodeAwgTfbsUtaHuvecCmycUniPk</t>
  </si>
  <si>
    <t>wgEncodeAwgTfbsSydhK562CmycIggrabUniPk</t>
  </si>
  <si>
    <t>wgEncodeAwgTfbsUtaK562CmycUniPk</t>
  </si>
  <si>
    <t>wgEncodeAwgTfbsSydhNb4CmycUniPk</t>
  </si>
  <si>
    <t>NANOG</t>
  </si>
  <si>
    <t>NANOG+AF8-(SC+AC0-33759)</t>
  </si>
  <si>
    <t>wgEncodeAwgTfbsHaibH1hescNanogsc33759V0416102UniPk</t>
  </si>
  <si>
    <t>NFATC1</t>
  </si>
  <si>
    <t>NFATC1+AF8-(SC+AC0-17834)</t>
  </si>
  <si>
    <t>wgEncodeAwgTfbsHaibGm12878Nfatc1sc17834V0422111UniPk</t>
  </si>
  <si>
    <t>NFE2</t>
  </si>
  <si>
    <t>NF+AC0-E2</t>
  </si>
  <si>
    <t>wgEncodeAwgTfbsSydhK562Nfe2UniPk</t>
  </si>
  <si>
    <t>NFIC</t>
  </si>
  <si>
    <t>NFIC+AF8-(SC+AC0-81335)</t>
  </si>
  <si>
    <t>wgEncodeAwgTfbsHaibGm12878Nficsc81335V0422111UniPk</t>
  </si>
  <si>
    <t>wgEncodeAwgTfbsHaibHepg2Nficsc81335V0422111UniPk</t>
  </si>
  <si>
    <t>NFYA</t>
  </si>
  <si>
    <t>NF+AC0-YA</t>
  </si>
  <si>
    <t>wgEncodeAwgTfbsSydhGm12878NfyaIggmusUniPk</t>
  </si>
  <si>
    <t>wgEncodeAwgTfbsSydhHelas3NfyaIggrabUniPk</t>
  </si>
  <si>
    <t>wgEncodeAwgTfbsSydhK562NfyaUniPk</t>
  </si>
  <si>
    <t>NFYB</t>
  </si>
  <si>
    <t>NF+AC0-YB</t>
  </si>
  <si>
    <t>wgEncodeAwgTfbsSydhGm12878NfybIggmusUniPk</t>
  </si>
  <si>
    <t>wgEncodeAwgTfbsSydhHelas3NfybIggrabUniPk</t>
  </si>
  <si>
    <t>wgEncodeAwgTfbsSydhK562NfybUniPk</t>
  </si>
  <si>
    <t>NR2C2</t>
  </si>
  <si>
    <t>TR4</t>
  </si>
  <si>
    <t>wgEncodeAwgTfbsSydhGm12878Tr4UniPk</t>
  </si>
  <si>
    <t>wgEncodeAwgTfbsSydhHelas3Tr4UniPk</t>
  </si>
  <si>
    <t>wgEncodeAwgTfbsSydhHepg2Tr4UcdUniPk</t>
  </si>
  <si>
    <t>NR2F2</t>
  </si>
  <si>
    <t>NR2F2+AF8-(SC+AC0-271940)</t>
  </si>
  <si>
    <t>wgEncodeAwgTfbsHaibK562Nr2f2sc271940V0422111UniPk</t>
  </si>
  <si>
    <t>NRF1</t>
  </si>
  <si>
    <t>Nrf1</t>
  </si>
  <si>
    <t>wgEncodeAwgTfbsSydhGm12878Nrf1IggmusUniPk</t>
  </si>
  <si>
    <t>wgEncodeAwgTfbsSydhH1hescNrf1IggrabUniPk</t>
  </si>
  <si>
    <t>wgEncodeAwgTfbsSydhHelas3Nrf1IggmusUniPk</t>
  </si>
  <si>
    <t>wgEncodeAwgTfbsSydhK562Nrf1IggrabUniPk</t>
  </si>
  <si>
    <t>PAX5</t>
  </si>
  <si>
    <t>PAX5+AC0-C20</t>
  </si>
  <si>
    <t>wgEncodeAwgTfbsHaibGm12878Pax5c20Pcr1xUniPk</t>
  </si>
  <si>
    <t>PAX5+AC0-N19</t>
  </si>
  <si>
    <t>wgEncodeAwgTfbsHaibGm12878Pax5n19Pcr1xUniPk</t>
  </si>
  <si>
    <t>wgEncodeAwgTfbsHaibGm12891Pax5c20V0416101UniPk</t>
  </si>
  <si>
    <t>wgEncodeAwgTfbsHaibGm12892Pax5c20V0416101UniPk</t>
  </si>
  <si>
    <t>PBX3</t>
  </si>
  <si>
    <t>Pbx3</t>
  </si>
  <si>
    <t>wgEncodeAwgTfbsHaibGm12878Pbx3Pcr1xUniPk</t>
  </si>
  <si>
    <t>PHF8</t>
  </si>
  <si>
    <t>PHF8+AF8-(A301+AC0-772A)</t>
  </si>
  <si>
    <t>wgEncodeAwgTfbsBroadK562Phf8a301772aUniPk</t>
  </si>
  <si>
    <t>PML</t>
  </si>
  <si>
    <t>PML+AF8-(SC+AC0-71910)</t>
  </si>
  <si>
    <t>wgEncodeAwgTfbsHaibGm12878Pmlsc71910V0422111UniPk</t>
  </si>
  <si>
    <t>wgEncodeAwgTfbsHaibK562Pmlsc71910V0422111UniPk</t>
  </si>
  <si>
    <t>POLR2A</t>
  </si>
  <si>
    <t>Pol2(phosphoS2)</t>
  </si>
  <si>
    <t>wgEncodeAwgTfbsSydhA549Pol2s2IggrabUniPk</t>
  </si>
  <si>
    <t>Pol2</t>
  </si>
  <si>
    <t>wgEncodeAwgTfbsUtaA549Pol2UniPk</t>
  </si>
  <si>
    <t>wgEncodeAwgTfbsUtaGlioblaPol2UniPk</t>
  </si>
  <si>
    <t>wgEncodeAwgTfbsUtaGm12878Pol2UniPk</t>
  </si>
  <si>
    <t>wgEncodeAwgTfbsSydhGm12878Pol2IggmusUniPk</t>
  </si>
  <si>
    <t>wgEncodeAwgTfbsSydhGm12878Pol2s2IggmusUniPk</t>
  </si>
  <si>
    <t>Pol2+AC0-4H8</t>
  </si>
  <si>
    <t>wgEncodeAwgTfbsHaibGm12878Pol24h8Pcr1xUniPk</t>
  </si>
  <si>
    <t>wgEncodeAwgTfbsHaibGm12878Pol2Pcr2xUniPk</t>
  </si>
  <si>
    <t>wgEncodeAwgTfbsSydhGm12891Pol2IggmusUniPk</t>
  </si>
  <si>
    <t>wgEncodeAwgTfbsHaibGm12891Pol24h8Pcr1xUniPk</t>
  </si>
  <si>
    <t>wgEncodeAwgTfbsHaibGm12891Pol2Pcr1xUniPk</t>
  </si>
  <si>
    <t>wgEncodeAwgTfbsSydhGm12892Pol2IggmusUniPk</t>
  </si>
  <si>
    <t>wgEncodeAwgTfbsHaibGm12892Pol24h8V0416102UniPk</t>
  </si>
  <si>
    <t>wgEncodeAwgTfbsHaibGm12892Pol2V0416102UniPk</t>
  </si>
  <si>
    <t>GM15510</t>
  </si>
  <si>
    <t>wgEncodeAwgTfbsSydhGm15510Pol2IggmusUniPk</t>
  </si>
  <si>
    <t>GM18505</t>
  </si>
  <si>
    <t>wgEncodeAwgTfbsSydhGm18505Pol2IggmusUniPk</t>
  </si>
  <si>
    <t>GM18526</t>
  </si>
  <si>
    <t>wgEncodeAwgTfbsSydhGm18526Pol2IggmusUniPk</t>
  </si>
  <si>
    <t>GM18951</t>
  </si>
  <si>
    <t>wgEncodeAwgTfbsSydhGm18951Pol2IggmusUniPk</t>
  </si>
  <si>
    <t>GM19099</t>
  </si>
  <si>
    <t>wgEncodeAwgTfbsSydhGm19099Pol2IggmusUniPk</t>
  </si>
  <si>
    <t>GM19193</t>
  </si>
  <si>
    <t>wgEncodeAwgTfbsSydhGm19193Pol2IggmusUniPk</t>
  </si>
  <si>
    <t>wgEncodeAwgTfbsHaibH1hescPol24h8V0416102UniPk</t>
  </si>
  <si>
    <t>wgEncodeAwgTfbsUtaH1hescPol2UniPk</t>
  </si>
  <si>
    <t>wgEncodeAwgTfbsHaibH1hescPol2V0416102UniPk</t>
  </si>
  <si>
    <t>wgEncodeAwgTfbsHaibHct116Pol24h8V0416101UniPk</t>
  </si>
  <si>
    <t>wgEncodeAwgTfbsSydhHct116Pol2UcdUniPk</t>
  </si>
  <si>
    <t>wgEncodeAwgTfbsHaibHelas3Pol2Pcr1xUniPk</t>
  </si>
  <si>
    <t>wgEncodeAwgTfbsUtaHelas3Pol2UniPk</t>
  </si>
  <si>
    <t>wgEncodeAwgTfbsSydhHelas3Pol2UniPk</t>
  </si>
  <si>
    <t>wgEncodeAwgTfbsSydhHelas3Pol2s2IggrabUniPk</t>
  </si>
  <si>
    <t>wgEncodeAwgTfbsHaibHepg2Pol24h8V0416102UniPk</t>
  </si>
  <si>
    <t>wgEncodeAwgTfbsSydhHepg2Pol2IggrabUniPk</t>
  </si>
  <si>
    <t>wgEncodeAwgTfbsHaibHepg2Pol2Pcr2xUniPk</t>
  </si>
  <si>
    <t>wgEncodeAwgTfbsUtaHepg2Pol2UniPk</t>
  </si>
  <si>
    <t>wgEncodeAwgTfbsSydhHepg2Pol2s2IggrabUniPk</t>
  </si>
  <si>
    <t>wgEncodeAwgTfbsHaibHuvecPol2Pcr1xUniPk</t>
  </si>
  <si>
    <t>wgEncodeAwgTfbsHaibHuvecPol24h8V0416101UniPk</t>
  </si>
  <si>
    <t>wgEncodeAwgTfbsUtaHuvecPol2UniPk</t>
  </si>
  <si>
    <t>wgEncodeAwgTfbsSydhHuvecPol2UniPk</t>
  </si>
  <si>
    <t>wgEncodeAwgTfbsSydhImr90Pol2IggrabUniPk</t>
  </si>
  <si>
    <t>Pol2(b)</t>
  </si>
  <si>
    <t>wgEncodeAwgTfbsBroadK562Pol2bUniPk</t>
  </si>
  <si>
    <t>wgEncodeAwgTfbsHaibK562Pol24h8V0416101UniPk</t>
  </si>
  <si>
    <t>wgEncodeAwgTfbsSydhK562Pol2UniPk</t>
  </si>
  <si>
    <t>wgEncodeAwgTfbsSydhK562Pol2IggmusUniPk</t>
  </si>
  <si>
    <t>wgEncodeAwgTfbsHaibK562Pol2V0416101UniPk</t>
  </si>
  <si>
    <t>wgEncodeAwgTfbsUtaK562Pol2UniPk</t>
  </si>
  <si>
    <t>wgEncodeAwgTfbsSydhK562Pol2s2IggrabUniPk</t>
  </si>
  <si>
    <t>wgEncodeAwgTfbsUtaMcf7Pol2UniPk</t>
  </si>
  <si>
    <t>PANC+AC0-1</t>
  </si>
  <si>
    <t>wgEncodeAwgTfbsHaibPanc1Pol24h8V0416101UniPk</t>
  </si>
  <si>
    <t>wgEncodeAwgTfbsSydhPbdePol2UcdUniPk</t>
  </si>
  <si>
    <t>wgEncodeAwgTfbsUtaProgfibPol2UniPk</t>
  </si>
  <si>
    <t>Raji</t>
  </si>
  <si>
    <t>wgEncodeAwgTfbsSydhRajiPol2UcdUniPk</t>
  </si>
  <si>
    <t>wgEncodeAwgTfbsHaibSknmcPol24h8V0416101UniPk</t>
  </si>
  <si>
    <t>SK+AC0-N+AC0-SH</t>
  </si>
  <si>
    <t>wgEncodeAwgTfbsHaibSknshPol24h8V0416101UniPk</t>
  </si>
  <si>
    <t>U87</t>
  </si>
  <si>
    <t>wgEncodeAwgTfbsHaibU87Pol24h8V0416101UniPk</t>
  </si>
  <si>
    <t>POU2F2</t>
  </si>
  <si>
    <t>wgEncodeAwgTfbsHaibGm12878Pou2f2Pcr1xUniPk</t>
  </si>
  <si>
    <t>wgEncodeAwgTfbsHaibGm12891Pou2f2Pcr1xUniPk</t>
  </si>
  <si>
    <t>POU5F1</t>
  </si>
  <si>
    <t>POU5F1+AF8-(SC+AC0-9081)</t>
  </si>
  <si>
    <t>wgEncodeAwgTfbsHaibH1hescPou5f1sc9081V0416102UniPk</t>
  </si>
  <si>
    <t>PRDM1</t>
  </si>
  <si>
    <t>PRDM1+AF8-(9115)</t>
  </si>
  <si>
    <t>wgEncodeAwgTfbsSydhHelas3Prdm19115IggrabUniPk</t>
  </si>
  <si>
    <t>RAD21</t>
  </si>
  <si>
    <t>Rad21</t>
  </si>
  <si>
    <t>wgEncodeAwgTfbsSydhA549Rad21IggrabUniPk</t>
  </si>
  <si>
    <t>wgEncodeAwgTfbsSydhGm12878Rad21IggrabUniPk</t>
  </si>
  <si>
    <t>wgEncodeAwgTfbsHaibGm12878Rad21V0416101UniPk</t>
  </si>
  <si>
    <t>wgEncodeAwgTfbsHaibH1hescRad21V0416102UniPk</t>
  </si>
  <si>
    <t>wgEncodeAwgTfbsSydhH1hescRad21IggrabUniPk</t>
  </si>
  <si>
    <t>wgEncodeAwgTfbsSydhHelas3Rad21IggrabUniPk</t>
  </si>
  <si>
    <t>wgEncodeAwgTfbsSydhHepg2Rad21IggrabUniPk</t>
  </si>
  <si>
    <t>wgEncodeAwgTfbsHaibHepg2Rad21V0416101UniPk</t>
  </si>
  <si>
    <t>wgEncodeAwgTfbsSydhImr90Rad21IggrabUniPk</t>
  </si>
  <si>
    <t>wgEncodeAwgTfbsHaibK562Rad21V0416102UniPk</t>
  </si>
  <si>
    <t>wgEncodeAwgTfbsHaibSknshraRad21V0416102UniPk</t>
  </si>
  <si>
    <t>RBBP5</t>
  </si>
  <si>
    <t>RBBP5+AF8-(A300+AC0-109A)</t>
  </si>
  <si>
    <t>wgEncodeAwgTfbsBroadH1hescRbbp5a300109aUniPk</t>
  </si>
  <si>
    <t>wgEncodeAwgTfbsBroadK562Rbbp5a300109aUniPk</t>
  </si>
  <si>
    <t>RCOR1</t>
  </si>
  <si>
    <t>COREST+AF8-(sc+AC0-30189)</t>
  </si>
  <si>
    <t>wgEncodeAwgTfbsSydhHelas3Corestsc30189IggrabUniPk</t>
  </si>
  <si>
    <t>wgEncodeAwgTfbsSydhHepg2Corestsc30189IggrabUniPk</t>
  </si>
  <si>
    <t>wgEncodeAwgTfbsSydhK562Corestsc30189IggrabUniPk</t>
  </si>
  <si>
    <t>COREST+AF8-(ab24166)</t>
  </si>
  <si>
    <t>wgEncodeAwgTfbsSydhK562Corestab24166IggrabUniPk</t>
  </si>
  <si>
    <t>REST</t>
  </si>
  <si>
    <t>NRSF</t>
  </si>
  <si>
    <t>wgEncodeAwgTfbsHaibGm12878NrsfPcr1xUniPk</t>
  </si>
  <si>
    <t>wgEncodeAwgTfbsHaibH1hescNrsfV0416102UniPk</t>
  </si>
  <si>
    <t>wgEncodeAwgTfbsHaibHelas3NrsfPcr1xUniPk</t>
  </si>
  <si>
    <t>wgEncodeAwgTfbsHaibHepg2NrsfV0416101UniPk</t>
  </si>
  <si>
    <t>wgEncodeAwgTfbsHaibHepg2NrsfPcr2xUniPk</t>
  </si>
  <si>
    <t>wgEncodeAwgTfbsHaibK562NrsfV0416102UniPk</t>
  </si>
  <si>
    <t>wgEncodeAwgTfbsHaibPanc1NrsfPcr2xUniPk</t>
  </si>
  <si>
    <t>wgEncodeAwgTfbsHaibPfsk1NrsfPcr2xUniPk</t>
  </si>
  <si>
    <t>wgEncodeAwgTfbsHaibSknshNrsfV0416101UniPk</t>
  </si>
  <si>
    <t>wgEncodeAwgTfbsHaibSknshNrsfPcr2xUniPk</t>
  </si>
  <si>
    <t>wgEncodeAwgTfbsHaibU87NrsfPcr2xUniPk</t>
  </si>
  <si>
    <t>RFX5</t>
  </si>
  <si>
    <t>RFX5+AF8-(200+AC0-401+AC0-194)</t>
  </si>
  <si>
    <t>wgEncodeAwgTfbsSydhGm12878Rfx5200401194IggmusUniPk</t>
  </si>
  <si>
    <t>wgEncodeAwgTfbsSydhH1hescRfx5200401194IggrabUniPk</t>
  </si>
  <si>
    <t>wgEncodeAwgTfbsSydhHelas3Rfx5200401194IggrabUniPk</t>
  </si>
  <si>
    <t>wgEncodeAwgTfbsSydhHepg2Rfx5200401194IggrabUniPk</t>
  </si>
  <si>
    <t>wgEncodeAwgTfbsSydhK562Rfx5IggrabUniPk</t>
  </si>
  <si>
    <t>RPC155</t>
  </si>
  <si>
    <t>wgEncodeAwgTfbsSydhHelas3Rpc155UniPk</t>
  </si>
  <si>
    <t>RUNX3</t>
  </si>
  <si>
    <t>RUNX3+AF8-(SC+AC0-101553)</t>
  </si>
  <si>
    <t>wgEncodeAwgTfbsHaibGm12878Runx3sc101553V0422111UniPk</t>
  </si>
  <si>
    <t>RXRA</t>
  </si>
  <si>
    <t>wgEncodeAwgTfbsHaibGm12878RxraPcr1xUniPk</t>
  </si>
  <si>
    <t>wgEncodeAwgTfbsHaibHepg2RxraPcr1xUniPk</t>
  </si>
  <si>
    <t>SAP30</t>
  </si>
  <si>
    <t>SAP30+AF8-(39731)</t>
  </si>
  <si>
    <t>wgEncodeAwgTfbsBroadK562Sap3039731UniPk</t>
  </si>
  <si>
    <t>SETDB1</t>
  </si>
  <si>
    <t>wgEncodeAwgTfbsSydhK562Setdb1UcdUniPk</t>
  </si>
  <si>
    <t>wgEncodeAwgTfbsSydhU2osSetdb1UcdUniPk</t>
  </si>
  <si>
    <t>SIN3A</t>
  </si>
  <si>
    <t>SIN3A+AF8-(NB600+AC0-1263)</t>
  </si>
  <si>
    <t>wgEncodeAwgTfbsSydhGm12878Sin3anb6001263IggmusUniPk</t>
  </si>
  <si>
    <t>wgEncodeAwgTfbsSydhH1hescSin3anb6001263IggrabUniPk</t>
  </si>
  <si>
    <t>SIN3AK20</t>
  </si>
  <si>
    <t>Sin3Ak+AC0-20</t>
  </si>
  <si>
    <t>wgEncodeAwgTfbsHaibH1hescSin3ak20Pcr1xUniPk</t>
  </si>
  <si>
    <t>wgEncodeAwgTfbsHaibHepg2Sin3ak20Pcr1xUniPk</t>
  </si>
  <si>
    <t>wgEncodeAwgTfbsHaibK562Sin3ak20V0416101UniPk</t>
  </si>
  <si>
    <t>wgEncodeAwgTfbsHaibPfsk1Sin3ak20V0416101UniPk</t>
  </si>
  <si>
    <t>wgEncodeAwgTfbsHaibSknshSin3ak20V0416101UniPk</t>
  </si>
  <si>
    <t>SIRT6</t>
  </si>
  <si>
    <t>wgEncodeAwgTfbsSydhK562Sirt6UniPk</t>
  </si>
  <si>
    <t>SIX5</t>
  </si>
  <si>
    <t>wgEncodeAwgTfbsHaibGm12878Six5Pcr1xUniPk</t>
  </si>
  <si>
    <t>wgEncodeAwgTfbsHaibH1hescSix5Pcr1xUniPk</t>
  </si>
  <si>
    <t>wgEncodeAwgTfbsHaibK562Six5Pcr1xUniPk</t>
  </si>
  <si>
    <t>SMARCB1</t>
  </si>
  <si>
    <t>Ini1</t>
  </si>
  <si>
    <t>wgEncodeAwgTfbsSydhHelas3Ini1IggmusUniPk</t>
  </si>
  <si>
    <t>SMC3</t>
  </si>
  <si>
    <t>SMC3+AF8-(ab9263)</t>
  </si>
  <si>
    <t>wgEncodeAwgTfbsSydhGm12878Smc3ab9263IggmusUniPk</t>
  </si>
  <si>
    <t>wgEncodeAwgTfbsSydhHelas3Smc3ab9263IggrabUniPk</t>
  </si>
  <si>
    <t>wgEncodeAwgTfbsSydhHepg2Smc3ab9263IggrabUniPk</t>
  </si>
  <si>
    <t>wgEncodeAwgTfbsSydhK562Smc3ab9263IggrabUniPk</t>
  </si>
  <si>
    <t>SP1</t>
  </si>
  <si>
    <t>wgEncodeAwgTfbsHaibGm12878Sp1Pcr1xUniPk</t>
  </si>
  <si>
    <t>wgEncodeAwgTfbsHaibH1hescSp1Pcr1xUniPk</t>
  </si>
  <si>
    <t>wgEncodeAwgTfbsHaibHepg2Sp1Pcr1xUniPk</t>
  </si>
  <si>
    <t>wgEncodeAwgTfbsHaibK562Sp1Pcr1xUniPk</t>
  </si>
  <si>
    <t>SP2</t>
  </si>
  <si>
    <t>SP2+AF8-(SC+AC0-643)</t>
  </si>
  <si>
    <t>wgEncodeAwgTfbsHaibH1hescSp2V0422111UniPk</t>
  </si>
  <si>
    <t>wgEncodeAwgTfbsHaibK562Sp2sc643V0416102UniPk</t>
  </si>
  <si>
    <t>SP4</t>
  </si>
  <si>
    <t>SP4+AF8-(V+AC0-20)</t>
  </si>
  <si>
    <t>wgEncodeAwgTfbsHaibH1hescSp4v20V0422111UniPk</t>
  </si>
  <si>
    <t>SPI1</t>
  </si>
  <si>
    <t>PU.1</t>
  </si>
  <si>
    <t>wgEncodeAwgTfbsHaibGm12878Pu1Pcr1xUniPk</t>
  </si>
  <si>
    <t>wgEncodeAwgTfbsHaibGm12891Pu1Pcr1xUniPk</t>
  </si>
  <si>
    <t>wgEncodeAwgTfbsHaibK562Pu1Pcr1xUniPk</t>
  </si>
  <si>
    <t>SRF</t>
  </si>
  <si>
    <t>wgEncodeAwgTfbsHaibH1hescSrfPcr1xUniPk</t>
  </si>
  <si>
    <t>wgEncodeAwgTfbsHaibHepg2SrfV0416101UniPk</t>
  </si>
  <si>
    <t>wgEncodeAwgTfbsHaibK562SrfV0416101UniPk</t>
  </si>
  <si>
    <t>STAT3</t>
  </si>
  <si>
    <t>wgEncodeAwgTfbsSydhHelas3Stat3IggrabUniPk</t>
  </si>
  <si>
    <t>STAT5A</t>
  </si>
  <si>
    <t>STAT5A+AF8-(SC+AC0-74442)</t>
  </si>
  <si>
    <t>wgEncodeAwgTfbsHaibGm12878Stat5asc74442V0422111UniPk</t>
  </si>
  <si>
    <t>wgEncodeAwgTfbsHaibK562Stat5asc74442V0422111UniPk</t>
  </si>
  <si>
    <t>SUZ12</t>
  </si>
  <si>
    <t>wgEncodeAwgTfbsSydhH1hescSuz12UcdUniPk</t>
  </si>
  <si>
    <t>TAF1</t>
  </si>
  <si>
    <t>wgEncodeAwgTfbsHaibGm12878Taf1Pcr1xUniPk</t>
  </si>
  <si>
    <t>wgEncodeAwgTfbsHaibGm12891Taf1Pcr1xUniPk</t>
  </si>
  <si>
    <t>wgEncodeAwgTfbsHaibGm12892Taf1V0416102UniPk</t>
  </si>
  <si>
    <t>wgEncodeAwgTfbsHaibH1hescTaf1V0416102UniPk</t>
  </si>
  <si>
    <t>wgEncodeAwgTfbsHaibHelas3Taf1Pcr1xUniPk</t>
  </si>
  <si>
    <t>wgEncodeAwgTfbsHaibHepg2Taf1Pcr2xUniPk</t>
  </si>
  <si>
    <t>wgEncodeAwgTfbsHaibK562Taf1V0416101UniPk</t>
  </si>
  <si>
    <t>wgEncodeAwgTfbsHaibPfsk1Taf1V0416101UniPk</t>
  </si>
  <si>
    <t>wgEncodeAwgTfbsHaibSknshTaf1V0416101UniPk</t>
  </si>
  <si>
    <t>TAF7</t>
  </si>
  <si>
    <t>TAF7+AF8-(SC+AC0-101167)</t>
  </si>
  <si>
    <t>wgEncodeAwgTfbsHaibH1hescTaf7sc101167V0416102UniPk</t>
  </si>
  <si>
    <t>wgEncodeAwgTfbsHaibK562Taf7sc101167V0416101UniPk</t>
  </si>
  <si>
    <t>TAL1</t>
  </si>
  <si>
    <t>TAL1+AF8-(SC+AC0-12984)</t>
  </si>
  <si>
    <t>wgEncodeAwgTfbsSydhK562Tal1sc12984IggmusUniPk</t>
  </si>
  <si>
    <t>TBL1XR1</t>
  </si>
  <si>
    <t>TBLR1+AF8-(ab24550)</t>
  </si>
  <si>
    <t>wgEncodeAwgTfbsSydhGm12878Tblr1ab24550IggmusUniPk</t>
  </si>
  <si>
    <t>wgEncodeAwgTfbsSydhK562Tblr1ab24550IggrabUniPk</t>
  </si>
  <si>
    <t>TBLR1+AF8-(NB600+AC0-270)</t>
  </si>
  <si>
    <t>wgEncodeAwgTfbsSydhK562Tblr1nb600270IggrabUniPk</t>
  </si>
  <si>
    <t>TBP</t>
  </si>
  <si>
    <t>wgEncodeAwgTfbsSydhGm12878TbpIggmusUniPk</t>
  </si>
  <si>
    <t>wgEncodeAwgTfbsSydhH1hescTbpIggrabUniPk</t>
  </si>
  <si>
    <t>wgEncodeAwgTfbsSydhHelas3TbpIggrabUniPk</t>
  </si>
  <si>
    <t>wgEncodeAwgTfbsSydhHepg2TbpIggrabUniPk</t>
  </si>
  <si>
    <t>wgEncodeAwgTfbsSydhK562TbpIggmusUniPk</t>
  </si>
  <si>
    <t>TCF12</t>
  </si>
  <si>
    <t>wgEncodeAwgTfbsHaibGm12878Tcf12Pcr1xUniPk</t>
  </si>
  <si>
    <t>wgEncodeAwgTfbsHaibH1hescTcf12Pcr1xUniPk</t>
  </si>
  <si>
    <t>wgEncodeAwgTfbsHaibHepg2Tcf12Pcr1xUniPk</t>
  </si>
  <si>
    <t>TCF3</t>
  </si>
  <si>
    <t>TCF3+AF8-(SC+AC0-349)</t>
  </si>
  <si>
    <t>wgEncodeAwgTfbsHaibGm12878Tcf3Pcr1xUniPk</t>
  </si>
  <si>
    <t>TCF7L2</t>
  </si>
  <si>
    <t>wgEncodeAwgTfbsSydhHct116Tcf7l2UcdUniPk</t>
  </si>
  <si>
    <t>wgEncodeAwgTfbsSydhHek293Tcf7l2UcdUniPk</t>
  </si>
  <si>
    <t>TCF7L2+AF8-C9B9+AF8-(2565)</t>
  </si>
  <si>
    <t>wgEncodeAwgTfbsSydhHelas3Tcf7l2c9b92565UcdUniPk</t>
  </si>
  <si>
    <t>wgEncodeAwgTfbsSydhMcf7Tcf7l2UcdUniPk</t>
  </si>
  <si>
    <t>wgEncodeAwgTfbsSydhPanc1Tcf7l2UcdUniPk</t>
  </si>
  <si>
    <t>TEAD4</t>
  </si>
  <si>
    <t>TEAD4+AF8-(SC+AC0-101184)</t>
  </si>
  <si>
    <t>wgEncodeAwgTfbsHaibH1hescTead4sc101184V0422111UniPk</t>
  </si>
  <si>
    <t>wgEncodeAwgTfbsHaibHepg2Tead4sc101184V0422111UniPk</t>
  </si>
  <si>
    <t>wgEncodeAwgTfbsHaibK562Tead4sc101184V0422111UniPk</t>
  </si>
  <si>
    <t>TFAP2A</t>
  </si>
  <si>
    <t>AP+AC0-2alpha</t>
  </si>
  <si>
    <t>wgEncodeAwgTfbsSydhHelas3Ap2alphaUniPk</t>
  </si>
  <si>
    <t>TFAP2C</t>
  </si>
  <si>
    <t>AP+AC0-2gamma</t>
  </si>
  <si>
    <t>wgEncodeAwgTfbsSydhHelas3Ap2gammaUniPk</t>
  </si>
  <si>
    <t>THAP1</t>
  </si>
  <si>
    <t>THAP1+AF8-(SC+AC0-98174)</t>
  </si>
  <si>
    <t>wgEncodeAwgTfbsHaibK562Thap1sc98174V0416101UniPk</t>
  </si>
  <si>
    <t>TRIM28</t>
  </si>
  <si>
    <t>TRIM28+AF8-(SC+AC0-81411)</t>
  </si>
  <si>
    <t>wgEncodeAwgTfbsHaibK562Trim28sc81411V0422111UniPk</t>
  </si>
  <si>
    <t>UBTF</t>
  </si>
  <si>
    <t>UBF+AF8-(sc+AC0-13125)</t>
  </si>
  <si>
    <t>wgEncodeAwgTfbsSydhK562Ubfsc13125IggmusUniPk</t>
  </si>
  <si>
    <t>UBTF+AF8-(SAB1404509)</t>
  </si>
  <si>
    <t>wgEncodeAwgTfbsSydhK562Ubtfsab1404509IggmusUniPk</t>
  </si>
  <si>
    <t>USF1</t>
  </si>
  <si>
    <t>USF+AC0-1</t>
  </si>
  <si>
    <t>wgEncodeAwgTfbsHaibGm12878Usf1Pcr2xUniPk</t>
  </si>
  <si>
    <t>wgEncodeAwgTfbsHaibH1hescUsf1Pcr1xUniPk</t>
  </si>
  <si>
    <t>wgEncodeAwgTfbsHaibHepg2Usf1Pcr1xUniPk</t>
  </si>
  <si>
    <t>wgEncodeAwgTfbsHaibK562Usf1V0416101UniPk</t>
  </si>
  <si>
    <t>USF1+AF8-(SC+AC0-8983)</t>
  </si>
  <si>
    <t>wgEncodeAwgTfbsHaibSknshraUsf1sc8983V0416102UniPk</t>
  </si>
  <si>
    <t>USF2</t>
  </si>
  <si>
    <t>wgEncodeAwgTfbsSydhGm12878Usf2IggmusUniPk</t>
  </si>
  <si>
    <t>wgEncodeAwgTfbsSydhH1hescUsf2IggrabUniPk</t>
  </si>
  <si>
    <t>wgEncodeAwgTfbsSydhHelas3Usf2IggmusUniPk</t>
  </si>
  <si>
    <t>wgEncodeAwgTfbsSydhHepg2Usf2IggrabUniPk</t>
  </si>
  <si>
    <t>wgEncodeAwgTfbsSydhK562Usf2IggrabUniPk</t>
  </si>
  <si>
    <t>WRNIP1</t>
  </si>
  <si>
    <t>WHIP</t>
  </si>
  <si>
    <t>wgEncodeAwgTfbsSydhGm12878WhipIggmusUniPk</t>
  </si>
  <si>
    <t>YY1</t>
  </si>
  <si>
    <t>YY1+AF8-(SC+AC0-281)</t>
  </si>
  <si>
    <t>wgEncodeAwgTfbsHaibGm12878Yy1sc281Pcr1xUniPk</t>
  </si>
  <si>
    <t>wgEncodeAwgTfbsHaibGm12891Yy1sc281V0416101UniPk</t>
  </si>
  <si>
    <t>wgEncodeAwgTfbsHaibGm12892Yy1V0416101UniPk</t>
  </si>
  <si>
    <t>wgEncodeAwgTfbsHaibH1hescYy1sc281V0416102UniPk</t>
  </si>
  <si>
    <t>wgEncodeAwgTfbsHaibHct116Yy1sc281V0416101UniPk</t>
  </si>
  <si>
    <t>wgEncodeAwgTfbsHaibHepg2Yy1sc281V0416101UniPk</t>
  </si>
  <si>
    <t>wgEncodeAwgTfbsHaibK562Yy1V0416102UniPk</t>
  </si>
  <si>
    <t>wgEncodeAwgTfbsHaibK562Yy1V0416101UniPk</t>
  </si>
  <si>
    <t>NT2+AC0-D1</t>
  </si>
  <si>
    <t>wgEncodeAwgTfbsSydhNt2d1Yy1UcdUniPk</t>
  </si>
  <si>
    <t>wgEncodeAwgTfbsHaibSknshraYy1sc281V0416102UniPk</t>
  </si>
  <si>
    <t>ZBTB33</t>
  </si>
  <si>
    <t>wgEncodeAwgTfbsHaibGm12878Zbtb33Pcr1xUniPk</t>
  </si>
  <si>
    <t>wgEncodeAwgTfbsHaibHct116Zbtb33V0416101UniPk</t>
  </si>
  <si>
    <t>wgEncodeAwgTfbsHaibHepg2Zbtb33Pcr1xUniPk</t>
  </si>
  <si>
    <t>wgEncodeAwgTfbsHaibK562Zbtb33Pcr1xUniPk</t>
  </si>
  <si>
    <t>ZBTB7A</t>
  </si>
  <si>
    <t>ZBTB7A+AF8-(SC+AC0-34508)</t>
  </si>
  <si>
    <t>wgEncodeAwgTfbsHaibHepg2Zbtb7aV0416101UniPk</t>
  </si>
  <si>
    <t>wgEncodeAwgTfbsHaibK562Zbtb7asc34508V0416101UniPk</t>
  </si>
  <si>
    <t>ZEB1</t>
  </si>
  <si>
    <t>ZEB1+AF8-(SC+AC0-25388)</t>
  </si>
  <si>
    <t>wgEncodeAwgTfbsHaibGm12878Zeb1sc25388V0416102UniPk</t>
  </si>
  <si>
    <t>ZNF143</t>
  </si>
  <si>
    <t>Znf143+AF8-(16618+AC0-1+AC0-AP)</t>
  </si>
  <si>
    <t>wgEncodeAwgTfbsSydhGm12878Znf143166181apUniPk</t>
  </si>
  <si>
    <t>wgEncodeAwgTfbsSydhH1hescZnf143IggrabUniPk</t>
  </si>
  <si>
    <t>wgEncodeAwgTfbsSydhHelas3Znf143IggrabUniPk</t>
  </si>
  <si>
    <t>wgEncodeAwgTfbsSydhK562Znf143IggrabUniPk</t>
  </si>
  <si>
    <t>ZNF217</t>
  </si>
  <si>
    <t>wgEncodeAwgTfbsSydhMcf7Znf217UcdUniPk</t>
  </si>
  <si>
    <t>HEK293+AC0-T+AC0-REx</t>
  </si>
  <si>
    <t>ZNF263</t>
  </si>
  <si>
    <t>wgEncodeAwgTfbsSydhHek293tZnf263UcdUniPk</t>
  </si>
  <si>
    <t>wgEncodeAwgTfbsSydhK562Znf263UcdUniPk</t>
  </si>
  <si>
    <t>ZNF274</t>
  </si>
  <si>
    <t>ZNF274+AF8-(M01)</t>
  </si>
  <si>
    <t>wgEncodeAwgTfbsSydhK562Znf274m01UcdUniPk</t>
  </si>
  <si>
    <t>wgEncodeAwgTfbsSydhK562Znf274UcdUniPk</t>
  </si>
  <si>
    <t>From Supplementary Table 4, http://www.nature.com/nbt/journal/v33/n8/full/nbt.3300.html#supplementary-information</t>
  </si>
  <si>
    <t>The list of all ENCODE ChIP-seq data sets analyzed</t>
  </si>
  <si>
    <t>Genetic variants associated with subjective well-being, depressive symptoms, and neuroticism identified through genome-wide analyses</t>
  </si>
  <si>
    <t>http://www.nature.com/ng/journal/v48/n6/full/ng.3552.html</t>
  </si>
  <si>
    <t>URL_Article</t>
  </si>
  <si>
    <t>URL_data</t>
  </si>
  <si>
    <t>http://www.nature.com/ng/journal/v48/n6/full/ng.3552.html#supplementary-information</t>
  </si>
  <si>
    <t>Data in supplementary tables</t>
  </si>
  <si>
    <t>Title</t>
  </si>
  <si>
    <t>Genome-wide association study identifies 74 loci associated with educational attainment</t>
  </si>
  <si>
    <t>http://www.nature.com/nature/journal/v533/n7604/full/nature17671.html</t>
  </si>
  <si>
    <t>http://www.nature.com/nature/journal/v533/n7604/full/nature17671.html#supplementary-information</t>
  </si>
  <si>
    <t>lincRNAs</t>
  </si>
  <si>
    <t>https://www.broadinstitute.org/genome_bio/human_lincrnas/?q=lincRNA_catalog</t>
  </si>
  <si>
    <t>hg19 BED</t>
  </si>
  <si>
    <t>No score</t>
  </si>
  <si>
    <t>Average score per SNP</t>
  </si>
  <si>
    <t>Fraction of the total FOIs</t>
  </si>
  <si>
    <t>bQTLs</t>
  </si>
  <si>
    <t>http://www.cell.com/action/showImagesData?pii=S0092-8674%2816%2930339-7</t>
  </si>
  <si>
    <t>SNPs affecting binding, some are trait-associated</t>
  </si>
  <si>
    <t>hg19 coordinates. Tables S1 and S2 - SNPs affecting binding for five transcription factors and H3K4me3.</t>
  </si>
  <si>
    <t>MethyMark</t>
  </si>
  <si>
    <t>http://fame.edbc.org/methymark/</t>
  </si>
  <si>
    <t>An atlas of methylation marks identified by Specific Methylation Analysis and Report Tool (SMART) based on 50 methylomes across human cell lines and tissues</t>
  </si>
  <si>
    <t>hg19 coordinates.</t>
  </si>
  <si>
    <t>http://amp.pharm.mssm.edu/ChEA2/#data</t>
  </si>
  <si>
    <t>ChEA2</t>
  </si>
  <si>
    <t>ChIP-seq data, TFBSs, histones</t>
  </si>
  <si>
    <t>hg19, need some processing</t>
  </si>
  <si>
    <t>ggd-alpha</t>
  </si>
  <si>
    <t>https://anaconda.org/ggd-alpha/repo</t>
  </si>
  <si>
    <t>Selected genome annotation data</t>
  </si>
  <si>
    <t>hg19</t>
  </si>
  <si>
    <t>Database dump, BED extractable, hg17. Performs well in enrichment study - Alida S. D. Kindt et al., “The Genomic Signature of Trait-Associated Variants,” BMC Genomics 14 (February 18, 2013): 108, doi:10.1186/1471-2164-14-108.</t>
  </si>
  <si>
    <t>Acetylation</t>
  </si>
  <si>
    <t>https://dir.nhlbi.nih.gov/papers/lmi/epigenomes/hgtcellacetylation.aspx</t>
  </si>
  <si>
    <t>Histone acetylation marks</t>
  </si>
  <si>
    <t>hg18, CD4+ T cells</t>
  </si>
  <si>
    <t>ENCODE annotations</t>
  </si>
  <si>
    <t>https://www.encodeproject.org/data/annotations/</t>
  </si>
  <si>
    <t>High-level overview of available ENCODE data</t>
  </si>
  <si>
    <t>BED files available</t>
  </si>
  <si>
    <t>EnhancerFinder</t>
  </si>
  <si>
    <t>http://journals.plos.org/ploscompbiol/article?id=10.1371/journal.pcbi.1003677#s5</t>
  </si>
  <si>
    <t>Predicted enhancers, tissue-specific</t>
  </si>
  <si>
    <t>BED files, hg19, Data File S1</t>
  </si>
  <si>
    <t>TFBSs</t>
  </si>
  <si>
    <t>http://tagc.univ-mrs.fr/remap/index.php?page=download</t>
  </si>
  <si>
    <t>TFBSs from GEO and ENCODE</t>
  </si>
  <si>
    <t>BED file, needs parsing. Hg19</t>
  </si>
  <si>
    <t>Functional Annotation</t>
  </si>
  <si>
    <t>Histone Marks</t>
  </si>
  <si>
    <t>References</t>
  </si>
  <si>
    <t>Promoters</t>
  </si>
  <si>
    <t>H3K4me3</t>
  </si>
  <si>
    <t>Bivalent/Poised Promoter</t>
  </si>
  <si>
    <t>H3K4me3/H3K27me3</t>
  </si>
  <si>
    <t>H3K36me3</t>
  </si>
  <si>
    <t>H3K4me1</t>
  </si>
  <si>
    <t>Poised Developmental Enhancer</t>
  </si>
  <si>
    <t>H3K4me1/H3K27me3</t>
  </si>
  <si>
    <t>Active Enhancer</t>
  </si>
  <si>
    <t>H3K4me1/H3K27ac</t>
  </si>
  <si>
    <t>H3K27me3</t>
  </si>
  <si>
    <t>H3K9me3</t>
  </si>
  <si>
    <t>H2AK5ac</t>
  </si>
  <si>
    <t>The DSB-induced acetylation of H2AX lysine 5 is required for further ubiquitination and occurs independently of the phosphorylation of H2AX. K5 acetylation-dependent ubiquitination of H2A.X by the TIP60-UBC13 complex causes its release from damaged chroma</t>
  </si>
  <si>
    <t>H2AK9ac</t>
  </si>
  <si>
    <t>H2AK9 acetylation shows a robust peak at the transcription start site (TSS) of active and poised genes (PMID: 18552846). Site also confirmed by Mass Spectrometry (PMID: 12937907).</t>
  </si>
  <si>
    <t>H2az</t>
  </si>
  <si>
    <t>H2A.Z is a sequence variant of Histone H2A. H2AZ appears to alter nucleosome stability, is partially redundant with nucleosome remodeling complexes, and is involved in transcriptional control. [11893489]</t>
  </si>
  <si>
    <t>H2BK120ac</t>
  </si>
  <si>
    <t>Shown to be enriched at the Transcription start site (TSS) and along gene bodies (PMID: 18552846).</t>
  </si>
  <si>
    <t>H2BK12ac</t>
  </si>
  <si>
    <t>H2BK12 shown to be enriched at the Transcription start site (TSS) and along gene bodies (PMID: 18552846). H2BK12 acetylation is found at differentially methylated regions of imprinted genes (PMID: 20693536).</t>
  </si>
  <si>
    <t>H2BK15ac</t>
  </si>
  <si>
    <t>Acetylated H2BK15 levels are reported to rise after RGC-32 knockdown in colon cancer cell lines (PMID: 19883641).</t>
  </si>
  <si>
    <t>H2BK20ac</t>
  </si>
  <si>
    <t>H2BK20 is shown to be heavily deacetylated on exposure to Nickel(II) which is supposed to be carcinogenic (PMID: 16283522). Shown to be enriched at the Transcription start site (TSS) and along gene bodies (PMID: 18552846).</t>
  </si>
  <si>
    <t>H2BK5ac</t>
  </si>
  <si>
    <t>H2BK5 acetylation shows a robust peak at the transcription start site (TSS) of active and poised genes (PMID: 18552846).</t>
  </si>
  <si>
    <t>H3K14ac</t>
  </si>
  <si>
    <t>Histone H3K14 acetylation is critical for the recruitment of TFIID at the IFN-gamma locus and hence important for eliciting proper immune response (PMID: 12419248). In mice, acetylation by CLOCK at H3 Lys-14, is thought to initiate chromatin remodelling</t>
  </si>
  <si>
    <t>H3K18ac</t>
  </si>
  <si>
    <t>H3K18 acetylation shows a robust peak at the transcription start site (TSS) of active and poised genes (PMID: 18552846).</t>
  </si>
  <si>
    <t>H3K23ac</t>
  </si>
  <si>
    <t>H3K23 acetylation and H3K4 methylation are part of a non-canonical histone signature which is recognised by chromatin regulator tripartite motif-containing 24 (TRIM24) that binds chromatin and oestrogen receptor to activate the oestrogen-dependent genes</t>
  </si>
  <si>
    <t>H3K23me2</t>
  </si>
  <si>
    <t>H3k27ac</t>
  </si>
  <si>
    <t>Histone H3 (acetyl K27). As with H3K9ac, associated with transcriptional initiation and open chromatin structure. It remains unknown whether acetylation has can have different consequences depending on the specific lysine residue targeted. In general, though, there appears to be high redundancy. Histone acetylation is notable for susceptibility to small molecules and drugs that target histone deacetylases.</t>
  </si>
  <si>
    <t>H3K27ac</t>
  </si>
  <si>
    <t>H3k27me3</t>
  </si>
  <si>
    <t>Histone H3 (tri-methyl K27). Marks promoters that are silenced by Polycomb proteins in a given lineage; large domains are found at inactive developmental loci.</t>
  </si>
  <si>
    <t>Histone H3 (tri-methyl K36). Marks regions of RNAPII elongation, including coding and non-coding transcripts.</t>
  </si>
  <si>
    <t>H3k36me3b</t>
  </si>
  <si>
    <t>Histone H3 (tri-methyl K36) marks actively transcribed chromatin regions</t>
  </si>
  <si>
    <t>H3K4ac</t>
  </si>
  <si>
    <t>H3K4 acetylation marks are shown to be enriched at the Transcription start site (TSS) and along gene bodies (PMID: 18552846).</t>
  </si>
  <si>
    <t>Histone H3 (mono methyl K4). Is associated with enhancers, and downstream of transcription starts.</t>
  </si>
  <si>
    <t>H3K4me2</t>
  </si>
  <si>
    <t>Histone H3 (di methyl K4). Marks promoters and enhancers. Most CpG islands are marked by H3K4me2 in primary cells. May be associated also with poised promoters.</t>
  </si>
  <si>
    <t>Histone H3 (tri methyl K4). Marks promoters that are active or poised to be activated.</t>
  </si>
  <si>
    <t>H3K56ac</t>
  </si>
  <si>
    <t>H3K56ac levels in human cells are differentially regulated at telomeres and globally in response to cell cycle arrest (PMID: 19625767). During DNA damage, H3K56 acetylation levels increased, and this acetylated H3K56 is also localised at the DNA repair sites. It also colocalised with other proteins involved in DNA damage signalling pathways such as phospho-ATM, Chk2, and p53 demonstrating its involvement in DNA damage repair (PMID: 20587414 ).</t>
  </si>
  <si>
    <t>H3K79me1</t>
  </si>
  <si>
    <t>Dynamics of H3K79 monomethylation has been studied in terms of old and new histones and it has been found that the rate of methylation is almost equal for both types of histones (PMID: 20699226).</t>
  </si>
  <si>
    <t>H3K79me2</t>
  </si>
  <si>
    <t>H3K79me2 is a mark of the transcriptional transition region - the region between the initiation marks (K4me3, etc) and the elongation marks (K36me3).</t>
  </si>
  <si>
    <t>H3K9ac</t>
  </si>
  <si>
    <t>Histone H3 (acetyl K9). As with H3K27ac, associated with transcriptional initiation and open chromatin structure. It remains unknown whether acetylation can have different consequences depending on the specific lysine residue targeted. In general, though, there appears to be high redundancy. Histone acetylation is notable for susceptibility to small molecules and drugs that target histone deacetylases.</t>
  </si>
  <si>
    <t>H3K9K14ac</t>
  </si>
  <si>
    <t>Histone H3 (acetyl K9 or K14). Transcription activation mark, from [20159609].</t>
  </si>
  <si>
    <t>H3K9me1</t>
  </si>
  <si>
    <t>Histone H3 (mono-methyl K9). Is associated with active and accessible regions. NOTE CONTRAST to H3K9me3 which is associated with repressive heterochromatic state.</t>
  </si>
  <si>
    <t>Histone H3 (tri methyl K9). Is associated with repressive heterochromatic state (silenced chromatin). NOTE CONTRAST to H3K9me1 which is associated with active and accessible regions.</t>
  </si>
  <si>
    <t>H3R17me2</t>
  </si>
  <si>
    <t>CARM1 dependent methylation of H3R17 leads to the activation of E2F1 promoter indicating its role in gene activation (PMID: 18172323). H3R17me2 is important for transcriptional activation of MHC II HLA-DRA genes (PMID: 17478518)</t>
  </si>
  <si>
    <t>H4K12ac</t>
  </si>
  <si>
    <t>Shown to be enriched at the transcription start site (TSS) and along gene bodies (PMID: 18552846). H4K12ac is required for unperturbed progression to S phase (PMID: 16387653).</t>
  </si>
  <si>
    <t>H4K20</t>
  </si>
  <si>
    <t>Transcription associated</t>
  </si>
  <si>
    <t>H4K20me1</t>
  </si>
  <si>
    <t>Histone H4 (mono-methyl K20). Is associated with active and accessible regions. In mammals, PR-Set7 specifically catalyzes H4K20 monomethylation. NOTE CONTRAST to H3K20me3 which is associated with heterochromatin and DNA repair.</t>
  </si>
  <si>
    <t>H4K5ac</t>
  </si>
  <si>
    <t>Hyperacetylated histone H4 marks transcriptionally active regions of the chromatin (PMID: 8343956). H4K5ac is required for unperturbed progression to S phase (PMID: 16387653). Shown to be enriched at the transcription start site (TSS) and along gene bodie</t>
  </si>
  <si>
    <t>H4K8ac</t>
  </si>
  <si>
    <t>H4K91ac</t>
  </si>
  <si>
    <t>H4K91 acetylation shows a robust peak at the transcription start site (TSS) of active and poised genes (PMID: 18552846).</t>
  </si>
  <si>
    <t>Enhancer (active, intermediate and poised)</t>
  </si>
  <si>
    <t>Transcribed Gene Body, Active enhancers</t>
  </si>
  <si>
    <t>Skalska L et.al. 2015 (PMID: 26069324)</t>
  </si>
  <si>
    <t>H4K16ac</t>
  </si>
  <si>
    <t>Taylor GC et.al. 2013 (PMID: 23990607)</t>
  </si>
  <si>
    <t>Heterochromatin, can mark poised enhancers</t>
  </si>
  <si>
    <t>Creyghton MP et.al. 2010 (PMID: 21106759 ), Zentner GE et.al. 2011 (PMID: 21632746)</t>
  </si>
  <si>
    <t>Polycomb Repressed Regions, poised enhancers</t>
  </si>
  <si>
    <t>H2A.Z/H2A.Zac</t>
  </si>
  <si>
    <t>Poised and active enhancers</t>
  </si>
  <si>
    <t>Hu G et.al. 2013 (PMID: 23260488), Ku M 2012 (PMID: 23034477), Dalvai M et.al. 2013 (PMID: 23637611)</t>
  </si>
  <si>
    <t>H3.3</t>
  </si>
  <si>
    <t>Chen P et.al. 2013 (PMID: 24065740), Kraushaar DC et.al. 2013 (PMID: 24176123)</t>
  </si>
  <si>
    <t>Heintzman ND et.al. 2007 (PMID: 17277777), Hu G et.al. 2013 (PMID: 23260488), Herz HM et.al. 2012 (PMID: 23166019 )</t>
  </si>
  <si>
    <t>Bernstein BE et.al. 2005 (PMID: 15680324), Kim TH et.al. 2005 (PMID: 15988478), Pokholok DK et.al. 2005 (PMID: 16122420 )</t>
  </si>
  <si>
    <t>Bernstein BE et.al. 2006 (PMID: 16630819)</t>
  </si>
  <si>
    <t>Mikkelsen TS et.al. 2007 (PMID: 17603471), Zentner GE et.al. 2011 (PMID: 21632746)</t>
  </si>
  <si>
    <t>Creyghton MP et al. 2010 (PMID: 21106759 ), Heintzman ND et.al. 2009 (PMID: 19295514), Rada-Iglesias A et.al. 2011 (PMID: 21160473 )</t>
  </si>
  <si>
    <t>Creyghton MP et al. 2010 (PMID: 21106759 ), Rada-Iglesias A et.al. 2011 (PMID: 21160473 )</t>
  </si>
  <si>
    <t>Karmodiya K et.al., 2012 (PMID: 22920947)</t>
  </si>
  <si>
    <t>Karmodiya . et.al., 2012 (PMID: 22920947)</t>
  </si>
  <si>
    <t>Bernstein BE et.al. 2006 (PMID: 16630819), Lee TI et.al. 2006 (PMID: 16630818), Zentner GE et.al. 2011 (PMID: 21632746)</t>
  </si>
  <si>
    <t>Barski A et al. 2007 (PMID: 17512414), Zentner GE et.al. 2011 (PMID: 21632746)</t>
  </si>
  <si>
    <t>dbSUPER</t>
  </si>
  <si>
    <t>http://bioinfo.au.tsinghua.edu.cn/dbsuper/</t>
  </si>
  <si>
    <t>82234 super-enhancers in 102 human and 25 mouse tissue/cell types</t>
  </si>
  <si>
    <t>BED files, hg19</t>
  </si>
  <si>
    <t>tfNet</t>
  </si>
  <si>
    <t>http://bioinf.icm.uu.se/tfnet.php</t>
  </si>
  <si>
    <t>Regulatory elements, cell type-specific</t>
  </si>
  <si>
    <t>NuChart</t>
  </si>
  <si>
    <t>ftp://fileserver.itb.cnr.it/nuchart/</t>
  </si>
  <si>
    <t>Predictions about CTCF binding sites (CTCF), isochores (large regions of DNA (greater than 300 Kb) with high uniformity in guanine (G) and cytosine (C) content, ISO) and cryptic Recombination Signal Sequences (RSS)</t>
  </si>
  <si>
    <t>hg19 and mm9 files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</si>
</sst>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2" x14ac:knownFonts="1">
    <font>
      <sz val="12"/>
      <color theme="1"/>
      <name val="Calibri"/>
      <family val="2"/>
      <scheme val="minor"/>
    </font>
    <font>
      <u/>
      <sz val="12"/>
      <color theme="10"/>
      <name val="Calibri"/>
      <family val="2"/>
      <charset val="136"/>
      <scheme val="minor"/>
    </font>
    <font>
      <u/>
      <sz val="12"/>
      <color theme="11"/>
      <name val="Calibri"/>
      <family val="2"/>
      <charset val="136"/>
      <scheme val="minor"/>
    </font>
    <font>
      <b/>
      <sz val="12"/>
      <color theme="1"/>
      <name val="Calibri"/>
      <family val="2"/>
      <scheme val="minor"/>
    </font>
    <font>
      <b/>
      <sz val="12"/>
      <color rgb="FFFF0000"/>
      <name val="Calibri"/>
      <scheme val="minor"/>
    </font>
    <font>
      <b/>
      <u/>
      <sz val="12"/>
      <color rgb="FFFF0000"/>
      <name val="Calibri"/>
      <scheme val="minor"/>
    </font>
    <font>
      <sz val="12"/>
      <color rgb="FF000000"/>
      <name val="Calibri"/>
      <family val="2"/>
      <scheme val="minor"/>
    </font>
    <font>
      <sz val="11"/>
      <color theme="1"/>
      <name val="Arial"/>
    </font>
    <font>
      <sz val="12"/>
      <color theme="1"/>
      <name val="Cambria"/>
    </font>
    <font>
      <i/>
      <sz val="12"/>
      <color indexed="8"/>
      <name val="Cambria"/>
    </font>
    <font>
      <sz val="12"/>
      <color indexed="8"/>
      <name val="Cambria"/>
    </font>
    <font>
      <sz val="12"/>
      <color indexed="8"/>
      <name val="Calibri"/>
      <family val="2"/>
    </font>
  </fonts>
  <fills count="5">
    <fill>
      <patternFill patternType="none"/>
    </fill>
    <fill>
      <patternFill patternType="gray125"/>
    </fill>
    <fill>
      <patternFill patternType="solid">
        <fgColor theme="0" tint="-0.499984740745262"/>
        <bgColor indexed="64"/>
      </patternFill>
    </fill>
    <fill>
      <patternFill patternType="solid">
        <fgColor theme="6" tint="0.39997558519241921"/>
        <bgColor indexed="64"/>
      </patternFill>
    </fill>
    <fill>
      <patternFill patternType="solid">
        <fgColor theme="9" tint="0.39997558519241921"/>
        <bgColor indexed="64"/>
      </patternFill>
    </fill>
  </fills>
  <borders count="1">
    <border>
      <left/>
      <right/>
      <top/>
      <bottom/>
      <diagonal/>
    </border>
  </borders>
  <cellStyleXfs count="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
    <xf numFmtId="0" fontId="3" fillId="0" borderId="0" xfId="0" applyFont="1"/>
    <xf numFmtId="0" fontId="0" fillId="0" borderId="0" xfId="0" applyAlignment="1">
      <alignment vertical="top" wrapText="1"/>
    </xf>
    <xf numFmtId="0" fontId="4" fillId="0" borderId="0" xfId="0" applyFont="1"/>
    <xf numFmtId="0" fontId="5" fillId="0" borderId="0" xfId="1" applyFont="1"/>
    <xf numFmtId="0" fontId="0" fillId="2" borderId="0" xfId="0" applyFill="1"/>
    <xf numFmtId="0" fontId="6" fillId="0" borderId="0" xfId="0" applyFont="1"/>
    <xf numFmtId="0" fontId="7" fillId="0" borderId="0" xfId="0" applyFont="1"/>
    <xf numFmtId="0" fontId="8" fillId="0" borderId="0" xfId="0" applyFont="1" applyAlignment="1">
      <alignment horizontal="left" vertical="center" indent="1"/>
    </xf>
    <xf numFmtId="0" fontId="0" fillId="0" borderId="0" xfId="0" quotePrefix="1"/>
    <xf numFmtId="0" fontId="0" fillId="3" borderId="0" xfId="0" applyFill="1"/>
    <xf numFmtId="0" fontId="0" fillId="0" borderId="0" xfId="0" applyAlignment="1">
      <alignment horizontal="center"/>
    </xf>
    <xf numFmtId="0" fontId="0" fillId="3" borderId="0" xfId="0" applyFill="1" applyAlignment="1">
      <alignment horizontal="center"/>
    </xf>
    <xf numFmtId="1" fontId="3" fillId="0" borderId="0" xfId="0" applyNumberFormat="1" applyFont="1"/>
    <xf numFmtId="164" fontId="0" fillId="0" borderId="0" xfId="0" applyNumberFormat="1"/>
    <xf numFmtId="0" fontId="0" fillId="4" borderId="0" xfId="0" applyFill="1"/>
    <xf numFmtId="0" fontId="0" fillId="4" borderId="0" xfId="0" applyFill="1" applyAlignment="1">
      <alignment horizontal="center"/>
    </xf>
    <xf numFmtId="165" fontId="3" fillId="0" borderId="0" xfId="0" applyNumberFormat="1" applyFont="1" applyAlignment="1">
      <alignment horizontal="center"/>
    </xf>
    <xf numFmtId="0" fontId="0" fillId="0" borderId="0" xfId="0" applyAlignment="1"/>
    <xf numFmtId="0" fontId="3" fillId="0" borderId="0" xfId="0" applyFont="1" applyAlignment="1">
      <alignment horizontal="center"/>
    </xf>
    <xf numFmtId="0" fontId="3" fillId="3" borderId="0" xfId="0" applyFont="1" applyFill="1"/>
    <xf numFmtId="166" fontId="3" fillId="0" borderId="0" xfId="0" applyNumberFormat="1" applyFont="1" applyAlignment="1">
      <alignment horizontal="center"/>
    </xf>
  </cellXfs>
  <cellStyles count="4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ttsmi.bii.a-star.edu.sg/index.php" TargetMode="External"/><Relationship Id="rId20" Type="http://schemas.openxmlformats.org/officeDocument/2006/relationships/hyperlink" Target="http://www.nature.com/ng/journal/v47/n4/extref/ng.3220-S2.xlsx" TargetMode="External"/><Relationship Id="rId21" Type="http://schemas.openxmlformats.org/officeDocument/2006/relationships/hyperlink" Target="http://genome.cshlp.org/content/suppl/2013/11/04/gr.155192.113.DC1/Supplemental_Data_1.xls" TargetMode="External"/><Relationship Id="rId10" Type="http://schemas.openxmlformats.org/officeDocument/2006/relationships/hyperlink" Target="http://bioinfo.wilmer.jhu.edu/tiger/download/download.html" TargetMode="External"/><Relationship Id="rId11" Type="http://schemas.openxmlformats.org/officeDocument/2006/relationships/hyperlink" Target="http://insulatordb.uthsc.edu/" TargetMode="External"/><Relationship Id="rId12" Type="http://schemas.openxmlformats.org/officeDocument/2006/relationships/hyperlink" Target="http://www.replicationdomain.com/data.php" TargetMode="External"/><Relationship Id="rId13" Type="http://schemas.openxmlformats.org/officeDocument/2006/relationships/hyperlink" Target="http://histone.sce.ntu.edu.sg/SynLethDB/downloadPage.php" TargetMode="External"/><Relationship Id="rId14" Type="http://schemas.openxmlformats.org/officeDocument/2006/relationships/hyperlink" Target="http://ogeedb.embl.de/" TargetMode="External"/><Relationship Id="rId15" Type="http://schemas.openxmlformats.org/officeDocument/2006/relationships/hyperlink" Target="https://www.sciencemag.org/content/350/6264/1092/suppl/DC1" TargetMode="External"/><Relationship Id="rId16" Type="http://schemas.openxmlformats.org/officeDocument/2006/relationships/hyperlink" Target="http://www.sciencemag.org/content/350/6264/1096/suppl/DC1" TargetMode="External"/><Relationship Id="rId17" Type="http://schemas.openxmlformats.org/officeDocument/2006/relationships/hyperlink" Target="http://bioinfo.mc.vanderbilt.edu/TSGene/download.cgi" TargetMode="External"/><Relationship Id="rId18" Type="http://schemas.openxmlformats.org/officeDocument/2006/relationships/hyperlink" Target="http://bioinfo.mc.vanderbilt.edu/kinomenetworkX/download.html" TargetMode="External"/><Relationship Id="rId19" Type="http://schemas.openxmlformats.org/officeDocument/2006/relationships/hyperlink" Target="http://genenetwork.nl/bloodeqtlbrowser/2012-12-21-CisAssociationsProbeLevelFDR0.5.zip" TargetMode="External"/><Relationship Id="rId1" Type="http://schemas.openxmlformats.org/officeDocument/2006/relationships/hyperlink" Target="http://mitranscriptome.org/" TargetMode="External"/><Relationship Id="rId2" Type="http://schemas.openxmlformats.org/officeDocument/2006/relationships/hyperlink" Target="http://www.sciencemag.org/content/suppl/2014/12/17/science.1260793.DC1/1260793_DatafileS1.xlsx" TargetMode="External"/><Relationship Id="rId3" Type="http://schemas.openxmlformats.org/officeDocument/2006/relationships/hyperlink" Target="http://gtexportal.org/home/datasets2" TargetMode="External"/><Relationship Id="rId4" Type="http://schemas.openxmlformats.org/officeDocument/2006/relationships/hyperlink" Target="http://apps.nhlbi.nih.gov/Grasp/Overview.aspx" TargetMode="External"/><Relationship Id="rId5" Type="http://schemas.openxmlformats.org/officeDocument/2006/relationships/hyperlink" Target="https://www.broadinstitute.org/tumorscape/pages/portalHome.jsf" TargetMode="External"/><Relationship Id="rId6" Type="http://schemas.openxmlformats.org/officeDocument/2006/relationships/hyperlink" Target="http://bioinfo.mc.vanderbilt.edu/MSEA/" TargetMode="External"/><Relationship Id="rId7" Type="http://schemas.openxmlformats.org/officeDocument/2006/relationships/hyperlink" Target="http://www.bioinfo.org/drvis/index.php" TargetMode="External"/><Relationship Id="rId8" Type="http://schemas.openxmlformats.org/officeDocument/2006/relationships/hyperlink" Target="http://www.sciencedirect.com/science/article/pii/S0002929714002626"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enhancer.binf.ku.dk/presets/" TargetMode="External"/><Relationship Id="rId20" Type="http://schemas.openxmlformats.org/officeDocument/2006/relationships/hyperlink" Target="https://www.broadinstitute.org/genome_bio/human_lincrnas/?q=lincRNA_catalog" TargetMode="External"/><Relationship Id="rId21" Type="http://schemas.openxmlformats.org/officeDocument/2006/relationships/hyperlink" Target="http://www.cell.com/action/showImagesData?pii=S0092-8674%2816%2930339-7" TargetMode="External"/><Relationship Id="rId22" Type="http://schemas.openxmlformats.org/officeDocument/2006/relationships/hyperlink" Target="http://fame.edbc.org/methymark/" TargetMode="External"/><Relationship Id="rId23" Type="http://schemas.openxmlformats.org/officeDocument/2006/relationships/hyperlink" Target="http://amp.pharm.mssm.edu/ChEA2/" TargetMode="External"/><Relationship Id="rId24" Type="http://schemas.openxmlformats.org/officeDocument/2006/relationships/hyperlink" Target="https://anaconda.org/ggd-alpha/repo" TargetMode="External"/><Relationship Id="rId25" Type="http://schemas.openxmlformats.org/officeDocument/2006/relationships/hyperlink" Target="http://bioinf.icm.uu.se/tfnet.php" TargetMode="External"/><Relationship Id="rId10" Type="http://schemas.openxmlformats.org/officeDocument/2006/relationships/hyperlink" Target="http://dbtss.hgc.jp/index.html" TargetMode="External"/><Relationship Id="rId11" Type="http://schemas.openxmlformats.org/officeDocument/2006/relationships/hyperlink" Target="https://www.broadinstitute.org/scientific-community/science/projects/mammals-models/29-mammals-project-supplementary-info" TargetMode="External"/><Relationship Id="rId12" Type="http://schemas.openxmlformats.org/officeDocument/2006/relationships/hyperlink" Target="http://compbio.uthsc.edu/miRSNP/" TargetMode="External"/><Relationship Id="rId13" Type="http://schemas.openxmlformats.org/officeDocument/2006/relationships/hyperlink" Target="http://chromosome.sdsc.edu/mouse/download.html" TargetMode="External"/><Relationship Id="rId14" Type="http://schemas.openxmlformats.org/officeDocument/2006/relationships/hyperlink" Target="http://www.girinst.org/repbase/" TargetMode="External"/><Relationship Id="rId15" Type="http://schemas.openxmlformats.org/officeDocument/2006/relationships/hyperlink" Target="http://amp.pharm.mssm.edu/Enrichr/" TargetMode="External"/><Relationship Id="rId16" Type="http://schemas.openxmlformats.org/officeDocument/2006/relationships/hyperlink" Target="https://www.encodeproject.org/comparative/chromatin/" TargetMode="External"/><Relationship Id="rId17" Type="http://schemas.openxmlformats.org/officeDocument/2006/relationships/hyperlink" Target="https://www.encodeproject.org/search/?type=Experiment&amp;assay_title=eCLIP&amp;status=released" TargetMode="External"/><Relationship Id="rId18" Type="http://schemas.openxmlformats.org/officeDocument/2006/relationships/hyperlink" Target="http://wpgsa.org/download" TargetMode="External"/><Relationship Id="rId19" Type="http://schemas.openxmlformats.org/officeDocument/2006/relationships/hyperlink" Target="https://www.encodeproject.org/comparative/chromatin/" TargetMode="External"/><Relationship Id="rId1" Type="http://schemas.openxmlformats.org/officeDocument/2006/relationships/hyperlink" Target="http://64.29.163.162:8080/HuGENavigator/downloadCenter.do" TargetMode="External"/><Relationship Id="rId2" Type="http://schemas.openxmlformats.org/officeDocument/2006/relationships/hyperlink" Target="http://dorina.mdc-berlin.de/regulators" TargetMode="External"/><Relationship Id="rId3" Type="http://schemas.openxmlformats.org/officeDocument/2006/relationships/hyperlink" Target="http://www.phenuma.uma.es/" TargetMode="External"/><Relationship Id="rId4" Type="http://schemas.openxmlformats.org/officeDocument/2006/relationships/hyperlink" Target="http://genomequebec.mcgill.ca/PReMod" TargetMode="External"/><Relationship Id="rId5" Type="http://schemas.openxmlformats.org/officeDocument/2006/relationships/hyperlink" Target="http://rloop.bii.a-star.edu.sg/?pg=qmrlfs-finder" TargetMode="External"/><Relationship Id="rId6" Type="http://schemas.openxmlformats.org/officeDocument/2006/relationships/hyperlink" Target="http://epd.vital-it.ch/EPDnew_study.php" TargetMode="External"/><Relationship Id="rId7" Type="http://schemas.openxmlformats.org/officeDocument/2006/relationships/hyperlink" Target="http://rafalab.jhsph.edu/CGI/" TargetMode="External"/><Relationship Id="rId8" Type="http://schemas.openxmlformats.org/officeDocument/2006/relationships/hyperlink" Target="http://centipede.uchicago.ed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210.73.221.6/lncrnadisease" TargetMode="External"/><Relationship Id="rId4" Type="http://schemas.openxmlformats.org/officeDocument/2006/relationships/hyperlink" Target="http://iapps.nhlbi.nih.gov/GRASP/Updates.aspx" TargetMode="External"/><Relationship Id="rId5" Type="http://schemas.openxmlformats.org/officeDocument/2006/relationships/hyperlink" Target="http://www.geneimprint.com/site/home" TargetMode="External"/><Relationship Id="rId6" Type="http://schemas.openxmlformats.org/officeDocument/2006/relationships/hyperlink" Target="http://sciencepark.mdanderson.org/labs/wood/dna_repair_genes.html" TargetMode="External"/><Relationship Id="rId7" Type="http://schemas.openxmlformats.org/officeDocument/2006/relationships/hyperlink" Target="http://bioinformatics.oxfordjournals.org/content/31/14/2241.full" TargetMode="External"/><Relationship Id="rId8" Type="http://schemas.openxmlformats.org/officeDocument/2006/relationships/hyperlink" Target="http://www.sciencemag.org/content/349/6255/1483/F2.large.jpg" TargetMode="External"/><Relationship Id="rId1" Type="http://schemas.openxmlformats.org/officeDocument/2006/relationships/hyperlink" Target="http://figshare.com/articles/TCGA_Iso_kTSP_analysis_dataset/1061917" TargetMode="External"/><Relationship Id="rId2" Type="http://schemas.openxmlformats.org/officeDocument/2006/relationships/hyperlink" Target="http://nar.oxfordjournals.org/content/43/3/1345/suppl/DC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nteractome.dfci.harvard.edu/H_sapiens/index.php?page=download" TargetMode="External"/><Relationship Id="rId2" Type="http://schemas.openxmlformats.org/officeDocument/2006/relationships/hyperlink" Target="http://nar.oxfordjournals.org/content/suppl/2014/10/08/gku923.DC1/nar-01997-n-2014-File003.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nature.com/nature/journal/v533/n7604/full/nature17671.html" TargetMode="External"/><Relationship Id="rId4" Type="http://schemas.openxmlformats.org/officeDocument/2006/relationships/hyperlink" Target="http://www.nature.com/nature/journal/v533/n7604/full/nature17671.html" TargetMode="External"/><Relationship Id="rId1" Type="http://schemas.openxmlformats.org/officeDocument/2006/relationships/hyperlink" Target="http://www.nature.com/ng/journal/v48/n6/full/ng.3552.html" TargetMode="External"/><Relationship Id="rId2" Type="http://schemas.openxmlformats.org/officeDocument/2006/relationships/hyperlink" Target="http://www.nature.com/ng/journal/v48/n6/full/ng.355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150" zoomScaleNormal="150" zoomScalePageLayoutView="150" workbookViewId="0">
      <selection activeCell="F23" sqref="F23"/>
    </sheetView>
  </sheetViews>
  <sheetFormatPr baseColWidth="10" defaultRowHeight="16" x14ac:dyDescent="0.2"/>
  <cols>
    <col min="1" max="1" width="18" customWidth="1"/>
    <col min="2" max="2" width="32.1640625" customWidth="1"/>
    <col min="3" max="3" width="26.5" customWidth="1"/>
  </cols>
  <sheetData>
    <row r="1" spans="1:6" x14ac:dyDescent="0.2">
      <c r="A1" t="s">
        <v>3</v>
      </c>
      <c r="B1" t="s">
        <v>4</v>
      </c>
      <c r="C1" t="s">
        <v>5</v>
      </c>
      <c r="D1" t="s">
        <v>6</v>
      </c>
      <c r="E1" t="s">
        <v>473</v>
      </c>
      <c r="F1" t="s">
        <v>7</v>
      </c>
    </row>
    <row r="3" spans="1:6" x14ac:dyDescent="0.2">
      <c r="A3" t="s">
        <v>0</v>
      </c>
      <c r="B3" s="1" t="s">
        <v>1</v>
      </c>
      <c r="C3" t="s">
        <v>2</v>
      </c>
      <c r="D3" t="s">
        <v>8</v>
      </c>
      <c r="F3" t="s">
        <v>9</v>
      </c>
    </row>
    <row r="4" spans="1:6" x14ac:dyDescent="0.2">
      <c r="A4" t="s">
        <v>10</v>
      </c>
      <c r="B4" s="1" t="s">
        <v>11</v>
      </c>
      <c r="C4" t="s">
        <v>13</v>
      </c>
      <c r="D4" t="s">
        <v>8</v>
      </c>
      <c r="F4" t="s">
        <v>12</v>
      </c>
    </row>
    <row r="5" spans="1:6" x14ac:dyDescent="0.2">
      <c r="A5" t="s">
        <v>19</v>
      </c>
      <c r="B5" s="1" t="s">
        <v>20</v>
      </c>
      <c r="C5" t="s">
        <v>21</v>
      </c>
      <c r="D5" t="s">
        <v>22</v>
      </c>
      <c r="F5" t="s">
        <v>23</v>
      </c>
    </row>
    <row r="6" spans="1:6" x14ac:dyDescent="0.2">
      <c r="A6" t="s">
        <v>28</v>
      </c>
      <c r="B6" s="1" t="s">
        <v>29</v>
      </c>
      <c r="C6" t="s">
        <v>30</v>
      </c>
      <c r="D6" t="s">
        <v>31</v>
      </c>
      <c r="F6" t="s">
        <v>32</v>
      </c>
    </row>
    <row r="7" spans="1:6" x14ac:dyDescent="0.2">
      <c r="A7" t="s">
        <v>45</v>
      </c>
      <c r="B7" s="1" t="s">
        <v>46</v>
      </c>
      <c r="C7" t="s">
        <v>47</v>
      </c>
      <c r="D7" t="s">
        <v>48</v>
      </c>
      <c r="F7" t="s">
        <v>49</v>
      </c>
    </row>
    <row r="8" spans="1:6" x14ac:dyDescent="0.2">
      <c r="A8" t="s">
        <v>53</v>
      </c>
      <c r="B8" s="1" t="s">
        <v>54</v>
      </c>
      <c r="C8" t="s">
        <v>55</v>
      </c>
      <c r="D8" t="s">
        <v>22</v>
      </c>
      <c r="F8" t="s">
        <v>56</v>
      </c>
    </row>
    <row r="9" spans="1:6" x14ac:dyDescent="0.2">
      <c r="A9" t="s">
        <v>57</v>
      </c>
      <c r="B9" s="1" t="s">
        <v>58</v>
      </c>
      <c r="C9" t="s">
        <v>59</v>
      </c>
      <c r="D9" t="s">
        <v>60</v>
      </c>
      <c r="F9" t="s">
        <v>61</v>
      </c>
    </row>
    <row r="10" spans="1:6" x14ac:dyDescent="0.2">
      <c r="A10" t="s">
        <v>62</v>
      </c>
      <c r="B10" s="1" t="s">
        <v>63</v>
      </c>
      <c r="C10" t="s">
        <v>64</v>
      </c>
      <c r="D10" t="s">
        <v>65</v>
      </c>
    </row>
    <row r="11" spans="1:6" x14ac:dyDescent="0.2">
      <c r="A11" t="s">
        <v>73</v>
      </c>
      <c r="B11" s="1" t="s">
        <v>75</v>
      </c>
      <c r="C11" t="s">
        <v>74</v>
      </c>
      <c r="D11" t="s">
        <v>31</v>
      </c>
      <c r="F11" t="s">
        <v>76</v>
      </c>
    </row>
    <row r="12" spans="1:6" x14ac:dyDescent="0.2">
      <c r="A12" t="s">
        <v>96</v>
      </c>
      <c r="B12" s="1" t="s">
        <v>97</v>
      </c>
      <c r="C12" t="s">
        <v>98</v>
      </c>
      <c r="D12" t="s">
        <v>99</v>
      </c>
    </row>
    <row r="13" spans="1:6" x14ac:dyDescent="0.2">
      <c r="A13" t="s">
        <v>411</v>
      </c>
      <c r="B13" s="1" t="s">
        <v>412</v>
      </c>
      <c r="C13" t="s">
        <v>413</v>
      </c>
      <c r="D13" t="s">
        <v>48</v>
      </c>
      <c r="F13" t="s">
        <v>414</v>
      </c>
    </row>
    <row r="14" spans="1:6" x14ac:dyDescent="0.2">
      <c r="A14" t="s">
        <v>418</v>
      </c>
      <c r="B14" s="1" t="s">
        <v>419</v>
      </c>
      <c r="C14" t="s">
        <v>420</v>
      </c>
      <c r="D14" t="s">
        <v>31</v>
      </c>
      <c r="F14" t="s">
        <v>421</v>
      </c>
    </row>
    <row r="15" spans="1:6" x14ac:dyDescent="0.2">
      <c r="A15" t="s">
        <v>429</v>
      </c>
      <c r="B15" s="1" t="s">
        <v>430</v>
      </c>
      <c r="C15" t="s">
        <v>431</v>
      </c>
      <c r="D15" t="s">
        <v>48</v>
      </c>
      <c r="F15" t="s">
        <v>432</v>
      </c>
    </row>
    <row r="16" spans="1:6" x14ac:dyDescent="0.2">
      <c r="A16" t="s">
        <v>444</v>
      </c>
      <c r="B16" s="1" t="s">
        <v>440</v>
      </c>
      <c r="C16" t="s">
        <v>441</v>
      </c>
      <c r="D16" t="s">
        <v>48</v>
      </c>
    </row>
    <row r="17" spans="1:6" x14ac:dyDescent="0.2">
      <c r="A17" t="s">
        <v>445</v>
      </c>
      <c r="B17" s="1" t="s">
        <v>443</v>
      </c>
      <c r="C17" t="s">
        <v>442</v>
      </c>
      <c r="D17" t="s">
        <v>48</v>
      </c>
      <c r="F17" t="s">
        <v>450</v>
      </c>
    </row>
    <row r="18" spans="1:6" x14ac:dyDescent="0.2">
      <c r="A18" t="s">
        <v>446</v>
      </c>
      <c r="B18" s="1" t="s">
        <v>447</v>
      </c>
      <c r="C18" t="s">
        <v>448</v>
      </c>
      <c r="D18" t="s">
        <v>48</v>
      </c>
      <c r="F18" t="s">
        <v>449</v>
      </c>
    </row>
    <row r="19" spans="1:6" x14ac:dyDescent="0.2">
      <c r="A19" t="s">
        <v>455</v>
      </c>
      <c r="B19" s="1" t="s">
        <v>456</v>
      </c>
      <c r="C19" t="s">
        <v>457</v>
      </c>
      <c r="D19" t="s">
        <v>48</v>
      </c>
      <c r="F19" t="s">
        <v>458</v>
      </c>
    </row>
    <row r="20" spans="1:6" x14ac:dyDescent="0.2">
      <c r="A20" t="s">
        <v>459</v>
      </c>
      <c r="B20" s="1" t="s">
        <v>460</v>
      </c>
      <c r="C20" t="s">
        <v>461</v>
      </c>
      <c r="D20" t="s">
        <v>48</v>
      </c>
      <c r="F20" t="s">
        <v>462</v>
      </c>
    </row>
    <row r="21" spans="1:6" x14ac:dyDescent="0.2">
      <c r="A21" t="s">
        <v>467</v>
      </c>
      <c r="B21" s="1" t="s">
        <v>463</v>
      </c>
      <c r="C21" t="s">
        <v>464</v>
      </c>
      <c r="D21" t="s">
        <v>31</v>
      </c>
      <c r="F21" t="s">
        <v>465</v>
      </c>
    </row>
    <row r="22" spans="1:6" x14ac:dyDescent="0.2">
      <c r="A22" t="s">
        <v>466</v>
      </c>
      <c r="B22" s="1" t="s">
        <v>468</v>
      </c>
      <c r="C22" t="s">
        <v>469</v>
      </c>
      <c r="D22" t="s">
        <v>31</v>
      </c>
      <c r="E22">
        <v>25685889</v>
      </c>
      <c r="F22" t="s">
        <v>474</v>
      </c>
    </row>
    <row r="23" spans="1:6" x14ac:dyDescent="0.2">
      <c r="A23" t="s">
        <v>470</v>
      </c>
      <c r="B23" s="1" t="s">
        <v>471</v>
      </c>
      <c r="C23" t="s">
        <v>472</v>
      </c>
      <c r="D23" t="s">
        <v>31</v>
      </c>
      <c r="E23">
        <v>24092820</v>
      </c>
    </row>
  </sheetData>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abSelected="1" zoomScale="150" zoomScaleNormal="150" zoomScalePageLayoutView="150" workbookViewId="0">
      <pane ySplit="1" topLeftCell="A12" activePane="bottomLeft" state="frozenSplit"/>
      <selection pane="bottomLeft" activeCell="D33" sqref="D33"/>
    </sheetView>
  </sheetViews>
  <sheetFormatPr baseColWidth="10" defaultRowHeight="16" x14ac:dyDescent="0.2"/>
  <cols>
    <col min="2" max="2" width="30.83203125" customWidth="1"/>
    <col min="3" max="3" width="30.6640625" customWidth="1"/>
  </cols>
  <sheetData>
    <row r="1" spans="1:5" s="2" customFormat="1" x14ac:dyDescent="0.2">
      <c r="A1" s="2" t="s">
        <v>3</v>
      </c>
      <c r="B1" s="2" t="s">
        <v>4</v>
      </c>
      <c r="C1" s="2" t="s">
        <v>5</v>
      </c>
      <c r="D1" s="2" t="s">
        <v>17</v>
      </c>
      <c r="E1" s="2" t="s">
        <v>7</v>
      </c>
    </row>
    <row r="2" spans="1:5" x14ac:dyDescent="0.2">
      <c r="A2" t="s">
        <v>14</v>
      </c>
      <c r="B2" s="1" t="s">
        <v>15</v>
      </c>
      <c r="C2" t="s">
        <v>16</v>
      </c>
      <c r="D2" t="s">
        <v>8</v>
      </c>
      <c r="E2" t="s">
        <v>18</v>
      </c>
    </row>
    <row r="3" spans="1:5" x14ac:dyDescent="0.2">
      <c r="A3" t="s">
        <v>24</v>
      </c>
      <c r="B3" s="1" t="s">
        <v>25</v>
      </c>
      <c r="C3" t="s">
        <v>26</v>
      </c>
      <c r="D3" t="s">
        <v>8</v>
      </c>
      <c r="E3" t="s">
        <v>27</v>
      </c>
    </row>
    <row r="4" spans="1:5" x14ac:dyDescent="0.2">
      <c r="A4" t="s">
        <v>33</v>
      </c>
      <c r="B4" s="1" t="s">
        <v>34</v>
      </c>
      <c r="C4" t="s">
        <v>35</v>
      </c>
      <c r="D4" t="s">
        <v>8</v>
      </c>
      <c r="E4" t="s">
        <v>36</v>
      </c>
    </row>
    <row r="5" spans="1:5" x14ac:dyDescent="0.2">
      <c r="A5" t="s">
        <v>50</v>
      </c>
      <c r="B5" s="1" t="s">
        <v>52</v>
      </c>
      <c r="C5" t="s">
        <v>51</v>
      </c>
      <c r="D5" t="s">
        <v>8</v>
      </c>
      <c r="E5" t="s">
        <v>1434</v>
      </c>
    </row>
    <row r="6" spans="1:5" x14ac:dyDescent="0.2">
      <c r="A6" t="s">
        <v>77</v>
      </c>
      <c r="B6" s="1" t="s">
        <v>78</v>
      </c>
      <c r="C6" s="3" t="s">
        <v>79</v>
      </c>
      <c r="D6" t="s">
        <v>48</v>
      </c>
      <c r="E6" t="s">
        <v>80</v>
      </c>
    </row>
    <row r="7" spans="1:5" x14ac:dyDescent="0.2">
      <c r="A7" t="s">
        <v>81</v>
      </c>
      <c r="B7" s="1" t="s">
        <v>82</v>
      </c>
      <c r="C7" t="s">
        <v>83</v>
      </c>
      <c r="D7" t="s">
        <v>8</v>
      </c>
      <c r="E7" t="s">
        <v>84</v>
      </c>
    </row>
    <row r="8" spans="1:5" x14ac:dyDescent="0.2">
      <c r="A8" t="s">
        <v>85</v>
      </c>
      <c r="B8" s="1" t="s">
        <v>86</v>
      </c>
      <c r="C8" t="s">
        <v>87</v>
      </c>
      <c r="D8" t="s">
        <v>8</v>
      </c>
      <c r="E8" t="s">
        <v>88</v>
      </c>
    </row>
    <row r="9" spans="1:5" x14ac:dyDescent="0.2">
      <c r="A9" t="s">
        <v>89</v>
      </c>
      <c r="B9" s="1" t="s">
        <v>90</v>
      </c>
      <c r="C9" t="s">
        <v>91</v>
      </c>
      <c r="D9" t="s">
        <v>8</v>
      </c>
      <c r="E9" t="s">
        <v>92</v>
      </c>
    </row>
    <row r="10" spans="1:5" s="4" customFormat="1" x14ac:dyDescent="0.2">
      <c r="A10" s="4" t="s">
        <v>95</v>
      </c>
      <c r="B10" s="5" t="s">
        <v>94</v>
      </c>
      <c r="C10" s="4" t="s">
        <v>93</v>
      </c>
      <c r="D10" s="4" t="s">
        <v>8</v>
      </c>
      <c r="E10" s="4" t="s">
        <v>27</v>
      </c>
    </row>
    <row r="11" spans="1:5" x14ac:dyDescent="0.2">
      <c r="A11" t="s">
        <v>434</v>
      </c>
      <c r="B11" s="1" t="s">
        <v>433</v>
      </c>
      <c r="C11" t="s">
        <v>435</v>
      </c>
      <c r="D11" t="s">
        <v>8</v>
      </c>
      <c r="E11" t="s">
        <v>436</v>
      </c>
    </row>
    <row r="12" spans="1:5" x14ac:dyDescent="0.2">
      <c r="A12" t="s">
        <v>437</v>
      </c>
      <c r="B12" s="1" t="s">
        <v>438</v>
      </c>
      <c r="C12" t="s">
        <v>439</v>
      </c>
      <c r="D12" t="s">
        <v>8</v>
      </c>
    </row>
    <row r="13" spans="1:5" x14ac:dyDescent="0.2">
      <c r="A13" t="s">
        <v>451</v>
      </c>
      <c r="B13" s="1" t="s">
        <v>452</v>
      </c>
      <c r="C13" t="s">
        <v>453</v>
      </c>
      <c r="D13" t="s">
        <v>8</v>
      </c>
      <c r="E13" t="s">
        <v>454</v>
      </c>
    </row>
    <row r="14" spans="1:5" x14ac:dyDescent="0.2">
      <c r="A14" t="s">
        <v>475</v>
      </c>
      <c r="B14" s="1" t="s">
        <v>476</v>
      </c>
      <c r="C14" t="s">
        <v>477</v>
      </c>
      <c r="D14" t="s">
        <v>8</v>
      </c>
      <c r="E14" t="s">
        <v>478</v>
      </c>
    </row>
    <row r="15" spans="1:5" x14ac:dyDescent="0.2">
      <c r="A15" t="s">
        <v>492</v>
      </c>
      <c r="B15" s="1" t="s">
        <v>493</v>
      </c>
      <c r="C15" t="s">
        <v>494</v>
      </c>
      <c r="E15" t="s">
        <v>495</v>
      </c>
    </row>
    <row r="16" spans="1:5" x14ac:dyDescent="0.2">
      <c r="A16" t="s">
        <v>510</v>
      </c>
      <c r="B16" s="1" t="s">
        <v>509</v>
      </c>
      <c r="C16" t="s">
        <v>511</v>
      </c>
      <c r="D16" t="s">
        <v>8</v>
      </c>
    </row>
    <row r="17" spans="1:5" s="4" customFormat="1" x14ac:dyDescent="0.2">
      <c r="A17" s="4" t="s">
        <v>512</v>
      </c>
      <c r="B17" s="5" t="s">
        <v>513</v>
      </c>
      <c r="C17" s="4" t="s">
        <v>514</v>
      </c>
      <c r="D17" s="4" t="s">
        <v>8</v>
      </c>
    </row>
    <row r="18" spans="1:5" x14ac:dyDescent="0.2">
      <c r="A18" t="s">
        <v>515</v>
      </c>
      <c r="B18" s="1" t="s">
        <v>516</v>
      </c>
      <c r="C18" t="s">
        <v>517</v>
      </c>
      <c r="D18" t="s">
        <v>8</v>
      </c>
      <c r="E18" s="19" t="s">
        <v>518</v>
      </c>
    </row>
    <row r="19" spans="1:5" x14ac:dyDescent="0.2">
      <c r="A19" t="s">
        <v>519</v>
      </c>
      <c r="B19" s="1" t="s">
        <v>520</v>
      </c>
      <c r="C19" t="s">
        <v>521</v>
      </c>
      <c r="D19" t="s">
        <v>522</v>
      </c>
      <c r="E19" s="19" t="s">
        <v>523</v>
      </c>
    </row>
    <row r="20" spans="1:5" s="4" customFormat="1" x14ac:dyDescent="0.2">
      <c r="A20" s="4" t="s">
        <v>524</v>
      </c>
      <c r="B20" s="5" t="s">
        <v>513</v>
      </c>
      <c r="C20" s="4" t="s">
        <v>525</v>
      </c>
      <c r="D20" s="4" t="s">
        <v>8</v>
      </c>
    </row>
    <row r="21" spans="1:5" x14ac:dyDescent="0.2">
      <c r="A21" t="s">
        <v>1412</v>
      </c>
      <c r="B21" s="1" t="s">
        <v>1413</v>
      </c>
      <c r="C21" t="s">
        <v>1412</v>
      </c>
      <c r="D21" t="s">
        <v>8</v>
      </c>
      <c r="E21" t="s">
        <v>1414</v>
      </c>
    </row>
    <row r="22" spans="1:5" x14ac:dyDescent="0.2">
      <c r="A22" t="s">
        <v>1418</v>
      </c>
      <c r="B22" s="1" t="s">
        <v>1419</v>
      </c>
      <c r="C22" t="s">
        <v>1420</v>
      </c>
      <c r="D22" t="s">
        <v>8</v>
      </c>
      <c r="E22" t="s">
        <v>1421</v>
      </c>
    </row>
    <row r="23" spans="1:5" s="4" customFormat="1" x14ac:dyDescent="0.2">
      <c r="A23" s="4" t="s">
        <v>1422</v>
      </c>
      <c r="B23" s="5" t="s">
        <v>1423</v>
      </c>
      <c r="C23" s="4" t="s">
        <v>1424</v>
      </c>
      <c r="D23" s="4" t="s">
        <v>8</v>
      </c>
      <c r="E23" s="4" t="s">
        <v>1425</v>
      </c>
    </row>
    <row r="24" spans="1:5" s="4" customFormat="1" x14ac:dyDescent="0.2">
      <c r="A24" s="4" t="s">
        <v>1427</v>
      </c>
      <c r="B24" s="5" t="s">
        <v>1426</v>
      </c>
      <c r="C24" s="4" t="s">
        <v>1428</v>
      </c>
      <c r="D24" s="4" t="s">
        <v>8</v>
      </c>
      <c r="E24" s="4" t="s">
        <v>1429</v>
      </c>
    </row>
    <row r="25" spans="1:5" x14ac:dyDescent="0.2">
      <c r="A25" s="4" t="s">
        <v>1430</v>
      </c>
      <c r="B25" s="1" t="s">
        <v>1431</v>
      </c>
      <c r="C25" s="4" t="s">
        <v>1432</v>
      </c>
      <c r="D25" s="4" t="s">
        <v>8</v>
      </c>
      <c r="E25" s="4" t="s">
        <v>1433</v>
      </c>
    </row>
    <row r="26" spans="1:5" x14ac:dyDescent="0.2">
      <c r="A26" s="4" t="s">
        <v>1435</v>
      </c>
      <c r="B26" s="1" t="s">
        <v>1436</v>
      </c>
      <c r="C26" s="4" t="s">
        <v>1437</v>
      </c>
      <c r="D26" s="4" t="s">
        <v>8</v>
      </c>
      <c r="E26" s="4" t="s">
        <v>1438</v>
      </c>
    </row>
    <row r="27" spans="1:5" x14ac:dyDescent="0.2">
      <c r="A27" s="4" t="s">
        <v>1439</v>
      </c>
      <c r="B27" s="1" t="s">
        <v>1440</v>
      </c>
      <c r="C27" s="4" t="s">
        <v>1441</v>
      </c>
      <c r="D27" s="4" t="s">
        <v>8</v>
      </c>
      <c r="E27" s="4" t="s">
        <v>1442</v>
      </c>
    </row>
    <row r="28" spans="1:5" x14ac:dyDescent="0.2">
      <c r="A28" s="4" t="s">
        <v>1443</v>
      </c>
      <c r="B28" s="1" t="s">
        <v>1444</v>
      </c>
      <c r="C28" s="4" t="s">
        <v>1445</v>
      </c>
      <c r="D28" s="4" t="s">
        <v>8</v>
      </c>
      <c r="E28" s="4" t="s">
        <v>1446</v>
      </c>
    </row>
    <row r="29" spans="1:5" x14ac:dyDescent="0.2">
      <c r="A29" s="4" t="s">
        <v>1447</v>
      </c>
      <c r="B29" s="1" t="s">
        <v>1448</v>
      </c>
      <c r="C29" s="4" t="s">
        <v>1449</v>
      </c>
      <c r="D29" s="4" t="s">
        <v>8</v>
      </c>
      <c r="E29" s="4" t="s">
        <v>1450</v>
      </c>
    </row>
    <row r="30" spans="1:5" x14ac:dyDescent="0.2">
      <c r="A30" s="4" t="s">
        <v>1552</v>
      </c>
      <c r="B30" s="1" t="s">
        <v>1553</v>
      </c>
      <c r="C30" s="4" t="s">
        <v>1554</v>
      </c>
      <c r="D30" s="4" t="s">
        <v>8</v>
      </c>
      <c r="E30" s="4" t="s">
        <v>1555</v>
      </c>
    </row>
    <row r="31" spans="1:5" x14ac:dyDescent="0.2">
      <c r="A31" s="4" t="s">
        <v>1556</v>
      </c>
      <c r="B31" s="1" t="s">
        <v>1557</v>
      </c>
      <c r="C31" s="4" t="s">
        <v>1558</v>
      </c>
      <c r="D31" s="4" t="s">
        <v>8</v>
      </c>
      <c r="E31" s="4" t="s">
        <v>1555</v>
      </c>
    </row>
    <row r="32" spans="1:5" x14ac:dyDescent="0.2">
      <c r="A32" s="4" t="s">
        <v>1559</v>
      </c>
      <c r="B32" s="1" t="s">
        <v>1560</v>
      </c>
      <c r="C32" s="4" t="s">
        <v>1561</v>
      </c>
      <c r="D32" s="4" t="s">
        <v>8</v>
      </c>
      <c r="E32" s="4" t="s">
        <v>1562</v>
      </c>
    </row>
    <row r="34" spans="1:7" x14ac:dyDescent="0.2">
      <c r="A34" t="s">
        <v>112</v>
      </c>
    </row>
    <row r="35" spans="1:7" x14ac:dyDescent="0.2">
      <c r="A35" t="s">
        <v>526</v>
      </c>
    </row>
    <row r="36" spans="1:7" s="6" customFormat="1" x14ac:dyDescent="0.2">
      <c r="A36" s="6" t="s">
        <v>113</v>
      </c>
      <c r="B36" s="6" t="s">
        <v>114</v>
      </c>
      <c r="C36" s="6" t="s">
        <v>115</v>
      </c>
      <c r="D36" s="6" t="s">
        <v>116</v>
      </c>
      <c r="E36" s="6" t="s">
        <v>117</v>
      </c>
      <c r="F36" s="6" t="s">
        <v>118</v>
      </c>
      <c r="G36" s="6" t="s">
        <v>119</v>
      </c>
    </row>
    <row r="37" spans="1:7" x14ac:dyDescent="0.2">
      <c r="A37" t="s">
        <v>120</v>
      </c>
      <c r="B37" t="s">
        <v>121</v>
      </c>
      <c r="C37" t="s">
        <v>122</v>
      </c>
      <c r="D37" t="s">
        <v>123</v>
      </c>
      <c r="E37" s="7" t="s">
        <v>124</v>
      </c>
      <c r="F37" s="8" t="s">
        <v>125</v>
      </c>
      <c r="G37" t="s">
        <v>126</v>
      </c>
    </row>
    <row r="38" spans="1:7" x14ac:dyDescent="0.2">
      <c r="A38" t="s">
        <v>127</v>
      </c>
      <c r="B38" t="s">
        <v>121</v>
      </c>
      <c r="C38" t="s">
        <v>128</v>
      </c>
      <c r="D38" t="s">
        <v>129</v>
      </c>
      <c r="E38" s="7" t="s">
        <v>124</v>
      </c>
      <c r="F38" s="8" t="s">
        <v>125</v>
      </c>
      <c r="G38" t="s">
        <v>130</v>
      </c>
    </row>
    <row r="39" spans="1:7" x14ac:dyDescent="0.2">
      <c r="A39" s="8" t="s">
        <v>131</v>
      </c>
      <c r="B39" t="s">
        <v>121</v>
      </c>
      <c r="C39" t="s">
        <v>122</v>
      </c>
      <c r="D39" t="s">
        <v>132</v>
      </c>
      <c r="E39" s="7" t="s">
        <v>124</v>
      </c>
      <c r="F39" s="8" t="s">
        <v>133</v>
      </c>
      <c r="G39" t="s">
        <v>134</v>
      </c>
    </row>
    <row r="40" spans="1:7" x14ac:dyDescent="0.2">
      <c r="A40" s="8" t="s">
        <v>135</v>
      </c>
      <c r="B40" t="s">
        <v>121</v>
      </c>
      <c r="C40" t="s">
        <v>122</v>
      </c>
      <c r="D40" t="s">
        <v>132</v>
      </c>
      <c r="E40" s="7" t="s">
        <v>124</v>
      </c>
      <c r="F40" s="8" t="s">
        <v>133</v>
      </c>
      <c r="G40" t="s">
        <v>134</v>
      </c>
    </row>
    <row r="41" spans="1:7" x14ac:dyDescent="0.2">
      <c r="A41" t="s">
        <v>136</v>
      </c>
      <c r="B41" t="s">
        <v>121</v>
      </c>
      <c r="C41" t="s">
        <v>122</v>
      </c>
      <c r="D41" t="s">
        <v>137</v>
      </c>
      <c r="E41" s="7" t="s">
        <v>124</v>
      </c>
      <c r="F41" t="s">
        <v>138</v>
      </c>
      <c r="G41" s="9" t="s">
        <v>139</v>
      </c>
    </row>
    <row r="42" spans="1:7" x14ac:dyDescent="0.2">
      <c r="A42" t="s">
        <v>140</v>
      </c>
      <c r="B42" t="s">
        <v>140</v>
      </c>
      <c r="C42" t="s">
        <v>122</v>
      </c>
      <c r="D42" t="s">
        <v>141</v>
      </c>
      <c r="E42" s="7" t="s">
        <v>124</v>
      </c>
      <c r="F42" t="s">
        <v>142</v>
      </c>
      <c r="G42" s="9" t="s">
        <v>143</v>
      </c>
    </row>
    <row r="43" spans="1:7" x14ac:dyDescent="0.2">
      <c r="A43" t="s">
        <v>140</v>
      </c>
      <c r="B43" t="s">
        <v>140</v>
      </c>
      <c r="C43" t="s">
        <v>122</v>
      </c>
      <c r="D43" t="s">
        <v>144</v>
      </c>
      <c r="E43" s="7" t="s">
        <v>124</v>
      </c>
      <c r="F43" t="s">
        <v>142</v>
      </c>
      <c r="G43" s="9" t="s">
        <v>143</v>
      </c>
    </row>
    <row r="44" spans="1:7" x14ac:dyDescent="0.2">
      <c r="A44" t="s">
        <v>140</v>
      </c>
      <c r="B44" t="s">
        <v>140</v>
      </c>
      <c r="C44" t="s">
        <v>122</v>
      </c>
      <c r="D44" t="s">
        <v>145</v>
      </c>
      <c r="E44" s="7" t="s">
        <v>124</v>
      </c>
      <c r="F44" t="s">
        <v>142</v>
      </c>
      <c r="G44" s="9" t="s">
        <v>143</v>
      </c>
    </row>
    <row r="45" spans="1:7" x14ac:dyDescent="0.2">
      <c r="A45" t="s">
        <v>140</v>
      </c>
      <c r="B45" t="s">
        <v>140</v>
      </c>
      <c r="C45" t="s">
        <v>122</v>
      </c>
      <c r="D45" t="s">
        <v>146</v>
      </c>
      <c r="E45" s="7" t="s">
        <v>124</v>
      </c>
      <c r="F45" t="s">
        <v>142</v>
      </c>
      <c r="G45" s="9" t="s">
        <v>143</v>
      </c>
    </row>
    <row r="46" spans="1:7" x14ac:dyDescent="0.2">
      <c r="A46" t="s">
        <v>140</v>
      </c>
      <c r="B46" t="s">
        <v>140</v>
      </c>
      <c r="C46" t="s">
        <v>122</v>
      </c>
      <c r="D46" t="s">
        <v>147</v>
      </c>
      <c r="E46" s="7" t="s">
        <v>124</v>
      </c>
      <c r="F46" t="s">
        <v>142</v>
      </c>
      <c r="G46" s="9" t="s">
        <v>143</v>
      </c>
    </row>
    <row r="47" spans="1:7" x14ac:dyDescent="0.2">
      <c r="A47" t="s">
        <v>148</v>
      </c>
      <c r="B47" t="s">
        <v>148</v>
      </c>
      <c r="C47" t="s">
        <v>122</v>
      </c>
      <c r="D47" t="s">
        <v>149</v>
      </c>
      <c r="E47" t="s">
        <v>124</v>
      </c>
      <c r="F47" t="s">
        <v>150</v>
      </c>
      <c r="G47" s="9" t="s">
        <v>151</v>
      </c>
    </row>
    <row r="48" spans="1:7" x14ac:dyDescent="0.2">
      <c r="A48" t="s">
        <v>152</v>
      </c>
      <c r="B48" t="s">
        <v>152</v>
      </c>
      <c r="C48" t="s">
        <v>122</v>
      </c>
      <c r="D48" t="s">
        <v>153</v>
      </c>
      <c r="E48" t="s">
        <v>154</v>
      </c>
      <c r="F48" t="s">
        <v>155</v>
      </c>
      <c r="G48" s="9" t="s">
        <v>156</v>
      </c>
    </row>
    <row r="49" spans="1:7" x14ac:dyDescent="0.2">
      <c r="A49" t="s">
        <v>152</v>
      </c>
      <c r="B49" t="s">
        <v>152</v>
      </c>
      <c r="C49" t="s">
        <v>122</v>
      </c>
      <c r="D49" t="s">
        <v>157</v>
      </c>
      <c r="E49" t="s">
        <v>154</v>
      </c>
      <c r="F49" t="s">
        <v>155</v>
      </c>
      <c r="G49" s="9" t="s">
        <v>158</v>
      </c>
    </row>
    <row r="50" spans="1:7" x14ac:dyDescent="0.2">
      <c r="A50" t="s">
        <v>152</v>
      </c>
      <c r="B50" t="s">
        <v>152</v>
      </c>
      <c r="C50" t="s">
        <v>122</v>
      </c>
      <c r="D50" t="s">
        <v>159</v>
      </c>
      <c r="E50" t="s">
        <v>160</v>
      </c>
      <c r="F50" t="s">
        <v>155</v>
      </c>
      <c r="G50" s="9" t="s">
        <v>161</v>
      </c>
    </row>
    <row r="51" spans="1:7" x14ac:dyDescent="0.2">
      <c r="A51" t="s">
        <v>152</v>
      </c>
      <c r="B51" t="s">
        <v>152</v>
      </c>
      <c r="C51" t="s">
        <v>122</v>
      </c>
      <c r="D51" t="s">
        <v>162</v>
      </c>
      <c r="E51" t="s">
        <v>163</v>
      </c>
      <c r="F51" t="s">
        <v>155</v>
      </c>
      <c r="G51" s="9" t="s">
        <v>164</v>
      </c>
    </row>
    <row r="52" spans="1:7" x14ac:dyDescent="0.2">
      <c r="A52" t="s">
        <v>152</v>
      </c>
      <c r="B52" t="s">
        <v>152</v>
      </c>
      <c r="C52" t="s">
        <v>122</v>
      </c>
      <c r="D52" t="s">
        <v>165</v>
      </c>
      <c r="E52" t="s">
        <v>166</v>
      </c>
      <c r="F52" t="s">
        <v>155</v>
      </c>
      <c r="G52" s="9" t="s">
        <v>167</v>
      </c>
    </row>
    <row r="53" spans="1:7" x14ac:dyDescent="0.2">
      <c r="A53" t="s">
        <v>152</v>
      </c>
      <c r="B53" t="s">
        <v>152</v>
      </c>
      <c r="C53" t="s">
        <v>122</v>
      </c>
      <c r="D53" t="s">
        <v>168</v>
      </c>
      <c r="E53" t="s">
        <v>169</v>
      </c>
      <c r="F53" t="s">
        <v>155</v>
      </c>
      <c r="G53" s="9" t="s">
        <v>170</v>
      </c>
    </row>
    <row r="54" spans="1:7" x14ac:dyDescent="0.2">
      <c r="A54" t="s">
        <v>152</v>
      </c>
      <c r="B54" t="s">
        <v>152</v>
      </c>
      <c r="C54" t="s">
        <v>122</v>
      </c>
      <c r="D54" t="s">
        <v>171</v>
      </c>
      <c r="E54" t="s">
        <v>172</v>
      </c>
      <c r="F54" t="s">
        <v>155</v>
      </c>
      <c r="G54" s="9" t="s">
        <v>173</v>
      </c>
    </row>
    <row r="55" spans="1:7" x14ac:dyDescent="0.2">
      <c r="A55" t="s">
        <v>152</v>
      </c>
      <c r="B55" t="s">
        <v>152</v>
      </c>
      <c r="C55" t="s">
        <v>122</v>
      </c>
      <c r="D55" t="s">
        <v>174</v>
      </c>
      <c r="E55" t="s">
        <v>175</v>
      </c>
      <c r="F55" t="s">
        <v>155</v>
      </c>
      <c r="G55" s="9" t="s">
        <v>176</v>
      </c>
    </row>
    <row r="56" spans="1:7" x14ac:dyDescent="0.2">
      <c r="A56" t="s">
        <v>152</v>
      </c>
      <c r="B56" t="s">
        <v>152</v>
      </c>
      <c r="C56" t="s">
        <v>122</v>
      </c>
      <c r="D56" t="s">
        <v>177</v>
      </c>
      <c r="E56" t="s">
        <v>178</v>
      </c>
      <c r="F56" t="s">
        <v>155</v>
      </c>
      <c r="G56" s="9" t="s">
        <v>179</v>
      </c>
    </row>
    <row r="57" spans="1:7" x14ac:dyDescent="0.2">
      <c r="A57" t="s">
        <v>152</v>
      </c>
      <c r="B57" t="s">
        <v>152</v>
      </c>
      <c r="C57" t="s">
        <v>122</v>
      </c>
      <c r="D57" t="s">
        <v>180</v>
      </c>
      <c r="E57" t="s">
        <v>181</v>
      </c>
      <c r="F57" t="s">
        <v>155</v>
      </c>
      <c r="G57" s="9" t="s">
        <v>182</v>
      </c>
    </row>
    <row r="58" spans="1:7" x14ac:dyDescent="0.2">
      <c r="A58" t="s">
        <v>152</v>
      </c>
      <c r="B58" t="s">
        <v>152</v>
      </c>
      <c r="C58" t="s">
        <v>122</v>
      </c>
      <c r="D58" t="s">
        <v>183</v>
      </c>
      <c r="E58" t="s">
        <v>184</v>
      </c>
      <c r="F58" t="s">
        <v>155</v>
      </c>
      <c r="G58" s="9" t="s">
        <v>185</v>
      </c>
    </row>
    <row r="59" spans="1:7" x14ac:dyDescent="0.2">
      <c r="A59" t="s">
        <v>152</v>
      </c>
      <c r="B59" t="s">
        <v>152</v>
      </c>
      <c r="C59" t="s">
        <v>122</v>
      </c>
      <c r="D59" t="s">
        <v>186</v>
      </c>
      <c r="E59" t="s">
        <v>187</v>
      </c>
      <c r="F59" t="s">
        <v>155</v>
      </c>
      <c r="G59" s="9" t="s">
        <v>188</v>
      </c>
    </row>
    <row r="60" spans="1:7" x14ac:dyDescent="0.2">
      <c r="A60" t="s">
        <v>152</v>
      </c>
      <c r="B60" t="s">
        <v>152</v>
      </c>
      <c r="C60" t="s">
        <v>122</v>
      </c>
      <c r="D60" t="s">
        <v>189</v>
      </c>
      <c r="E60" t="s">
        <v>190</v>
      </c>
      <c r="F60" t="s">
        <v>155</v>
      </c>
      <c r="G60" s="9" t="s">
        <v>191</v>
      </c>
    </row>
    <row r="61" spans="1:7" x14ac:dyDescent="0.2">
      <c r="A61" t="s">
        <v>152</v>
      </c>
      <c r="B61" t="s">
        <v>152</v>
      </c>
      <c r="C61" t="s">
        <v>122</v>
      </c>
      <c r="D61" t="s">
        <v>192</v>
      </c>
      <c r="E61" t="s">
        <v>193</v>
      </c>
      <c r="F61" t="s">
        <v>155</v>
      </c>
      <c r="G61" s="9" t="s">
        <v>194</v>
      </c>
    </row>
    <row r="62" spans="1:7" x14ac:dyDescent="0.2">
      <c r="A62" t="s">
        <v>152</v>
      </c>
      <c r="B62" t="s">
        <v>152</v>
      </c>
      <c r="C62" t="s">
        <v>122</v>
      </c>
      <c r="D62" t="s">
        <v>195</v>
      </c>
      <c r="E62" t="s">
        <v>196</v>
      </c>
      <c r="F62" t="s">
        <v>155</v>
      </c>
      <c r="G62" s="9" t="s">
        <v>197</v>
      </c>
    </row>
    <row r="63" spans="1:7" x14ac:dyDescent="0.2">
      <c r="A63" t="s">
        <v>152</v>
      </c>
      <c r="B63" t="s">
        <v>152</v>
      </c>
      <c r="C63" t="s">
        <v>122</v>
      </c>
      <c r="D63" t="s">
        <v>198</v>
      </c>
      <c r="E63" t="s">
        <v>199</v>
      </c>
      <c r="F63" t="s">
        <v>155</v>
      </c>
      <c r="G63" s="9" t="s">
        <v>200</v>
      </c>
    </row>
    <row r="64" spans="1:7" x14ac:dyDescent="0.2">
      <c r="A64" t="s">
        <v>152</v>
      </c>
      <c r="B64" t="s">
        <v>152</v>
      </c>
      <c r="C64" t="s">
        <v>122</v>
      </c>
      <c r="D64" t="s">
        <v>201</v>
      </c>
      <c r="E64" t="s">
        <v>202</v>
      </c>
      <c r="F64" t="s">
        <v>155</v>
      </c>
      <c r="G64" s="9" t="s">
        <v>203</v>
      </c>
    </row>
    <row r="65" spans="1:7" x14ac:dyDescent="0.2">
      <c r="A65" t="s">
        <v>152</v>
      </c>
      <c r="B65" t="s">
        <v>152</v>
      </c>
      <c r="C65" t="s">
        <v>122</v>
      </c>
      <c r="D65" t="s">
        <v>204</v>
      </c>
      <c r="E65" t="s">
        <v>205</v>
      </c>
      <c r="F65" t="s">
        <v>155</v>
      </c>
      <c r="G65" s="9" t="s">
        <v>206</v>
      </c>
    </row>
    <row r="66" spans="1:7" x14ac:dyDescent="0.2">
      <c r="A66" t="s">
        <v>152</v>
      </c>
      <c r="B66" t="s">
        <v>152</v>
      </c>
      <c r="C66" t="s">
        <v>122</v>
      </c>
      <c r="D66" t="s">
        <v>207</v>
      </c>
      <c r="E66" t="s">
        <v>208</v>
      </c>
      <c r="F66" t="s">
        <v>155</v>
      </c>
      <c r="G66" s="9" t="s">
        <v>209</v>
      </c>
    </row>
    <row r="67" spans="1:7" x14ac:dyDescent="0.2">
      <c r="A67" t="s">
        <v>152</v>
      </c>
      <c r="B67" t="s">
        <v>152</v>
      </c>
      <c r="C67" t="s">
        <v>122</v>
      </c>
      <c r="D67" t="s">
        <v>210</v>
      </c>
      <c r="E67" t="s">
        <v>211</v>
      </c>
      <c r="F67" t="s">
        <v>155</v>
      </c>
      <c r="G67" s="9" t="s">
        <v>212</v>
      </c>
    </row>
    <row r="68" spans="1:7" x14ac:dyDescent="0.2">
      <c r="A68" t="s">
        <v>152</v>
      </c>
      <c r="B68" t="s">
        <v>152</v>
      </c>
      <c r="C68" t="s">
        <v>122</v>
      </c>
      <c r="D68" t="s">
        <v>213</v>
      </c>
      <c r="E68" t="s">
        <v>214</v>
      </c>
      <c r="F68" t="s">
        <v>155</v>
      </c>
      <c r="G68" s="9" t="s">
        <v>215</v>
      </c>
    </row>
    <row r="69" spans="1:7" x14ac:dyDescent="0.2">
      <c r="A69" t="s">
        <v>152</v>
      </c>
      <c r="B69" t="s">
        <v>152</v>
      </c>
      <c r="C69" t="s">
        <v>122</v>
      </c>
      <c r="D69" t="s">
        <v>216</v>
      </c>
      <c r="E69" t="s">
        <v>217</v>
      </c>
      <c r="F69" t="s">
        <v>155</v>
      </c>
      <c r="G69" s="9" t="s">
        <v>218</v>
      </c>
    </row>
    <row r="70" spans="1:7" x14ac:dyDescent="0.2">
      <c r="A70" t="s">
        <v>152</v>
      </c>
      <c r="B70" t="s">
        <v>152</v>
      </c>
      <c r="C70" t="s">
        <v>122</v>
      </c>
      <c r="D70" t="s">
        <v>219</v>
      </c>
      <c r="E70" t="s">
        <v>220</v>
      </c>
      <c r="F70" t="s">
        <v>155</v>
      </c>
      <c r="G70" s="9" t="s">
        <v>221</v>
      </c>
    </row>
    <row r="71" spans="1:7" x14ac:dyDescent="0.2">
      <c r="A71" t="s">
        <v>152</v>
      </c>
      <c r="B71" t="s">
        <v>152</v>
      </c>
      <c r="C71" t="s">
        <v>122</v>
      </c>
      <c r="D71" t="s">
        <v>222</v>
      </c>
      <c r="E71" t="s">
        <v>223</v>
      </c>
      <c r="F71" t="s">
        <v>155</v>
      </c>
      <c r="G71" s="9" t="s">
        <v>224</v>
      </c>
    </row>
    <row r="72" spans="1:7" x14ac:dyDescent="0.2">
      <c r="A72" t="s">
        <v>152</v>
      </c>
      <c r="B72" t="s">
        <v>152</v>
      </c>
      <c r="C72" t="s">
        <v>122</v>
      </c>
      <c r="D72" t="s">
        <v>225</v>
      </c>
      <c r="E72" t="s">
        <v>226</v>
      </c>
      <c r="F72" t="s">
        <v>155</v>
      </c>
      <c r="G72" s="9" t="s">
        <v>227</v>
      </c>
    </row>
    <row r="73" spans="1:7" x14ac:dyDescent="0.2">
      <c r="A73" t="s">
        <v>152</v>
      </c>
      <c r="B73" t="s">
        <v>152</v>
      </c>
      <c r="C73" t="s">
        <v>122</v>
      </c>
      <c r="D73" t="s">
        <v>228</v>
      </c>
      <c r="E73" t="s">
        <v>229</v>
      </c>
      <c r="F73" t="s">
        <v>155</v>
      </c>
      <c r="G73" s="9" t="s">
        <v>230</v>
      </c>
    </row>
    <row r="74" spans="1:7" x14ac:dyDescent="0.2">
      <c r="A74" t="s">
        <v>152</v>
      </c>
      <c r="B74" t="s">
        <v>152</v>
      </c>
      <c r="C74" t="s">
        <v>122</v>
      </c>
      <c r="D74" t="s">
        <v>231</v>
      </c>
      <c r="E74" t="s">
        <v>232</v>
      </c>
      <c r="F74" t="s">
        <v>155</v>
      </c>
      <c r="G74" s="9" t="s">
        <v>233</v>
      </c>
    </row>
    <row r="75" spans="1:7" x14ac:dyDescent="0.2">
      <c r="A75" t="s">
        <v>152</v>
      </c>
      <c r="B75" t="s">
        <v>152</v>
      </c>
      <c r="C75" t="s">
        <v>122</v>
      </c>
      <c r="D75" t="s">
        <v>234</v>
      </c>
      <c r="E75" t="s">
        <v>235</v>
      </c>
      <c r="F75" t="s">
        <v>155</v>
      </c>
      <c r="G75" s="9" t="s">
        <v>236</v>
      </c>
    </row>
    <row r="76" spans="1:7" x14ac:dyDescent="0.2">
      <c r="A76" t="s">
        <v>152</v>
      </c>
      <c r="B76" t="s">
        <v>152</v>
      </c>
      <c r="C76" t="s">
        <v>122</v>
      </c>
      <c r="D76" t="s">
        <v>237</v>
      </c>
      <c r="E76" t="s">
        <v>238</v>
      </c>
      <c r="F76" t="s">
        <v>155</v>
      </c>
      <c r="G76" s="9" t="s">
        <v>239</v>
      </c>
    </row>
    <row r="77" spans="1:7" x14ac:dyDescent="0.2">
      <c r="A77" t="s">
        <v>152</v>
      </c>
      <c r="B77" t="s">
        <v>152</v>
      </c>
      <c r="C77" t="s">
        <v>122</v>
      </c>
      <c r="D77" t="s">
        <v>240</v>
      </c>
      <c r="E77" t="s">
        <v>241</v>
      </c>
      <c r="F77" t="s">
        <v>155</v>
      </c>
      <c r="G77" s="9" t="s">
        <v>242</v>
      </c>
    </row>
    <row r="78" spans="1:7" x14ac:dyDescent="0.2">
      <c r="A78" t="s">
        <v>152</v>
      </c>
      <c r="B78" t="s">
        <v>152</v>
      </c>
      <c r="C78" t="s">
        <v>122</v>
      </c>
      <c r="D78" t="s">
        <v>243</v>
      </c>
      <c r="E78" t="s">
        <v>244</v>
      </c>
      <c r="F78" t="s">
        <v>155</v>
      </c>
      <c r="G78" s="9" t="s">
        <v>245</v>
      </c>
    </row>
    <row r="79" spans="1:7" x14ac:dyDescent="0.2">
      <c r="A79" t="s">
        <v>152</v>
      </c>
      <c r="B79" t="s">
        <v>152</v>
      </c>
      <c r="C79" t="s">
        <v>122</v>
      </c>
      <c r="D79" t="s">
        <v>246</v>
      </c>
      <c r="E79" t="s">
        <v>247</v>
      </c>
      <c r="F79" t="s">
        <v>155</v>
      </c>
      <c r="G79" s="9" t="s">
        <v>248</v>
      </c>
    </row>
    <row r="80" spans="1:7" x14ac:dyDescent="0.2">
      <c r="A80" t="s">
        <v>152</v>
      </c>
      <c r="B80" t="s">
        <v>152</v>
      </c>
      <c r="C80" t="s">
        <v>122</v>
      </c>
      <c r="D80" t="s">
        <v>249</v>
      </c>
      <c r="E80" t="s">
        <v>250</v>
      </c>
      <c r="F80" t="s">
        <v>155</v>
      </c>
      <c r="G80" s="9" t="s">
        <v>251</v>
      </c>
    </row>
    <row r="81" spans="1:7" x14ac:dyDescent="0.2">
      <c r="A81" t="s">
        <v>152</v>
      </c>
      <c r="B81" t="s">
        <v>152</v>
      </c>
      <c r="C81" t="s">
        <v>122</v>
      </c>
      <c r="D81" t="s">
        <v>252</v>
      </c>
      <c r="E81" t="s">
        <v>253</v>
      </c>
      <c r="F81" t="s">
        <v>155</v>
      </c>
      <c r="G81" s="9" t="s">
        <v>254</v>
      </c>
    </row>
    <row r="82" spans="1:7" x14ac:dyDescent="0.2">
      <c r="A82" t="s">
        <v>152</v>
      </c>
      <c r="B82" t="s">
        <v>152</v>
      </c>
      <c r="C82" t="s">
        <v>122</v>
      </c>
      <c r="D82" t="s">
        <v>255</v>
      </c>
      <c r="E82" t="s">
        <v>256</v>
      </c>
      <c r="F82" t="s">
        <v>155</v>
      </c>
      <c r="G82" s="9" t="s">
        <v>257</v>
      </c>
    </row>
    <row r="83" spans="1:7" x14ac:dyDescent="0.2">
      <c r="A83" t="s">
        <v>152</v>
      </c>
      <c r="B83" t="s">
        <v>152</v>
      </c>
      <c r="C83" t="s">
        <v>122</v>
      </c>
      <c r="D83" t="s">
        <v>258</v>
      </c>
      <c r="E83" t="s">
        <v>259</v>
      </c>
      <c r="F83" t="s">
        <v>155</v>
      </c>
      <c r="G83" s="9" t="s">
        <v>260</v>
      </c>
    </row>
    <row r="84" spans="1:7" x14ac:dyDescent="0.2">
      <c r="A84" t="s">
        <v>152</v>
      </c>
      <c r="B84" t="s">
        <v>152</v>
      </c>
      <c r="C84" t="s">
        <v>122</v>
      </c>
      <c r="D84" t="s">
        <v>261</v>
      </c>
      <c r="E84" t="s">
        <v>262</v>
      </c>
      <c r="F84" t="s">
        <v>155</v>
      </c>
      <c r="G84" s="9" t="s">
        <v>263</v>
      </c>
    </row>
    <row r="85" spans="1:7" x14ac:dyDescent="0.2">
      <c r="A85" t="s">
        <v>152</v>
      </c>
      <c r="B85" t="s">
        <v>152</v>
      </c>
      <c r="C85" t="s">
        <v>122</v>
      </c>
      <c r="D85" t="s">
        <v>264</v>
      </c>
      <c r="E85" t="s">
        <v>265</v>
      </c>
      <c r="F85" t="s">
        <v>155</v>
      </c>
      <c r="G85" s="9" t="s">
        <v>266</v>
      </c>
    </row>
    <row r="86" spans="1:7" x14ac:dyDescent="0.2">
      <c r="A86" t="s">
        <v>152</v>
      </c>
      <c r="B86" t="s">
        <v>152</v>
      </c>
      <c r="C86" t="s">
        <v>122</v>
      </c>
      <c r="D86" t="s">
        <v>267</v>
      </c>
      <c r="E86" t="s">
        <v>268</v>
      </c>
      <c r="F86" t="s">
        <v>155</v>
      </c>
      <c r="G86" s="9" t="s">
        <v>269</v>
      </c>
    </row>
    <row r="87" spans="1:7" x14ac:dyDescent="0.2">
      <c r="A87" t="s">
        <v>152</v>
      </c>
      <c r="B87" t="s">
        <v>152</v>
      </c>
      <c r="C87" t="s">
        <v>122</v>
      </c>
      <c r="D87" t="s">
        <v>270</v>
      </c>
      <c r="E87" t="s">
        <v>271</v>
      </c>
      <c r="F87" t="s">
        <v>155</v>
      </c>
      <c r="G87" s="9" t="s">
        <v>272</v>
      </c>
    </row>
    <row r="88" spans="1:7" x14ac:dyDescent="0.2">
      <c r="A88" t="s">
        <v>152</v>
      </c>
      <c r="B88" t="s">
        <v>152</v>
      </c>
      <c r="C88" t="s">
        <v>122</v>
      </c>
      <c r="D88" t="s">
        <v>273</v>
      </c>
      <c r="E88" t="s">
        <v>274</v>
      </c>
      <c r="F88" t="s">
        <v>155</v>
      </c>
      <c r="G88" s="9" t="s">
        <v>275</v>
      </c>
    </row>
    <row r="89" spans="1:7" x14ac:dyDescent="0.2">
      <c r="A89" t="s">
        <v>152</v>
      </c>
      <c r="B89" t="s">
        <v>152</v>
      </c>
      <c r="C89" t="s">
        <v>122</v>
      </c>
      <c r="D89" t="s">
        <v>276</v>
      </c>
      <c r="E89" t="s">
        <v>277</v>
      </c>
      <c r="F89" t="s">
        <v>155</v>
      </c>
      <c r="G89" s="9" t="s">
        <v>278</v>
      </c>
    </row>
    <row r="90" spans="1:7" x14ac:dyDescent="0.2">
      <c r="A90" t="s">
        <v>152</v>
      </c>
      <c r="B90" t="s">
        <v>152</v>
      </c>
      <c r="C90" t="s">
        <v>122</v>
      </c>
      <c r="D90" t="s">
        <v>279</v>
      </c>
      <c r="E90" t="s">
        <v>280</v>
      </c>
      <c r="F90" t="s">
        <v>155</v>
      </c>
      <c r="G90" s="9" t="s">
        <v>281</v>
      </c>
    </row>
    <row r="91" spans="1:7" x14ac:dyDescent="0.2">
      <c r="A91" t="s">
        <v>152</v>
      </c>
      <c r="B91" t="s">
        <v>152</v>
      </c>
      <c r="C91" t="s">
        <v>122</v>
      </c>
      <c r="D91" t="s">
        <v>282</v>
      </c>
      <c r="E91" t="s">
        <v>283</v>
      </c>
      <c r="F91" t="s">
        <v>155</v>
      </c>
      <c r="G91" s="9" t="s">
        <v>284</v>
      </c>
    </row>
    <row r="92" spans="1:7" x14ac:dyDescent="0.2">
      <c r="A92" t="s">
        <v>152</v>
      </c>
      <c r="B92" t="s">
        <v>152</v>
      </c>
      <c r="C92" t="s">
        <v>122</v>
      </c>
      <c r="D92" t="s">
        <v>285</v>
      </c>
      <c r="E92" t="s">
        <v>286</v>
      </c>
      <c r="F92" t="s">
        <v>155</v>
      </c>
      <c r="G92" s="9" t="s">
        <v>287</v>
      </c>
    </row>
    <row r="93" spans="1:7" x14ac:dyDescent="0.2">
      <c r="A93" t="s">
        <v>152</v>
      </c>
      <c r="B93" t="s">
        <v>152</v>
      </c>
      <c r="C93" t="s">
        <v>122</v>
      </c>
      <c r="D93" t="s">
        <v>288</v>
      </c>
      <c r="E93" t="s">
        <v>289</v>
      </c>
      <c r="F93" t="s">
        <v>155</v>
      </c>
      <c r="G93" s="9" t="s">
        <v>290</v>
      </c>
    </row>
    <row r="94" spans="1:7" x14ac:dyDescent="0.2">
      <c r="A94" t="s">
        <v>152</v>
      </c>
      <c r="B94" t="s">
        <v>152</v>
      </c>
      <c r="C94" t="s">
        <v>122</v>
      </c>
      <c r="D94" t="s">
        <v>291</v>
      </c>
      <c r="E94" t="s">
        <v>292</v>
      </c>
      <c r="F94" t="s">
        <v>155</v>
      </c>
      <c r="G94" s="9" t="s">
        <v>293</v>
      </c>
    </row>
    <row r="95" spans="1:7" x14ac:dyDescent="0.2">
      <c r="A95" t="s">
        <v>152</v>
      </c>
      <c r="B95" t="s">
        <v>152</v>
      </c>
      <c r="C95" t="s">
        <v>122</v>
      </c>
      <c r="D95" t="s">
        <v>294</v>
      </c>
      <c r="E95" t="s">
        <v>295</v>
      </c>
      <c r="F95" t="s">
        <v>155</v>
      </c>
      <c r="G95" s="9" t="s">
        <v>296</v>
      </c>
    </row>
    <row r="96" spans="1:7" x14ac:dyDescent="0.2">
      <c r="A96" t="s">
        <v>152</v>
      </c>
      <c r="B96" t="s">
        <v>152</v>
      </c>
      <c r="C96" t="s">
        <v>122</v>
      </c>
      <c r="D96" t="s">
        <v>297</v>
      </c>
      <c r="E96" t="s">
        <v>298</v>
      </c>
      <c r="F96" t="s">
        <v>155</v>
      </c>
      <c r="G96" s="9" t="s">
        <v>299</v>
      </c>
    </row>
    <row r="97" spans="1:7" x14ac:dyDescent="0.2">
      <c r="A97" t="s">
        <v>152</v>
      </c>
      <c r="B97" t="s">
        <v>152</v>
      </c>
      <c r="C97" t="s">
        <v>122</v>
      </c>
      <c r="D97" t="s">
        <v>300</v>
      </c>
      <c r="E97" t="s">
        <v>301</v>
      </c>
      <c r="F97" t="s">
        <v>155</v>
      </c>
      <c r="G97" s="9" t="s">
        <v>302</v>
      </c>
    </row>
    <row r="98" spans="1:7" x14ac:dyDescent="0.2">
      <c r="A98" t="s">
        <v>152</v>
      </c>
      <c r="B98" t="s">
        <v>152</v>
      </c>
      <c r="C98" t="s">
        <v>122</v>
      </c>
      <c r="D98" t="s">
        <v>303</v>
      </c>
      <c r="E98" t="s">
        <v>304</v>
      </c>
      <c r="F98" t="s">
        <v>155</v>
      </c>
      <c r="G98" s="9" t="s">
        <v>305</v>
      </c>
    </row>
    <row r="99" spans="1:7" x14ac:dyDescent="0.2">
      <c r="A99" t="s">
        <v>152</v>
      </c>
      <c r="B99" t="s">
        <v>152</v>
      </c>
      <c r="C99" t="s">
        <v>122</v>
      </c>
      <c r="D99" t="s">
        <v>306</v>
      </c>
      <c r="E99" t="s">
        <v>307</v>
      </c>
      <c r="F99" t="s">
        <v>155</v>
      </c>
      <c r="G99" s="9" t="s">
        <v>308</v>
      </c>
    </row>
    <row r="100" spans="1:7" x14ac:dyDescent="0.2">
      <c r="A100" t="s">
        <v>152</v>
      </c>
      <c r="B100" t="s">
        <v>152</v>
      </c>
      <c r="C100" t="s">
        <v>122</v>
      </c>
      <c r="D100" t="s">
        <v>309</v>
      </c>
      <c r="E100" t="s">
        <v>310</v>
      </c>
      <c r="F100" t="s">
        <v>155</v>
      </c>
      <c r="G100" s="9" t="s">
        <v>311</v>
      </c>
    </row>
    <row r="101" spans="1:7" x14ac:dyDescent="0.2">
      <c r="A101" t="s">
        <v>152</v>
      </c>
      <c r="B101" t="s">
        <v>152</v>
      </c>
      <c r="C101" t="s">
        <v>122</v>
      </c>
      <c r="D101" t="s">
        <v>312</v>
      </c>
      <c r="E101" t="s">
        <v>313</v>
      </c>
      <c r="F101" t="s">
        <v>155</v>
      </c>
      <c r="G101" s="9" t="s">
        <v>314</v>
      </c>
    </row>
    <row r="102" spans="1:7" x14ac:dyDescent="0.2">
      <c r="A102" t="s">
        <v>152</v>
      </c>
      <c r="B102" t="s">
        <v>152</v>
      </c>
      <c r="C102" t="s">
        <v>122</v>
      </c>
      <c r="D102" t="s">
        <v>315</v>
      </c>
      <c r="E102" t="s">
        <v>316</v>
      </c>
      <c r="F102" t="s">
        <v>155</v>
      </c>
      <c r="G102" s="9" t="s">
        <v>317</v>
      </c>
    </row>
    <row r="103" spans="1:7" x14ac:dyDescent="0.2">
      <c r="A103" t="s">
        <v>152</v>
      </c>
      <c r="B103" t="s">
        <v>152</v>
      </c>
      <c r="C103" t="s">
        <v>122</v>
      </c>
      <c r="D103" t="s">
        <v>318</v>
      </c>
      <c r="E103" t="s">
        <v>319</v>
      </c>
      <c r="F103" t="s">
        <v>155</v>
      </c>
      <c r="G103" s="9" t="s">
        <v>320</v>
      </c>
    </row>
    <row r="104" spans="1:7" x14ac:dyDescent="0.2">
      <c r="A104" t="s">
        <v>152</v>
      </c>
      <c r="B104" t="s">
        <v>152</v>
      </c>
      <c r="C104" t="s">
        <v>122</v>
      </c>
      <c r="D104" t="s">
        <v>321</v>
      </c>
      <c r="E104" t="s">
        <v>322</v>
      </c>
      <c r="F104" t="s">
        <v>155</v>
      </c>
      <c r="G104" s="9" t="s">
        <v>323</v>
      </c>
    </row>
    <row r="105" spans="1:7" x14ac:dyDescent="0.2">
      <c r="A105" t="s">
        <v>152</v>
      </c>
      <c r="B105" t="s">
        <v>152</v>
      </c>
      <c r="C105" t="s">
        <v>122</v>
      </c>
      <c r="D105" t="s">
        <v>324</v>
      </c>
      <c r="E105" t="s">
        <v>325</v>
      </c>
      <c r="F105" t="s">
        <v>155</v>
      </c>
      <c r="G105" s="9" t="s">
        <v>326</v>
      </c>
    </row>
    <row r="106" spans="1:7" x14ac:dyDescent="0.2">
      <c r="A106" t="s">
        <v>152</v>
      </c>
      <c r="B106" t="s">
        <v>152</v>
      </c>
      <c r="C106" t="s">
        <v>122</v>
      </c>
      <c r="D106" t="s">
        <v>327</v>
      </c>
      <c r="E106" t="s">
        <v>328</v>
      </c>
      <c r="F106" t="s">
        <v>155</v>
      </c>
      <c r="G106" s="9" t="s">
        <v>329</v>
      </c>
    </row>
    <row r="107" spans="1:7" x14ac:dyDescent="0.2">
      <c r="A107" t="s">
        <v>152</v>
      </c>
      <c r="B107" t="s">
        <v>152</v>
      </c>
      <c r="C107" t="s">
        <v>122</v>
      </c>
      <c r="D107" t="s">
        <v>330</v>
      </c>
      <c r="E107" t="s">
        <v>331</v>
      </c>
      <c r="F107" t="s">
        <v>155</v>
      </c>
      <c r="G107" s="9" t="s">
        <v>332</v>
      </c>
    </row>
    <row r="108" spans="1:7" x14ac:dyDescent="0.2">
      <c r="A108" t="s">
        <v>152</v>
      </c>
      <c r="B108" t="s">
        <v>152</v>
      </c>
      <c r="C108" t="s">
        <v>122</v>
      </c>
      <c r="D108" t="s">
        <v>333</v>
      </c>
      <c r="E108" t="s">
        <v>334</v>
      </c>
      <c r="F108" t="s">
        <v>155</v>
      </c>
      <c r="G108" s="9" t="s">
        <v>335</v>
      </c>
    </row>
    <row r="109" spans="1:7" x14ac:dyDescent="0.2">
      <c r="A109" t="s">
        <v>152</v>
      </c>
      <c r="B109" t="s">
        <v>152</v>
      </c>
      <c r="C109" t="s">
        <v>122</v>
      </c>
      <c r="D109" t="s">
        <v>336</v>
      </c>
      <c r="E109" t="s">
        <v>337</v>
      </c>
      <c r="F109" t="s">
        <v>155</v>
      </c>
      <c r="G109" s="9" t="s">
        <v>338</v>
      </c>
    </row>
    <row r="110" spans="1:7" x14ac:dyDescent="0.2">
      <c r="A110" t="s">
        <v>152</v>
      </c>
      <c r="B110" t="s">
        <v>152</v>
      </c>
      <c r="C110" t="s">
        <v>122</v>
      </c>
      <c r="D110" t="s">
        <v>339</v>
      </c>
      <c r="E110" t="s">
        <v>340</v>
      </c>
      <c r="F110" t="s">
        <v>155</v>
      </c>
      <c r="G110" s="9" t="s">
        <v>341</v>
      </c>
    </row>
    <row r="111" spans="1:7" x14ac:dyDescent="0.2">
      <c r="A111" t="s">
        <v>152</v>
      </c>
      <c r="B111" t="s">
        <v>152</v>
      </c>
      <c r="C111" t="s">
        <v>122</v>
      </c>
      <c r="D111" t="s">
        <v>342</v>
      </c>
      <c r="E111" t="s">
        <v>343</v>
      </c>
      <c r="F111" t="s">
        <v>155</v>
      </c>
      <c r="G111" s="9" t="s">
        <v>344</v>
      </c>
    </row>
    <row r="112" spans="1:7" x14ac:dyDescent="0.2">
      <c r="A112" t="s">
        <v>152</v>
      </c>
      <c r="B112" t="s">
        <v>152</v>
      </c>
      <c r="C112" t="s">
        <v>122</v>
      </c>
      <c r="D112" t="s">
        <v>345</v>
      </c>
      <c r="E112" t="s">
        <v>346</v>
      </c>
      <c r="F112" t="s">
        <v>155</v>
      </c>
      <c r="G112" s="9" t="s">
        <v>347</v>
      </c>
    </row>
    <row r="113" spans="1:7" x14ac:dyDescent="0.2">
      <c r="A113" t="s">
        <v>152</v>
      </c>
      <c r="B113" t="s">
        <v>152</v>
      </c>
      <c r="C113" t="s">
        <v>122</v>
      </c>
      <c r="D113" t="s">
        <v>348</v>
      </c>
      <c r="E113" t="s">
        <v>349</v>
      </c>
      <c r="F113" t="s">
        <v>155</v>
      </c>
      <c r="G113" s="9" t="s">
        <v>350</v>
      </c>
    </row>
    <row r="114" spans="1:7" x14ac:dyDescent="0.2">
      <c r="A114" t="s">
        <v>152</v>
      </c>
      <c r="B114" t="s">
        <v>152</v>
      </c>
      <c r="C114" t="s">
        <v>122</v>
      </c>
      <c r="D114" t="s">
        <v>351</v>
      </c>
      <c r="E114" t="s">
        <v>352</v>
      </c>
      <c r="F114" t="s">
        <v>155</v>
      </c>
      <c r="G114" s="9" t="s">
        <v>353</v>
      </c>
    </row>
    <row r="115" spans="1:7" x14ac:dyDescent="0.2">
      <c r="A115" t="s">
        <v>152</v>
      </c>
      <c r="B115" t="s">
        <v>152</v>
      </c>
      <c r="C115" t="s">
        <v>122</v>
      </c>
      <c r="D115" t="s">
        <v>354</v>
      </c>
      <c r="E115" t="s">
        <v>355</v>
      </c>
      <c r="F115" t="s">
        <v>155</v>
      </c>
      <c r="G115" s="9" t="s">
        <v>356</v>
      </c>
    </row>
    <row r="116" spans="1:7" x14ac:dyDescent="0.2">
      <c r="A116" t="s">
        <v>152</v>
      </c>
      <c r="B116" t="s">
        <v>152</v>
      </c>
      <c r="C116" t="s">
        <v>122</v>
      </c>
      <c r="D116" t="s">
        <v>357</v>
      </c>
      <c r="E116" t="s">
        <v>358</v>
      </c>
      <c r="F116" t="s">
        <v>155</v>
      </c>
      <c r="G116" s="9" t="s">
        <v>359</v>
      </c>
    </row>
    <row r="117" spans="1:7" x14ac:dyDescent="0.2">
      <c r="A117" t="s">
        <v>152</v>
      </c>
      <c r="B117" t="s">
        <v>152</v>
      </c>
      <c r="C117" t="s">
        <v>122</v>
      </c>
      <c r="D117" t="s">
        <v>360</v>
      </c>
      <c r="E117" t="s">
        <v>361</v>
      </c>
      <c r="F117" t="s">
        <v>155</v>
      </c>
      <c r="G117" s="9" t="s">
        <v>362</v>
      </c>
    </row>
    <row r="118" spans="1:7" x14ac:dyDescent="0.2">
      <c r="A118" t="s">
        <v>152</v>
      </c>
      <c r="B118" t="s">
        <v>152</v>
      </c>
      <c r="C118" t="s">
        <v>122</v>
      </c>
      <c r="D118" t="s">
        <v>363</v>
      </c>
      <c r="E118" t="s">
        <v>364</v>
      </c>
      <c r="F118" t="s">
        <v>155</v>
      </c>
      <c r="G118" s="9" t="s">
        <v>365</v>
      </c>
    </row>
    <row r="119" spans="1:7" x14ac:dyDescent="0.2">
      <c r="A119" t="s">
        <v>152</v>
      </c>
      <c r="B119" t="s">
        <v>152</v>
      </c>
      <c r="C119" t="s">
        <v>122</v>
      </c>
      <c r="D119" t="s">
        <v>366</v>
      </c>
      <c r="E119" t="s">
        <v>367</v>
      </c>
      <c r="F119" t="s">
        <v>155</v>
      </c>
      <c r="G119" s="9" t="s">
        <v>368</v>
      </c>
    </row>
    <row r="120" spans="1:7" x14ac:dyDescent="0.2">
      <c r="A120" t="s">
        <v>152</v>
      </c>
      <c r="B120" t="s">
        <v>152</v>
      </c>
      <c r="C120" t="s">
        <v>122</v>
      </c>
      <c r="D120" t="s">
        <v>369</v>
      </c>
      <c r="E120" t="s">
        <v>370</v>
      </c>
      <c r="F120" t="s">
        <v>155</v>
      </c>
      <c r="G120" s="9" t="s">
        <v>371</v>
      </c>
    </row>
    <row r="121" spans="1:7" x14ac:dyDescent="0.2">
      <c r="A121" t="s">
        <v>152</v>
      </c>
      <c r="B121" t="s">
        <v>152</v>
      </c>
      <c r="C121" t="s">
        <v>122</v>
      </c>
      <c r="D121" t="s">
        <v>372</v>
      </c>
      <c r="E121" t="s">
        <v>373</v>
      </c>
      <c r="F121" t="s">
        <v>155</v>
      </c>
      <c r="G121" s="9" t="s">
        <v>374</v>
      </c>
    </row>
    <row r="122" spans="1:7" x14ac:dyDescent="0.2">
      <c r="A122" t="s">
        <v>152</v>
      </c>
      <c r="B122" t="s">
        <v>152</v>
      </c>
      <c r="C122" t="s">
        <v>122</v>
      </c>
      <c r="D122" t="s">
        <v>375</v>
      </c>
      <c r="E122" t="s">
        <v>376</v>
      </c>
      <c r="F122" t="s">
        <v>155</v>
      </c>
      <c r="G122" s="9" t="s">
        <v>377</v>
      </c>
    </row>
    <row r="123" spans="1:7" x14ac:dyDescent="0.2">
      <c r="A123" t="s">
        <v>152</v>
      </c>
      <c r="B123" t="s">
        <v>152</v>
      </c>
      <c r="C123" t="s">
        <v>122</v>
      </c>
      <c r="D123" t="s">
        <v>378</v>
      </c>
      <c r="E123" t="s">
        <v>379</v>
      </c>
      <c r="F123" t="s">
        <v>155</v>
      </c>
      <c r="G123" s="9" t="s">
        <v>380</v>
      </c>
    </row>
    <row r="124" spans="1:7" x14ac:dyDescent="0.2">
      <c r="A124" t="s">
        <v>152</v>
      </c>
      <c r="B124" t="s">
        <v>152</v>
      </c>
      <c r="C124" t="s">
        <v>122</v>
      </c>
      <c r="D124" t="s">
        <v>381</v>
      </c>
      <c r="E124" t="s">
        <v>382</v>
      </c>
      <c r="F124" t="s">
        <v>155</v>
      </c>
      <c r="G124" s="9" t="s">
        <v>383</v>
      </c>
    </row>
    <row r="125" spans="1:7" x14ac:dyDescent="0.2">
      <c r="A125" t="s">
        <v>152</v>
      </c>
      <c r="B125" t="s">
        <v>152</v>
      </c>
      <c r="C125" t="s">
        <v>122</v>
      </c>
      <c r="D125" t="s">
        <v>384</v>
      </c>
      <c r="E125" t="s">
        <v>385</v>
      </c>
      <c r="F125" t="s">
        <v>155</v>
      </c>
      <c r="G125" s="9" t="s">
        <v>386</v>
      </c>
    </row>
    <row r="126" spans="1:7" x14ac:dyDescent="0.2">
      <c r="A126" t="s">
        <v>152</v>
      </c>
      <c r="B126" t="s">
        <v>152</v>
      </c>
      <c r="C126" t="s">
        <v>122</v>
      </c>
      <c r="D126" t="s">
        <v>387</v>
      </c>
      <c r="E126" t="s">
        <v>388</v>
      </c>
      <c r="F126" t="s">
        <v>155</v>
      </c>
      <c r="G126" s="9" t="s">
        <v>389</v>
      </c>
    </row>
    <row r="127" spans="1:7" x14ac:dyDescent="0.2">
      <c r="A127" t="s">
        <v>152</v>
      </c>
      <c r="B127" t="s">
        <v>152</v>
      </c>
      <c r="C127" t="s">
        <v>122</v>
      </c>
      <c r="D127" t="s">
        <v>390</v>
      </c>
      <c r="E127" t="s">
        <v>391</v>
      </c>
      <c r="F127" t="s">
        <v>155</v>
      </c>
      <c r="G127" s="9" t="s">
        <v>392</v>
      </c>
    </row>
    <row r="128" spans="1:7" x14ac:dyDescent="0.2">
      <c r="A128" t="s">
        <v>152</v>
      </c>
      <c r="B128" t="s">
        <v>152</v>
      </c>
      <c r="C128" t="s">
        <v>122</v>
      </c>
      <c r="D128" t="s">
        <v>393</v>
      </c>
      <c r="E128" t="s">
        <v>394</v>
      </c>
      <c r="F128" t="s">
        <v>155</v>
      </c>
      <c r="G128" s="9" t="s">
        <v>395</v>
      </c>
    </row>
    <row r="129" spans="1:7" x14ac:dyDescent="0.2">
      <c r="A129" t="s">
        <v>152</v>
      </c>
      <c r="B129" t="s">
        <v>152</v>
      </c>
      <c r="C129" t="s">
        <v>122</v>
      </c>
      <c r="D129" t="s">
        <v>396</v>
      </c>
      <c r="E129" t="s">
        <v>397</v>
      </c>
      <c r="F129" t="s">
        <v>155</v>
      </c>
      <c r="G129" s="9" t="s">
        <v>398</v>
      </c>
    </row>
    <row r="130" spans="1:7" x14ac:dyDescent="0.2">
      <c r="A130" t="s">
        <v>152</v>
      </c>
      <c r="B130" t="s">
        <v>152</v>
      </c>
      <c r="C130" t="s">
        <v>122</v>
      </c>
      <c r="D130" t="s">
        <v>399</v>
      </c>
      <c r="E130" t="s">
        <v>400</v>
      </c>
      <c r="F130" t="s">
        <v>155</v>
      </c>
      <c r="G130" s="9" t="s">
        <v>401</v>
      </c>
    </row>
    <row r="131" spans="1:7" x14ac:dyDescent="0.2">
      <c r="A131" t="s">
        <v>152</v>
      </c>
      <c r="B131" t="s">
        <v>152</v>
      </c>
      <c r="C131" t="s">
        <v>122</v>
      </c>
      <c r="D131" t="s">
        <v>402</v>
      </c>
      <c r="E131" t="s">
        <v>403</v>
      </c>
      <c r="F131" t="s">
        <v>155</v>
      </c>
      <c r="G131" s="9" t="s">
        <v>404</v>
      </c>
    </row>
    <row r="132" spans="1:7" x14ac:dyDescent="0.2">
      <c r="A132" t="s">
        <v>152</v>
      </c>
      <c r="B132" t="s">
        <v>152</v>
      </c>
      <c r="C132" t="s">
        <v>122</v>
      </c>
      <c r="D132" t="s">
        <v>405</v>
      </c>
      <c r="E132" t="s">
        <v>406</v>
      </c>
      <c r="F132" t="s">
        <v>155</v>
      </c>
      <c r="G132" s="9" t="s">
        <v>407</v>
      </c>
    </row>
    <row r="133" spans="1:7" x14ac:dyDescent="0.2">
      <c r="A133" t="s">
        <v>152</v>
      </c>
      <c r="B133" t="s">
        <v>152</v>
      </c>
      <c r="C133" t="s">
        <v>122</v>
      </c>
      <c r="D133" t="s">
        <v>408</v>
      </c>
      <c r="E133" t="s">
        <v>409</v>
      </c>
      <c r="F133" t="s">
        <v>155</v>
      </c>
      <c r="G133" s="9" t="s">
        <v>410</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location="stats"/>
    <hyperlink ref="B17" r:id="rId16"/>
    <hyperlink ref="B18" r:id="rId17"/>
    <hyperlink ref="B19" r:id="rId18"/>
    <hyperlink ref="B20" r:id="rId19"/>
    <hyperlink ref="B21" r:id="rId20"/>
    <hyperlink ref="B22" r:id="rId21"/>
    <hyperlink ref="B23" r:id="rId22"/>
    <hyperlink ref="B24" r:id="rId23" location="data"/>
    <hyperlink ref="B25" r:id="rId24"/>
    <hyperlink ref="B31" r:id="rId25"/>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50" zoomScaleNormal="150" zoomScalePageLayoutView="150" workbookViewId="0">
      <selection activeCell="C11" sqref="C11"/>
    </sheetView>
  </sheetViews>
  <sheetFormatPr baseColWidth="10" defaultRowHeight="16" x14ac:dyDescent="0.2"/>
  <cols>
    <col min="2" max="2" width="27.33203125" customWidth="1"/>
  </cols>
  <sheetData>
    <row r="1" spans="1:5" x14ac:dyDescent="0.2">
      <c r="A1" t="s">
        <v>3</v>
      </c>
      <c r="B1" t="s">
        <v>4</v>
      </c>
      <c r="C1" t="s">
        <v>5</v>
      </c>
      <c r="D1" t="s">
        <v>6</v>
      </c>
      <c r="E1" t="s">
        <v>7</v>
      </c>
    </row>
    <row r="3" spans="1:5" x14ac:dyDescent="0.2">
      <c r="A3" t="s">
        <v>66</v>
      </c>
      <c r="B3" s="1" t="s">
        <v>67</v>
      </c>
      <c r="C3" t="s">
        <v>69</v>
      </c>
      <c r="D3" t="s">
        <v>71</v>
      </c>
    </row>
    <row r="4" spans="1:5" x14ac:dyDescent="0.2">
      <c r="A4" t="s">
        <v>66</v>
      </c>
      <c r="B4" s="1" t="s">
        <v>68</v>
      </c>
      <c r="C4" t="s">
        <v>70</v>
      </c>
      <c r="D4" t="s">
        <v>72</v>
      </c>
    </row>
    <row r="5" spans="1:5" x14ac:dyDescent="0.2">
      <c r="A5" t="s">
        <v>100</v>
      </c>
      <c r="B5" s="1" t="s">
        <v>101</v>
      </c>
      <c r="C5" t="s">
        <v>102</v>
      </c>
      <c r="D5" t="s">
        <v>103</v>
      </c>
    </row>
    <row r="6" spans="1:5" x14ac:dyDescent="0.2">
      <c r="A6" t="s">
        <v>104</v>
      </c>
      <c r="B6" s="1" t="s">
        <v>105</v>
      </c>
      <c r="C6" t="s">
        <v>106</v>
      </c>
      <c r="D6" t="s">
        <v>107</v>
      </c>
    </row>
    <row r="7" spans="1:5" x14ac:dyDescent="0.2">
      <c r="A7" t="s">
        <v>109</v>
      </c>
      <c r="B7" s="1" t="s">
        <v>108</v>
      </c>
      <c r="C7" t="s">
        <v>110</v>
      </c>
      <c r="D7" t="s">
        <v>111</v>
      </c>
    </row>
    <row r="8" spans="1:5" x14ac:dyDescent="0.2">
      <c r="A8" t="s">
        <v>415</v>
      </c>
      <c r="B8" s="1" t="s">
        <v>416</v>
      </c>
      <c r="C8" t="s">
        <v>417</v>
      </c>
      <c r="D8" t="s">
        <v>111</v>
      </c>
    </row>
    <row r="9" spans="1:5" x14ac:dyDescent="0.2">
      <c r="A9" t="s">
        <v>422</v>
      </c>
      <c r="B9" s="1" t="s">
        <v>423</v>
      </c>
      <c r="C9" t="s">
        <v>424</v>
      </c>
      <c r="D9" t="s">
        <v>48</v>
      </c>
      <c r="E9" t="s">
        <v>425</v>
      </c>
    </row>
    <row r="10" spans="1:5" x14ac:dyDescent="0.2">
      <c r="A10" t="s">
        <v>426</v>
      </c>
      <c r="B10" s="1" t="s">
        <v>427</v>
      </c>
      <c r="C10" t="s">
        <v>428</v>
      </c>
    </row>
  </sheetData>
  <hyperlinks>
    <hyperlink ref="B3" r:id="rId1"/>
    <hyperlink ref="B4" r:id="rId2"/>
    <hyperlink ref="B5" r:id="rId3"/>
    <hyperlink ref="B6" r:id="rId4"/>
    <hyperlink ref="B7" r:id="rId5"/>
    <hyperlink ref="B8" r:id="rId6"/>
    <hyperlink ref="B9" r:id="rId7"/>
    <hyperlink ref="B10" r:id="rId8"/>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1"/>
  <sheetViews>
    <sheetView zoomScale="150" zoomScaleNormal="150" zoomScalePageLayoutView="150" workbookViewId="0">
      <selection activeCell="A3" sqref="A3"/>
    </sheetView>
  </sheetViews>
  <sheetFormatPr baseColWidth="10" defaultRowHeight="16" x14ac:dyDescent="0.2"/>
  <cols>
    <col min="3" max="3" width="12.1640625" bestFit="1" customWidth="1"/>
  </cols>
  <sheetData>
    <row r="1" spans="1:9" x14ac:dyDescent="0.2">
      <c r="A1" t="s">
        <v>1400</v>
      </c>
    </row>
    <row r="2" spans="1:9" s="2" customFormat="1" x14ac:dyDescent="0.2">
      <c r="A2" t="s">
        <v>1401</v>
      </c>
      <c r="B2"/>
      <c r="C2"/>
      <c r="D2"/>
      <c r="E2"/>
      <c r="F2"/>
      <c r="G2"/>
      <c r="H2"/>
    </row>
    <row r="3" spans="1:9" s="2" customFormat="1" x14ac:dyDescent="0.2">
      <c r="A3" s="2" t="s">
        <v>528</v>
      </c>
      <c r="B3" s="2" t="s">
        <v>529</v>
      </c>
      <c r="C3" s="2" t="s">
        <v>530</v>
      </c>
      <c r="D3" s="2" t="s">
        <v>531</v>
      </c>
      <c r="E3" s="2" t="s">
        <v>532</v>
      </c>
      <c r="F3" s="2" t="s">
        <v>533</v>
      </c>
      <c r="G3" s="2" t="s">
        <v>534</v>
      </c>
      <c r="H3" s="2" t="s">
        <v>535</v>
      </c>
      <c r="I3" s="2" t="s">
        <v>536</v>
      </c>
    </row>
    <row r="4" spans="1:9" x14ac:dyDescent="0.2">
      <c r="A4" t="s">
        <v>301</v>
      </c>
      <c r="B4" t="s">
        <v>537</v>
      </c>
      <c r="C4" t="s">
        <v>538</v>
      </c>
      <c r="D4" t="s">
        <v>539</v>
      </c>
      <c r="E4" t="s">
        <v>540</v>
      </c>
      <c r="F4" t="s">
        <v>541</v>
      </c>
      <c r="G4" t="s">
        <v>542</v>
      </c>
      <c r="H4" t="s">
        <v>543</v>
      </c>
      <c r="I4" t="s">
        <v>544</v>
      </c>
    </row>
    <row r="5" spans="1:9" x14ac:dyDescent="0.2">
      <c r="A5" t="s">
        <v>319</v>
      </c>
      <c r="B5" t="s">
        <v>537</v>
      </c>
      <c r="C5" t="s">
        <v>538</v>
      </c>
      <c r="D5" t="s">
        <v>539</v>
      </c>
      <c r="E5" t="s">
        <v>545</v>
      </c>
      <c r="F5" t="s">
        <v>541</v>
      </c>
      <c r="G5" t="s">
        <v>542</v>
      </c>
      <c r="H5" t="s">
        <v>546</v>
      </c>
      <c r="I5" t="s">
        <v>544</v>
      </c>
    </row>
    <row r="6" spans="1:9" x14ac:dyDescent="0.2">
      <c r="A6" t="s">
        <v>319</v>
      </c>
      <c r="B6" t="s">
        <v>547</v>
      </c>
      <c r="C6" t="s">
        <v>548</v>
      </c>
      <c r="D6" t="s">
        <v>539</v>
      </c>
      <c r="E6" t="s">
        <v>549</v>
      </c>
      <c r="F6" t="s">
        <v>541</v>
      </c>
      <c r="G6" t="s">
        <v>542</v>
      </c>
      <c r="H6" t="s">
        <v>550</v>
      </c>
      <c r="I6" t="s">
        <v>551</v>
      </c>
    </row>
    <row r="7" spans="1:9" x14ac:dyDescent="0.2">
      <c r="A7" t="s">
        <v>283</v>
      </c>
      <c r="B7" t="s">
        <v>552</v>
      </c>
      <c r="C7" t="s">
        <v>553</v>
      </c>
      <c r="D7" t="s">
        <v>539</v>
      </c>
      <c r="E7" t="s">
        <v>554</v>
      </c>
      <c r="F7" t="s">
        <v>541</v>
      </c>
      <c r="G7" t="s">
        <v>542</v>
      </c>
      <c r="H7" t="s">
        <v>555</v>
      </c>
      <c r="I7" t="s">
        <v>556</v>
      </c>
    </row>
    <row r="8" spans="1:9" x14ac:dyDescent="0.2">
      <c r="A8" t="s">
        <v>557</v>
      </c>
      <c r="B8" t="s">
        <v>552</v>
      </c>
      <c r="C8" t="s">
        <v>553</v>
      </c>
      <c r="D8" t="s">
        <v>539</v>
      </c>
      <c r="E8" t="s">
        <v>554</v>
      </c>
      <c r="F8" t="s">
        <v>541</v>
      </c>
      <c r="G8" t="s">
        <v>542</v>
      </c>
      <c r="H8" t="s">
        <v>558</v>
      </c>
      <c r="I8" t="s">
        <v>556</v>
      </c>
    </row>
    <row r="9" spans="1:9" x14ac:dyDescent="0.2">
      <c r="A9" t="s">
        <v>557</v>
      </c>
      <c r="B9" t="s">
        <v>559</v>
      </c>
      <c r="C9" t="s">
        <v>553</v>
      </c>
      <c r="D9" t="s">
        <v>539</v>
      </c>
      <c r="E9" t="s">
        <v>559</v>
      </c>
      <c r="F9" t="s">
        <v>541</v>
      </c>
      <c r="G9" t="s">
        <v>542</v>
      </c>
      <c r="H9" t="s">
        <v>560</v>
      </c>
      <c r="I9" t="s">
        <v>556</v>
      </c>
    </row>
    <row r="10" spans="1:9" x14ac:dyDescent="0.2">
      <c r="A10" t="s">
        <v>301</v>
      </c>
      <c r="B10" t="s">
        <v>559</v>
      </c>
      <c r="C10" t="s">
        <v>553</v>
      </c>
      <c r="D10" t="s">
        <v>539</v>
      </c>
      <c r="E10" t="s">
        <v>559</v>
      </c>
      <c r="F10" t="s">
        <v>541</v>
      </c>
      <c r="G10" t="s">
        <v>542</v>
      </c>
      <c r="H10" t="s">
        <v>561</v>
      </c>
      <c r="I10" t="s">
        <v>556</v>
      </c>
    </row>
    <row r="11" spans="1:9" x14ac:dyDescent="0.2">
      <c r="A11" t="s">
        <v>319</v>
      </c>
      <c r="B11" t="s">
        <v>559</v>
      </c>
      <c r="C11" t="s">
        <v>553</v>
      </c>
      <c r="D11" t="s">
        <v>539</v>
      </c>
      <c r="E11" t="s">
        <v>559</v>
      </c>
      <c r="F11" t="s">
        <v>541</v>
      </c>
      <c r="G11" t="s">
        <v>542</v>
      </c>
      <c r="H11" t="s">
        <v>562</v>
      </c>
      <c r="I11" t="s">
        <v>556</v>
      </c>
    </row>
    <row r="12" spans="1:9" x14ac:dyDescent="0.2">
      <c r="A12" t="s">
        <v>557</v>
      </c>
      <c r="B12" t="s">
        <v>563</v>
      </c>
      <c r="C12" t="s">
        <v>538</v>
      </c>
      <c r="D12" t="s">
        <v>539</v>
      </c>
      <c r="E12" t="s">
        <v>564</v>
      </c>
      <c r="F12" t="s">
        <v>541</v>
      </c>
      <c r="G12" t="s">
        <v>542</v>
      </c>
      <c r="H12" t="s">
        <v>565</v>
      </c>
      <c r="I12" t="s">
        <v>544</v>
      </c>
    </row>
    <row r="13" spans="1:9" x14ac:dyDescent="0.2">
      <c r="A13" t="s">
        <v>319</v>
      </c>
      <c r="B13" t="s">
        <v>563</v>
      </c>
      <c r="C13" t="s">
        <v>538</v>
      </c>
      <c r="D13" t="s">
        <v>539</v>
      </c>
      <c r="E13" t="s">
        <v>564</v>
      </c>
      <c r="F13" t="s">
        <v>541</v>
      </c>
      <c r="G13" t="s">
        <v>542</v>
      </c>
      <c r="H13" t="s">
        <v>566</v>
      </c>
      <c r="I13" t="s">
        <v>544</v>
      </c>
    </row>
    <row r="14" spans="1:9" x14ac:dyDescent="0.2">
      <c r="A14" t="s">
        <v>283</v>
      </c>
      <c r="B14" t="s">
        <v>567</v>
      </c>
      <c r="C14" t="s">
        <v>553</v>
      </c>
      <c r="D14" t="s">
        <v>539</v>
      </c>
      <c r="E14" t="s">
        <v>567</v>
      </c>
      <c r="F14" t="s">
        <v>541</v>
      </c>
      <c r="G14" t="s">
        <v>542</v>
      </c>
      <c r="H14" t="s">
        <v>568</v>
      </c>
      <c r="I14" t="s">
        <v>556</v>
      </c>
    </row>
    <row r="15" spans="1:9" x14ac:dyDescent="0.2">
      <c r="A15" t="s">
        <v>283</v>
      </c>
      <c r="B15" t="s">
        <v>569</v>
      </c>
      <c r="C15" t="s">
        <v>553</v>
      </c>
      <c r="D15" t="s">
        <v>539</v>
      </c>
      <c r="E15" t="s">
        <v>569</v>
      </c>
      <c r="F15" t="s">
        <v>541</v>
      </c>
      <c r="G15" t="s">
        <v>542</v>
      </c>
      <c r="H15" t="s">
        <v>570</v>
      </c>
      <c r="I15" t="s">
        <v>556</v>
      </c>
    </row>
    <row r="16" spans="1:9" x14ac:dyDescent="0.2">
      <c r="A16" t="s">
        <v>557</v>
      </c>
      <c r="B16" t="s">
        <v>569</v>
      </c>
      <c r="C16" t="s">
        <v>553</v>
      </c>
      <c r="D16" t="s">
        <v>539</v>
      </c>
      <c r="E16" t="s">
        <v>569</v>
      </c>
      <c r="F16" t="s">
        <v>541</v>
      </c>
      <c r="G16" t="s">
        <v>542</v>
      </c>
      <c r="H16" t="s">
        <v>571</v>
      </c>
      <c r="I16" t="s">
        <v>556</v>
      </c>
    </row>
    <row r="17" spans="1:9" x14ac:dyDescent="0.2">
      <c r="A17" t="s">
        <v>283</v>
      </c>
      <c r="B17" t="s">
        <v>572</v>
      </c>
      <c r="C17" t="s">
        <v>553</v>
      </c>
      <c r="D17" t="s">
        <v>539</v>
      </c>
      <c r="E17" t="s">
        <v>572</v>
      </c>
      <c r="F17" t="s">
        <v>541</v>
      </c>
      <c r="G17" t="s">
        <v>542</v>
      </c>
      <c r="H17" t="s">
        <v>573</v>
      </c>
      <c r="I17" t="s">
        <v>556</v>
      </c>
    </row>
    <row r="18" spans="1:9" x14ac:dyDescent="0.2">
      <c r="A18" t="s">
        <v>319</v>
      </c>
      <c r="B18" t="s">
        <v>572</v>
      </c>
      <c r="C18" t="s">
        <v>553</v>
      </c>
      <c r="D18" t="s">
        <v>539</v>
      </c>
      <c r="E18" t="s">
        <v>572</v>
      </c>
      <c r="F18" t="s">
        <v>541</v>
      </c>
      <c r="G18" t="s">
        <v>542</v>
      </c>
      <c r="H18" t="s">
        <v>574</v>
      </c>
      <c r="I18" t="s">
        <v>556</v>
      </c>
    </row>
    <row r="19" spans="1:9" x14ac:dyDescent="0.2">
      <c r="A19" t="s">
        <v>283</v>
      </c>
      <c r="B19" t="s">
        <v>575</v>
      </c>
      <c r="C19" t="s">
        <v>553</v>
      </c>
      <c r="D19" t="s">
        <v>539</v>
      </c>
      <c r="E19" t="s">
        <v>576</v>
      </c>
      <c r="F19" t="s">
        <v>541</v>
      </c>
      <c r="G19" t="s">
        <v>542</v>
      </c>
      <c r="H19" t="s">
        <v>577</v>
      </c>
      <c r="I19" t="s">
        <v>556</v>
      </c>
    </row>
    <row r="20" spans="1:9" x14ac:dyDescent="0.2">
      <c r="A20" t="s">
        <v>319</v>
      </c>
      <c r="B20" t="s">
        <v>575</v>
      </c>
      <c r="C20" t="s">
        <v>553</v>
      </c>
      <c r="D20" t="s">
        <v>539</v>
      </c>
      <c r="E20" t="s">
        <v>576</v>
      </c>
      <c r="F20" t="s">
        <v>541</v>
      </c>
      <c r="G20" t="s">
        <v>542</v>
      </c>
      <c r="H20" t="s">
        <v>578</v>
      </c>
      <c r="I20" t="s">
        <v>556</v>
      </c>
    </row>
    <row r="21" spans="1:9" x14ac:dyDescent="0.2">
      <c r="A21" t="s">
        <v>319</v>
      </c>
      <c r="B21" t="s">
        <v>579</v>
      </c>
      <c r="C21" t="s">
        <v>548</v>
      </c>
      <c r="D21" t="s">
        <v>539</v>
      </c>
      <c r="E21" t="s">
        <v>579</v>
      </c>
      <c r="F21" t="s">
        <v>541</v>
      </c>
      <c r="G21" t="s">
        <v>542</v>
      </c>
      <c r="H21" t="s">
        <v>580</v>
      </c>
      <c r="I21" t="s">
        <v>551</v>
      </c>
    </row>
    <row r="22" spans="1:9" x14ac:dyDescent="0.2">
      <c r="A22" t="s">
        <v>581</v>
      </c>
      <c r="B22" t="s">
        <v>582</v>
      </c>
      <c r="C22" t="s">
        <v>538</v>
      </c>
      <c r="D22" t="s">
        <v>539</v>
      </c>
      <c r="E22" t="s">
        <v>582</v>
      </c>
      <c r="F22" t="s">
        <v>541</v>
      </c>
      <c r="G22" t="s">
        <v>542</v>
      </c>
      <c r="H22" t="s">
        <v>583</v>
      </c>
      <c r="I22" t="s">
        <v>544</v>
      </c>
    </row>
    <row r="23" spans="1:9" x14ac:dyDescent="0.2">
      <c r="A23" t="s">
        <v>283</v>
      </c>
      <c r="B23" t="s">
        <v>582</v>
      </c>
      <c r="C23" t="s">
        <v>538</v>
      </c>
      <c r="D23" t="s">
        <v>539</v>
      </c>
      <c r="E23" t="s">
        <v>584</v>
      </c>
      <c r="F23" t="s">
        <v>541</v>
      </c>
      <c r="G23" t="s">
        <v>542</v>
      </c>
      <c r="H23" t="s">
        <v>585</v>
      </c>
      <c r="I23" t="s">
        <v>586</v>
      </c>
    </row>
    <row r="24" spans="1:9" x14ac:dyDescent="0.2">
      <c r="A24" t="s">
        <v>301</v>
      </c>
      <c r="B24" t="s">
        <v>582</v>
      </c>
      <c r="C24" t="s">
        <v>538</v>
      </c>
      <c r="D24" t="s">
        <v>539</v>
      </c>
      <c r="E24" t="s">
        <v>584</v>
      </c>
      <c r="F24" t="s">
        <v>541</v>
      </c>
      <c r="G24" t="s">
        <v>542</v>
      </c>
      <c r="H24" t="s">
        <v>587</v>
      </c>
      <c r="I24" t="s">
        <v>544</v>
      </c>
    </row>
    <row r="25" spans="1:9" x14ac:dyDescent="0.2">
      <c r="A25" t="s">
        <v>301</v>
      </c>
      <c r="B25" t="s">
        <v>582</v>
      </c>
      <c r="C25" t="s">
        <v>553</v>
      </c>
      <c r="D25" t="s">
        <v>539</v>
      </c>
      <c r="E25" t="s">
        <v>582</v>
      </c>
      <c r="F25" t="s">
        <v>541</v>
      </c>
      <c r="G25" t="s">
        <v>542</v>
      </c>
      <c r="H25" t="s">
        <v>588</v>
      </c>
      <c r="I25" t="s">
        <v>556</v>
      </c>
    </row>
    <row r="26" spans="1:9" x14ac:dyDescent="0.2">
      <c r="A26" t="s">
        <v>319</v>
      </c>
      <c r="B26" t="s">
        <v>582</v>
      </c>
      <c r="C26" t="s">
        <v>538</v>
      </c>
      <c r="D26" t="s">
        <v>539</v>
      </c>
      <c r="E26" t="s">
        <v>584</v>
      </c>
      <c r="F26" t="s">
        <v>541</v>
      </c>
      <c r="G26" t="s">
        <v>542</v>
      </c>
      <c r="H26" t="s">
        <v>589</v>
      </c>
      <c r="I26" t="s">
        <v>544</v>
      </c>
    </row>
    <row r="27" spans="1:9" x14ac:dyDescent="0.2">
      <c r="A27" t="s">
        <v>283</v>
      </c>
      <c r="B27" t="s">
        <v>590</v>
      </c>
      <c r="C27" t="s">
        <v>538</v>
      </c>
      <c r="D27" t="s">
        <v>539</v>
      </c>
      <c r="E27" t="s">
        <v>591</v>
      </c>
      <c r="F27" t="s">
        <v>541</v>
      </c>
      <c r="G27" t="s">
        <v>542</v>
      </c>
      <c r="H27" t="s">
        <v>592</v>
      </c>
      <c r="I27" t="s">
        <v>586</v>
      </c>
    </row>
    <row r="28" spans="1:9" x14ac:dyDescent="0.2">
      <c r="A28" t="s">
        <v>557</v>
      </c>
      <c r="B28" t="s">
        <v>590</v>
      </c>
      <c r="C28" t="s">
        <v>538</v>
      </c>
      <c r="D28" t="s">
        <v>539</v>
      </c>
      <c r="E28" t="s">
        <v>591</v>
      </c>
      <c r="F28" t="s">
        <v>541</v>
      </c>
      <c r="G28" t="s">
        <v>542</v>
      </c>
      <c r="H28" t="s">
        <v>593</v>
      </c>
      <c r="I28" t="s">
        <v>544</v>
      </c>
    </row>
    <row r="29" spans="1:9" x14ac:dyDescent="0.2">
      <c r="A29" t="s">
        <v>594</v>
      </c>
      <c r="B29" t="s">
        <v>590</v>
      </c>
      <c r="C29" t="s">
        <v>538</v>
      </c>
      <c r="D29" t="s">
        <v>539</v>
      </c>
      <c r="E29" t="s">
        <v>591</v>
      </c>
      <c r="F29" t="s">
        <v>541</v>
      </c>
      <c r="G29" t="s">
        <v>542</v>
      </c>
      <c r="H29" t="s">
        <v>595</v>
      </c>
      <c r="I29" t="s">
        <v>544</v>
      </c>
    </row>
    <row r="30" spans="1:9" x14ac:dyDescent="0.2">
      <c r="A30" t="s">
        <v>319</v>
      </c>
      <c r="B30" t="s">
        <v>596</v>
      </c>
      <c r="C30" t="s">
        <v>553</v>
      </c>
      <c r="D30" t="s">
        <v>539</v>
      </c>
      <c r="E30" t="s">
        <v>597</v>
      </c>
      <c r="F30" t="s">
        <v>541</v>
      </c>
      <c r="G30" t="s">
        <v>542</v>
      </c>
      <c r="H30" t="s">
        <v>598</v>
      </c>
      <c r="I30" t="s">
        <v>556</v>
      </c>
    </row>
    <row r="31" spans="1:9" x14ac:dyDescent="0.2">
      <c r="A31" t="s">
        <v>319</v>
      </c>
      <c r="B31" t="s">
        <v>599</v>
      </c>
      <c r="C31" t="s">
        <v>548</v>
      </c>
      <c r="D31" t="s">
        <v>539</v>
      </c>
      <c r="E31" t="s">
        <v>599</v>
      </c>
      <c r="F31" t="s">
        <v>541</v>
      </c>
      <c r="G31" t="s">
        <v>542</v>
      </c>
      <c r="H31" t="s">
        <v>600</v>
      </c>
      <c r="I31" t="s">
        <v>551</v>
      </c>
    </row>
    <row r="32" spans="1:9" x14ac:dyDescent="0.2">
      <c r="A32" t="s">
        <v>581</v>
      </c>
      <c r="B32" t="s">
        <v>601</v>
      </c>
      <c r="C32" t="s">
        <v>538</v>
      </c>
      <c r="D32" t="s">
        <v>539</v>
      </c>
      <c r="E32" t="s">
        <v>601</v>
      </c>
      <c r="F32" t="s">
        <v>541</v>
      </c>
      <c r="G32" t="s">
        <v>542</v>
      </c>
      <c r="H32" t="s">
        <v>602</v>
      </c>
      <c r="I32" t="s">
        <v>544</v>
      </c>
    </row>
    <row r="33" spans="1:9" x14ac:dyDescent="0.2">
      <c r="A33" t="s">
        <v>557</v>
      </c>
      <c r="B33" t="s">
        <v>601</v>
      </c>
      <c r="C33" t="s">
        <v>538</v>
      </c>
      <c r="D33" t="s">
        <v>539</v>
      </c>
      <c r="E33" t="s">
        <v>601</v>
      </c>
      <c r="F33" t="s">
        <v>541</v>
      </c>
      <c r="G33" t="s">
        <v>542</v>
      </c>
      <c r="H33" t="s">
        <v>603</v>
      </c>
      <c r="I33" t="s">
        <v>544</v>
      </c>
    </row>
    <row r="34" spans="1:9" x14ac:dyDescent="0.2">
      <c r="A34" t="s">
        <v>594</v>
      </c>
      <c r="B34" t="s">
        <v>601</v>
      </c>
      <c r="C34" t="s">
        <v>538</v>
      </c>
      <c r="D34" t="s">
        <v>539</v>
      </c>
      <c r="E34" t="s">
        <v>601</v>
      </c>
      <c r="F34" t="s">
        <v>541</v>
      </c>
      <c r="G34" t="s">
        <v>542</v>
      </c>
      <c r="H34" t="s">
        <v>604</v>
      </c>
      <c r="I34" t="s">
        <v>544</v>
      </c>
    </row>
    <row r="35" spans="1:9" x14ac:dyDescent="0.2">
      <c r="A35" t="s">
        <v>301</v>
      </c>
      <c r="B35" t="s">
        <v>601</v>
      </c>
      <c r="C35" t="s">
        <v>553</v>
      </c>
      <c r="D35" t="s">
        <v>539</v>
      </c>
      <c r="E35" t="s">
        <v>605</v>
      </c>
      <c r="F35" t="s">
        <v>541</v>
      </c>
      <c r="G35" t="s">
        <v>542</v>
      </c>
      <c r="H35" t="s">
        <v>606</v>
      </c>
      <c r="I35" t="s">
        <v>556</v>
      </c>
    </row>
    <row r="36" spans="1:9" x14ac:dyDescent="0.2">
      <c r="A36" t="s">
        <v>301</v>
      </c>
      <c r="B36" t="s">
        <v>601</v>
      </c>
      <c r="C36" t="s">
        <v>538</v>
      </c>
      <c r="D36" t="s">
        <v>539</v>
      </c>
      <c r="E36" t="s">
        <v>601</v>
      </c>
      <c r="F36" t="s">
        <v>541</v>
      </c>
      <c r="G36" t="s">
        <v>542</v>
      </c>
      <c r="H36" t="s">
        <v>607</v>
      </c>
      <c r="I36" t="s">
        <v>544</v>
      </c>
    </row>
    <row r="37" spans="1:9" x14ac:dyDescent="0.2">
      <c r="A37" t="s">
        <v>313</v>
      </c>
      <c r="B37" t="s">
        <v>601</v>
      </c>
      <c r="C37" t="s">
        <v>538</v>
      </c>
      <c r="D37" t="s">
        <v>539</v>
      </c>
      <c r="E37" t="s">
        <v>601</v>
      </c>
      <c r="F37" t="s">
        <v>541</v>
      </c>
      <c r="G37" t="s">
        <v>542</v>
      </c>
      <c r="H37" t="s">
        <v>608</v>
      </c>
      <c r="I37" t="s">
        <v>544</v>
      </c>
    </row>
    <row r="38" spans="1:9" x14ac:dyDescent="0.2">
      <c r="A38" t="s">
        <v>319</v>
      </c>
      <c r="B38" t="s">
        <v>601</v>
      </c>
      <c r="C38" t="s">
        <v>538</v>
      </c>
      <c r="D38" t="s">
        <v>539</v>
      </c>
      <c r="E38" t="s">
        <v>601</v>
      </c>
      <c r="F38" t="s">
        <v>541</v>
      </c>
      <c r="G38" t="s">
        <v>542</v>
      </c>
      <c r="H38" t="s">
        <v>609</v>
      </c>
      <c r="I38" t="s">
        <v>544</v>
      </c>
    </row>
    <row r="39" spans="1:9" x14ac:dyDescent="0.2">
      <c r="A39" t="s">
        <v>319</v>
      </c>
      <c r="B39" t="s">
        <v>601</v>
      </c>
      <c r="C39" t="s">
        <v>553</v>
      </c>
      <c r="D39" t="s">
        <v>539</v>
      </c>
      <c r="E39" t="s">
        <v>605</v>
      </c>
      <c r="F39" t="s">
        <v>541</v>
      </c>
      <c r="G39" t="s">
        <v>542</v>
      </c>
      <c r="H39" t="s">
        <v>610</v>
      </c>
      <c r="I39" t="s">
        <v>556</v>
      </c>
    </row>
    <row r="40" spans="1:9" x14ac:dyDescent="0.2">
      <c r="A40" t="s">
        <v>301</v>
      </c>
      <c r="B40" t="s">
        <v>611</v>
      </c>
      <c r="C40" t="s">
        <v>553</v>
      </c>
      <c r="D40" t="s">
        <v>539</v>
      </c>
      <c r="E40" t="s">
        <v>612</v>
      </c>
      <c r="F40" t="s">
        <v>541</v>
      </c>
      <c r="G40" t="s">
        <v>542</v>
      </c>
      <c r="H40" t="s">
        <v>613</v>
      </c>
      <c r="I40" t="s">
        <v>556</v>
      </c>
    </row>
    <row r="41" spans="1:9" x14ac:dyDescent="0.2">
      <c r="A41" t="s">
        <v>283</v>
      </c>
      <c r="B41" t="s">
        <v>614</v>
      </c>
      <c r="C41" t="s">
        <v>538</v>
      </c>
      <c r="D41" t="s">
        <v>539</v>
      </c>
      <c r="E41" t="s">
        <v>615</v>
      </c>
      <c r="F41" t="s">
        <v>541</v>
      </c>
      <c r="G41" t="s">
        <v>542</v>
      </c>
      <c r="H41" t="s">
        <v>616</v>
      </c>
      <c r="I41" t="s">
        <v>586</v>
      </c>
    </row>
    <row r="42" spans="1:9" x14ac:dyDescent="0.2">
      <c r="A42" t="s">
        <v>557</v>
      </c>
      <c r="B42" t="s">
        <v>614</v>
      </c>
      <c r="C42" t="s">
        <v>617</v>
      </c>
      <c r="D42" t="s">
        <v>539</v>
      </c>
      <c r="E42" t="s">
        <v>615</v>
      </c>
      <c r="F42" t="s">
        <v>541</v>
      </c>
      <c r="G42" t="s">
        <v>542</v>
      </c>
      <c r="H42" t="s">
        <v>618</v>
      </c>
      <c r="I42" t="s">
        <v>551</v>
      </c>
    </row>
    <row r="43" spans="1:9" x14ac:dyDescent="0.2">
      <c r="A43" t="s">
        <v>319</v>
      </c>
      <c r="B43" t="s">
        <v>614</v>
      </c>
      <c r="C43" t="s">
        <v>617</v>
      </c>
      <c r="D43" t="s">
        <v>539</v>
      </c>
      <c r="E43" t="s">
        <v>615</v>
      </c>
      <c r="F43" t="s">
        <v>541</v>
      </c>
      <c r="G43" t="s">
        <v>542</v>
      </c>
      <c r="H43" t="s">
        <v>619</v>
      </c>
      <c r="I43" t="s">
        <v>551</v>
      </c>
    </row>
    <row r="44" spans="1:9" x14ac:dyDescent="0.2">
      <c r="A44" t="s">
        <v>283</v>
      </c>
      <c r="B44" t="s">
        <v>620</v>
      </c>
      <c r="C44" t="s">
        <v>538</v>
      </c>
      <c r="D44" t="s">
        <v>539</v>
      </c>
      <c r="E44" t="s">
        <v>621</v>
      </c>
      <c r="F44" t="s">
        <v>541</v>
      </c>
      <c r="G44" t="s">
        <v>542</v>
      </c>
      <c r="H44" t="s">
        <v>622</v>
      </c>
      <c r="I44" t="s">
        <v>586</v>
      </c>
    </row>
    <row r="45" spans="1:9" x14ac:dyDescent="0.2">
      <c r="A45" t="s">
        <v>557</v>
      </c>
      <c r="B45" t="s">
        <v>620</v>
      </c>
      <c r="C45" t="s">
        <v>538</v>
      </c>
      <c r="D45" t="s">
        <v>539</v>
      </c>
      <c r="E45" t="s">
        <v>621</v>
      </c>
      <c r="F45" t="s">
        <v>541</v>
      </c>
      <c r="G45" t="s">
        <v>542</v>
      </c>
      <c r="H45" t="s">
        <v>623</v>
      </c>
      <c r="I45" t="s">
        <v>544</v>
      </c>
    </row>
    <row r="46" spans="1:9" x14ac:dyDescent="0.2">
      <c r="A46" t="s">
        <v>594</v>
      </c>
      <c r="B46" t="s">
        <v>620</v>
      </c>
      <c r="C46" t="s">
        <v>538</v>
      </c>
      <c r="D46" t="s">
        <v>539</v>
      </c>
      <c r="E46" t="s">
        <v>621</v>
      </c>
      <c r="F46" t="s">
        <v>541</v>
      </c>
      <c r="G46" t="s">
        <v>542</v>
      </c>
      <c r="H46" t="s">
        <v>624</v>
      </c>
      <c r="I46" t="s">
        <v>544</v>
      </c>
    </row>
    <row r="47" spans="1:9" x14ac:dyDescent="0.2">
      <c r="A47" t="s">
        <v>301</v>
      </c>
      <c r="B47" t="s">
        <v>620</v>
      </c>
      <c r="C47" t="s">
        <v>538</v>
      </c>
      <c r="D47" t="s">
        <v>539</v>
      </c>
      <c r="E47" t="s">
        <v>621</v>
      </c>
      <c r="F47" t="s">
        <v>541</v>
      </c>
      <c r="G47" t="s">
        <v>542</v>
      </c>
      <c r="H47" t="s">
        <v>625</v>
      </c>
      <c r="I47" t="s">
        <v>544</v>
      </c>
    </row>
    <row r="48" spans="1:9" x14ac:dyDescent="0.2">
      <c r="A48" t="s">
        <v>319</v>
      </c>
      <c r="B48" t="s">
        <v>620</v>
      </c>
      <c r="C48" t="s">
        <v>538</v>
      </c>
      <c r="D48" t="s">
        <v>539</v>
      </c>
      <c r="E48" t="s">
        <v>621</v>
      </c>
      <c r="F48" t="s">
        <v>541</v>
      </c>
      <c r="G48" t="s">
        <v>542</v>
      </c>
      <c r="H48" t="s">
        <v>626</v>
      </c>
      <c r="I48" t="s">
        <v>544</v>
      </c>
    </row>
    <row r="49" spans="1:9" x14ac:dyDescent="0.2">
      <c r="A49" t="s">
        <v>557</v>
      </c>
      <c r="B49" t="s">
        <v>627</v>
      </c>
      <c r="C49" t="s">
        <v>628</v>
      </c>
      <c r="D49" t="s">
        <v>539</v>
      </c>
      <c r="E49" t="s">
        <v>629</v>
      </c>
      <c r="F49" t="s">
        <v>541</v>
      </c>
      <c r="G49" t="s">
        <v>542</v>
      </c>
      <c r="H49" t="s">
        <v>630</v>
      </c>
      <c r="I49" t="s">
        <v>631</v>
      </c>
    </row>
    <row r="50" spans="1:9" x14ac:dyDescent="0.2">
      <c r="A50" t="s">
        <v>581</v>
      </c>
      <c r="B50" t="s">
        <v>632</v>
      </c>
      <c r="C50" t="s">
        <v>633</v>
      </c>
      <c r="D50" t="s">
        <v>539</v>
      </c>
      <c r="E50" t="s">
        <v>632</v>
      </c>
      <c r="F50" t="s">
        <v>541</v>
      </c>
      <c r="G50" t="s">
        <v>542</v>
      </c>
      <c r="H50" t="s">
        <v>634</v>
      </c>
      <c r="I50" t="s">
        <v>556</v>
      </c>
    </row>
    <row r="51" spans="1:9" x14ac:dyDescent="0.2">
      <c r="A51" t="s">
        <v>581</v>
      </c>
      <c r="B51" t="s">
        <v>632</v>
      </c>
      <c r="C51" t="s">
        <v>635</v>
      </c>
      <c r="D51" t="s">
        <v>539</v>
      </c>
      <c r="E51" t="s">
        <v>632</v>
      </c>
      <c r="F51" t="s">
        <v>541</v>
      </c>
      <c r="G51" t="s">
        <v>542</v>
      </c>
      <c r="H51" t="s">
        <v>636</v>
      </c>
      <c r="I51" t="s">
        <v>551</v>
      </c>
    </row>
    <row r="52" spans="1:9" x14ac:dyDescent="0.2">
      <c r="A52" t="s">
        <v>637</v>
      </c>
      <c r="B52" t="s">
        <v>632</v>
      </c>
      <c r="C52" t="s">
        <v>635</v>
      </c>
      <c r="D52" t="s">
        <v>539</v>
      </c>
      <c r="E52" t="s">
        <v>632</v>
      </c>
      <c r="F52" t="s">
        <v>541</v>
      </c>
      <c r="G52" t="s">
        <v>542</v>
      </c>
      <c r="H52" t="s">
        <v>638</v>
      </c>
      <c r="I52" t="s">
        <v>551</v>
      </c>
    </row>
    <row r="53" spans="1:9" x14ac:dyDescent="0.2">
      <c r="A53" t="s">
        <v>639</v>
      </c>
      <c r="B53" t="s">
        <v>632</v>
      </c>
      <c r="C53" t="s">
        <v>635</v>
      </c>
      <c r="D53" t="s">
        <v>539</v>
      </c>
      <c r="E53" t="s">
        <v>632</v>
      </c>
      <c r="F53" t="s">
        <v>541</v>
      </c>
      <c r="G53" t="s">
        <v>542</v>
      </c>
      <c r="H53" t="s">
        <v>640</v>
      </c>
      <c r="I53" t="s">
        <v>551</v>
      </c>
    </row>
    <row r="54" spans="1:9" x14ac:dyDescent="0.2">
      <c r="A54" t="s">
        <v>641</v>
      </c>
      <c r="B54" t="s">
        <v>632</v>
      </c>
      <c r="C54" t="s">
        <v>635</v>
      </c>
      <c r="D54" t="s">
        <v>539</v>
      </c>
      <c r="E54" t="s">
        <v>632</v>
      </c>
      <c r="F54" t="s">
        <v>541</v>
      </c>
      <c r="G54" t="s">
        <v>542</v>
      </c>
      <c r="H54" t="s">
        <v>642</v>
      </c>
      <c r="I54" t="s">
        <v>551</v>
      </c>
    </row>
    <row r="55" spans="1:9" x14ac:dyDescent="0.2">
      <c r="A55" t="s">
        <v>643</v>
      </c>
      <c r="B55" t="s">
        <v>632</v>
      </c>
      <c r="C55" t="s">
        <v>635</v>
      </c>
      <c r="D55" t="s">
        <v>539</v>
      </c>
      <c r="E55" t="s">
        <v>632</v>
      </c>
      <c r="F55" t="s">
        <v>541</v>
      </c>
      <c r="G55" t="s">
        <v>542</v>
      </c>
      <c r="H55" t="s">
        <v>644</v>
      </c>
      <c r="I55" t="s">
        <v>551</v>
      </c>
    </row>
    <row r="56" spans="1:9" x14ac:dyDescent="0.2">
      <c r="A56" t="s">
        <v>645</v>
      </c>
      <c r="B56" t="s">
        <v>632</v>
      </c>
      <c r="C56" t="s">
        <v>635</v>
      </c>
      <c r="D56" t="s">
        <v>539</v>
      </c>
      <c r="E56" t="s">
        <v>632</v>
      </c>
      <c r="F56" t="s">
        <v>541</v>
      </c>
      <c r="G56" t="s">
        <v>542</v>
      </c>
      <c r="H56" t="s">
        <v>646</v>
      </c>
      <c r="I56" t="s">
        <v>551</v>
      </c>
    </row>
    <row r="57" spans="1:9" x14ac:dyDescent="0.2">
      <c r="A57" t="s">
        <v>647</v>
      </c>
      <c r="B57" t="s">
        <v>632</v>
      </c>
      <c r="C57" t="s">
        <v>635</v>
      </c>
      <c r="D57" t="s">
        <v>539</v>
      </c>
      <c r="E57" t="s">
        <v>632</v>
      </c>
      <c r="F57" t="s">
        <v>541</v>
      </c>
      <c r="G57" t="s">
        <v>542</v>
      </c>
      <c r="H57" t="s">
        <v>648</v>
      </c>
      <c r="I57" t="s">
        <v>551</v>
      </c>
    </row>
    <row r="58" spans="1:9" x14ac:dyDescent="0.2">
      <c r="A58" t="s">
        <v>649</v>
      </c>
      <c r="B58" t="s">
        <v>632</v>
      </c>
      <c r="C58" t="s">
        <v>635</v>
      </c>
      <c r="D58" t="s">
        <v>539</v>
      </c>
      <c r="E58" t="s">
        <v>632</v>
      </c>
      <c r="F58" t="s">
        <v>541</v>
      </c>
      <c r="G58" t="s">
        <v>542</v>
      </c>
      <c r="H58" t="s">
        <v>650</v>
      </c>
      <c r="I58" t="s">
        <v>551</v>
      </c>
    </row>
    <row r="59" spans="1:9" x14ac:dyDescent="0.2">
      <c r="A59" t="s">
        <v>651</v>
      </c>
      <c r="B59" t="s">
        <v>632</v>
      </c>
      <c r="C59" t="s">
        <v>635</v>
      </c>
      <c r="D59" t="s">
        <v>539</v>
      </c>
      <c r="E59" t="s">
        <v>632</v>
      </c>
      <c r="F59" t="s">
        <v>541</v>
      </c>
      <c r="G59" t="s">
        <v>542</v>
      </c>
      <c r="H59" t="s">
        <v>652</v>
      </c>
      <c r="I59" t="s">
        <v>551</v>
      </c>
    </row>
    <row r="60" spans="1:9" x14ac:dyDescent="0.2">
      <c r="A60" t="s">
        <v>653</v>
      </c>
      <c r="B60" t="s">
        <v>632</v>
      </c>
      <c r="C60" t="s">
        <v>635</v>
      </c>
      <c r="D60" t="s">
        <v>539</v>
      </c>
      <c r="E60" t="s">
        <v>632</v>
      </c>
      <c r="F60" t="s">
        <v>541</v>
      </c>
      <c r="G60" t="s">
        <v>542</v>
      </c>
      <c r="H60" t="s">
        <v>654</v>
      </c>
      <c r="I60" t="s">
        <v>551</v>
      </c>
    </row>
    <row r="61" spans="1:9" x14ac:dyDescent="0.2">
      <c r="A61" t="s">
        <v>655</v>
      </c>
      <c r="B61" t="s">
        <v>632</v>
      </c>
      <c r="C61" t="s">
        <v>617</v>
      </c>
      <c r="D61" t="s">
        <v>539</v>
      </c>
      <c r="E61" t="s">
        <v>632</v>
      </c>
      <c r="F61" t="s">
        <v>541</v>
      </c>
      <c r="G61" t="s">
        <v>542</v>
      </c>
      <c r="H61" t="s">
        <v>656</v>
      </c>
      <c r="I61" t="s">
        <v>551</v>
      </c>
    </row>
    <row r="62" spans="1:9" x14ac:dyDescent="0.2">
      <c r="A62" t="s">
        <v>657</v>
      </c>
      <c r="B62" t="s">
        <v>632</v>
      </c>
      <c r="C62" t="s">
        <v>633</v>
      </c>
      <c r="D62" t="s">
        <v>539</v>
      </c>
      <c r="E62" t="s">
        <v>632</v>
      </c>
      <c r="F62" t="s">
        <v>541</v>
      </c>
      <c r="G62" t="s">
        <v>542</v>
      </c>
      <c r="H62" t="s">
        <v>658</v>
      </c>
      <c r="I62" t="s">
        <v>556</v>
      </c>
    </row>
    <row r="63" spans="1:9" x14ac:dyDescent="0.2">
      <c r="A63" t="s">
        <v>659</v>
      </c>
      <c r="B63" t="s">
        <v>632</v>
      </c>
      <c r="C63" t="s">
        <v>633</v>
      </c>
      <c r="D63" t="s">
        <v>539</v>
      </c>
      <c r="E63" t="s">
        <v>632</v>
      </c>
      <c r="F63" t="s">
        <v>541</v>
      </c>
      <c r="G63" t="s">
        <v>542</v>
      </c>
      <c r="H63" t="s">
        <v>660</v>
      </c>
      <c r="I63" t="s">
        <v>556</v>
      </c>
    </row>
    <row r="64" spans="1:9" x14ac:dyDescent="0.2">
      <c r="A64" t="s">
        <v>661</v>
      </c>
      <c r="B64" t="s">
        <v>632</v>
      </c>
      <c r="C64" t="s">
        <v>635</v>
      </c>
      <c r="D64" t="s">
        <v>539</v>
      </c>
      <c r="E64" t="s">
        <v>632</v>
      </c>
      <c r="F64" t="s">
        <v>541</v>
      </c>
      <c r="G64" t="s">
        <v>542</v>
      </c>
      <c r="H64" t="s">
        <v>662</v>
      </c>
      <c r="I64" t="s">
        <v>551</v>
      </c>
    </row>
    <row r="65" spans="1:9" x14ac:dyDescent="0.2">
      <c r="A65" t="s">
        <v>663</v>
      </c>
      <c r="B65" t="s">
        <v>632</v>
      </c>
      <c r="C65" t="s">
        <v>635</v>
      </c>
      <c r="D65" t="s">
        <v>539</v>
      </c>
      <c r="E65" t="s">
        <v>632</v>
      </c>
      <c r="F65" t="s">
        <v>541</v>
      </c>
      <c r="G65" t="s">
        <v>542</v>
      </c>
      <c r="H65" t="s">
        <v>664</v>
      </c>
      <c r="I65" t="s">
        <v>551</v>
      </c>
    </row>
    <row r="66" spans="1:9" x14ac:dyDescent="0.2">
      <c r="A66" t="s">
        <v>665</v>
      </c>
      <c r="B66" t="s">
        <v>632</v>
      </c>
      <c r="C66" t="s">
        <v>635</v>
      </c>
      <c r="D66" t="s">
        <v>539</v>
      </c>
      <c r="E66" t="s">
        <v>632</v>
      </c>
      <c r="F66" t="s">
        <v>541</v>
      </c>
      <c r="G66" t="s">
        <v>542</v>
      </c>
      <c r="H66" t="s">
        <v>666</v>
      </c>
      <c r="I66" t="s">
        <v>551</v>
      </c>
    </row>
    <row r="67" spans="1:9" x14ac:dyDescent="0.2">
      <c r="A67" t="s">
        <v>667</v>
      </c>
      <c r="B67" t="s">
        <v>632</v>
      </c>
      <c r="C67" t="s">
        <v>635</v>
      </c>
      <c r="D67" t="s">
        <v>539</v>
      </c>
      <c r="E67" t="s">
        <v>632</v>
      </c>
      <c r="F67" t="s">
        <v>541</v>
      </c>
      <c r="G67" t="s">
        <v>542</v>
      </c>
      <c r="H67" t="s">
        <v>668</v>
      </c>
      <c r="I67" t="s">
        <v>551</v>
      </c>
    </row>
    <row r="68" spans="1:9" x14ac:dyDescent="0.2">
      <c r="A68" t="s">
        <v>669</v>
      </c>
      <c r="B68" t="s">
        <v>632</v>
      </c>
      <c r="C68" t="s">
        <v>635</v>
      </c>
      <c r="D68" t="s">
        <v>539</v>
      </c>
      <c r="E68" t="s">
        <v>632</v>
      </c>
      <c r="F68" t="s">
        <v>541</v>
      </c>
      <c r="G68" t="s">
        <v>542</v>
      </c>
      <c r="H68" t="s">
        <v>670</v>
      </c>
      <c r="I68" t="s">
        <v>551</v>
      </c>
    </row>
    <row r="69" spans="1:9" x14ac:dyDescent="0.2">
      <c r="A69" t="s">
        <v>671</v>
      </c>
      <c r="B69" t="s">
        <v>632</v>
      </c>
      <c r="C69" t="s">
        <v>635</v>
      </c>
      <c r="D69" t="s">
        <v>539</v>
      </c>
      <c r="E69" t="s">
        <v>632</v>
      </c>
      <c r="F69" t="s">
        <v>541</v>
      </c>
      <c r="G69" t="s">
        <v>542</v>
      </c>
      <c r="H69" t="s">
        <v>672</v>
      </c>
      <c r="I69" t="s">
        <v>551</v>
      </c>
    </row>
    <row r="70" spans="1:9" x14ac:dyDescent="0.2">
      <c r="A70" t="s">
        <v>673</v>
      </c>
      <c r="B70" t="s">
        <v>632</v>
      </c>
      <c r="C70" t="s">
        <v>635</v>
      </c>
      <c r="D70" t="s">
        <v>539</v>
      </c>
      <c r="E70" t="s">
        <v>632</v>
      </c>
      <c r="F70" t="s">
        <v>541</v>
      </c>
      <c r="G70" t="s">
        <v>542</v>
      </c>
      <c r="H70" t="s">
        <v>674</v>
      </c>
      <c r="I70" t="s">
        <v>551</v>
      </c>
    </row>
    <row r="71" spans="1:9" x14ac:dyDescent="0.2">
      <c r="A71" t="s">
        <v>675</v>
      </c>
      <c r="B71" t="s">
        <v>632</v>
      </c>
      <c r="C71" t="s">
        <v>635</v>
      </c>
      <c r="D71" t="s">
        <v>539</v>
      </c>
      <c r="E71" t="s">
        <v>632</v>
      </c>
      <c r="F71" t="s">
        <v>541</v>
      </c>
      <c r="G71" t="s">
        <v>542</v>
      </c>
      <c r="H71" t="s">
        <v>676</v>
      </c>
      <c r="I71" t="s">
        <v>551</v>
      </c>
    </row>
    <row r="72" spans="1:9" x14ac:dyDescent="0.2">
      <c r="A72" t="s">
        <v>283</v>
      </c>
      <c r="B72" t="s">
        <v>632</v>
      </c>
      <c r="C72" t="s">
        <v>635</v>
      </c>
      <c r="D72" t="s">
        <v>539</v>
      </c>
      <c r="E72" t="s">
        <v>632</v>
      </c>
      <c r="F72" t="s">
        <v>541</v>
      </c>
      <c r="G72" t="s">
        <v>542</v>
      </c>
      <c r="H72" t="s">
        <v>677</v>
      </c>
      <c r="I72" t="s">
        <v>551</v>
      </c>
    </row>
    <row r="73" spans="1:9" x14ac:dyDescent="0.2">
      <c r="A73" t="s">
        <v>283</v>
      </c>
      <c r="B73" t="s">
        <v>632</v>
      </c>
      <c r="C73" t="s">
        <v>538</v>
      </c>
      <c r="D73" t="s">
        <v>539</v>
      </c>
      <c r="E73" t="s">
        <v>678</v>
      </c>
      <c r="F73" t="s">
        <v>541</v>
      </c>
      <c r="G73" t="s">
        <v>542</v>
      </c>
      <c r="H73" t="s">
        <v>679</v>
      </c>
      <c r="I73" t="s">
        <v>551</v>
      </c>
    </row>
    <row r="74" spans="1:9" x14ac:dyDescent="0.2">
      <c r="A74" t="s">
        <v>283</v>
      </c>
      <c r="B74" t="s">
        <v>632</v>
      </c>
      <c r="C74" t="s">
        <v>617</v>
      </c>
      <c r="D74" t="s">
        <v>539</v>
      </c>
      <c r="E74" t="s">
        <v>632</v>
      </c>
      <c r="F74" t="s">
        <v>541</v>
      </c>
      <c r="G74" t="s">
        <v>542</v>
      </c>
      <c r="H74" t="s">
        <v>680</v>
      </c>
      <c r="I74" t="s">
        <v>551</v>
      </c>
    </row>
    <row r="75" spans="1:9" x14ac:dyDescent="0.2">
      <c r="A75" t="s">
        <v>283</v>
      </c>
      <c r="B75" t="s">
        <v>632</v>
      </c>
      <c r="C75" t="s">
        <v>633</v>
      </c>
      <c r="D75" t="s">
        <v>539</v>
      </c>
      <c r="E75" t="s">
        <v>632</v>
      </c>
      <c r="F75" t="s">
        <v>541</v>
      </c>
      <c r="G75" t="s">
        <v>542</v>
      </c>
      <c r="H75" t="s">
        <v>681</v>
      </c>
      <c r="I75" t="s">
        <v>556</v>
      </c>
    </row>
    <row r="76" spans="1:9" x14ac:dyDescent="0.2">
      <c r="A76" t="s">
        <v>682</v>
      </c>
      <c r="B76" t="s">
        <v>632</v>
      </c>
      <c r="C76" t="s">
        <v>633</v>
      </c>
      <c r="D76" t="s">
        <v>539</v>
      </c>
      <c r="E76" t="s">
        <v>632</v>
      </c>
      <c r="F76" t="s">
        <v>541</v>
      </c>
      <c r="G76" t="s">
        <v>542</v>
      </c>
      <c r="H76" t="s">
        <v>683</v>
      </c>
      <c r="I76" t="s">
        <v>556</v>
      </c>
    </row>
    <row r="77" spans="1:9" x14ac:dyDescent="0.2">
      <c r="A77" t="s">
        <v>684</v>
      </c>
      <c r="B77" t="s">
        <v>632</v>
      </c>
      <c r="C77" t="s">
        <v>633</v>
      </c>
      <c r="D77" t="s">
        <v>539</v>
      </c>
      <c r="E77" t="s">
        <v>632</v>
      </c>
      <c r="F77" t="s">
        <v>541</v>
      </c>
      <c r="G77" t="s">
        <v>542</v>
      </c>
      <c r="H77" t="s">
        <v>685</v>
      </c>
      <c r="I77" t="s">
        <v>556</v>
      </c>
    </row>
    <row r="78" spans="1:9" x14ac:dyDescent="0.2">
      <c r="A78" t="s">
        <v>686</v>
      </c>
      <c r="B78" t="s">
        <v>632</v>
      </c>
      <c r="C78" t="s">
        <v>633</v>
      </c>
      <c r="D78" t="s">
        <v>539</v>
      </c>
      <c r="E78" t="s">
        <v>632</v>
      </c>
      <c r="F78" t="s">
        <v>541</v>
      </c>
      <c r="G78" t="s">
        <v>542</v>
      </c>
      <c r="H78" t="s">
        <v>687</v>
      </c>
      <c r="I78" t="s">
        <v>556</v>
      </c>
    </row>
    <row r="79" spans="1:9" x14ac:dyDescent="0.2">
      <c r="A79" t="s">
        <v>688</v>
      </c>
      <c r="B79" t="s">
        <v>632</v>
      </c>
      <c r="C79" t="s">
        <v>633</v>
      </c>
      <c r="D79" t="s">
        <v>539</v>
      </c>
      <c r="E79" t="s">
        <v>632</v>
      </c>
      <c r="F79" t="s">
        <v>541</v>
      </c>
      <c r="G79" t="s">
        <v>542</v>
      </c>
      <c r="H79" t="s">
        <v>689</v>
      </c>
      <c r="I79" t="s">
        <v>556</v>
      </c>
    </row>
    <row r="80" spans="1:9" x14ac:dyDescent="0.2">
      <c r="A80" t="s">
        <v>690</v>
      </c>
      <c r="B80" t="s">
        <v>632</v>
      </c>
      <c r="C80" t="s">
        <v>633</v>
      </c>
      <c r="D80" t="s">
        <v>539</v>
      </c>
      <c r="E80" t="s">
        <v>632</v>
      </c>
      <c r="F80" t="s">
        <v>541</v>
      </c>
      <c r="G80" t="s">
        <v>542</v>
      </c>
      <c r="H80" t="s">
        <v>691</v>
      </c>
      <c r="I80" t="s">
        <v>556</v>
      </c>
    </row>
    <row r="81" spans="1:9" x14ac:dyDescent="0.2">
      <c r="A81" t="s">
        <v>557</v>
      </c>
      <c r="B81" t="s">
        <v>632</v>
      </c>
      <c r="C81" t="s">
        <v>617</v>
      </c>
      <c r="D81" t="s">
        <v>539</v>
      </c>
      <c r="E81" t="s">
        <v>632</v>
      </c>
      <c r="F81" t="s">
        <v>541</v>
      </c>
      <c r="G81" t="s">
        <v>542</v>
      </c>
      <c r="H81" t="s">
        <v>692</v>
      </c>
      <c r="I81" t="s">
        <v>551</v>
      </c>
    </row>
    <row r="82" spans="1:9" x14ac:dyDescent="0.2">
      <c r="A82" t="s">
        <v>557</v>
      </c>
      <c r="B82" t="s">
        <v>632</v>
      </c>
      <c r="C82" t="s">
        <v>633</v>
      </c>
      <c r="D82" t="s">
        <v>539</v>
      </c>
      <c r="E82" t="s">
        <v>632</v>
      </c>
      <c r="F82" t="s">
        <v>541</v>
      </c>
      <c r="G82" t="s">
        <v>542</v>
      </c>
      <c r="H82" t="s">
        <v>693</v>
      </c>
      <c r="I82" t="s">
        <v>556</v>
      </c>
    </row>
    <row r="83" spans="1:9" x14ac:dyDescent="0.2">
      <c r="A83" t="s">
        <v>557</v>
      </c>
      <c r="B83" t="s">
        <v>632</v>
      </c>
      <c r="C83" t="s">
        <v>553</v>
      </c>
      <c r="D83" t="s">
        <v>539</v>
      </c>
      <c r="E83" t="s">
        <v>694</v>
      </c>
      <c r="F83" t="s">
        <v>541</v>
      </c>
      <c r="G83" t="s">
        <v>542</v>
      </c>
      <c r="H83" t="s">
        <v>695</v>
      </c>
      <c r="I83" t="s">
        <v>556</v>
      </c>
    </row>
    <row r="84" spans="1:9" x14ac:dyDescent="0.2">
      <c r="A84" t="s">
        <v>696</v>
      </c>
      <c r="B84" t="s">
        <v>632</v>
      </c>
      <c r="C84" t="s">
        <v>635</v>
      </c>
      <c r="D84" t="s">
        <v>539</v>
      </c>
      <c r="E84" t="s">
        <v>632</v>
      </c>
      <c r="F84" t="s">
        <v>541</v>
      </c>
      <c r="G84" t="s">
        <v>542</v>
      </c>
      <c r="H84" t="s">
        <v>697</v>
      </c>
      <c r="I84" t="s">
        <v>551</v>
      </c>
    </row>
    <row r="85" spans="1:9" x14ac:dyDescent="0.2">
      <c r="A85" t="s">
        <v>698</v>
      </c>
      <c r="B85" t="s">
        <v>632</v>
      </c>
      <c r="C85" t="s">
        <v>635</v>
      </c>
      <c r="D85" t="s">
        <v>539</v>
      </c>
      <c r="E85" t="s">
        <v>632</v>
      </c>
      <c r="F85" t="s">
        <v>541</v>
      </c>
      <c r="G85" t="s">
        <v>542</v>
      </c>
      <c r="H85" t="s">
        <v>699</v>
      </c>
      <c r="I85" t="s">
        <v>551</v>
      </c>
    </row>
    <row r="86" spans="1:9" x14ac:dyDescent="0.2">
      <c r="A86" t="s">
        <v>700</v>
      </c>
      <c r="B86" t="s">
        <v>632</v>
      </c>
      <c r="C86" t="s">
        <v>635</v>
      </c>
      <c r="D86" t="s">
        <v>539</v>
      </c>
      <c r="E86" t="s">
        <v>632</v>
      </c>
      <c r="F86" t="s">
        <v>541</v>
      </c>
      <c r="G86" t="s">
        <v>542</v>
      </c>
      <c r="H86" t="s">
        <v>701</v>
      </c>
      <c r="I86" t="s">
        <v>551</v>
      </c>
    </row>
    <row r="87" spans="1:9" x14ac:dyDescent="0.2">
      <c r="A87" t="s">
        <v>702</v>
      </c>
      <c r="B87" t="s">
        <v>632</v>
      </c>
      <c r="C87" t="s">
        <v>635</v>
      </c>
      <c r="D87" t="s">
        <v>539</v>
      </c>
      <c r="E87" t="s">
        <v>632</v>
      </c>
      <c r="F87" t="s">
        <v>541</v>
      </c>
      <c r="G87" t="s">
        <v>542</v>
      </c>
      <c r="H87" t="s">
        <v>703</v>
      </c>
      <c r="I87" t="s">
        <v>551</v>
      </c>
    </row>
    <row r="88" spans="1:9" x14ac:dyDescent="0.2">
      <c r="A88" t="s">
        <v>704</v>
      </c>
      <c r="B88" t="s">
        <v>632</v>
      </c>
      <c r="C88" t="s">
        <v>635</v>
      </c>
      <c r="D88" t="s">
        <v>539</v>
      </c>
      <c r="E88" t="s">
        <v>632</v>
      </c>
      <c r="F88" t="s">
        <v>541</v>
      </c>
      <c r="G88" t="s">
        <v>542</v>
      </c>
      <c r="H88" t="s">
        <v>705</v>
      </c>
      <c r="I88" t="s">
        <v>551</v>
      </c>
    </row>
    <row r="89" spans="1:9" x14ac:dyDescent="0.2">
      <c r="A89" t="s">
        <v>706</v>
      </c>
      <c r="B89" t="s">
        <v>632</v>
      </c>
      <c r="C89" t="s">
        <v>635</v>
      </c>
      <c r="D89" t="s">
        <v>539</v>
      </c>
      <c r="E89" t="s">
        <v>632</v>
      </c>
      <c r="F89" t="s">
        <v>541</v>
      </c>
      <c r="G89" t="s">
        <v>542</v>
      </c>
      <c r="H89" t="s">
        <v>707</v>
      </c>
      <c r="I89" t="s">
        <v>551</v>
      </c>
    </row>
    <row r="90" spans="1:9" x14ac:dyDescent="0.2">
      <c r="A90" t="s">
        <v>708</v>
      </c>
      <c r="B90" t="s">
        <v>632</v>
      </c>
      <c r="C90" t="s">
        <v>635</v>
      </c>
      <c r="D90" t="s">
        <v>539</v>
      </c>
      <c r="E90" t="s">
        <v>632</v>
      </c>
      <c r="F90" t="s">
        <v>541</v>
      </c>
      <c r="G90" t="s">
        <v>542</v>
      </c>
      <c r="H90" t="s">
        <v>709</v>
      </c>
      <c r="I90" t="s">
        <v>551</v>
      </c>
    </row>
    <row r="91" spans="1:9" x14ac:dyDescent="0.2">
      <c r="A91" t="s">
        <v>710</v>
      </c>
      <c r="B91" t="s">
        <v>632</v>
      </c>
      <c r="C91" t="s">
        <v>635</v>
      </c>
      <c r="D91" t="s">
        <v>539</v>
      </c>
      <c r="E91" t="s">
        <v>632</v>
      </c>
      <c r="F91" t="s">
        <v>541</v>
      </c>
      <c r="G91" t="s">
        <v>542</v>
      </c>
      <c r="H91" t="s">
        <v>711</v>
      </c>
      <c r="I91" t="s">
        <v>551</v>
      </c>
    </row>
    <row r="92" spans="1:9" x14ac:dyDescent="0.2">
      <c r="A92" t="s">
        <v>712</v>
      </c>
      <c r="B92" t="s">
        <v>632</v>
      </c>
      <c r="C92" t="s">
        <v>635</v>
      </c>
      <c r="D92" t="s">
        <v>539</v>
      </c>
      <c r="E92" t="s">
        <v>632</v>
      </c>
      <c r="F92" t="s">
        <v>541</v>
      </c>
      <c r="G92" t="s">
        <v>542</v>
      </c>
      <c r="H92" t="s">
        <v>713</v>
      </c>
      <c r="I92" t="s">
        <v>551</v>
      </c>
    </row>
    <row r="93" spans="1:9" x14ac:dyDescent="0.2">
      <c r="A93" t="s">
        <v>594</v>
      </c>
      <c r="B93" t="s">
        <v>632</v>
      </c>
      <c r="C93" t="s">
        <v>635</v>
      </c>
      <c r="D93" t="s">
        <v>539</v>
      </c>
      <c r="E93" t="s">
        <v>632</v>
      </c>
      <c r="F93" t="s">
        <v>541</v>
      </c>
      <c r="G93" t="s">
        <v>542</v>
      </c>
      <c r="H93" t="s">
        <v>714</v>
      </c>
      <c r="I93" t="s">
        <v>551</v>
      </c>
    </row>
    <row r="94" spans="1:9" x14ac:dyDescent="0.2">
      <c r="A94" t="s">
        <v>594</v>
      </c>
      <c r="B94" t="s">
        <v>632</v>
      </c>
      <c r="C94" t="s">
        <v>633</v>
      </c>
      <c r="D94" t="s">
        <v>539</v>
      </c>
      <c r="E94" t="s">
        <v>632</v>
      </c>
      <c r="F94" t="s">
        <v>541</v>
      </c>
      <c r="G94" t="s">
        <v>542</v>
      </c>
      <c r="H94" t="s">
        <v>715</v>
      </c>
      <c r="I94" t="s">
        <v>556</v>
      </c>
    </row>
    <row r="95" spans="1:9" x14ac:dyDescent="0.2">
      <c r="A95" t="s">
        <v>594</v>
      </c>
      <c r="B95" t="s">
        <v>632</v>
      </c>
      <c r="C95" t="s">
        <v>617</v>
      </c>
      <c r="D95" t="s">
        <v>539</v>
      </c>
      <c r="E95" t="s">
        <v>632</v>
      </c>
      <c r="F95" t="s">
        <v>541</v>
      </c>
      <c r="G95" t="s">
        <v>542</v>
      </c>
      <c r="H95" t="s">
        <v>716</v>
      </c>
      <c r="I95" t="s">
        <v>551</v>
      </c>
    </row>
    <row r="96" spans="1:9" x14ac:dyDescent="0.2">
      <c r="A96" t="s">
        <v>301</v>
      </c>
      <c r="B96" t="s">
        <v>632</v>
      </c>
      <c r="C96" t="s">
        <v>633</v>
      </c>
      <c r="D96" t="s">
        <v>539</v>
      </c>
      <c r="E96" t="s">
        <v>632</v>
      </c>
      <c r="F96" t="s">
        <v>541</v>
      </c>
      <c r="G96" t="s">
        <v>542</v>
      </c>
      <c r="H96" t="s">
        <v>717</v>
      </c>
      <c r="I96" t="s">
        <v>556</v>
      </c>
    </row>
    <row r="97" spans="1:9" x14ac:dyDescent="0.2">
      <c r="A97" t="s">
        <v>301</v>
      </c>
      <c r="B97" t="s">
        <v>632</v>
      </c>
      <c r="C97" t="s">
        <v>553</v>
      </c>
      <c r="D97" t="s">
        <v>539</v>
      </c>
      <c r="E97" t="s">
        <v>694</v>
      </c>
      <c r="F97" t="s">
        <v>541</v>
      </c>
      <c r="G97" t="s">
        <v>542</v>
      </c>
      <c r="H97" t="s">
        <v>718</v>
      </c>
      <c r="I97" t="s">
        <v>556</v>
      </c>
    </row>
    <row r="98" spans="1:9" x14ac:dyDescent="0.2">
      <c r="A98" t="s">
        <v>301</v>
      </c>
      <c r="B98" t="s">
        <v>632</v>
      </c>
      <c r="C98" t="s">
        <v>617</v>
      </c>
      <c r="D98" t="s">
        <v>539</v>
      </c>
      <c r="E98" t="s">
        <v>632</v>
      </c>
      <c r="F98" t="s">
        <v>541</v>
      </c>
      <c r="G98" t="s">
        <v>542</v>
      </c>
      <c r="H98" t="s">
        <v>719</v>
      </c>
      <c r="I98" t="s">
        <v>551</v>
      </c>
    </row>
    <row r="99" spans="1:9" x14ac:dyDescent="0.2">
      <c r="A99" t="s">
        <v>301</v>
      </c>
      <c r="B99" t="s">
        <v>632</v>
      </c>
      <c r="C99" t="s">
        <v>635</v>
      </c>
      <c r="D99" t="s">
        <v>539</v>
      </c>
      <c r="E99" t="s">
        <v>632</v>
      </c>
      <c r="F99" t="s">
        <v>541</v>
      </c>
      <c r="G99" t="s">
        <v>542</v>
      </c>
      <c r="H99" t="s">
        <v>720</v>
      </c>
      <c r="I99" t="s">
        <v>551</v>
      </c>
    </row>
    <row r="100" spans="1:9" x14ac:dyDescent="0.2">
      <c r="A100" t="s">
        <v>721</v>
      </c>
      <c r="B100" t="s">
        <v>632</v>
      </c>
      <c r="C100" t="s">
        <v>635</v>
      </c>
      <c r="D100" t="s">
        <v>539</v>
      </c>
      <c r="E100" t="s">
        <v>632</v>
      </c>
      <c r="F100" t="s">
        <v>541</v>
      </c>
      <c r="G100" t="s">
        <v>542</v>
      </c>
      <c r="H100" t="s">
        <v>722</v>
      </c>
      <c r="I100" t="s">
        <v>551</v>
      </c>
    </row>
    <row r="101" spans="1:9" x14ac:dyDescent="0.2">
      <c r="A101" t="s">
        <v>723</v>
      </c>
      <c r="B101" t="s">
        <v>632</v>
      </c>
      <c r="C101" t="s">
        <v>635</v>
      </c>
      <c r="D101" t="s">
        <v>539</v>
      </c>
      <c r="E101" t="s">
        <v>632</v>
      </c>
      <c r="F101" t="s">
        <v>541</v>
      </c>
      <c r="G101" t="s">
        <v>542</v>
      </c>
      <c r="H101" t="s">
        <v>724</v>
      </c>
      <c r="I101" t="s">
        <v>551</v>
      </c>
    </row>
    <row r="102" spans="1:9" x14ac:dyDescent="0.2">
      <c r="A102" t="s">
        <v>304</v>
      </c>
      <c r="B102" t="s">
        <v>632</v>
      </c>
      <c r="C102" t="s">
        <v>617</v>
      </c>
      <c r="D102" t="s">
        <v>539</v>
      </c>
      <c r="E102" t="s">
        <v>632</v>
      </c>
      <c r="F102" t="s">
        <v>541</v>
      </c>
      <c r="G102" t="s">
        <v>542</v>
      </c>
      <c r="H102" t="s">
        <v>725</v>
      </c>
      <c r="I102" t="s">
        <v>551</v>
      </c>
    </row>
    <row r="103" spans="1:9" x14ac:dyDescent="0.2">
      <c r="A103" t="s">
        <v>304</v>
      </c>
      <c r="B103" t="s">
        <v>632</v>
      </c>
      <c r="C103" t="s">
        <v>635</v>
      </c>
      <c r="D103" t="s">
        <v>539</v>
      </c>
      <c r="E103" t="s">
        <v>632</v>
      </c>
      <c r="F103" t="s">
        <v>541</v>
      </c>
      <c r="G103" t="s">
        <v>542</v>
      </c>
      <c r="H103" t="s">
        <v>726</v>
      </c>
      <c r="I103" t="s">
        <v>551</v>
      </c>
    </row>
    <row r="104" spans="1:9" x14ac:dyDescent="0.2">
      <c r="A104" t="s">
        <v>727</v>
      </c>
      <c r="B104" t="s">
        <v>632</v>
      </c>
      <c r="C104" t="s">
        <v>635</v>
      </c>
      <c r="D104" t="s">
        <v>539</v>
      </c>
      <c r="E104" t="s">
        <v>632</v>
      </c>
      <c r="F104" t="s">
        <v>541</v>
      </c>
      <c r="G104" t="s">
        <v>542</v>
      </c>
      <c r="H104" t="s">
        <v>728</v>
      </c>
      <c r="I104" t="s">
        <v>551</v>
      </c>
    </row>
    <row r="105" spans="1:9" x14ac:dyDescent="0.2">
      <c r="A105" t="s">
        <v>729</v>
      </c>
      <c r="B105" t="s">
        <v>632</v>
      </c>
      <c r="C105" t="s">
        <v>635</v>
      </c>
      <c r="D105" t="s">
        <v>539</v>
      </c>
      <c r="E105" t="s">
        <v>632</v>
      </c>
      <c r="F105" t="s">
        <v>541</v>
      </c>
      <c r="G105" t="s">
        <v>542</v>
      </c>
      <c r="H105" t="s">
        <v>730</v>
      </c>
      <c r="I105" t="s">
        <v>551</v>
      </c>
    </row>
    <row r="106" spans="1:9" x14ac:dyDescent="0.2">
      <c r="A106" t="s">
        <v>731</v>
      </c>
      <c r="B106" t="s">
        <v>632</v>
      </c>
      <c r="C106" t="s">
        <v>635</v>
      </c>
      <c r="D106" t="s">
        <v>539</v>
      </c>
      <c r="E106" t="s">
        <v>632</v>
      </c>
      <c r="F106" t="s">
        <v>541</v>
      </c>
      <c r="G106" t="s">
        <v>542</v>
      </c>
      <c r="H106" t="s">
        <v>732</v>
      </c>
      <c r="I106" t="s">
        <v>551</v>
      </c>
    </row>
    <row r="107" spans="1:9" x14ac:dyDescent="0.2">
      <c r="A107" t="s">
        <v>733</v>
      </c>
      <c r="B107" t="s">
        <v>632</v>
      </c>
      <c r="C107" t="s">
        <v>635</v>
      </c>
      <c r="D107" t="s">
        <v>539</v>
      </c>
      <c r="E107" t="s">
        <v>632</v>
      </c>
      <c r="F107" t="s">
        <v>541</v>
      </c>
      <c r="G107" t="s">
        <v>542</v>
      </c>
      <c r="H107" t="s">
        <v>734</v>
      </c>
      <c r="I107" t="s">
        <v>551</v>
      </c>
    </row>
    <row r="108" spans="1:9" x14ac:dyDescent="0.2">
      <c r="A108" t="s">
        <v>735</v>
      </c>
      <c r="B108" t="s">
        <v>632</v>
      </c>
      <c r="C108" t="s">
        <v>635</v>
      </c>
      <c r="D108" t="s">
        <v>539</v>
      </c>
      <c r="E108" t="s">
        <v>632</v>
      </c>
      <c r="F108" t="s">
        <v>541</v>
      </c>
      <c r="G108" t="s">
        <v>542</v>
      </c>
      <c r="H108" t="s">
        <v>736</v>
      </c>
      <c r="I108" t="s">
        <v>551</v>
      </c>
    </row>
    <row r="109" spans="1:9" x14ac:dyDescent="0.2">
      <c r="A109" t="s">
        <v>737</v>
      </c>
      <c r="B109" t="s">
        <v>632</v>
      </c>
      <c r="C109" t="s">
        <v>617</v>
      </c>
      <c r="D109" t="s">
        <v>539</v>
      </c>
      <c r="E109" t="s">
        <v>632</v>
      </c>
      <c r="F109" t="s">
        <v>541</v>
      </c>
      <c r="G109" t="s">
        <v>542</v>
      </c>
      <c r="H109" t="s">
        <v>738</v>
      </c>
      <c r="I109" t="s">
        <v>551</v>
      </c>
    </row>
    <row r="110" spans="1:9" x14ac:dyDescent="0.2">
      <c r="A110" t="s">
        <v>307</v>
      </c>
      <c r="B110" t="s">
        <v>632</v>
      </c>
      <c r="C110" t="s">
        <v>617</v>
      </c>
      <c r="D110" t="s">
        <v>539</v>
      </c>
      <c r="E110" t="s">
        <v>632</v>
      </c>
      <c r="F110" t="s">
        <v>541</v>
      </c>
      <c r="G110" t="s">
        <v>542</v>
      </c>
      <c r="H110" t="s">
        <v>739</v>
      </c>
      <c r="I110" t="s">
        <v>551</v>
      </c>
    </row>
    <row r="111" spans="1:9" x14ac:dyDescent="0.2">
      <c r="A111" t="s">
        <v>310</v>
      </c>
      <c r="B111" t="s">
        <v>632</v>
      </c>
      <c r="C111" t="s">
        <v>617</v>
      </c>
      <c r="D111" t="s">
        <v>539</v>
      </c>
      <c r="E111" t="s">
        <v>632</v>
      </c>
      <c r="F111" t="s">
        <v>541</v>
      </c>
      <c r="G111" t="s">
        <v>542</v>
      </c>
      <c r="H111" t="s">
        <v>740</v>
      </c>
      <c r="I111" t="s">
        <v>551</v>
      </c>
    </row>
    <row r="112" spans="1:9" x14ac:dyDescent="0.2">
      <c r="A112" t="s">
        <v>310</v>
      </c>
      <c r="B112" t="s">
        <v>632</v>
      </c>
      <c r="C112" t="s">
        <v>635</v>
      </c>
      <c r="D112" t="s">
        <v>539</v>
      </c>
      <c r="E112" t="s">
        <v>632</v>
      </c>
      <c r="F112" t="s">
        <v>541</v>
      </c>
      <c r="G112" t="s">
        <v>542</v>
      </c>
      <c r="H112" t="s">
        <v>741</v>
      </c>
      <c r="I112" t="s">
        <v>551</v>
      </c>
    </row>
    <row r="113" spans="1:9" x14ac:dyDescent="0.2">
      <c r="A113" t="s">
        <v>310</v>
      </c>
      <c r="B113" t="s">
        <v>632</v>
      </c>
      <c r="C113" t="s">
        <v>633</v>
      </c>
      <c r="D113" t="s">
        <v>539</v>
      </c>
      <c r="E113" t="s">
        <v>632</v>
      </c>
      <c r="F113" t="s">
        <v>541</v>
      </c>
      <c r="G113" t="s">
        <v>542</v>
      </c>
      <c r="H113" t="s">
        <v>742</v>
      </c>
      <c r="I113" t="s">
        <v>556</v>
      </c>
    </row>
    <row r="114" spans="1:9" x14ac:dyDescent="0.2">
      <c r="A114" t="s">
        <v>743</v>
      </c>
      <c r="B114" t="s">
        <v>632</v>
      </c>
      <c r="C114" t="s">
        <v>635</v>
      </c>
      <c r="D114" t="s">
        <v>539</v>
      </c>
      <c r="E114" t="s">
        <v>632</v>
      </c>
      <c r="F114" t="s">
        <v>541</v>
      </c>
      <c r="G114" t="s">
        <v>542</v>
      </c>
      <c r="H114" t="s">
        <v>744</v>
      </c>
      <c r="I114" t="s">
        <v>551</v>
      </c>
    </row>
    <row r="115" spans="1:9" x14ac:dyDescent="0.2">
      <c r="A115" t="s">
        <v>313</v>
      </c>
      <c r="B115" t="s">
        <v>632</v>
      </c>
      <c r="C115" t="s">
        <v>538</v>
      </c>
      <c r="D115" t="s">
        <v>539</v>
      </c>
      <c r="E115" t="s">
        <v>678</v>
      </c>
      <c r="F115" t="s">
        <v>541</v>
      </c>
      <c r="G115" t="s">
        <v>542</v>
      </c>
      <c r="H115" t="s">
        <v>745</v>
      </c>
      <c r="I115" t="s">
        <v>544</v>
      </c>
    </row>
    <row r="116" spans="1:9" x14ac:dyDescent="0.2">
      <c r="A116" t="s">
        <v>319</v>
      </c>
      <c r="B116" t="s">
        <v>632</v>
      </c>
      <c r="C116" t="s">
        <v>553</v>
      </c>
      <c r="D116" t="s">
        <v>539</v>
      </c>
      <c r="E116" t="s">
        <v>694</v>
      </c>
      <c r="F116" t="s">
        <v>541</v>
      </c>
      <c r="G116" t="s">
        <v>542</v>
      </c>
      <c r="H116" t="s">
        <v>746</v>
      </c>
      <c r="I116" t="s">
        <v>556</v>
      </c>
    </row>
    <row r="117" spans="1:9" x14ac:dyDescent="0.2">
      <c r="A117" t="s">
        <v>319</v>
      </c>
      <c r="B117" t="s">
        <v>632</v>
      </c>
      <c r="C117" t="s">
        <v>635</v>
      </c>
      <c r="D117" t="s">
        <v>539</v>
      </c>
      <c r="E117" t="s">
        <v>632</v>
      </c>
      <c r="F117" t="s">
        <v>541</v>
      </c>
      <c r="G117" t="s">
        <v>542</v>
      </c>
      <c r="H117" t="s">
        <v>747</v>
      </c>
      <c r="I117" t="s">
        <v>551</v>
      </c>
    </row>
    <row r="118" spans="1:9" x14ac:dyDescent="0.2">
      <c r="A118" t="s">
        <v>319</v>
      </c>
      <c r="B118" t="s">
        <v>632</v>
      </c>
      <c r="C118" t="s">
        <v>538</v>
      </c>
      <c r="D118" t="s">
        <v>539</v>
      </c>
      <c r="E118" t="s">
        <v>678</v>
      </c>
      <c r="F118" t="s">
        <v>541</v>
      </c>
      <c r="G118" t="s">
        <v>542</v>
      </c>
      <c r="H118" t="s">
        <v>748</v>
      </c>
      <c r="I118" t="s">
        <v>544</v>
      </c>
    </row>
    <row r="119" spans="1:9" x14ac:dyDescent="0.2">
      <c r="A119" t="s">
        <v>319</v>
      </c>
      <c r="B119" t="s">
        <v>632</v>
      </c>
      <c r="C119" t="s">
        <v>617</v>
      </c>
      <c r="D119" t="s">
        <v>539</v>
      </c>
      <c r="E119" t="s">
        <v>632</v>
      </c>
      <c r="F119" t="s">
        <v>541</v>
      </c>
      <c r="G119" t="s">
        <v>542</v>
      </c>
      <c r="H119" t="s">
        <v>749</v>
      </c>
      <c r="I119" t="s">
        <v>551</v>
      </c>
    </row>
    <row r="120" spans="1:9" x14ac:dyDescent="0.2">
      <c r="A120" t="s">
        <v>319</v>
      </c>
      <c r="B120" t="s">
        <v>632</v>
      </c>
      <c r="C120" t="s">
        <v>633</v>
      </c>
      <c r="D120" t="s">
        <v>539</v>
      </c>
      <c r="E120" t="s">
        <v>632</v>
      </c>
      <c r="F120" t="s">
        <v>541</v>
      </c>
      <c r="G120" t="s">
        <v>542</v>
      </c>
      <c r="H120" t="s">
        <v>750</v>
      </c>
      <c r="I120" t="s">
        <v>556</v>
      </c>
    </row>
    <row r="121" spans="1:9" x14ac:dyDescent="0.2">
      <c r="A121" t="s">
        <v>751</v>
      </c>
      <c r="B121" t="s">
        <v>632</v>
      </c>
      <c r="C121" t="s">
        <v>635</v>
      </c>
      <c r="D121" t="s">
        <v>539</v>
      </c>
      <c r="E121" t="s">
        <v>632</v>
      </c>
      <c r="F121" t="s">
        <v>541</v>
      </c>
      <c r="G121" t="s">
        <v>542</v>
      </c>
      <c r="H121" t="s">
        <v>752</v>
      </c>
      <c r="I121" t="s">
        <v>551</v>
      </c>
    </row>
    <row r="122" spans="1:9" x14ac:dyDescent="0.2">
      <c r="A122" t="s">
        <v>751</v>
      </c>
      <c r="B122" t="s">
        <v>632</v>
      </c>
      <c r="C122" t="s">
        <v>633</v>
      </c>
      <c r="D122" t="s">
        <v>539</v>
      </c>
      <c r="E122" t="s">
        <v>632</v>
      </c>
      <c r="F122" t="s">
        <v>541</v>
      </c>
      <c r="G122" t="s">
        <v>542</v>
      </c>
      <c r="H122" t="s">
        <v>753</v>
      </c>
      <c r="I122" t="s">
        <v>556</v>
      </c>
    </row>
    <row r="123" spans="1:9" x14ac:dyDescent="0.2">
      <c r="A123" t="s">
        <v>754</v>
      </c>
      <c r="B123" t="s">
        <v>632</v>
      </c>
      <c r="C123" t="s">
        <v>635</v>
      </c>
      <c r="D123" t="s">
        <v>539</v>
      </c>
      <c r="E123" t="s">
        <v>632</v>
      </c>
      <c r="F123" t="s">
        <v>541</v>
      </c>
      <c r="G123" t="s">
        <v>542</v>
      </c>
      <c r="H123" t="s">
        <v>755</v>
      </c>
      <c r="I123" t="s">
        <v>551</v>
      </c>
    </row>
    <row r="124" spans="1:9" x14ac:dyDescent="0.2">
      <c r="A124" t="s">
        <v>756</v>
      </c>
      <c r="B124" t="s">
        <v>632</v>
      </c>
      <c r="C124" t="s">
        <v>617</v>
      </c>
      <c r="D124" t="s">
        <v>539</v>
      </c>
      <c r="E124" t="s">
        <v>632</v>
      </c>
      <c r="F124" t="s">
        <v>541</v>
      </c>
      <c r="G124" t="s">
        <v>542</v>
      </c>
      <c r="H124" t="s">
        <v>757</v>
      </c>
      <c r="I124" t="s">
        <v>551</v>
      </c>
    </row>
    <row r="125" spans="1:9" x14ac:dyDescent="0.2">
      <c r="A125" t="s">
        <v>758</v>
      </c>
      <c r="B125" t="s">
        <v>632</v>
      </c>
      <c r="C125" t="s">
        <v>617</v>
      </c>
      <c r="D125" t="s">
        <v>539</v>
      </c>
      <c r="E125" t="s">
        <v>632</v>
      </c>
      <c r="F125" t="s">
        <v>541</v>
      </c>
      <c r="G125" t="s">
        <v>542</v>
      </c>
      <c r="H125" t="s">
        <v>759</v>
      </c>
      <c r="I125" t="s">
        <v>551</v>
      </c>
    </row>
    <row r="126" spans="1:9" x14ac:dyDescent="0.2">
      <c r="A126" t="s">
        <v>760</v>
      </c>
      <c r="B126" t="s">
        <v>632</v>
      </c>
      <c r="C126" t="s">
        <v>635</v>
      </c>
      <c r="D126" t="s">
        <v>539</v>
      </c>
      <c r="E126" t="s">
        <v>632</v>
      </c>
      <c r="F126" t="s">
        <v>541</v>
      </c>
      <c r="G126" t="s">
        <v>542</v>
      </c>
      <c r="H126" t="s">
        <v>761</v>
      </c>
      <c r="I126" t="s">
        <v>551</v>
      </c>
    </row>
    <row r="127" spans="1:9" x14ac:dyDescent="0.2">
      <c r="A127" t="s">
        <v>762</v>
      </c>
      <c r="B127" t="s">
        <v>632</v>
      </c>
      <c r="C127" t="s">
        <v>617</v>
      </c>
      <c r="D127" t="s">
        <v>539</v>
      </c>
      <c r="E127" t="s">
        <v>632</v>
      </c>
      <c r="F127" t="s">
        <v>541</v>
      </c>
      <c r="G127" t="s">
        <v>542</v>
      </c>
      <c r="H127" t="s">
        <v>763</v>
      </c>
      <c r="I127" t="s">
        <v>551</v>
      </c>
    </row>
    <row r="128" spans="1:9" x14ac:dyDescent="0.2">
      <c r="A128" t="s">
        <v>762</v>
      </c>
      <c r="B128" t="s">
        <v>632</v>
      </c>
      <c r="C128" t="s">
        <v>635</v>
      </c>
      <c r="D128" t="s">
        <v>539</v>
      </c>
      <c r="E128" t="s">
        <v>632</v>
      </c>
      <c r="F128" t="s">
        <v>541</v>
      </c>
      <c r="G128" t="s">
        <v>542</v>
      </c>
      <c r="H128" t="s">
        <v>764</v>
      </c>
      <c r="I128" t="s">
        <v>551</v>
      </c>
    </row>
    <row r="129" spans="1:9" x14ac:dyDescent="0.2">
      <c r="A129" t="s">
        <v>762</v>
      </c>
      <c r="B129" t="s">
        <v>632</v>
      </c>
      <c r="C129" t="s">
        <v>633</v>
      </c>
      <c r="D129" t="s">
        <v>539</v>
      </c>
      <c r="E129" t="s">
        <v>632</v>
      </c>
      <c r="F129" t="s">
        <v>541</v>
      </c>
      <c r="G129" t="s">
        <v>542</v>
      </c>
      <c r="H129" t="s">
        <v>765</v>
      </c>
      <c r="I129" t="s">
        <v>556</v>
      </c>
    </row>
    <row r="130" spans="1:9" x14ac:dyDescent="0.2">
      <c r="A130" t="s">
        <v>334</v>
      </c>
      <c r="B130" t="s">
        <v>632</v>
      </c>
      <c r="C130" t="s">
        <v>635</v>
      </c>
      <c r="D130" t="s">
        <v>539</v>
      </c>
      <c r="E130" t="s">
        <v>632</v>
      </c>
      <c r="F130" t="s">
        <v>541</v>
      </c>
      <c r="G130" t="s">
        <v>542</v>
      </c>
      <c r="H130" t="s">
        <v>766</v>
      </c>
      <c r="I130" t="s">
        <v>551</v>
      </c>
    </row>
    <row r="131" spans="1:9" x14ac:dyDescent="0.2">
      <c r="A131" t="s">
        <v>334</v>
      </c>
      <c r="B131" t="s">
        <v>632</v>
      </c>
      <c r="C131" t="s">
        <v>617</v>
      </c>
      <c r="D131" t="s">
        <v>539</v>
      </c>
      <c r="E131" t="s">
        <v>632</v>
      </c>
      <c r="F131" t="s">
        <v>541</v>
      </c>
      <c r="G131" t="s">
        <v>542</v>
      </c>
      <c r="H131" t="s">
        <v>767</v>
      </c>
      <c r="I131" t="s">
        <v>551</v>
      </c>
    </row>
    <row r="132" spans="1:9" x14ac:dyDescent="0.2">
      <c r="A132" t="s">
        <v>337</v>
      </c>
      <c r="B132" t="s">
        <v>632</v>
      </c>
      <c r="C132" t="s">
        <v>617</v>
      </c>
      <c r="D132" t="s">
        <v>539</v>
      </c>
      <c r="E132" t="s">
        <v>632</v>
      </c>
      <c r="F132" t="s">
        <v>541</v>
      </c>
      <c r="G132" t="s">
        <v>542</v>
      </c>
      <c r="H132" t="s">
        <v>768</v>
      </c>
      <c r="I132" t="s">
        <v>551</v>
      </c>
    </row>
    <row r="133" spans="1:9" x14ac:dyDescent="0.2">
      <c r="A133" t="s">
        <v>769</v>
      </c>
      <c r="B133" t="s">
        <v>632</v>
      </c>
      <c r="C133" t="s">
        <v>633</v>
      </c>
      <c r="D133" t="s">
        <v>539</v>
      </c>
      <c r="E133" t="s">
        <v>632</v>
      </c>
      <c r="F133" t="s">
        <v>541</v>
      </c>
      <c r="G133" t="s">
        <v>542</v>
      </c>
      <c r="H133" t="s">
        <v>770</v>
      </c>
      <c r="I133" t="s">
        <v>556</v>
      </c>
    </row>
    <row r="134" spans="1:9" x14ac:dyDescent="0.2">
      <c r="A134" t="s">
        <v>771</v>
      </c>
      <c r="B134" t="s">
        <v>632</v>
      </c>
      <c r="C134" t="s">
        <v>635</v>
      </c>
      <c r="D134" t="s">
        <v>539</v>
      </c>
      <c r="E134" t="s">
        <v>632</v>
      </c>
      <c r="F134" t="s">
        <v>541</v>
      </c>
      <c r="G134" t="s">
        <v>542</v>
      </c>
      <c r="H134" t="s">
        <v>772</v>
      </c>
      <c r="I134" t="s">
        <v>551</v>
      </c>
    </row>
    <row r="135" spans="1:9" x14ac:dyDescent="0.2">
      <c r="A135" t="s">
        <v>773</v>
      </c>
      <c r="B135" t="s">
        <v>632</v>
      </c>
      <c r="C135" t="s">
        <v>635</v>
      </c>
      <c r="D135" t="s">
        <v>539</v>
      </c>
      <c r="E135" t="s">
        <v>632</v>
      </c>
      <c r="F135" t="s">
        <v>541</v>
      </c>
      <c r="G135" t="s">
        <v>542</v>
      </c>
      <c r="H135" t="s">
        <v>774</v>
      </c>
      <c r="I135" t="s">
        <v>551</v>
      </c>
    </row>
    <row r="136" spans="1:9" x14ac:dyDescent="0.2">
      <c r="A136" t="s">
        <v>775</v>
      </c>
      <c r="B136" t="s">
        <v>632</v>
      </c>
      <c r="C136" t="s">
        <v>553</v>
      </c>
      <c r="D136" t="s">
        <v>539</v>
      </c>
      <c r="E136" t="s">
        <v>632</v>
      </c>
      <c r="F136" t="s">
        <v>541</v>
      </c>
      <c r="G136" t="s">
        <v>542</v>
      </c>
      <c r="H136" t="s">
        <v>776</v>
      </c>
      <c r="I136" t="s">
        <v>556</v>
      </c>
    </row>
    <row r="137" spans="1:9" x14ac:dyDescent="0.2">
      <c r="A137" t="s">
        <v>775</v>
      </c>
      <c r="B137" t="s">
        <v>632</v>
      </c>
      <c r="C137" t="s">
        <v>635</v>
      </c>
      <c r="D137" t="s">
        <v>539</v>
      </c>
      <c r="E137" t="s">
        <v>632</v>
      </c>
      <c r="F137" t="s">
        <v>541</v>
      </c>
      <c r="G137" t="s">
        <v>542</v>
      </c>
      <c r="H137" t="s">
        <v>777</v>
      </c>
      <c r="I137" t="s">
        <v>551</v>
      </c>
    </row>
    <row r="138" spans="1:9" x14ac:dyDescent="0.2">
      <c r="A138" t="s">
        <v>778</v>
      </c>
      <c r="B138" t="s">
        <v>632</v>
      </c>
      <c r="C138" t="s">
        <v>635</v>
      </c>
      <c r="D138" t="s">
        <v>539</v>
      </c>
      <c r="E138" t="s">
        <v>632</v>
      </c>
      <c r="F138" t="s">
        <v>541</v>
      </c>
      <c r="G138" t="s">
        <v>542</v>
      </c>
      <c r="H138" t="s">
        <v>779</v>
      </c>
      <c r="I138" t="s">
        <v>551</v>
      </c>
    </row>
    <row r="139" spans="1:9" x14ac:dyDescent="0.2">
      <c r="A139" t="s">
        <v>780</v>
      </c>
      <c r="B139" t="s">
        <v>632</v>
      </c>
      <c r="C139" t="s">
        <v>635</v>
      </c>
      <c r="D139" t="s">
        <v>539</v>
      </c>
      <c r="E139" t="s">
        <v>632</v>
      </c>
      <c r="F139" t="s">
        <v>541</v>
      </c>
      <c r="G139" t="s">
        <v>542</v>
      </c>
      <c r="H139" t="s">
        <v>781</v>
      </c>
      <c r="I139" t="s">
        <v>551</v>
      </c>
    </row>
    <row r="140" spans="1:9" x14ac:dyDescent="0.2">
      <c r="A140" t="s">
        <v>319</v>
      </c>
      <c r="B140" t="s">
        <v>782</v>
      </c>
      <c r="C140" t="s">
        <v>553</v>
      </c>
      <c r="D140" t="s">
        <v>539</v>
      </c>
      <c r="E140" t="s">
        <v>783</v>
      </c>
      <c r="F140" t="s">
        <v>541</v>
      </c>
      <c r="G140" t="s">
        <v>542</v>
      </c>
      <c r="H140" t="s">
        <v>784</v>
      </c>
      <c r="I140" t="s">
        <v>556</v>
      </c>
    </row>
    <row r="141" spans="1:9" x14ac:dyDescent="0.2">
      <c r="A141" t="s">
        <v>594</v>
      </c>
      <c r="B141" t="s">
        <v>785</v>
      </c>
      <c r="C141" t="s">
        <v>628</v>
      </c>
      <c r="D141" t="s">
        <v>539</v>
      </c>
      <c r="E141" t="s">
        <v>785</v>
      </c>
      <c r="F141" t="s">
        <v>541</v>
      </c>
      <c r="G141" t="s">
        <v>542</v>
      </c>
      <c r="H141" t="s">
        <v>786</v>
      </c>
      <c r="I141" t="s">
        <v>551</v>
      </c>
    </row>
    <row r="142" spans="1:9" x14ac:dyDescent="0.2">
      <c r="A142" t="s">
        <v>594</v>
      </c>
      <c r="B142" t="s">
        <v>785</v>
      </c>
      <c r="C142" t="s">
        <v>628</v>
      </c>
      <c r="D142" t="s">
        <v>539</v>
      </c>
      <c r="E142" t="s">
        <v>787</v>
      </c>
      <c r="F142" t="s">
        <v>541</v>
      </c>
      <c r="G142" t="s">
        <v>542</v>
      </c>
      <c r="H142" t="s">
        <v>788</v>
      </c>
      <c r="I142" t="s">
        <v>551</v>
      </c>
    </row>
    <row r="143" spans="1:9" x14ac:dyDescent="0.2">
      <c r="A143" t="s">
        <v>751</v>
      </c>
      <c r="B143" t="s">
        <v>785</v>
      </c>
      <c r="C143" t="s">
        <v>628</v>
      </c>
      <c r="D143" t="s">
        <v>539</v>
      </c>
      <c r="E143" t="s">
        <v>787</v>
      </c>
      <c r="F143" t="s">
        <v>541</v>
      </c>
      <c r="G143" t="s">
        <v>542</v>
      </c>
      <c r="H143" t="s">
        <v>789</v>
      </c>
      <c r="I143" t="s">
        <v>631</v>
      </c>
    </row>
    <row r="144" spans="1:9" x14ac:dyDescent="0.2">
      <c r="A144" t="s">
        <v>283</v>
      </c>
      <c r="B144" t="s">
        <v>790</v>
      </c>
      <c r="C144" t="s">
        <v>538</v>
      </c>
      <c r="D144" t="s">
        <v>539</v>
      </c>
      <c r="E144" t="s">
        <v>790</v>
      </c>
      <c r="F144" t="s">
        <v>541</v>
      </c>
      <c r="G144" t="s">
        <v>542</v>
      </c>
      <c r="H144" t="s">
        <v>791</v>
      </c>
      <c r="I144" t="s">
        <v>586</v>
      </c>
    </row>
    <row r="145" spans="1:9" x14ac:dyDescent="0.2">
      <c r="A145" t="s">
        <v>594</v>
      </c>
      <c r="B145" t="s">
        <v>790</v>
      </c>
      <c r="C145" t="s">
        <v>628</v>
      </c>
      <c r="D145" t="s">
        <v>539</v>
      </c>
      <c r="E145" t="s">
        <v>790</v>
      </c>
      <c r="F145" t="s">
        <v>541</v>
      </c>
      <c r="G145" t="s">
        <v>542</v>
      </c>
      <c r="H145" t="s">
        <v>792</v>
      </c>
      <c r="I145" t="s">
        <v>551</v>
      </c>
    </row>
    <row r="146" spans="1:9" x14ac:dyDescent="0.2">
      <c r="A146" t="s">
        <v>319</v>
      </c>
      <c r="B146" t="s">
        <v>790</v>
      </c>
      <c r="C146" t="s">
        <v>628</v>
      </c>
      <c r="D146" t="s">
        <v>539</v>
      </c>
      <c r="E146" t="s">
        <v>790</v>
      </c>
      <c r="F146" t="s">
        <v>541</v>
      </c>
      <c r="G146" t="s">
        <v>542</v>
      </c>
      <c r="H146" t="s">
        <v>793</v>
      </c>
      <c r="I146" t="s">
        <v>631</v>
      </c>
    </row>
    <row r="147" spans="1:9" x14ac:dyDescent="0.2">
      <c r="A147" t="s">
        <v>594</v>
      </c>
      <c r="B147" t="s">
        <v>794</v>
      </c>
      <c r="C147" t="s">
        <v>628</v>
      </c>
      <c r="D147" t="s">
        <v>539</v>
      </c>
      <c r="E147" t="s">
        <v>794</v>
      </c>
      <c r="F147" t="s">
        <v>541</v>
      </c>
      <c r="G147" t="s">
        <v>542</v>
      </c>
      <c r="H147" t="s">
        <v>795</v>
      </c>
      <c r="I147" t="s">
        <v>551</v>
      </c>
    </row>
    <row r="148" spans="1:9" x14ac:dyDescent="0.2">
      <c r="A148" t="s">
        <v>319</v>
      </c>
      <c r="B148" t="s">
        <v>794</v>
      </c>
      <c r="C148" t="s">
        <v>553</v>
      </c>
      <c r="D148" t="s">
        <v>539</v>
      </c>
      <c r="E148" t="s">
        <v>794</v>
      </c>
      <c r="F148" t="s">
        <v>541</v>
      </c>
      <c r="G148" t="s">
        <v>542</v>
      </c>
      <c r="H148" t="s">
        <v>796</v>
      </c>
      <c r="I148" t="s">
        <v>556</v>
      </c>
    </row>
    <row r="149" spans="1:9" x14ac:dyDescent="0.2">
      <c r="A149" t="s">
        <v>319</v>
      </c>
      <c r="B149" t="s">
        <v>794</v>
      </c>
      <c r="C149" t="s">
        <v>628</v>
      </c>
      <c r="D149" t="s">
        <v>539</v>
      </c>
      <c r="E149" t="s">
        <v>794</v>
      </c>
      <c r="F149" t="s">
        <v>541</v>
      </c>
      <c r="G149" t="s">
        <v>542</v>
      </c>
      <c r="H149" t="s">
        <v>797</v>
      </c>
      <c r="I149" t="s">
        <v>631</v>
      </c>
    </row>
    <row r="150" spans="1:9" x14ac:dyDescent="0.2">
      <c r="A150" t="s">
        <v>283</v>
      </c>
      <c r="B150" t="s">
        <v>798</v>
      </c>
      <c r="C150" t="s">
        <v>553</v>
      </c>
      <c r="D150" t="s">
        <v>539</v>
      </c>
      <c r="E150" t="s">
        <v>799</v>
      </c>
      <c r="F150" t="s">
        <v>541</v>
      </c>
      <c r="G150" t="s">
        <v>542</v>
      </c>
      <c r="H150" t="s">
        <v>800</v>
      </c>
      <c r="I150" t="s">
        <v>556</v>
      </c>
    </row>
    <row r="151" spans="1:9" x14ac:dyDescent="0.2">
      <c r="A151" t="s">
        <v>283</v>
      </c>
      <c r="B151" t="s">
        <v>798</v>
      </c>
      <c r="C151" t="s">
        <v>538</v>
      </c>
      <c r="D151" t="s">
        <v>539</v>
      </c>
      <c r="E151" t="s">
        <v>799</v>
      </c>
      <c r="F151" t="s">
        <v>541</v>
      </c>
      <c r="G151" t="s">
        <v>542</v>
      </c>
      <c r="H151" t="s">
        <v>801</v>
      </c>
      <c r="I151" t="s">
        <v>551</v>
      </c>
    </row>
    <row r="152" spans="1:9" x14ac:dyDescent="0.2">
      <c r="A152" t="s">
        <v>283</v>
      </c>
      <c r="B152" t="s">
        <v>802</v>
      </c>
      <c r="C152" t="s">
        <v>553</v>
      </c>
      <c r="D152" t="s">
        <v>539</v>
      </c>
      <c r="E152" t="s">
        <v>803</v>
      </c>
      <c r="F152" t="s">
        <v>541</v>
      </c>
      <c r="G152" t="s">
        <v>542</v>
      </c>
      <c r="H152" t="s">
        <v>804</v>
      </c>
      <c r="I152" t="s">
        <v>556</v>
      </c>
    </row>
    <row r="153" spans="1:9" x14ac:dyDescent="0.2">
      <c r="A153" t="s">
        <v>557</v>
      </c>
      <c r="B153" t="s">
        <v>802</v>
      </c>
      <c r="C153" t="s">
        <v>553</v>
      </c>
      <c r="D153" t="s">
        <v>539</v>
      </c>
      <c r="E153" t="s">
        <v>803</v>
      </c>
      <c r="F153" t="s">
        <v>541</v>
      </c>
      <c r="G153" t="s">
        <v>542</v>
      </c>
      <c r="H153" t="s">
        <v>805</v>
      </c>
      <c r="I153" t="s">
        <v>556</v>
      </c>
    </row>
    <row r="154" spans="1:9" x14ac:dyDescent="0.2">
      <c r="A154" t="s">
        <v>319</v>
      </c>
      <c r="B154" t="s">
        <v>802</v>
      </c>
      <c r="C154" t="s">
        <v>553</v>
      </c>
      <c r="D154" t="s">
        <v>539</v>
      </c>
      <c r="E154" t="s">
        <v>803</v>
      </c>
      <c r="F154" t="s">
        <v>541</v>
      </c>
      <c r="G154" t="s">
        <v>542</v>
      </c>
      <c r="H154" t="s">
        <v>806</v>
      </c>
      <c r="I154" t="s">
        <v>556</v>
      </c>
    </row>
    <row r="155" spans="1:9" x14ac:dyDescent="0.2">
      <c r="A155" t="s">
        <v>283</v>
      </c>
      <c r="B155" t="s">
        <v>807</v>
      </c>
      <c r="C155" t="s">
        <v>553</v>
      </c>
      <c r="D155" t="s">
        <v>539</v>
      </c>
      <c r="E155" t="s">
        <v>808</v>
      </c>
      <c r="F155" t="s">
        <v>541</v>
      </c>
      <c r="G155" t="s">
        <v>542</v>
      </c>
      <c r="H155" t="s">
        <v>809</v>
      </c>
      <c r="I155" t="s">
        <v>556</v>
      </c>
    </row>
    <row r="156" spans="1:9" x14ac:dyDescent="0.2">
      <c r="A156" t="s">
        <v>301</v>
      </c>
      <c r="B156" t="s">
        <v>807</v>
      </c>
      <c r="C156" t="s">
        <v>553</v>
      </c>
      <c r="D156" t="s">
        <v>539</v>
      </c>
      <c r="E156" t="s">
        <v>808</v>
      </c>
      <c r="F156" t="s">
        <v>541</v>
      </c>
      <c r="G156" t="s">
        <v>542</v>
      </c>
      <c r="H156" t="s">
        <v>810</v>
      </c>
      <c r="I156" t="s">
        <v>556</v>
      </c>
    </row>
    <row r="157" spans="1:9" x14ac:dyDescent="0.2">
      <c r="A157" t="s">
        <v>319</v>
      </c>
      <c r="B157" t="s">
        <v>807</v>
      </c>
      <c r="C157" t="s">
        <v>553</v>
      </c>
      <c r="D157" t="s">
        <v>539</v>
      </c>
      <c r="E157" t="s">
        <v>808</v>
      </c>
      <c r="F157" t="s">
        <v>541</v>
      </c>
      <c r="G157" t="s">
        <v>542</v>
      </c>
      <c r="H157" t="s">
        <v>811</v>
      </c>
      <c r="I157" t="s">
        <v>556</v>
      </c>
    </row>
    <row r="158" spans="1:9" x14ac:dyDescent="0.2">
      <c r="A158" t="s">
        <v>283</v>
      </c>
      <c r="B158" t="s">
        <v>812</v>
      </c>
      <c r="C158" t="s">
        <v>538</v>
      </c>
      <c r="D158" t="s">
        <v>539</v>
      </c>
      <c r="E158" t="s">
        <v>813</v>
      </c>
      <c r="F158" t="s">
        <v>541</v>
      </c>
      <c r="G158" t="s">
        <v>542</v>
      </c>
      <c r="H158" t="s">
        <v>814</v>
      </c>
      <c r="I158" t="s">
        <v>586</v>
      </c>
    </row>
    <row r="159" spans="1:9" x14ac:dyDescent="0.2">
      <c r="A159" t="s">
        <v>594</v>
      </c>
      <c r="B159" t="s">
        <v>812</v>
      </c>
      <c r="C159" t="s">
        <v>538</v>
      </c>
      <c r="D159" t="s">
        <v>539</v>
      </c>
      <c r="E159" t="s">
        <v>813</v>
      </c>
      <c r="F159" t="s">
        <v>541</v>
      </c>
      <c r="G159" t="s">
        <v>542</v>
      </c>
      <c r="H159" t="s">
        <v>815</v>
      </c>
      <c r="I159" t="s">
        <v>544</v>
      </c>
    </row>
    <row r="160" spans="1:9" x14ac:dyDescent="0.2">
      <c r="A160" t="s">
        <v>594</v>
      </c>
      <c r="B160" t="s">
        <v>816</v>
      </c>
      <c r="C160" t="s">
        <v>628</v>
      </c>
      <c r="D160" t="s">
        <v>539</v>
      </c>
      <c r="E160" t="s">
        <v>816</v>
      </c>
      <c r="F160" t="s">
        <v>541</v>
      </c>
      <c r="G160" t="s">
        <v>542</v>
      </c>
      <c r="H160" t="s">
        <v>817</v>
      </c>
      <c r="I160" t="s">
        <v>631</v>
      </c>
    </row>
    <row r="161" spans="1:9" x14ac:dyDescent="0.2">
      <c r="A161" t="s">
        <v>283</v>
      </c>
      <c r="B161" t="s">
        <v>818</v>
      </c>
      <c r="C161" t="s">
        <v>538</v>
      </c>
      <c r="D161" t="s">
        <v>539</v>
      </c>
      <c r="E161" t="s">
        <v>819</v>
      </c>
      <c r="F161" t="s">
        <v>541</v>
      </c>
      <c r="G161" t="s">
        <v>542</v>
      </c>
      <c r="H161" t="s">
        <v>820</v>
      </c>
      <c r="I161" t="s">
        <v>586</v>
      </c>
    </row>
    <row r="162" spans="1:9" x14ac:dyDescent="0.2">
      <c r="A162" t="s">
        <v>283</v>
      </c>
      <c r="B162" t="s">
        <v>818</v>
      </c>
      <c r="C162" t="s">
        <v>553</v>
      </c>
      <c r="D162" t="s">
        <v>539</v>
      </c>
      <c r="E162" t="s">
        <v>819</v>
      </c>
      <c r="F162" t="s">
        <v>541</v>
      </c>
      <c r="G162" t="s">
        <v>542</v>
      </c>
      <c r="H162" t="s">
        <v>821</v>
      </c>
      <c r="I162" t="s">
        <v>556</v>
      </c>
    </row>
    <row r="163" spans="1:9" x14ac:dyDescent="0.2">
      <c r="A163" t="s">
        <v>557</v>
      </c>
      <c r="B163" t="s">
        <v>818</v>
      </c>
      <c r="C163" t="s">
        <v>553</v>
      </c>
      <c r="D163" t="s">
        <v>539</v>
      </c>
      <c r="E163" t="s">
        <v>819</v>
      </c>
      <c r="F163" t="s">
        <v>541</v>
      </c>
      <c r="G163" t="s">
        <v>542</v>
      </c>
      <c r="H163" t="s">
        <v>822</v>
      </c>
      <c r="I163" t="s">
        <v>556</v>
      </c>
    </row>
    <row r="164" spans="1:9" x14ac:dyDescent="0.2">
      <c r="A164" t="s">
        <v>594</v>
      </c>
      <c r="B164" t="s">
        <v>818</v>
      </c>
      <c r="C164" t="s">
        <v>538</v>
      </c>
      <c r="D164" t="s">
        <v>539</v>
      </c>
      <c r="E164" t="s">
        <v>823</v>
      </c>
      <c r="F164" t="s">
        <v>541</v>
      </c>
      <c r="G164" t="s">
        <v>542</v>
      </c>
      <c r="H164" t="s">
        <v>824</v>
      </c>
      <c r="I164" t="s">
        <v>544</v>
      </c>
    </row>
    <row r="165" spans="1:9" x14ac:dyDescent="0.2">
      <c r="A165" t="s">
        <v>301</v>
      </c>
      <c r="B165" t="s">
        <v>818</v>
      </c>
      <c r="C165" t="s">
        <v>553</v>
      </c>
      <c r="D165" t="s">
        <v>539</v>
      </c>
      <c r="E165" t="s">
        <v>819</v>
      </c>
      <c r="F165" t="s">
        <v>541</v>
      </c>
      <c r="G165" t="s">
        <v>542</v>
      </c>
      <c r="H165" t="s">
        <v>825</v>
      </c>
      <c r="I165" t="s">
        <v>556</v>
      </c>
    </row>
    <row r="166" spans="1:9" x14ac:dyDescent="0.2">
      <c r="A166" t="s">
        <v>319</v>
      </c>
      <c r="B166" t="s">
        <v>818</v>
      </c>
      <c r="C166" t="s">
        <v>538</v>
      </c>
      <c r="D166" t="s">
        <v>539</v>
      </c>
      <c r="E166" t="s">
        <v>819</v>
      </c>
      <c r="F166" t="s">
        <v>541</v>
      </c>
      <c r="G166" t="s">
        <v>542</v>
      </c>
      <c r="H166" t="s">
        <v>826</v>
      </c>
      <c r="I166" t="s">
        <v>544</v>
      </c>
    </row>
    <row r="167" spans="1:9" x14ac:dyDescent="0.2">
      <c r="A167" t="s">
        <v>775</v>
      </c>
      <c r="B167" t="s">
        <v>818</v>
      </c>
      <c r="C167" t="s">
        <v>553</v>
      </c>
      <c r="D167" t="s">
        <v>539</v>
      </c>
      <c r="E167" t="s">
        <v>819</v>
      </c>
      <c r="F167" t="s">
        <v>541</v>
      </c>
      <c r="G167" t="s">
        <v>542</v>
      </c>
      <c r="H167" t="s">
        <v>827</v>
      </c>
      <c r="I167" t="s">
        <v>556</v>
      </c>
    </row>
    <row r="168" spans="1:9" x14ac:dyDescent="0.2">
      <c r="A168" t="s">
        <v>283</v>
      </c>
      <c r="B168" t="s">
        <v>828</v>
      </c>
      <c r="C168" t="s">
        <v>553</v>
      </c>
      <c r="D168" t="s">
        <v>539</v>
      </c>
      <c r="E168" t="s">
        <v>828</v>
      </c>
      <c r="F168" t="s">
        <v>541</v>
      </c>
      <c r="G168" t="s">
        <v>542</v>
      </c>
      <c r="H168" t="s">
        <v>829</v>
      </c>
      <c r="I168" t="s">
        <v>556</v>
      </c>
    </row>
    <row r="169" spans="1:9" x14ac:dyDescent="0.2">
      <c r="A169" t="s">
        <v>319</v>
      </c>
      <c r="B169" t="s">
        <v>828</v>
      </c>
      <c r="C169" t="s">
        <v>553</v>
      </c>
      <c r="D169" t="s">
        <v>539</v>
      </c>
      <c r="E169" t="s">
        <v>828</v>
      </c>
      <c r="F169" t="s">
        <v>541</v>
      </c>
      <c r="G169" t="s">
        <v>542</v>
      </c>
      <c r="H169" t="s">
        <v>830</v>
      </c>
      <c r="I169" t="s">
        <v>556</v>
      </c>
    </row>
    <row r="170" spans="1:9" x14ac:dyDescent="0.2">
      <c r="A170" t="s">
        <v>283</v>
      </c>
      <c r="B170" t="s">
        <v>831</v>
      </c>
      <c r="C170" t="s">
        <v>617</v>
      </c>
      <c r="D170" t="s">
        <v>539</v>
      </c>
      <c r="E170" t="s">
        <v>832</v>
      </c>
      <c r="F170" t="s">
        <v>541</v>
      </c>
      <c r="G170" t="s">
        <v>542</v>
      </c>
      <c r="H170" t="s">
        <v>833</v>
      </c>
      <c r="I170" t="s">
        <v>551</v>
      </c>
    </row>
    <row r="171" spans="1:9" x14ac:dyDescent="0.2">
      <c r="A171" t="s">
        <v>557</v>
      </c>
      <c r="B171" t="s">
        <v>831</v>
      </c>
      <c r="C171" t="s">
        <v>617</v>
      </c>
      <c r="D171" t="s">
        <v>539</v>
      </c>
      <c r="E171" t="s">
        <v>832</v>
      </c>
      <c r="F171" t="s">
        <v>541</v>
      </c>
      <c r="G171" t="s">
        <v>542</v>
      </c>
      <c r="H171" t="s">
        <v>834</v>
      </c>
      <c r="I171" t="s">
        <v>551</v>
      </c>
    </row>
    <row r="172" spans="1:9" x14ac:dyDescent="0.2">
      <c r="A172" t="s">
        <v>304</v>
      </c>
      <c r="B172" t="s">
        <v>831</v>
      </c>
      <c r="C172" t="s">
        <v>617</v>
      </c>
      <c r="D172" t="s">
        <v>539</v>
      </c>
      <c r="E172" t="s">
        <v>832</v>
      </c>
      <c r="F172" t="s">
        <v>541</v>
      </c>
      <c r="G172" t="s">
        <v>542</v>
      </c>
      <c r="H172" t="s">
        <v>835</v>
      </c>
      <c r="I172" t="s">
        <v>551</v>
      </c>
    </row>
    <row r="173" spans="1:9" x14ac:dyDescent="0.2">
      <c r="A173" t="s">
        <v>307</v>
      </c>
      <c r="B173" t="s">
        <v>831</v>
      </c>
      <c r="C173" t="s">
        <v>617</v>
      </c>
      <c r="D173" t="s">
        <v>539</v>
      </c>
      <c r="E173" t="s">
        <v>832</v>
      </c>
      <c r="F173" t="s">
        <v>541</v>
      </c>
      <c r="G173" t="s">
        <v>542</v>
      </c>
      <c r="H173" t="s">
        <v>836</v>
      </c>
      <c r="I173" t="s">
        <v>551</v>
      </c>
    </row>
    <row r="174" spans="1:9" x14ac:dyDescent="0.2">
      <c r="A174" t="s">
        <v>310</v>
      </c>
      <c r="B174" t="s">
        <v>831</v>
      </c>
      <c r="C174" t="s">
        <v>617</v>
      </c>
      <c r="D174" t="s">
        <v>539</v>
      </c>
      <c r="E174" t="s">
        <v>832</v>
      </c>
      <c r="F174" t="s">
        <v>541</v>
      </c>
      <c r="G174" t="s">
        <v>542</v>
      </c>
      <c r="H174" t="s">
        <v>837</v>
      </c>
      <c r="I174" t="s">
        <v>551</v>
      </c>
    </row>
    <row r="175" spans="1:9" x14ac:dyDescent="0.2">
      <c r="A175" t="s">
        <v>756</v>
      </c>
      <c r="B175" t="s">
        <v>831</v>
      </c>
      <c r="C175" t="s">
        <v>617</v>
      </c>
      <c r="D175" t="s">
        <v>539</v>
      </c>
      <c r="E175" t="s">
        <v>832</v>
      </c>
      <c r="F175" t="s">
        <v>541</v>
      </c>
      <c r="G175" t="s">
        <v>542</v>
      </c>
      <c r="H175" t="s">
        <v>838</v>
      </c>
      <c r="I175" t="s">
        <v>551</v>
      </c>
    </row>
    <row r="176" spans="1:9" x14ac:dyDescent="0.2">
      <c r="A176" t="s">
        <v>758</v>
      </c>
      <c r="B176" t="s">
        <v>831</v>
      </c>
      <c r="C176" t="s">
        <v>617</v>
      </c>
      <c r="D176" t="s">
        <v>539</v>
      </c>
      <c r="E176" t="s">
        <v>832</v>
      </c>
      <c r="F176" t="s">
        <v>541</v>
      </c>
      <c r="G176" t="s">
        <v>542</v>
      </c>
      <c r="H176" t="s">
        <v>839</v>
      </c>
      <c r="I176" t="s">
        <v>551</v>
      </c>
    </row>
    <row r="177" spans="1:9" x14ac:dyDescent="0.2">
      <c r="A177" t="s">
        <v>762</v>
      </c>
      <c r="B177" t="s">
        <v>831</v>
      </c>
      <c r="C177" t="s">
        <v>617</v>
      </c>
      <c r="D177" t="s">
        <v>539</v>
      </c>
      <c r="E177" t="s">
        <v>832</v>
      </c>
      <c r="F177" t="s">
        <v>541</v>
      </c>
      <c r="G177" t="s">
        <v>542</v>
      </c>
      <c r="H177" t="s">
        <v>840</v>
      </c>
      <c r="I177" t="s">
        <v>551</v>
      </c>
    </row>
    <row r="178" spans="1:9" x14ac:dyDescent="0.2">
      <c r="A178" t="s">
        <v>334</v>
      </c>
      <c r="B178" t="s">
        <v>831</v>
      </c>
      <c r="C178" t="s">
        <v>617</v>
      </c>
      <c r="D178" t="s">
        <v>539</v>
      </c>
      <c r="E178" t="s">
        <v>832</v>
      </c>
      <c r="F178" t="s">
        <v>541</v>
      </c>
      <c r="G178" t="s">
        <v>542</v>
      </c>
      <c r="H178" t="s">
        <v>841</v>
      </c>
      <c r="I178" t="s">
        <v>551</v>
      </c>
    </row>
    <row r="179" spans="1:9" x14ac:dyDescent="0.2">
      <c r="A179" t="s">
        <v>594</v>
      </c>
      <c r="B179" t="s">
        <v>842</v>
      </c>
      <c r="C179" t="s">
        <v>538</v>
      </c>
      <c r="D179" t="s">
        <v>539</v>
      </c>
      <c r="E179" t="s">
        <v>843</v>
      </c>
      <c r="F179" t="s">
        <v>541</v>
      </c>
      <c r="G179" t="s">
        <v>542</v>
      </c>
      <c r="H179" t="s">
        <v>844</v>
      </c>
      <c r="I179" t="s">
        <v>551</v>
      </c>
    </row>
    <row r="180" spans="1:9" x14ac:dyDescent="0.2">
      <c r="A180" t="s">
        <v>594</v>
      </c>
      <c r="B180" t="s">
        <v>845</v>
      </c>
      <c r="C180" t="s">
        <v>846</v>
      </c>
      <c r="D180" t="s">
        <v>539</v>
      </c>
      <c r="E180" t="s">
        <v>847</v>
      </c>
      <c r="F180" t="s">
        <v>541</v>
      </c>
      <c r="G180" t="s">
        <v>542</v>
      </c>
      <c r="H180" t="s">
        <v>848</v>
      </c>
      <c r="I180" t="s">
        <v>551</v>
      </c>
    </row>
    <row r="181" spans="1:9" x14ac:dyDescent="0.2">
      <c r="A181" t="s">
        <v>310</v>
      </c>
      <c r="B181" t="s">
        <v>845</v>
      </c>
      <c r="C181" t="s">
        <v>628</v>
      </c>
      <c r="D181" t="s">
        <v>539</v>
      </c>
      <c r="E181" t="s">
        <v>847</v>
      </c>
      <c r="F181" t="s">
        <v>541</v>
      </c>
      <c r="G181" t="s">
        <v>542</v>
      </c>
      <c r="H181" t="s">
        <v>849</v>
      </c>
      <c r="I181" t="s">
        <v>631</v>
      </c>
    </row>
    <row r="182" spans="1:9" x14ac:dyDescent="0.2">
      <c r="A182" t="s">
        <v>319</v>
      </c>
      <c r="B182" t="s">
        <v>845</v>
      </c>
      <c r="C182" t="s">
        <v>846</v>
      </c>
      <c r="D182" t="s">
        <v>539</v>
      </c>
      <c r="E182" t="s">
        <v>847</v>
      </c>
      <c r="F182" t="s">
        <v>541</v>
      </c>
      <c r="G182" t="s">
        <v>542</v>
      </c>
      <c r="H182" t="s">
        <v>850</v>
      </c>
      <c r="I182" t="s">
        <v>551</v>
      </c>
    </row>
    <row r="183" spans="1:9" x14ac:dyDescent="0.2">
      <c r="A183" t="s">
        <v>319</v>
      </c>
      <c r="B183" t="s">
        <v>845</v>
      </c>
      <c r="C183" t="s">
        <v>851</v>
      </c>
      <c r="D183" t="s">
        <v>539</v>
      </c>
      <c r="E183" t="s">
        <v>852</v>
      </c>
      <c r="F183" t="s">
        <v>541</v>
      </c>
      <c r="G183" t="s">
        <v>542</v>
      </c>
      <c r="H183" t="s">
        <v>853</v>
      </c>
      <c r="I183" t="s">
        <v>854</v>
      </c>
    </row>
    <row r="184" spans="1:9" x14ac:dyDescent="0.2">
      <c r="A184" t="s">
        <v>557</v>
      </c>
      <c r="B184" t="s">
        <v>855</v>
      </c>
      <c r="C184" t="s">
        <v>553</v>
      </c>
      <c r="D184" t="s">
        <v>539</v>
      </c>
      <c r="E184" t="s">
        <v>856</v>
      </c>
      <c r="F184" t="s">
        <v>541</v>
      </c>
      <c r="G184" t="s">
        <v>542</v>
      </c>
      <c r="H184" t="s">
        <v>857</v>
      </c>
      <c r="I184" t="s">
        <v>556</v>
      </c>
    </row>
    <row r="185" spans="1:9" x14ac:dyDescent="0.2">
      <c r="A185" t="s">
        <v>319</v>
      </c>
      <c r="B185" t="s">
        <v>855</v>
      </c>
      <c r="C185" t="s">
        <v>553</v>
      </c>
      <c r="D185" t="s">
        <v>539</v>
      </c>
      <c r="E185" t="s">
        <v>856</v>
      </c>
      <c r="F185" t="s">
        <v>541</v>
      </c>
      <c r="G185" t="s">
        <v>542</v>
      </c>
      <c r="H185" t="s">
        <v>858</v>
      </c>
      <c r="I185" t="s">
        <v>556</v>
      </c>
    </row>
    <row r="186" spans="1:9" x14ac:dyDescent="0.2">
      <c r="A186" t="s">
        <v>301</v>
      </c>
      <c r="B186" t="s">
        <v>859</v>
      </c>
      <c r="C186" t="s">
        <v>553</v>
      </c>
      <c r="D186" t="s">
        <v>539</v>
      </c>
      <c r="E186" t="s">
        <v>859</v>
      </c>
      <c r="F186" t="s">
        <v>541</v>
      </c>
      <c r="G186" t="s">
        <v>542</v>
      </c>
      <c r="H186" t="s">
        <v>860</v>
      </c>
      <c r="I186" t="s">
        <v>556</v>
      </c>
    </row>
    <row r="187" spans="1:9" x14ac:dyDescent="0.2">
      <c r="A187" t="s">
        <v>301</v>
      </c>
      <c r="B187" t="s">
        <v>861</v>
      </c>
      <c r="C187" t="s">
        <v>553</v>
      </c>
      <c r="D187" t="s">
        <v>539</v>
      </c>
      <c r="E187" t="s">
        <v>862</v>
      </c>
      <c r="F187" t="s">
        <v>541</v>
      </c>
      <c r="G187" t="s">
        <v>542</v>
      </c>
      <c r="H187" t="s">
        <v>863</v>
      </c>
      <c r="I187" t="s">
        <v>556</v>
      </c>
    </row>
    <row r="188" spans="1:9" x14ac:dyDescent="0.2">
      <c r="A188" t="s">
        <v>301</v>
      </c>
      <c r="B188" t="s">
        <v>861</v>
      </c>
      <c r="C188" t="s">
        <v>553</v>
      </c>
      <c r="D188" t="s">
        <v>539</v>
      </c>
      <c r="E188" t="s">
        <v>864</v>
      </c>
      <c r="F188" t="s">
        <v>541</v>
      </c>
      <c r="G188" t="s">
        <v>542</v>
      </c>
      <c r="H188" t="s">
        <v>865</v>
      </c>
      <c r="I188" t="s">
        <v>556</v>
      </c>
    </row>
    <row r="189" spans="1:9" x14ac:dyDescent="0.2">
      <c r="A189" t="s">
        <v>301</v>
      </c>
      <c r="B189" t="s">
        <v>866</v>
      </c>
      <c r="C189" t="s">
        <v>553</v>
      </c>
      <c r="D189" t="s">
        <v>539</v>
      </c>
      <c r="E189" t="s">
        <v>867</v>
      </c>
      <c r="F189" t="s">
        <v>541</v>
      </c>
      <c r="G189" t="s">
        <v>542</v>
      </c>
      <c r="H189" t="s">
        <v>868</v>
      </c>
      <c r="I189" t="s">
        <v>556</v>
      </c>
    </row>
    <row r="190" spans="1:9" x14ac:dyDescent="0.2">
      <c r="A190" t="s">
        <v>283</v>
      </c>
      <c r="B190" t="s">
        <v>869</v>
      </c>
      <c r="C190" t="s">
        <v>553</v>
      </c>
      <c r="D190" t="s">
        <v>539</v>
      </c>
      <c r="E190" t="s">
        <v>870</v>
      </c>
      <c r="F190" t="s">
        <v>541</v>
      </c>
      <c r="G190" t="s">
        <v>542</v>
      </c>
      <c r="H190" t="s">
        <v>871</v>
      </c>
      <c r="I190" t="s">
        <v>556</v>
      </c>
    </row>
    <row r="191" spans="1:9" x14ac:dyDescent="0.2">
      <c r="A191" t="s">
        <v>872</v>
      </c>
      <c r="B191" t="s">
        <v>873</v>
      </c>
      <c r="C191" t="s">
        <v>553</v>
      </c>
      <c r="D191" t="s">
        <v>539</v>
      </c>
      <c r="E191" t="s">
        <v>873</v>
      </c>
      <c r="F191" t="s">
        <v>541</v>
      </c>
      <c r="G191" t="s">
        <v>542</v>
      </c>
      <c r="H191" t="s">
        <v>874</v>
      </c>
      <c r="I191" t="s">
        <v>556</v>
      </c>
    </row>
    <row r="192" spans="1:9" x14ac:dyDescent="0.2">
      <c r="A192" t="s">
        <v>875</v>
      </c>
      <c r="B192" t="s">
        <v>873</v>
      </c>
      <c r="C192" t="s">
        <v>553</v>
      </c>
      <c r="D192" t="s">
        <v>539</v>
      </c>
      <c r="E192" t="s">
        <v>873</v>
      </c>
      <c r="F192" t="s">
        <v>541</v>
      </c>
      <c r="G192" t="s">
        <v>542</v>
      </c>
      <c r="H192" t="s">
        <v>876</v>
      </c>
      <c r="I192" t="s">
        <v>556</v>
      </c>
    </row>
    <row r="193" spans="1:9" x14ac:dyDescent="0.2">
      <c r="A193" t="s">
        <v>283</v>
      </c>
      <c r="B193" t="s">
        <v>877</v>
      </c>
      <c r="C193" t="s">
        <v>553</v>
      </c>
      <c r="D193" t="s">
        <v>539</v>
      </c>
      <c r="E193" t="s">
        <v>878</v>
      </c>
      <c r="F193" t="s">
        <v>541</v>
      </c>
      <c r="G193" t="s">
        <v>542</v>
      </c>
      <c r="H193" t="s">
        <v>879</v>
      </c>
      <c r="I193" t="s">
        <v>556</v>
      </c>
    </row>
    <row r="194" spans="1:9" x14ac:dyDescent="0.2">
      <c r="A194" t="s">
        <v>557</v>
      </c>
      <c r="B194" t="s">
        <v>877</v>
      </c>
      <c r="C194" t="s">
        <v>553</v>
      </c>
      <c r="D194" t="s">
        <v>539</v>
      </c>
      <c r="E194" t="s">
        <v>878</v>
      </c>
      <c r="F194" t="s">
        <v>541</v>
      </c>
      <c r="G194" t="s">
        <v>542</v>
      </c>
      <c r="H194" t="s">
        <v>880</v>
      </c>
      <c r="I194" t="s">
        <v>556</v>
      </c>
    </row>
    <row r="195" spans="1:9" x14ac:dyDescent="0.2">
      <c r="A195" t="s">
        <v>594</v>
      </c>
      <c r="B195" t="s">
        <v>877</v>
      </c>
      <c r="C195" t="s">
        <v>553</v>
      </c>
      <c r="D195" t="s">
        <v>539</v>
      </c>
      <c r="E195" t="s">
        <v>878</v>
      </c>
      <c r="F195" t="s">
        <v>541</v>
      </c>
      <c r="G195" t="s">
        <v>542</v>
      </c>
      <c r="H195" t="s">
        <v>881</v>
      </c>
      <c r="I195" t="s">
        <v>556</v>
      </c>
    </row>
    <row r="196" spans="1:9" x14ac:dyDescent="0.2">
      <c r="A196" t="s">
        <v>301</v>
      </c>
      <c r="B196" t="s">
        <v>877</v>
      </c>
      <c r="C196" t="s">
        <v>553</v>
      </c>
      <c r="D196" t="s">
        <v>539</v>
      </c>
      <c r="E196" t="s">
        <v>878</v>
      </c>
      <c r="F196" t="s">
        <v>541</v>
      </c>
      <c r="G196" t="s">
        <v>542</v>
      </c>
      <c r="H196" t="s">
        <v>882</v>
      </c>
      <c r="I196" t="s">
        <v>556</v>
      </c>
    </row>
    <row r="197" spans="1:9" x14ac:dyDescent="0.2">
      <c r="A197" t="s">
        <v>319</v>
      </c>
      <c r="B197" t="s">
        <v>877</v>
      </c>
      <c r="C197" t="s">
        <v>553</v>
      </c>
      <c r="D197" t="s">
        <v>539</v>
      </c>
      <c r="E197" t="s">
        <v>878</v>
      </c>
      <c r="F197" t="s">
        <v>541</v>
      </c>
      <c r="G197" t="s">
        <v>542</v>
      </c>
      <c r="H197" t="s">
        <v>883</v>
      </c>
      <c r="I197" t="s">
        <v>556</v>
      </c>
    </row>
    <row r="198" spans="1:9" x14ac:dyDescent="0.2">
      <c r="A198" t="s">
        <v>319</v>
      </c>
      <c r="B198" t="s">
        <v>884</v>
      </c>
      <c r="C198" t="s">
        <v>628</v>
      </c>
      <c r="D198" t="s">
        <v>539</v>
      </c>
      <c r="E198" t="s">
        <v>885</v>
      </c>
      <c r="F198" t="s">
        <v>541</v>
      </c>
      <c r="G198" t="s">
        <v>542</v>
      </c>
      <c r="H198" t="s">
        <v>886</v>
      </c>
      <c r="I198" t="s">
        <v>631</v>
      </c>
    </row>
    <row r="199" spans="1:9" x14ac:dyDescent="0.2">
      <c r="A199" t="s">
        <v>887</v>
      </c>
      <c r="B199" t="s">
        <v>884</v>
      </c>
      <c r="C199" t="s">
        <v>628</v>
      </c>
      <c r="D199" t="s">
        <v>539</v>
      </c>
      <c r="E199" t="s">
        <v>885</v>
      </c>
      <c r="F199" t="s">
        <v>541</v>
      </c>
      <c r="G199" t="s">
        <v>542</v>
      </c>
      <c r="H199" t="s">
        <v>888</v>
      </c>
      <c r="I199" t="s">
        <v>631</v>
      </c>
    </row>
    <row r="200" spans="1:9" x14ac:dyDescent="0.2">
      <c r="A200" t="s">
        <v>310</v>
      </c>
      <c r="B200" t="s">
        <v>889</v>
      </c>
      <c r="C200" t="s">
        <v>628</v>
      </c>
      <c r="D200" t="s">
        <v>539</v>
      </c>
      <c r="E200" t="s">
        <v>890</v>
      </c>
      <c r="F200" t="s">
        <v>541</v>
      </c>
      <c r="G200" t="s">
        <v>542</v>
      </c>
      <c r="H200" t="s">
        <v>891</v>
      </c>
      <c r="I200" t="s">
        <v>631</v>
      </c>
    </row>
    <row r="201" spans="1:9" x14ac:dyDescent="0.2">
      <c r="A201" t="s">
        <v>319</v>
      </c>
      <c r="B201" t="s">
        <v>889</v>
      </c>
      <c r="C201" t="s">
        <v>851</v>
      </c>
      <c r="D201" t="s">
        <v>539</v>
      </c>
      <c r="E201" t="s">
        <v>892</v>
      </c>
      <c r="F201" t="s">
        <v>541</v>
      </c>
      <c r="G201" t="s">
        <v>542</v>
      </c>
      <c r="H201" t="s">
        <v>893</v>
      </c>
      <c r="I201" t="s">
        <v>894</v>
      </c>
    </row>
    <row r="202" spans="1:9" x14ac:dyDescent="0.2">
      <c r="A202" t="s">
        <v>319</v>
      </c>
      <c r="B202" t="s">
        <v>889</v>
      </c>
      <c r="C202" t="s">
        <v>553</v>
      </c>
      <c r="D202" t="s">
        <v>539</v>
      </c>
      <c r="E202" t="s">
        <v>895</v>
      </c>
      <c r="F202" t="s">
        <v>541</v>
      </c>
      <c r="G202" t="s">
        <v>542</v>
      </c>
      <c r="H202" t="s">
        <v>896</v>
      </c>
      <c r="I202" t="s">
        <v>556</v>
      </c>
    </row>
    <row r="203" spans="1:9" x14ac:dyDescent="0.2">
      <c r="A203" t="s">
        <v>319</v>
      </c>
      <c r="B203" t="s">
        <v>889</v>
      </c>
      <c r="C203" t="s">
        <v>628</v>
      </c>
      <c r="D203" t="s">
        <v>539</v>
      </c>
      <c r="E203" t="s">
        <v>890</v>
      </c>
      <c r="F203" t="s">
        <v>541</v>
      </c>
      <c r="G203" t="s">
        <v>542</v>
      </c>
      <c r="H203" t="s">
        <v>897</v>
      </c>
      <c r="I203" t="s">
        <v>631</v>
      </c>
    </row>
    <row r="204" spans="1:9" x14ac:dyDescent="0.2">
      <c r="A204" t="s">
        <v>898</v>
      </c>
      <c r="B204" t="s">
        <v>889</v>
      </c>
      <c r="C204" t="s">
        <v>628</v>
      </c>
      <c r="D204" t="s">
        <v>539</v>
      </c>
      <c r="E204" t="s">
        <v>890</v>
      </c>
      <c r="F204" t="s">
        <v>541</v>
      </c>
      <c r="G204" t="s">
        <v>542</v>
      </c>
      <c r="H204" t="s">
        <v>899</v>
      </c>
      <c r="I204" t="s">
        <v>631</v>
      </c>
    </row>
    <row r="205" spans="1:9" x14ac:dyDescent="0.2">
      <c r="A205" t="s">
        <v>751</v>
      </c>
      <c r="B205" t="s">
        <v>900</v>
      </c>
      <c r="C205" t="s">
        <v>628</v>
      </c>
      <c r="D205" t="s">
        <v>539</v>
      </c>
      <c r="E205" t="s">
        <v>901</v>
      </c>
      <c r="F205" t="s">
        <v>541</v>
      </c>
      <c r="G205" t="s">
        <v>542</v>
      </c>
      <c r="H205" t="s">
        <v>902</v>
      </c>
      <c r="I205" t="s">
        <v>631</v>
      </c>
    </row>
    <row r="206" spans="1:9" x14ac:dyDescent="0.2">
      <c r="A206" t="s">
        <v>751</v>
      </c>
      <c r="B206" t="s">
        <v>900</v>
      </c>
      <c r="C206" t="s">
        <v>628</v>
      </c>
      <c r="D206" t="s">
        <v>539</v>
      </c>
      <c r="E206" t="s">
        <v>903</v>
      </c>
      <c r="F206" t="s">
        <v>541</v>
      </c>
      <c r="G206" t="s">
        <v>542</v>
      </c>
      <c r="H206" t="s">
        <v>904</v>
      </c>
      <c r="I206" t="s">
        <v>631</v>
      </c>
    </row>
    <row r="207" spans="1:9" x14ac:dyDescent="0.2">
      <c r="A207" t="s">
        <v>898</v>
      </c>
      <c r="B207" t="s">
        <v>900</v>
      </c>
      <c r="C207" t="s">
        <v>628</v>
      </c>
      <c r="D207" t="s">
        <v>539</v>
      </c>
      <c r="E207" t="s">
        <v>903</v>
      </c>
      <c r="F207" t="s">
        <v>541</v>
      </c>
      <c r="G207" t="s">
        <v>542</v>
      </c>
      <c r="H207" t="s">
        <v>905</v>
      </c>
      <c r="I207" t="s">
        <v>631</v>
      </c>
    </row>
    <row r="208" spans="1:9" x14ac:dyDescent="0.2">
      <c r="A208" t="s">
        <v>319</v>
      </c>
      <c r="B208" t="s">
        <v>906</v>
      </c>
      <c r="C208" t="s">
        <v>548</v>
      </c>
      <c r="D208" t="s">
        <v>539</v>
      </c>
      <c r="E208" t="s">
        <v>906</v>
      </c>
      <c r="F208" t="s">
        <v>541</v>
      </c>
      <c r="G208" t="s">
        <v>542</v>
      </c>
      <c r="H208" t="s">
        <v>907</v>
      </c>
      <c r="I208" t="s">
        <v>551</v>
      </c>
    </row>
    <row r="209" spans="1:9" x14ac:dyDescent="0.2">
      <c r="A209" t="s">
        <v>557</v>
      </c>
      <c r="B209" t="s">
        <v>908</v>
      </c>
      <c r="C209" t="s">
        <v>538</v>
      </c>
      <c r="D209" t="s">
        <v>539</v>
      </c>
      <c r="E209" t="s">
        <v>909</v>
      </c>
      <c r="F209" t="s">
        <v>541</v>
      </c>
      <c r="G209" t="s">
        <v>542</v>
      </c>
      <c r="H209" t="s">
        <v>910</v>
      </c>
      <c r="I209" t="s">
        <v>544</v>
      </c>
    </row>
    <row r="210" spans="1:9" x14ac:dyDescent="0.2">
      <c r="A210" t="s">
        <v>594</v>
      </c>
      <c r="B210" t="s">
        <v>908</v>
      </c>
      <c r="C210" t="s">
        <v>538</v>
      </c>
      <c r="D210" t="s">
        <v>539</v>
      </c>
      <c r="E210" t="s">
        <v>909</v>
      </c>
      <c r="F210" t="s">
        <v>541</v>
      </c>
      <c r="G210" t="s">
        <v>542</v>
      </c>
      <c r="H210" t="s">
        <v>911</v>
      </c>
      <c r="I210" t="s">
        <v>544</v>
      </c>
    </row>
    <row r="211" spans="1:9" x14ac:dyDescent="0.2">
      <c r="A211" t="s">
        <v>319</v>
      </c>
      <c r="B211" t="s">
        <v>912</v>
      </c>
      <c r="C211" t="s">
        <v>617</v>
      </c>
      <c r="D211" t="s">
        <v>539</v>
      </c>
      <c r="E211" t="s">
        <v>913</v>
      </c>
      <c r="F211" t="s">
        <v>541</v>
      </c>
      <c r="G211" t="s">
        <v>542</v>
      </c>
      <c r="H211" t="s">
        <v>914</v>
      </c>
      <c r="I211" t="s">
        <v>551</v>
      </c>
    </row>
    <row r="212" spans="1:9" x14ac:dyDescent="0.2">
      <c r="A212" t="s">
        <v>557</v>
      </c>
      <c r="B212" t="s">
        <v>915</v>
      </c>
      <c r="C212" t="s">
        <v>553</v>
      </c>
      <c r="D212" t="s">
        <v>539</v>
      </c>
      <c r="E212" t="s">
        <v>916</v>
      </c>
      <c r="F212" t="s">
        <v>541</v>
      </c>
      <c r="G212" t="s">
        <v>542</v>
      </c>
      <c r="H212" t="s">
        <v>917</v>
      </c>
      <c r="I212" t="s">
        <v>556</v>
      </c>
    </row>
    <row r="213" spans="1:9" x14ac:dyDescent="0.2">
      <c r="A213" t="s">
        <v>301</v>
      </c>
      <c r="B213" t="s">
        <v>915</v>
      </c>
      <c r="C213" t="s">
        <v>553</v>
      </c>
      <c r="D213" t="s">
        <v>539</v>
      </c>
      <c r="E213" t="s">
        <v>916</v>
      </c>
      <c r="F213" t="s">
        <v>541</v>
      </c>
      <c r="G213" t="s">
        <v>542</v>
      </c>
      <c r="H213" t="s">
        <v>918</v>
      </c>
      <c r="I213" t="s">
        <v>556</v>
      </c>
    </row>
    <row r="214" spans="1:9" x14ac:dyDescent="0.2">
      <c r="A214" t="s">
        <v>319</v>
      </c>
      <c r="B214" t="s">
        <v>915</v>
      </c>
      <c r="C214" t="s">
        <v>553</v>
      </c>
      <c r="D214" t="s">
        <v>539</v>
      </c>
      <c r="E214" t="s">
        <v>916</v>
      </c>
      <c r="F214" t="s">
        <v>541</v>
      </c>
      <c r="G214" t="s">
        <v>542</v>
      </c>
      <c r="H214" t="s">
        <v>919</v>
      </c>
      <c r="I214" t="s">
        <v>556</v>
      </c>
    </row>
    <row r="215" spans="1:9" x14ac:dyDescent="0.2">
      <c r="A215" t="s">
        <v>319</v>
      </c>
      <c r="B215" t="s">
        <v>915</v>
      </c>
      <c r="C215" t="s">
        <v>617</v>
      </c>
      <c r="D215" t="s">
        <v>539</v>
      </c>
      <c r="E215" t="s">
        <v>920</v>
      </c>
      <c r="F215" t="s">
        <v>541</v>
      </c>
      <c r="G215" t="s">
        <v>542</v>
      </c>
      <c r="H215" t="s">
        <v>921</v>
      </c>
      <c r="I215" t="s">
        <v>551</v>
      </c>
    </row>
    <row r="216" spans="1:9" x14ac:dyDescent="0.2">
      <c r="A216" t="s">
        <v>319</v>
      </c>
      <c r="B216" t="s">
        <v>922</v>
      </c>
      <c r="C216" t="s">
        <v>617</v>
      </c>
      <c r="D216" t="s">
        <v>539</v>
      </c>
      <c r="E216" t="s">
        <v>923</v>
      </c>
      <c r="F216" t="s">
        <v>541</v>
      </c>
      <c r="G216" t="s">
        <v>542</v>
      </c>
      <c r="H216" t="s">
        <v>924</v>
      </c>
      <c r="I216" t="s">
        <v>551</v>
      </c>
    </row>
    <row r="217" spans="1:9" x14ac:dyDescent="0.2">
      <c r="A217" t="s">
        <v>319</v>
      </c>
      <c r="B217" t="s">
        <v>925</v>
      </c>
      <c r="C217" t="s">
        <v>548</v>
      </c>
      <c r="D217" t="s">
        <v>539</v>
      </c>
      <c r="E217" t="s">
        <v>925</v>
      </c>
      <c r="F217" t="s">
        <v>541</v>
      </c>
      <c r="G217" t="s">
        <v>542</v>
      </c>
      <c r="H217" t="s">
        <v>926</v>
      </c>
      <c r="I217" t="s">
        <v>551</v>
      </c>
    </row>
    <row r="218" spans="1:9" x14ac:dyDescent="0.2">
      <c r="A218" t="s">
        <v>301</v>
      </c>
      <c r="B218" t="s">
        <v>927</v>
      </c>
      <c r="C218" t="s">
        <v>553</v>
      </c>
      <c r="D218" t="s">
        <v>539</v>
      </c>
      <c r="E218" t="s">
        <v>928</v>
      </c>
      <c r="F218" t="s">
        <v>541</v>
      </c>
      <c r="G218" t="s">
        <v>542</v>
      </c>
      <c r="H218" t="s">
        <v>929</v>
      </c>
      <c r="I218" t="s">
        <v>556</v>
      </c>
    </row>
    <row r="219" spans="1:9" x14ac:dyDescent="0.2">
      <c r="A219" t="s">
        <v>301</v>
      </c>
      <c r="B219" t="s">
        <v>930</v>
      </c>
      <c r="C219" t="s">
        <v>553</v>
      </c>
      <c r="D219" t="s">
        <v>539</v>
      </c>
      <c r="E219" t="s">
        <v>931</v>
      </c>
      <c r="F219" t="s">
        <v>541</v>
      </c>
      <c r="G219" t="s">
        <v>542</v>
      </c>
      <c r="H219" t="s">
        <v>932</v>
      </c>
      <c r="I219" t="s">
        <v>556</v>
      </c>
    </row>
    <row r="220" spans="1:9" x14ac:dyDescent="0.2">
      <c r="A220" t="s">
        <v>283</v>
      </c>
      <c r="B220" t="s">
        <v>933</v>
      </c>
      <c r="C220" t="s">
        <v>628</v>
      </c>
      <c r="D220" t="s">
        <v>539</v>
      </c>
      <c r="E220" t="s">
        <v>934</v>
      </c>
      <c r="F220" t="s">
        <v>541</v>
      </c>
      <c r="G220" t="s">
        <v>542</v>
      </c>
      <c r="H220" t="s">
        <v>935</v>
      </c>
      <c r="I220" t="s">
        <v>551</v>
      </c>
    </row>
    <row r="221" spans="1:9" x14ac:dyDescent="0.2">
      <c r="A221" t="s">
        <v>594</v>
      </c>
      <c r="B221" t="s">
        <v>936</v>
      </c>
      <c r="C221" t="s">
        <v>538</v>
      </c>
      <c r="D221" t="s">
        <v>539</v>
      </c>
      <c r="E221" t="s">
        <v>936</v>
      </c>
      <c r="F221" t="s">
        <v>541</v>
      </c>
      <c r="G221" t="s">
        <v>542</v>
      </c>
      <c r="H221" t="s">
        <v>937</v>
      </c>
      <c r="I221" t="s">
        <v>544</v>
      </c>
    </row>
    <row r="222" spans="1:9" x14ac:dyDescent="0.2">
      <c r="A222" t="s">
        <v>283</v>
      </c>
      <c r="B222" t="s">
        <v>938</v>
      </c>
      <c r="C222" t="s">
        <v>553</v>
      </c>
      <c r="D222" t="s">
        <v>539</v>
      </c>
      <c r="E222" t="s">
        <v>939</v>
      </c>
      <c r="F222" t="s">
        <v>541</v>
      </c>
      <c r="G222" t="s">
        <v>542</v>
      </c>
      <c r="H222" t="s">
        <v>940</v>
      </c>
      <c r="I222" t="s">
        <v>556</v>
      </c>
    </row>
    <row r="223" spans="1:9" x14ac:dyDescent="0.2">
      <c r="A223" t="s">
        <v>557</v>
      </c>
      <c r="B223" t="s">
        <v>941</v>
      </c>
      <c r="C223" t="s">
        <v>538</v>
      </c>
      <c r="D223" t="s">
        <v>539</v>
      </c>
      <c r="E223" t="s">
        <v>942</v>
      </c>
      <c r="F223" t="s">
        <v>541</v>
      </c>
      <c r="G223" t="s">
        <v>542</v>
      </c>
      <c r="H223" t="s">
        <v>943</v>
      </c>
      <c r="I223" t="s">
        <v>544</v>
      </c>
    </row>
    <row r="224" spans="1:9" x14ac:dyDescent="0.2">
      <c r="A224" t="s">
        <v>594</v>
      </c>
      <c r="B224" t="s">
        <v>941</v>
      </c>
      <c r="C224" t="s">
        <v>538</v>
      </c>
      <c r="D224" t="s">
        <v>539</v>
      </c>
      <c r="E224" t="s">
        <v>942</v>
      </c>
      <c r="F224" t="s">
        <v>541</v>
      </c>
      <c r="G224" t="s">
        <v>542</v>
      </c>
      <c r="H224" t="s">
        <v>944</v>
      </c>
      <c r="I224" t="s">
        <v>544</v>
      </c>
    </row>
    <row r="225" spans="1:9" x14ac:dyDescent="0.2">
      <c r="A225" t="s">
        <v>301</v>
      </c>
      <c r="B225" t="s">
        <v>941</v>
      </c>
      <c r="C225" t="s">
        <v>538</v>
      </c>
      <c r="D225" t="s">
        <v>539</v>
      </c>
      <c r="E225" t="s">
        <v>942</v>
      </c>
      <c r="F225" t="s">
        <v>541</v>
      </c>
      <c r="G225" t="s">
        <v>542</v>
      </c>
      <c r="H225" t="s">
        <v>945</v>
      </c>
      <c r="I225" t="s">
        <v>544</v>
      </c>
    </row>
    <row r="226" spans="1:9" x14ac:dyDescent="0.2">
      <c r="A226" t="s">
        <v>310</v>
      </c>
      <c r="B226" t="s">
        <v>941</v>
      </c>
      <c r="C226" t="s">
        <v>538</v>
      </c>
      <c r="D226" t="s">
        <v>539</v>
      </c>
      <c r="E226" t="s">
        <v>942</v>
      </c>
      <c r="F226" t="s">
        <v>541</v>
      </c>
      <c r="G226" t="s">
        <v>542</v>
      </c>
      <c r="H226" t="s">
        <v>946</v>
      </c>
      <c r="I226" t="s">
        <v>551</v>
      </c>
    </row>
    <row r="227" spans="1:9" x14ac:dyDescent="0.2">
      <c r="A227" t="s">
        <v>319</v>
      </c>
      <c r="B227" t="s">
        <v>941</v>
      </c>
      <c r="C227" t="s">
        <v>846</v>
      </c>
      <c r="D227" t="s">
        <v>539</v>
      </c>
      <c r="E227" t="s">
        <v>942</v>
      </c>
      <c r="F227" t="s">
        <v>541</v>
      </c>
      <c r="G227" t="s">
        <v>542</v>
      </c>
      <c r="H227" t="s">
        <v>947</v>
      </c>
      <c r="I227" t="s">
        <v>551</v>
      </c>
    </row>
    <row r="228" spans="1:9" x14ac:dyDescent="0.2">
      <c r="A228" t="s">
        <v>319</v>
      </c>
      <c r="B228" t="s">
        <v>948</v>
      </c>
      <c r="C228" t="s">
        <v>851</v>
      </c>
      <c r="D228" t="s">
        <v>539</v>
      </c>
      <c r="E228" t="s">
        <v>949</v>
      </c>
      <c r="F228" t="s">
        <v>541</v>
      </c>
      <c r="G228" t="s">
        <v>542</v>
      </c>
      <c r="H228" t="s">
        <v>950</v>
      </c>
      <c r="I228" t="s">
        <v>951</v>
      </c>
    </row>
    <row r="229" spans="1:9" x14ac:dyDescent="0.2">
      <c r="A229" t="s">
        <v>557</v>
      </c>
      <c r="B229" t="s">
        <v>952</v>
      </c>
      <c r="C229" t="s">
        <v>553</v>
      </c>
      <c r="D229" t="s">
        <v>539</v>
      </c>
      <c r="E229" t="s">
        <v>953</v>
      </c>
      <c r="F229" t="s">
        <v>541</v>
      </c>
      <c r="G229" t="s">
        <v>542</v>
      </c>
      <c r="H229" t="s">
        <v>954</v>
      </c>
      <c r="I229" t="s">
        <v>556</v>
      </c>
    </row>
    <row r="230" spans="1:9" x14ac:dyDescent="0.2">
      <c r="A230" t="s">
        <v>557</v>
      </c>
      <c r="B230" t="s">
        <v>952</v>
      </c>
      <c r="C230" t="s">
        <v>538</v>
      </c>
      <c r="D230" t="s">
        <v>539</v>
      </c>
      <c r="E230" t="s">
        <v>953</v>
      </c>
      <c r="F230" t="s">
        <v>541</v>
      </c>
      <c r="G230" t="s">
        <v>542</v>
      </c>
      <c r="H230" t="s">
        <v>955</v>
      </c>
      <c r="I230" t="s">
        <v>544</v>
      </c>
    </row>
    <row r="231" spans="1:9" x14ac:dyDescent="0.2">
      <c r="A231" t="s">
        <v>594</v>
      </c>
      <c r="B231" t="s">
        <v>952</v>
      </c>
      <c r="C231" t="s">
        <v>538</v>
      </c>
      <c r="D231" t="s">
        <v>539</v>
      </c>
      <c r="E231" t="s">
        <v>953</v>
      </c>
      <c r="F231" t="s">
        <v>541</v>
      </c>
      <c r="G231" t="s">
        <v>542</v>
      </c>
      <c r="H231" t="s">
        <v>956</v>
      </c>
      <c r="I231" t="s">
        <v>544</v>
      </c>
    </row>
    <row r="232" spans="1:9" x14ac:dyDescent="0.2">
      <c r="A232" t="s">
        <v>301</v>
      </c>
      <c r="B232" t="s">
        <v>952</v>
      </c>
      <c r="C232" t="s">
        <v>538</v>
      </c>
      <c r="D232" t="s">
        <v>539</v>
      </c>
      <c r="E232" t="s">
        <v>953</v>
      </c>
      <c r="F232" t="s">
        <v>541</v>
      </c>
      <c r="G232" t="s">
        <v>542</v>
      </c>
      <c r="H232" t="s">
        <v>957</v>
      </c>
      <c r="I232" t="s">
        <v>544</v>
      </c>
    </row>
    <row r="233" spans="1:9" x14ac:dyDescent="0.2">
      <c r="A233" t="s">
        <v>301</v>
      </c>
      <c r="B233" t="s">
        <v>952</v>
      </c>
      <c r="C233" t="s">
        <v>553</v>
      </c>
      <c r="D233" t="s">
        <v>539</v>
      </c>
      <c r="E233" t="s">
        <v>953</v>
      </c>
      <c r="F233" t="s">
        <v>541</v>
      </c>
      <c r="G233" t="s">
        <v>542</v>
      </c>
      <c r="H233" t="s">
        <v>958</v>
      </c>
      <c r="I233" t="s">
        <v>556</v>
      </c>
    </row>
    <row r="234" spans="1:9" x14ac:dyDescent="0.2">
      <c r="A234" t="s">
        <v>319</v>
      </c>
      <c r="B234" t="s">
        <v>952</v>
      </c>
      <c r="C234" t="s">
        <v>851</v>
      </c>
      <c r="D234" t="s">
        <v>539</v>
      </c>
      <c r="E234" t="s">
        <v>959</v>
      </c>
      <c r="F234" t="s">
        <v>541</v>
      </c>
      <c r="G234" t="s">
        <v>542</v>
      </c>
      <c r="H234" t="s">
        <v>960</v>
      </c>
      <c r="I234" t="s">
        <v>961</v>
      </c>
    </row>
    <row r="235" spans="1:9" x14ac:dyDescent="0.2">
      <c r="A235" t="s">
        <v>319</v>
      </c>
      <c r="B235" t="s">
        <v>952</v>
      </c>
      <c r="C235" t="s">
        <v>538</v>
      </c>
      <c r="D235" t="s">
        <v>539</v>
      </c>
      <c r="E235" t="s">
        <v>953</v>
      </c>
      <c r="F235" t="s">
        <v>541</v>
      </c>
      <c r="G235" t="s">
        <v>542</v>
      </c>
      <c r="H235" t="s">
        <v>962</v>
      </c>
      <c r="I235" t="s">
        <v>544</v>
      </c>
    </row>
    <row r="236" spans="1:9" x14ac:dyDescent="0.2">
      <c r="A236" t="s">
        <v>712</v>
      </c>
      <c r="B236" t="s">
        <v>963</v>
      </c>
      <c r="C236" t="s">
        <v>628</v>
      </c>
      <c r="D236" t="s">
        <v>539</v>
      </c>
      <c r="E236" t="s">
        <v>963</v>
      </c>
      <c r="F236" t="s">
        <v>541</v>
      </c>
      <c r="G236" t="s">
        <v>542</v>
      </c>
      <c r="H236" t="s">
        <v>964</v>
      </c>
      <c r="I236" t="s">
        <v>631</v>
      </c>
    </row>
    <row r="237" spans="1:9" x14ac:dyDescent="0.2">
      <c r="A237" t="s">
        <v>319</v>
      </c>
      <c r="B237" t="s">
        <v>963</v>
      </c>
      <c r="C237" t="s">
        <v>628</v>
      </c>
      <c r="D237" t="s">
        <v>539</v>
      </c>
      <c r="E237" t="s">
        <v>963</v>
      </c>
      <c r="F237" t="s">
        <v>541</v>
      </c>
      <c r="G237" t="s">
        <v>542</v>
      </c>
      <c r="H237" t="s">
        <v>965</v>
      </c>
      <c r="I237" t="s">
        <v>631</v>
      </c>
    </row>
    <row r="238" spans="1:9" x14ac:dyDescent="0.2">
      <c r="A238" t="s">
        <v>966</v>
      </c>
      <c r="B238" t="s">
        <v>963</v>
      </c>
      <c r="C238" t="s">
        <v>628</v>
      </c>
      <c r="D238" t="s">
        <v>539</v>
      </c>
      <c r="E238" t="s">
        <v>963</v>
      </c>
      <c r="F238" t="s">
        <v>541</v>
      </c>
      <c r="G238" t="s">
        <v>542</v>
      </c>
      <c r="H238" t="s">
        <v>967</v>
      </c>
      <c r="I238" t="s">
        <v>631</v>
      </c>
    </row>
    <row r="239" spans="1:9" x14ac:dyDescent="0.2">
      <c r="A239" t="s">
        <v>557</v>
      </c>
      <c r="B239" t="s">
        <v>968</v>
      </c>
      <c r="C239" t="s">
        <v>617</v>
      </c>
      <c r="D239" t="s">
        <v>539</v>
      </c>
      <c r="E239" t="s">
        <v>969</v>
      </c>
      <c r="F239" t="s">
        <v>541</v>
      </c>
      <c r="G239" t="s">
        <v>542</v>
      </c>
      <c r="H239" t="s">
        <v>970</v>
      </c>
      <c r="I239" t="s">
        <v>551</v>
      </c>
    </row>
    <row r="240" spans="1:9" x14ac:dyDescent="0.2">
      <c r="A240" t="s">
        <v>319</v>
      </c>
      <c r="B240" t="s">
        <v>971</v>
      </c>
      <c r="C240" t="s">
        <v>617</v>
      </c>
      <c r="D240" t="s">
        <v>539</v>
      </c>
      <c r="E240" t="s">
        <v>972</v>
      </c>
      <c r="F240" t="s">
        <v>541</v>
      </c>
      <c r="G240" t="s">
        <v>542</v>
      </c>
      <c r="H240" t="s">
        <v>973</v>
      </c>
      <c r="I240" t="s">
        <v>551</v>
      </c>
    </row>
    <row r="241" spans="1:9" x14ac:dyDescent="0.2">
      <c r="A241" t="s">
        <v>301</v>
      </c>
      <c r="B241" t="s">
        <v>974</v>
      </c>
      <c r="C241" t="s">
        <v>538</v>
      </c>
      <c r="D241" t="s">
        <v>539</v>
      </c>
      <c r="E241" t="s">
        <v>975</v>
      </c>
      <c r="F241" t="s">
        <v>541</v>
      </c>
      <c r="G241" t="s">
        <v>542</v>
      </c>
      <c r="H241" t="s">
        <v>976</v>
      </c>
      <c r="I241" t="s">
        <v>544</v>
      </c>
    </row>
    <row r="242" spans="1:9" x14ac:dyDescent="0.2">
      <c r="A242" t="s">
        <v>319</v>
      </c>
      <c r="B242" t="s">
        <v>974</v>
      </c>
      <c r="C242" t="s">
        <v>538</v>
      </c>
      <c r="D242" t="s">
        <v>539</v>
      </c>
      <c r="E242" t="s">
        <v>975</v>
      </c>
      <c r="F242" t="s">
        <v>541</v>
      </c>
      <c r="G242" t="s">
        <v>542</v>
      </c>
      <c r="H242" t="s">
        <v>977</v>
      </c>
      <c r="I242" t="s">
        <v>544</v>
      </c>
    </row>
    <row r="243" spans="1:9" x14ac:dyDescent="0.2">
      <c r="A243" t="s">
        <v>557</v>
      </c>
      <c r="B243" t="s">
        <v>978</v>
      </c>
      <c r="C243" t="s">
        <v>538</v>
      </c>
      <c r="D243" t="s">
        <v>539</v>
      </c>
      <c r="E243" t="s">
        <v>979</v>
      </c>
      <c r="F243" t="s">
        <v>541</v>
      </c>
      <c r="G243" t="s">
        <v>542</v>
      </c>
      <c r="H243" t="s">
        <v>980</v>
      </c>
      <c r="I243" t="s">
        <v>544</v>
      </c>
    </row>
    <row r="244" spans="1:9" x14ac:dyDescent="0.2">
      <c r="A244" t="s">
        <v>594</v>
      </c>
      <c r="B244" t="s">
        <v>978</v>
      </c>
      <c r="C244" t="s">
        <v>538</v>
      </c>
      <c r="D244" t="s">
        <v>539</v>
      </c>
      <c r="E244" t="s">
        <v>979</v>
      </c>
      <c r="F244" t="s">
        <v>541</v>
      </c>
      <c r="G244" t="s">
        <v>542</v>
      </c>
      <c r="H244" t="s">
        <v>981</v>
      </c>
      <c r="I244" t="s">
        <v>544</v>
      </c>
    </row>
    <row r="245" spans="1:9" x14ac:dyDescent="0.2">
      <c r="A245" t="s">
        <v>301</v>
      </c>
      <c r="B245" t="s">
        <v>978</v>
      </c>
      <c r="C245" t="s">
        <v>538</v>
      </c>
      <c r="D245" t="s">
        <v>539</v>
      </c>
      <c r="E245" t="s">
        <v>982</v>
      </c>
      <c r="F245" t="s">
        <v>541</v>
      </c>
      <c r="G245" t="s">
        <v>542</v>
      </c>
      <c r="H245" t="s">
        <v>983</v>
      </c>
      <c r="I245" t="s">
        <v>544</v>
      </c>
    </row>
    <row r="246" spans="1:9" x14ac:dyDescent="0.2">
      <c r="A246" t="s">
        <v>301</v>
      </c>
      <c r="B246" t="s">
        <v>978</v>
      </c>
      <c r="C246" t="s">
        <v>538</v>
      </c>
      <c r="D246" t="s">
        <v>539</v>
      </c>
      <c r="E246" t="s">
        <v>979</v>
      </c>
      <c r="F246" t="s">
        <v>541</v>
      </c>
      <c r="G246" t="s">
        <v>542</v>
      </c>
      <c r="H246" t="s">
        <v>984</v>
      </c>
      <c r="I246" t="s">
        <v>544</v>
      </c>
    </row>
    <row r="247" spans="1:9" x14ac:dyDescent="0.2">
      <c r="A247" t="s">
        <v>313</v>
      </c>
      <c r="B247" t="s">
        <v>978</v>
      </c>
      <c r="C247" t="s">
        <v>538</v>
      </c>
      <c r="D247" t="s">
        <v>539</v>
      </c>
      <c r="E247" t="s">
        <v>979</v>
      </c>
      <c r="F247" t="s">
        <v>541</v>
      </c>
      <c r="G247" t="s">
        <v>542</v>
      </c>
      <c r="H247" t="s">
        <v>985</v>
      </c>
      <c r="I247" t="s">
        <v>544</v>
      </c>
    </row>
    <row r="248" spans="1:9" x14ac:dyDescent="0.2">
      <c r="A248" t="s">
        <v>319</v>
      </c>
      <c r="B248" t="s">
        <v>978</v>
      </c>
      <c r="C248" t="s">
        <v>538</v>
      </c>
      <c r="D248" t="s">
        <v>539</v>
      </c>
      <c r="E248" t="s">
        <v>979</v>
      </c>
      <c r="F248" t="s">
        <v>541</v>
      </c>
      <c r="G248" t="s">
        <v>542</v>
      </c>
      <c r="H248" t="s">
        <v>986</v>
      </c>
      <c r="I248" t="s">
        <v>544</v>
      </c>
    </row>
    <row r="249" spans="1:9" x14ac:dyDescent="0.2">
      <c r="A249" t="s">
        <v>581</v>
      </c>
      <c r="B249" t="s">
        <v>987</v>
      </c>
      <c r="C249" t="s">
        <v>538</v>
      </c>
      <c r="D249" t="s">
        <v>539</v>
      </c>
      <c r="E249" t="s">
        <v>988</v>
      </c>
      <c r="F249" t="s">
        <v>541</v>
      </c>
      <c r="G249" t="s">
        <v>542</v>
      </c>
      <c r="H249" t="s">
        <v>989</v>
      </c>
      <c r="I249" t="s">
        <v>544</v>
      </c>
    </row>
    <row r="250" spans="1:9" x14ac:dyDescent="0.2">
      <c r="A250" t="s">
        <v>283</v>
      </c>
      <c r="B250" t="s">
        <v>987</v>
      </c>
      <c r="C250" t="s">
        <v>538</v>
      </c>
      <c r="D250" t="s">
        <v>539</v>
      </c>
      <c r="E250" t="s">
        <v>988</v>
      </c>
      <c r="F250" t="s">
        <v>541</v>
      </c>
      <c r="G250" t="s">
        <v>542</v>
      </c>
      <c r="H250" t="s">
        <v>990</v>
      </c>
      <c r="I250" t="s">
        <v>586</v>
      </c>
    </row>
    <row r="251" spans="1:9" x14ac:dyDescent="0.2">
      <c r="A251" t="s">
        <v>557</v>
      </c>
      <c r="B251" t="s">
        <v>987</v>
      </c>
      <c r="C251" t="s">
        <v>628</v>
      </c>
      <c r="D251" t="s">
        <v>539</v>
      </c>
      <c r="E251" t="s">
        <v>988</v>
      </c>
      <c r="F251" t="s">
        <v>541</v>
      </c>
      <c r="G251" t="s">
        <v>542</v>
      </c>
      <c r="H251" t="s">
        <v>991</v>
      </c>
      <c r="I251" t="s">
        <v>631</v>
      </c>
    </row>
    <row r="252" spans="1:9" x14ac:dyDescent="0.2">
      <c r="A252" t="s">
        <v>594</v>
      </c>
      <c r="B252" t="s">
        <v>987</v>
      </c>
      <c r="C252" t="s">
        <v>538</v>
      </c>
      <c r="D252" t="s">
        <v>539</v>
      </c>
      <c r="E252" t="s">
        <v>988</v>
      </c>
      <c r="F252" t="s">
        <v>541</v>
      </c>
      <c r="G252" t="s">
        <v>542</v>
      </c>
      <c r="H252" t="s">
        <v>992</v>
      </c>
      <c r="I252" t="s">
        <v>544</v>
      </c>
    </row>
    <row r="253" spans="1:9" x14ac:dyDescent="0.2">
      <c r="A253" t="s">
        <v>301</v>
      </c>
      <c r="B253" t="s">
        <v>987</v>
      </c>
      <c r="C253" t="s">
        <v>538</v>
      </c>
      <c r="D253" t="s">
        <v>539</v>
      </c>
      <c r="E253" t="s">
        <v>988</v>
      </c>
      <c r="F253" t="s">
        <v>541</v>
      </c>
      <c r="G253" t="s">
        <v>542</v>
      </c>
      <c r="H253" t="s">
        <v>993</v>
      </c>
      <c r="I253" t="s">
        <v>544</v>
      </c>
    </row>
    <row r="254" spans="1:9" x14ac:dyDescent="0.2">
      <c r="A254" t="s">
        <v>310</v>
      </c>
      <c r="B254" t="s">
        <v>987</v>
      </c>
      <c r="C254" t="s">
        <v>538</v>
      </c>
      <c r="D254" t="s">
        <v>539</v>
      </c>
      <c r="E254" t="s">
        <v>988</v>
      </c>
      <c r="F254" t="s">
        <v>541</v>
      </c>
      <c r="G254" t="s">
        <v>542</v>
      </c>
      <c r="H254" t="s">
        <v>994</v>
      </c>
      <c r="I254" t="s">
        <v>551</v>
      </c>
    </row>
    <row r="255" spans="1:9" x14ac:dyDescent="0.2">
      <c r="A255" t="s">
        <v>319</v>
      </c>
      <c r="B255" t="s">
        <v>987</v>
      </c>
      <c r="C255" t="s">
        <v>538</v>
      </c>
      <c r="D255" t="s">
        <v>539</v>
      </c>
      <c r="E255" t="s">
        <v>988</v>
      </c>
      <c r="F255" t="s">
        <v>541</v>
      </c>
      <c r="G255" t="s">
        <v>542</v>
      </c>
      <c r="H255" t="s">
        <v>995</v>
      </c>
      <c r="I255" t="s">
        <v>544</v>
      </c>
    </row>
    <row r="256" spans="1:9" x14ac:dyDescent="0.2">
      <c r="A256" t="s">
        <v>319</v>
      </c>
      <c r="B256" t="s">
        <v>987</v>
      </c>
      <c r="C256" t="s">
        <v>553</v>
      </c>
      <c r="D256" t="s">
        <v>539</v>
      </c>
      <c r="E256" t="s">
        <v>988</v>
      </c>
      <c r="F256" t="s">
        <v>541</v>
      </c>
      <c r="G256" t="s">
        <v>542</v>
      </c>
      <c r="H256" t="s">
        <v>996</v>
      </c>
      <c r="I256" t="s">
        <v>556</v>
      </c>
    </row>
    <row r="257" spans="1:9" x14ac:dyDescent="0.2">
      <c r="A257" t="s">
        <v>754</v>
      </c>
      <c r="B257" t="s">
        <v>987</v>
      </c>
      <c r="C257" t="s">
        <v>538</v>
      </c>
      <c r="D257" t="s">
        <v>539</v>
      </c>
      <c r="E257" t="s">
        <v>988</v>
      </c>
      <c r="F257" t="s">
        <v>541</v>
      </c>
      <c r="G257" t="s">
        <v>542</v>
      </c>
      <c r="H257" t="s">
        <v>997</v>
      </c>
      <c r="I257" t="s">
        <v>551</v>
      </c>
    </row>
    <row r="258" spans="1:9" x14ac:dyDescent="0.2">
      <c r="A258" t="s">
        <v>283</v>
      </c>
      <c r="B258" t="s">
        <v>998</v>
      </c>
      <c r="C258" t="s">
        <v>538</v>
      </c>
      <c r="D258" t="s">
        <v>539</v>
      </c>
      <c r="E258" t="s">
        <v>999</v>
      </c>
      <c r="F258" t="s">
        <v>541</v>
      </c>
      <c r="G258" t="s">
        <v>542</v>
      </c>
      <c r="H258" t="s">
        <v>1000</v>
      </c>
      <c r="I258" t="s">
        <v>586</v>
      </c>
    </row>
    <row r="259" spans="1:9" x14ac:dyDescent="0.2">
      <c r="A259" t="s">
        <v>594</v>
      </c>
      <c r="B259" t="s">
        <v>998</v>
      </c>
      <c r="C259" t="s">
        <v>538</v>
      </c>
      <c r="D259" t="s">
        <v>539</v>
      </c>
      <c r="E259" t="s">
        <v>999</v>
      </c>
      <c r="F259" t="s">
        <v>541</v>
      </c>
      <c r="G259" t="s">
        <v>542</v>
      </c>
      <c r="H259" t="s">
        <v>1001</v>
      </c>
      <c r="I259" t="s">
        <v>544</v>
      </c>
    </row>
    <row r="260" spans="1:9" x14ac:dyDescent="0.2">
      <c r="A260" t="s">
        <v>301</v>
      </c>
      <c r="B260" t="s">
        <v>998</v>
      </c>
      <c r="C260" t="s">
        <v>538</v>
      </c>
      <c r="D260" t="s">
        <v>539</v>
      </c>
      <c r="E260" t="s">
        <v>999</v>
      </c>
      <c r="F260" t="s">
        <v>541</v>
      </c>
      <c r="G260" t="s">
        <v>542</v>
      </c>
      <c r="H260" t="s">
        <v>1002</v>
      </c>
      <c r="I260" t="s">
        <v>544</v>
      </c>
    </row>
    <row r="261" spans="1:9" x14ac:dyDescent="0.2">
      <c r="A261" t="s">
        <v>319</v>
      </c>
      <c r="B261" t="s">
        <v>998</v>
      </c>
      <c r="C261" t="s">
        <v>538</v>
      </c>
      <c r="D261" t="s">
        <v>539</v>
      </c>
      <c r="E261" t="s">
        <v>999</v>
      </c>
      <c r="F261" t="s">
        <v>541</v>
      </c>
      <c r="G261" t="s">
        <v>542</v>
      </c>
      <c r="H261" t="s">
        <v>1003</v>
      </c>
      <c r="I261" t="s">
        <v>544</v>
      </c>
    </row>
    <row r="262" spans="1:9" x14ac:dyDescent="0.2">
      <c r="A262" t="s">
        <v>283</v>
      </c>
      <c r="B262" t="s">
        <v>1004</v>
      </c>
      <c r="C262" t="s">
        <v>553</v>
      </c>
      <c r="D262" t="s">
        <v>539</v>
      </c>
      <c r="E262" t="s">
        <v>1004</v>
      </c>
      <c r="F262" t="s">
        <v>541</v>
      </c>
      <c r="G262" t="s">
        <v>542</v>
      </c>
      <c r="H262" t="s">
        <v>1005</v>
      </c>
      <c r="I262" t="s">
        <v>556</v>
      </c>
    </row>
    <row r="263" spans="1:9" x14ac:dyDescent="0.2">
      <c r="A263" t="s">
        <v>319</v>
      </c>
      <c r="B263" t="s">
        <v>1004</v>
      </c>
      <c r="C263" t="s">
        <v>553</v>
      </c>
      <c r="D263" t="s">
        <v>539</v>
      </c>
      <c r="E263" t="s">
        <v>1004</v>
      </c>
      <c r="F263" t="s">
        <v>541</v>
      </c>
      <c r="G263" t="s">
        <v>542</v>
      </c>
      <c r="H263" t="s">
        <v>1006</v>
      </c>
      <c r="I263" t="s">
        <v>556</v>
      </c>
    </row>
    <row r="264" spans="1:9" x14ac:dyDescent="0.2">
      <c r="A264" t="s">
        <v>283</v>
      </c>
      <c r="B264" t="s">
        <v>1007</v>
      </c>
      <c r="C264" t="s">
        <v>553</v>
      </c>
      <c r="D264" t="s">
        <v>539</v>
      </c>
      <c r="E264" t="s">
        <v>1008</v>
      </c>
      <c r="F264" t="s">
        <v>541</v>
      </c>
      <c r="G264" t="s">
        <v>542</v>
      </c>
      <c r="H264" t="s">
        <v>1009</v>
      </c>
      <c r="I264" t="s">
        <v>556</v>
      </c>
    </row>
    <row r="265" spans="1:9" x14ac:dyDescent="0.2">
      <c r="A265" t="s">
        <v>283</v>
      </c>
      <c r="B265" t="s">
        <v>1010</v>
      </c>
      <c r="C265" t="s">
        <v>553</v>
      </c>
      <c r="D265" t="s">
        <v>539</v>
      </c>
      <c r="E265" t="s">
        <v>1011</v>
      </c>
      <c r="F265" t="s">
        <v>541</v>
      </c>
      <c r="G265" t="s">
        <v>542</v>
      </c>
      <c r="H265" t="s">
        <v>1012</v>
      </c>
      <c r="I265" t="s">
        <v>556</v>
      </c>
    </row>
    <row r="266" spans="1:9" x14ac:dyDescent="0.2">
      <c r="A266" t="s">
        <v>283</v>
      </c>
      <c r="B266" t="s">
        <v>1013</v>
      </c>
      <c r="C266" t="s">
        <v>538</v>
      </c>
      <c r="D266" t="s">
        <v>539</v>
      </c>
      <c r="E266" t="s">
        <v>1014</v>
      </c>
      <c r="F266" t="s">
        <v>541</v>
      </c>
      <c r="G266" t="s">
        <v>542</v>
      </c>
      <c r="H266" t="s">
        <v>1015</v>
      </c>
      <c r="I266" t="s">
        <v>586</v>
      </c>
    </row>
    <row r="267" spans="1:9" x14ac:dyDescent="0.2">
      <c r="A267" t="s">
        <v>557</v>
      </c>
      <c r="B267" t="s">
        <v>1013</v>
      </c>
      <c r="C267" t="s">
        <v>538</v>
      </c>
      <c r="D267" t="s">
        <v>539</v>
      </c>
      <c r="E267" t="s">
        <v>1014</v>
      </c>
      <c r="F267" t="s">
        <v>541</v>
      </c>
      <c r="G267" t="s">
        <v>542</v>
      </c>
      <c r="H267" t="s">
        <v>1016</v>
      </c>
      <c r="I267" t="s">
        <v>544</v>
      </c>
    </row>
    <row r="268" spans="1:9" x14ac:dyDescent="0.2">
      <c r="A268" t="s">
        <v>594</v>
      </c>
      <c r="B268" t="s">
        <v>1013</v>
      </c>
      <c r="C268" t="s">
        <v>538</v>
      </c>
      <c r="D268" t="s">
        <v>539</v>
      </c>
      <c r="E268" t="s">
        <v>1014</v>
      </c>
      <c r="F268" t="s">
        <v>541</v>
      </c>
      <c r="G268" t="s">
        <v>542</v>
      </c>
      <c r="H268" t="s">
        <v>1017</v>
      </c>
      <c r="I268" t="s">
        <v>544</v>
      </c>
    </row>
    <row r="269" spans="1:9" x14ac:dyDescent="0.2">
      <c r="A269" t="s">
        <v>301</v>
      </c>
      <c r="B269" t="s">
        <v>1013</v>
      </c>
      <c r="C269" t="s">
        <v>538</v>
      </c>
      <c r="D269" t="s">
        <v>539</v>
      </c>
      <c r="E269" t="s">
        <v>1014</v>
      </c>
      <c r="F269" t="s">
        <v>541</v>
      </c>
      <c r="G269" t="s">
        <v>542</v>
      </c>
      <c r="H269" t="s">
        <v>1018</v>
      </c>
      <c r="I269" t="s">
        <v>551</v>
      </c>
    </row>
    <row r="270" spans="1:9" x14ac:dyDescent="0.2">
      <c r="A270" t="s">
        <v>319</v>
      </c>
      <c r="B270" t="s">
        <v>1013</v>
      </c>
      <c r="C270" t="s">
        <v>538</v>
      </c>
      <c r="D270" t="s">
        <v>539</v>
      </c>
      <c r="E270" t="s">
        <v>1014</v>
      </c>
      <c r="F270" t="s">
        <v>541</v>
      </c>
      <c r="G270" t="s">
        <v>542</v>
      </c>
      <c r="H270" t="s">
        <v>1019</v>
      </c>
      <c r="I270" t="s">
        <v>544</v>
      </c>
    </row>
    <row r="271" spans="1:9" x14ac:dyDescent="0.2">
      <c r="A271" t="s">
        <v>301</v>
      </c>
      <c r="B271" t="s">
        <v>1020</v>
      </c>
      <c r="C271" t="s">
        <v>553</v>
      </c>
      <c r="D271" t="s">
        <v>539</v>
      </c>
      <c r="E271" t="s">
        <v>1021</v>
      </c>
      <c r="F271" t="s">
        <v>541</v>
      </c>
      <c r="G271" t="s">
        <v>542</v>
      </c>
      <c r="H271" t="s">
        <v>1022</v>
      </c>
      <c r="I271" t="s">
        <v>556</v>
      </c>
    </row>
    <row r="272" spans="1:9" x14ac:dyDescent="0.2">
      <c r="A272" t="s">
        <v>557</v>
      </c>
      <c r="B272" t="s">
        <v>1023</v>
      </c>
      <c r="C272" t="s">
        <v>538</v>
      </c>
      <c r="D272" t="s">
        <v>539</v>
      </c>
      <c r="E272" t="s">
        <v>1024</v>
      </c>
      <c r="F272" t="s">
        <v>541</v>
      </c>
      <c r="G272" t="s">
        <v>542</v>
      </c>
      <c r="H272" t="s">
        <v>1025</v>
      </c>
      <c r="I272" t="s">
        <v>544</v>
      </c>
    </row>
    <row r="273" spans="1:9" x14ac:dyDescent="0.2">
      <c r="A273" t="s">
        <v>594</v>
      </c>
      <c r="B273" t="s">
        <v>1023</v>
      </c>
      <c r="C273" t="s">
        <v>633</v>
      </c>
      <c r="D273" t="s">
        <v>539</v>
      </c>
      <c r="E273" t="s">
        <v>1024</v>
      </c>
      <c r="F273" t="s">
        <v>541</v>
      </c>
      <c r="G273" t="s">
        <v>542</v>
      </c>
      <c r="H273" t="s">
        <v>1026</v>
      </c>
      <c r="I273" t="s">
        <v>556</v>
      </c>
    </row>
    <row r="274" spans="1:9" x14ac:dyDescent="0.2">
      <c r="A274" t="s">
        <v>594</v>
      </c>
      <c r="B274" t="s">
        <v>1023</v>
      </c>
      <c r="C274" t="s">
        <v>846</v>
      </c>
      <c r="D274" t="s">
        <v>539</v>
      </c>
      <c r="E274" t="s">
        <v>1024</v>
      </c>
      <c r="F274" t="s">
        <v>541</v>
      </c>
      <c r="G274" t="s">
        <v>542</v>
      </c>
      <c r="H274" t="s">
        <v>1027</v>
      </c>
      <c r="I274" t="s">
        <v>551</v>
      </c>
    </row>
    <row r="275" spans="1:9" x14ac:dyDescent="0.2">
      <c r="A275" t="s">
        <v>310</v>
      </c>
      <c r="B275" t="s">
        <v>1023</v>
      </c>
      <c r="C275" t="s">
        <v>633</v>
      </c>
      <c r="D275" t="s">
        <v>539</v>
      </c>
      <c r="E275" t="s">
        <v>1024</v>
      </c>
      <c r="F275" t="s">
        <v>541</v>
      </c>
      <c r="G275" t="s">
        <v>542</v>
      </c>
      <c r="H275" t="s">
        <v>1028</v>
      </c>
      <c r="I275" t="s">
        <v>556</v>
      </c>
    </row>
    <row r="276" spans="1:9" x14ac:dyDescent="0.2">
      <c r="A276" t="s">
        <v>319</v>
      </c>
      <c r="B276" t="s">
        <v>1023</v>
      </c>
      <c r="C276" t="s">
        <v>538</v>
      </c>
      <c r="D276" t="s">
        <v>539</v>
      </c>
      <c r="E276" t="s">
        <v>1024</v>
      </c>
      <c r="F276" t="s">
        <v>541</v>
      </c>
      <c r="G276" t="s">
        <v>542</v>
      </c>
      <c r="H276" t="s">
        <v>1029</v>
      </c>
      <c r="I276" t="s">
        <v>544</v>
      </c>
    </row>
    <row r="277" spans="1:9" x14ac:dyDescent="0.2">
      <c r="A277" t="s">
        <v>319</v>
      </c>
      <c r="B277" t="s">
        <v>1023</v>
      </c>
      <c r="C277" t="s">
        <v>633</v>
      </c>
      <c r="D277" t="s">
        <v>539</v>
      </c>
      <c r="E277" t="s">
        <v>1024</v>
      </c>
      <c r="F277" t="s">
        <v>541</v>
      </c>
      <c r="G277" t="s">
        <v>542</v>
      </c>
      <c r="H277" t="s">
        <v>1030</v>
      </c>
      <c r="I277" t="s">
        <v>556</v>
      </c>
    </row>
    <row r="278" spans="1:9" x14ac:dyDescent="0.2">
      <c r="A278" t="s">
        <v>754</v>
      </c>
      <c r="B278" t="s">
        <v>1023</v>
      </c>
      <c r="C278" t="s">
        <v>538</v>
      </c>
      <c r="D278" t="s">
        <v>539</v>
      </c>
      <c r="E278" t="s">
        <v>1024</v>
      </c>
      <c r="F278" t="s">
        <v>541</v>
      </c>
      <c r="G278" t="s">
        <v>542</v>
      </c>
      <c r="H278" t="s">
        <v>1031</v>
      </c>
      <c r="I278" t="s">
        <v>551</v>
      </c>
    </row>
    <row r="279" spans="1:9" x14ac:dyDescent="0.2">
      <c r="A279" t="s">
        <v>557</v>
      </c>
      <c r="B279" t="s">
        <v>1032</v>
      </c>
      <c r="C279" t="s">
        <v>553</v>
      </c>
      <c r="D279" t="s">
        <v>539</v>
      </c>
      <c r="E279" t="s">
        <v>1033</v>
      </c>
      <c r="F279" t="s">
        <v>541</v>
      </c>
      <c r="G279" t="s">
        <v>542</v>
      </c>
      <c r="H279" t="s">
        <v>1034</v>
      </c>
      <c r="I279" t="s">
        <v>556</v>
      </c>
    </row>
    <row r="280" spans="1:9" x14ac:dyDescent="0.2">
      <c r="A280" t="s">
        <v>283</v>
      </c>
      <c r="B280" t="s">
        <v>1035</v>
      </c>
      <c r="C280" t="s">
        <v>553</v>
      </c>
      <c r="D280" t="s">
        <v>539</v>
      </c>
      <c r="E280" t="s">
        <v>1036</v>
      </c>
      <c r="F280" t="s">
        <v>541</v>
      </c>
      <c r="G280" t="s">
        <v>542</v>
      </c>
      <c r="H280" t="s">
        <v>1037</v>
      </c>
      <c r="I280" t="s">
        <v>556</v>
      </c>
    </row>
    <row r="281" spans="1:9" x14ac:dyDescent="0.2">
      <c r="A281" t="s">
        <v>319</v>
      </c>
      <c r="B281" t="s">
        <v>1038</v>
      </c>
      <c r="C281" t="s">
        <v>846</v>
      </c>
      <c r="D281" t="s">
        <v>539</v>
      </c>
      <c r="E281" t="s">
        <v>1039</v>
      </c>
      <c r="F281" t="s">
        <v>541</v>
      </c>
      <c r="G281" t="s">
        <v>542</v>
      </c>
      <c r="H281" t="s">
        <v>1040</v>
      </c>
      <c r="I281" t="s">
        <v>551</v>
      </c>
    </row>
    <row r="282" spans="1:9" x14ac:dyDescent="0.2">
      <c r="A282" t="s">
        <v>283</v>
      </c>
      <c r="B282" t="s">
        <v>1041</v>
      </c>
      <c r="C282" t="s">
        <v>553</v>
      </c>
      <c r="D282" t="s">
        <v>539</v>
      </c>
      <c r="E282" t="s">
        <v>1042</v>
      </c>
      <c r="F282" t="s">
        <v>541</v>
      </c>
      <c r="G282" t="s">
        <v>542</v>
      </c>
      <c r="H282" t="s">
        <v>1043</v>
      </c>
      <c r="I282" t="s">
        <v>556</v>
      </c>
    </row>
    <row r="283" spans="1:9" x14ac:dyDescent="0.2">
      <c r="A283" t="s">
        <v>301</v>
      </c>
      <c r="B283" t="s">
        <v>1041</v>
      </c>
      <c r="C283" t="s">
        <v>553</v>
      </c>
      <c r="D283" t="s">
        <v>539</v>
      </c>
      <c r="E283" t="s">
        <v>1042</v>
      </c>
      <c r="F283" t="s">
        <v>541</v>
      </c>
      <c r="G283" t="s">
        <v>542</v>
      </c>
      <c r="H283" t="s">
        <v>1044</v>
      </c>
      <c r="I283" t="s">
        <v>556</v>
      </c>
    </row>
    <row r="284" spans="1:9" x14ac:dyDescent="0.2">
      <c r="A284" t="s">
        <v>283</v>
      </c>
      <c r="B284" t="s">
        <v>1045</v>
      </c>
      <c r="C284" t="s">
        <v>548</v>
      </c>
      <c r="D284" t="s">
        <v>539</v>
      </c>
      <c r="E284" t="s">
        <v>1046</v>
      </c>
      <c r="F284" t="s">
        <v>541</v>
      </c>
      <c r="G284" t="s">
        <v>542</v>
      </c>
      <c r="H284" t="s">
        <v>1047</v>
      </c>
      <c r="I284" t="s">
        <v>586</v>
      </c>
    </row>
    <row r="285" spans="1:9" x14ac:dyDescent="0.2">
      <c r="A285" t="s">
        <v>594</v>
      </c>
      <c r="B285" t="s">
        <v>1045</v>
      </c>
      <c r="C285" t="s">
        <v>548</v>
      </c>
      <c r="D285" t="s">
        <v>539</v>
      </c>
      <c r="E285" t="s">
        <v>1046</v>
      </c>
      <c r="F285" t="s">
        <v>541</v>
      </c>
      <c r="G285" t="s">
        <v>542</v>
      </c>
      <c r="H285" t="s">
        <v>1048</v>
      </c>
      <c r="I285" t="s">
        <v>544</v>
      </c>
    </row>
    <row r="286" spans="1:9" x14ac:dyDescent="0.2">
      <c r="A286" t="s">
        <v>319</v>
      </c>
      <c r="B286" t="s">
        <v>1045</v>
      </c>
      <c r="C286" t="s">
        <v>538</v>
      </c>
      <c r="D286" t="s">
        <v>539</v>
      </c>
      <c r="E286" t="s">
        <v>1046</v>
      </c>
      <c r="F286" t="s">
        <v>541</v>
      </c>
      <c r="G286" t="s">
        <v>542</v>
      </c>
      <c r="H286" t="s">
        <v>1049</v>
      </c>
      <c r="I286" t="s">
        <v>551</v>
      </c>
    </row>
    <row r="287" spans="1:9" x14ac:dyDescent="0.2">
      <c r="A287" t="s">
        <v>283</v>
      </c>
      <c r="B287" t="s">
        <v>1050</v>
      </c>
      <c r="C287" t="s">
        <v>548</v>
      </c>
      <c r="D287" t="s">
        <v>539</v>
      </c>
      <c r="E287" t="s">
        <v>1051</v>
      </c>
      <c r="F287" t="s">
        <v>541</v>
      </c>
      <c r="G287" t="s">
        <v>542</v>
      </c>
      <c r="H287" t="s">
        <v>1052</v>
      </c>
      <c r="I287" t="s">
        <v>586</v>
      </c>
    </row>
    <row r="288" spans="1:9" x14ac:dyDescent="0.2">
      <c r="A288" t="s">
        <v>594</v>
      </c>
      <c r="B288" t="s">
        <v>1050</v>
      </c>
      <c r="C288" t="s">
        <v>548</v>
      </c>
      <c r="D288" t="s">
        <v>539</v>
      </c>
      <c r="E288" t="s">
        <v>1051</v>
      </c>
      <c r="F288" t="s">
        <v>541</v>
      </c>
      <c r="G288" t="s">
        <v>542</v>
      </c>
      <c r="H288" t="s">
        <v>1053</v>
      </c>
      <c r="I288" t="s">
        <v>544</v>
      </c>
    </row>
    <row r="289" spans="1:9" x14ac:dyDescent="0.2">
      <c r="A289" t="s">
        <v>319</v>
      </c>
      <c r="B289" t="s">
        <v>1050</v>
      </c>
      <c r="C289" t="s">
        <v>538</v>
      </c>
      <c r="D289" t="s">
        <v>539</v>
      </c>
      <c r="E289" t="s">
        <v>1051</v>
      </c>
      <c r="F289" t="s">
        <v>541</v>
      </c>
      <c r="G289" t="s">
        <v>542</v>
      </c>
      <c r="H289" t="s">
        <v>1054</v>
      </c>
      <c r="I289" t="s">
        <v>551</v>
      </c>
    </row>
    <row r="290" spans="1:9" x14ac:dyDescent="0.2">
      <c r="A290" t="s">
        <v>283</v>
      </c>
      <c r="B290" t="s">
        <v>1055</v>
      </c>
      <c r="C290" t="s">
        <v>628</v>
      </c>
      <c r="D290" t="s">
        <v>539</v>
      </c>
      <c r="E290" t="s">
        <v>1056</v>
      </c>
      <c r="F290" t="s">
        <v>541</v>
      </c>
      <c r="G290" t="s">
        <v>542</v>
      </c>
      <c r="H290" t="s">
        <v>1057</v>
      </c>
      <c r="I290" t="s">
        <v>551</v>
      </c>
    </row>
    <row r="291" spans="1:9" x14ac:dyDescent="0.2">
      <c r="A291" t="s">
        <v>594</v>
      </c>
      <c r="B291" t="s">
        <v>1055</v>
      </c>
      <c r="C291" t="s">
        <v>628</v>
      </c>
      <c r="D291" t="s">
        <v>539</v>
      </c>
      <c r="E291" t="s">
        <v>1056</v>
      </c>
      <c r="F291" t="s">
        <v>541</v>
      </c>
      <c r="G291" t="s">
        <v>542</v>
      </c>
      <c r="H291" t="s">
        <v>1058</v>
      </c>
      <c r="I291" t="s">
        <v>551</v>
      </c>
    </row>
    <row r="292" spans="1:9" x14ac:dyDescent="0.2">
      <c r="A292" t="s">
        <v>301</v>
      </c>
      <c r="B292" t="s">
        <v>1055</v>
      </c>
      <c r="C292" t="s">
        <v>628</v>
      </c>
      <c r="D292" t="s">
        <v>539</v>
      </c>
      <c r="E292" t="s">
        <v>1056</v>
      </c>
      <c r="F292" t="s">
        <v>541</v>
      </c>
      <c r="G292" t="s">
        <v>542</v>
      </c>
      <c r="H292" t="s">
        <v>1059</v>
      </c>
      <c r="I292" t="s">
        <v>631</v>
      </c>
    </row>
    <row r="293" spans="1:9" x14ac:dyDescent="0.2">
      <c r="A293" t="s">
        <v>319</v>
      </c>
      <c r="B293" t="s">
        <v>1060</v>
      </c>
      <c r="C293" t="s">
        <v>553</v>
      </c>
      <c r="D293" t="s">
        <v>539</v>
      </c>
      <c r="E293" t="s">
        <v>1061</v>
      </c>
      <c r="F293" t="s">
        <v>541</v>
      </c>
      <c r="G293" t="s">
        <v>542</v>
      </c>
      <c r="H293" t="s">
        <v>1062</v>
      </c>
      <c r="I293" t="s">
        <v>556</v>
      </c>
    </row>
    <row r="294" spans="1:9" x14ac:dyDescent="0.2">
      <c r="A294" t="s">
        <v>283</v>
      </c>
      <c r="B294" t="s">
        <v>1063</v>
      </c>
      <c r="C294" t="s">
        <v>538</v>
      </c>
      <c r="D294" t="s">
        <v>539</v>
      </c>
      <c r="E294" t="s">
        <v>1064</v>
      </c>
      <c r="F294" t="s">
        <v>541</v>
      </c>
      <c r="G294" t="s">
        <v>542</v>
      </c>
      <c r="H294" t="s">
        <v>1065</v>
      </c>
      <c r="I294" t="s">
        <v>586</v>
      </c>
    </row>
    <row r="295" spans="1:9" x14ac:dyDescent="0.2">
      <c r="A295" t="s">
        <v>557</v>
      </c>
      <c r="B295" t="s">
        <v>1063</v>
      </c>
      <c r="C295" t="s">
        <v>538</v>
      </c>
      <c r="D295" t="s">
        <v>539</v>
      </c>
      <c r="E295" t="s">
        <v>1064</v>
      </c>
      <c r="F295" t="s">
        <v>541</v>
      </c>
      <c r="G295" t="s">
        <v>542</v>
      </c>
      <c r="H295" t="s">
        <v>1066</v>
      </c>
      <c r="I295" t="s">
        <v>544</v>
      </c>
    </row>
    <row r="296" spans="1:9" x14ac:dyDescent="0.2">
      <c r="A296" t="s">
        <v>594</v>
      </c>
      <c r="B296" t="s">
        <v>1063</v>
      </c>
      <c r="C296" t="s">
        <v>538</v>
      </c>
      <c r="D296" t="s">
        <v>539</v>
      </c>
      <c r="E296" t="s">
        <v>1064</v>
      </c>
      <c r="F296" t="s">
        <v>541</v>
      </c>
      <c r="G296" t="s">
        <v>542</v>
      </c>
      <c r="H296" t="s">
        <v>1067</v>
      </c>
      <c r="I296" t="s">
        <v>586</v>
      </c>
    </row>
    <row r="297" spans="1:9" x14ac:dyDescent="0.2">
      <c r="A297" t="s">
        <v>319</v>
      </c>
      <c r="B297" t="s">
        <v>1063</v>
      </c>
      <c r="C297" t="s">
        <v>538</v>
      </c>
      <c r="D297" t="s">
        <v>539</v>
      </c>
      <c r="E297" t="s">
        <v>1064</v>
      </c>
      <c r="F297" t="s">
        <v>541</v>
      </c>
      <c r="G297" t="s">
        <v>542</v>
      </c>
      <c r="H297" t="s">
        <v>1068</v>
      </c>
      <c r="I297" t="s">
        <v>544</v>
      </c>
    </row>
    <row r="298" spans="1:9" x14ac:dyDescent="0.2">
      <c r="A298" t="s">
        <v>283</v>
      </c>
      <c r="B298" t="s">
        <v>1069</v>
      </c>
      <c r="C298" t="s">
        <v>553</v>
      </c>
      <c r="D298" t="s">
        <v>539</v>
      </c>
      <c r="E298" t="s">
        <v>1070</v>
      </c>
      <c r="F298" t="s">
        <v>541</v>
      </c>
      <c r="G298" t="s">
        <v>542</v>
      </c>
      <c r="H298" t="s">
        <v>1071</v>
      </c>
      <c r="I298" t="s">
        <v>556</v>
      </c>
    </row>
    <row r="299" spans="1:9" x14ac:dyDescent="0.2">
      <c r="A299" t="s">
        <v>283</v>
      </c>
      <c r="B299" t="s">
        <v>1069</v>
      </c>
      <c r="C299" t="s">
        <v>553</v>
      </c>
      <c r="D299" t="s">
        <v>539</v>
      </c>
      <c r="E299" t="s">
        <v>1072</v>
      </c>
      <c r="F299" t="s">
        <v>541</v>
      </c>
      <c r="G299" t="s">
        <v>542</v>
      </c>
      <c r="H299" t="s">
        <v>1073</v>
      </c>
      <c r="I299" t="s">
        <v>556</v>
      </c>
    </row>
    <row r="300" spans="1:9" x14ac:dyDescent="0.2">
      <c r="A300" t="s">
        <v>682</v>
      </c>
      <c r="B300" t="s">
        <v>1069</v>
      </c>
      <c r="C300" t="s">
        <v>553</v>
      </c>
      <c r="D300" t="s">
        <v>539</v>
      </c>
      <c r="E300" t="s">
        <v>1070</v>
      </c>
      <c r="F300" t="s">
        <v>541</v>
      </c>
      <c r="G300" t="s">
        <v>542</v>
      </c>
      <c r="H300" t="s">
        <v>1074</v>
      </c>
      <c r="I300" t="s">
        <v>556</v>
      </c>
    </row>
    <row r="301" spans="1:9" x14ac:dyDescent="0.2">
      <c r="A301" t="s">
        <v>684</v>
      </c>
      <c r="B301" t="s">
        <v>1069</v>
      </c>
      <c r="C301" t="s">
        <v>553</v>
      </c>
      <c r="D301" t="s">
        <v>539</v>
      </c>
      <c r="E301" t="s">
        <v>1070</v>
      </c>
      <c r="F301" t="s">
        <v>541</v>
      </c>
      <c r="G301" t="s">
        <v>542</v>
      </c>
      <c r="H301" t="s">
        <v>1075</v>
      </c>
      <c r="I301" t="s">
        <v>556</v>
      </c>
    </row>
    <row r="302" spans="1:9" x14ac:dyDescent="0.2">
      <c r="A302" t="s">
        <v>283</v>
      </c>
      <c r="B302" t="s">
        <v>1076</v>
      </c>
      <c r="C302" t="s">
        <v>553</v>
      </c>
      <c r="D302" t="s">
        <v>539</v>
      </c>
      <c r="E302" t="s">
        <v>1077</v>
      </c>
      <c r="F302" t="s">
        <v>541</v>
      </c>
      <c r="G302" t="s">
        <v>542</v>
      </c>
      <c r="H302" t="s">
        <v>1078</v>
      </c>
      <c r="I302" t="s">
        <v>556</v>
      </c>
    </row>
    <row r="303" spans="1:9" x14ac:dyDescent="0.2">
      <c r="A303" t="s">
        <v>319</v>
      </c>
      <c r="B303" t="s">
        <v>1079</v>
      </c>
      <c r="C303" t="s">
        <v>617</v>
      </c>
      <c r="D303" t="s">
        <v>539</v>
      </c>
      <c r="E303" t="s">
        <v>1080</v>
      </c>
      <c r="F303" t="s">
        <v>541</v>
      </c>
      <c r="G303" t="s">
        <v>542</v>
      </c>
      <c r="H303" t="s">
        <v>1081</v>
      </c>
      <c r="I303" t="s">
        <v>551</v>
      </c>
    </row>
    <row r="304" spans="1:9" x14ac:dyDescent="0.2">
      <c r="A304" t="s">
        <v>283</v>
      </c>
      <c r="B304" t="s">
        <v>1082</v>
      </c>
      <c r="C304" t="s">
        <v>553</v>
      </c>
      <c r="D304" t="s">
        <v>539</v>
      </c>
      <c r="E304" t="s">
        <v>1083</v>
      </c>
      <c r="F304" t="s">
        <v>541</v>
      </c>
      <c r="G304" t="s">
        <v>542</v>
      </c>
      <c r="H304" t="s">
        <v>1084</v>
      </c>
      <c r="I304" t="s">
        <v>556</v>
      </c>
    </row>
    <row r="305" spans="1:9" x14ac:dyDescent="0.2">
      <c r="A305" t="s">
        <v>319</v>
      </c>
      <c r="B305" t="s">
        <v>1082</v>
      </c>
      <c r="C305" t="s">
        <v>553</v>
      </c>
      <c r="D305" t="s">
        <v>539</v>
      </c>
      <c r="E305" t="s">
        <v>1083</v>
      </c>
      <c r="F305" t="s">
        <v>541</v>
      </c>
      <c r="G305" t="s">
        <v>542</v>
      </c>
      <c r="H305" t="s">
        <v>1085</v>
      </c>
      <c r="I305" t="s">
        <v>556</v>
      </c>
    </row>
    <row r="306" spans="1:9" x14ac:dyDescent="0.2">
      <c r="A306" t="s">
        <v>581</v>
      </c>
      <c r="B306" t="s">
        <v>1086</v>
      </c>
      <c r="C306" t="s">
        <v>538</v>
      </c>
      <c r="D306" t="s">
        <v>539</v>
      </c>
      <c r="E306" t="s">
        <v>1087</v>
      </c>
      <c r="F306" t="s">
        <v>541</v>
      </c>
      <c r="G306" t="s">
        <v>542</v>
      </c>
      <c r="H306" t="s">
        <v>1088</v>
      </c>
      <c r="I306" t="s">
        <v>544</v>
      </c>
    </row>
    <row r="307" spans="1:9" x14ac:dyDescent="0.2">
      <c r="A307" t="s">
        <v>581</v>
      </c>
      <c r="B307" t="s">
        <v>1086</v>
      </c>
      <c r="C307" t="s">
        <v>633</v>
      </c>
      <c r="D307" t="s">
        <v>539</v>
      </c>
      <c r="E307" t="s">
        <v>1089</v>
      </c>
      <c r="F307" t="s">
        <v>541</v>
      </c>
      <c r="G307" t="s">
        <v>542</v>
      </c>
      <c r="H307" t="s">
        <v>1090</v>
      </c>
      <c r="I307" t="s">
        <v>556</v>
      </c>
    </row>
    <row r="308" spans="1:9" x14ac:dyDescent="0.2">
      <c r="A308" t="s">
        <v>659</v>
      </c>
      <c r="B308" t="s">
        <v>1086</v>
      </c>
      <c r="C308" t="s">
        <v>633</v>
      </c>
      <c r="D308" t="s">
        <v>539</v>
      </c>
      <c r="E308" t="s">
        <v>1089</v>
      </c>
      <c r="F308" t="s">
        <v>541</v>
      </c>
      <c r="G308" t="s">
        <v>542</v>
      </c>
      <c r="H308" t="s">
        <v>1091</v>
      </c>
      <c r="I308" t="s">
        <v>556</v>
      </c>
    </row>
    <row r="309" spans="1:9" x14ac:dyDescent="0.2">
      <c r="A309" t="s">
        <v>283</v>
      </c>
      <c r="B309" t="s">
        <v>1086</v>
      </c>
      <c r="C309" t="s">
        <v>633</v>
      </c>
      <c r="D309" t="s">
        <v>539</v>
      </c>
      <c r="E309" t="s">
        <v>1089</v>
      </c>
      <c r="F309" t="s">
        <v>541</v>
      </c>
      <c r="G309" t="s">
        <v>542</v>
      </c>
      <c r="H309" t="s">
        <v>1092</v>
      </c>
      <c r="I309" t="s">
        <v>556</v>
      </c>
    </row>
    <row r="310" spans="1:9" x14ac:dyDescent="0.2">
      <c r="A310" t="s">
        <v>283</v>
      </c>
      <c r="B310" t="s">
        <v>1086</v>
      </c>
      <c r="C310" t="s">
        <v>538</v>
      </c>
      <c r="D310" t="s">
        <v>539</v>
      </c>
      <c r="E310" t="s">
        <v>1089</v>
      </c>
      <c r="F310" t="s">
        <v>541</v>
      </c>
      <c r="G310" t="s">
        <v>542</v>
      </c>
      <c r="H310" t="s">
        <v>1093</v>
      </c>
      <c r="I310" t="s">
        <v>586</v>
      </c>
    </row>
    <row r="311" spans="1:9" x14ac:dyDescent="0.2">
      <c r="A311" t="s">
        <v>283</v>
      </c>
      <c r="B311" t="s">
        <v>1086</v>
      </c>
      <c r="C311" t="s">
        <v>538</v>
      </c>
      <c r="D311" t="s">
        <v>539</v>
      </c>
      <c r="E311" t="s">
        <v>1087</v>
      </c>
      <c r="F311" t="s">
        <v>541</v>
      </c>
      <c r="G311" t="s">
        <v>542</v>
      </c>
      <c r="H311" t="s">
        <v>1094</v>
      </c>
      <c r="I311" t="s">
        <v>586</v>
      </c>
    </row>
    <row r="312" spans="1:9" x14ac:dyDescent="0.2">
      <c r="A312" t="s">
        <v>283</v>
      </c>
      <c r="B312" t="s">
        <v>1086</v>
      </c>
      <c r="C312" t="s">
        <v>553</v>
      </c>
      <c r="D312" t="s">
        <v>539</v>
      </c>
      <c r="E312" t="s">
        <v>1095</v>
      </c>
      <c r="F312" t="s">
        <v>541</v>
      </c>
      <c r="G312" t="s">
        <v>542</v>
      </c>
      <c r="H312" t="s">
        <v>1096</v>
      </c>
      <c r="I312" t="s">
        <v>556</v>
      </c>
    </row>
    <row r="313" spans="1:9" x14ac:dyDescent="0.2">
      <c r="A313" t="s">
        <v>283</v>
      </c>
      <c r="B313" t="s">
        <v>1086</v>
      </c>
      <c r="C313" t="s">
        <v>553</v>
      </c>
      <c r="D313" t="s">
        <v>539</v>
      </c>
      <c r="E313" t="s">
        <v>1089</v>
      </c>
      <c r="F313" t="s">
        <v>541</v>
      </c>
      <c r="G313" t="s">
        <v>542</v>
      </c>
      <c r="H313" t="s">
        <v>1097</v>
      </c>
      <c r="I313" t="s">
        <v>556</v>
      </c>
    </row>
    <row r="314" spans="1:9" x14ac:dyDescent="0.2">
      <c r="A314" t="s">
        <v>682</v>
      </c>
      <c r="B314" t="s">
        <v>1086</v>
      </c>
      <c r="C314" t="s">
        <v>538</v>
      </c>
      <c r="D314" t="s">
        <v>539</v>
      </c>
      <c r="E314" t="s">
        <v>1089</v>
      </c>
      <c r="F314" t="s">
        <v>541</v>
      </c>
      <c r="G314" t="s">
        <v>542</v>
      </c>
      <c r="H314" t="s">
        <v>1098</v>
      </c>
      <c r="I314" t="s">
        <v>586</v>
      </c>
    </row>
    <row r="315" spans="1:9" x14ac:dyDescent="0.2">
      <c r="A315" t="s">
        <v>682</v>
      </c>
      <c r="B315" t="s">
        <v>1086</v>
      </c>
      <c r="C315" t="s">
        <v>553</v>
      </c>
      <c r="D315" t="s">
        <v>539</v>
      </c>
      <c r="E315" t="s">
        <v>1095</v>
      </c>
      <c r="F315" t="s">
        <v>541</v>
      </c>
      <c r="G315" t="s">
        <v>542</v>
      </c>
      <c r="H315" t="s">
        <v>1099</v>
      </c>
      <c r="I315" t="s">
        <v>556</v>
      </c>
    </row>
    <row r="316" spans="1:9" x14ac:dyDescent="0.2">
      <c r="A316" t="s">
        <v>682</v>
      </c>
      <c r="B316" t="s">
        <v>1086</v>
      </c>
      <c r="C316" t="s">
        <v>553</v>
      </c>
      <c r="D316" t="s">
        <v>539</v>
      </c>
      <c r="E316" t="s">
        <v>1089</v>
      </c>
      <c r="F316" t="s">
        <v>541</v>
      </c>
      <c r="G316" t="s">
        <v>542</v>
      </c>
      <c r="H316" t="s">
        <v>1100</v>
      </c>
      <c r="I316" t="s">
        <v>556</v>
      </c>
    </row>
    <row r="317" spans="1:9" x14ac:dyDescent="0.2">
      <c r="A317" t="s">
        <v>684</v>
      </c>
      <c r="B317" t="s">
        <v>1086</v>
      </c>
      <c r="C317" t="s">
        <v>538</v>
      </c>
      <c r="D317" t="s">
        <v>539</v>
      </c>
      <c r="E317" t="s">
        <v>1089</v>
      </c>
      <c r="F317" t="s">
        <v>541</v>
      </c>
      <c r="G317" t="s">
        <v>542</v>
      </c>
      <c r="H317" t="s">
        <v>1101</v>
      </c>
      <c r="I317" t="s">
        <v>586</v>
      </c>
    </row>
    <row r="318" spans="1:9" x14ac:dyDescent="0.2">
      <c r="A318" t="s">
        <v>684</v>
      </c>
      <c r="B318" t="s">
        <v>1086</v>
      </c>
      <c r="C318" t="s">
        <v>553</v>
      </c>
      <c r="D318" t="s">
        <v>539</v>
      </c>
      <c r="E318" t="s">
        <v>1095</v>
      </c>
      <c r="F318" t="s">
        <v>541</v>
      </c>
      <c r="G318" t="s">
        <v>542</v>
      </c>
      <c r="H318" t="s">
        <v>1102</v>
      </c>
      <c r="I318" t="s">
        <v>556</v>
      </c>
    </row>
    <row r="319" spans="1:9" x14ac:dyDescent="0.2">
      <c r="A319" t="s">
        <v>684</v>
      </c>
      <c r="B319" t="s">
        <v>1086</v>
      </c>
      <c r="C319" t="s">
        <v>553</v>
      </c>
      <c r="D319" t="s">
        <v>539</v>
      </c>
      <c r="E319" t="s">
        <v>1089</v>
      </c>
      <c r="F319" t="s">
        <v>541</v>
      </c>
      <c r="G319" t="s">
        <v>542</v>
      </c>
      <c r="H319" t="s">
        <v>1103</v>
      </c>
      <c r="I319" t="s">
        <v>556</v>
      </c>
    </row>
    <row r="320" spans="1:9" x14ac:dyDescent="0.2">
      <c r="A320" t="s">
        <v>1104</v>
      </c>
      <c r="B320" t="s">
        <v>1086</v>
      </c>
      <c r="C320" t="s">
        <v>538</v>
      </c>
      <c r="D320" t="s">
        <v>539</v>
      </c>
      <c r="E320" t="s">
        <v>1089</v>
      </c>
      <c r="F320" t="s">
        <v>541</v>
      </c>
      <c r="G320" t="s">
        <v>542</v>
      </c>
      <c r="H320" t="s">
        <v>1105</v>
      </c>
      <c r="I320" t="s">
        <v>586</v>
      </c>
    </row>
    <row r="321" spans="1:9" x14ac:dyDescent="0.2">
      <c r="A321" t="s">
        <v>1106</v>
      </c>
      <c r="B321" t="s">
        <v>1086</v>
      </c>
      <c r="C321" t="s">
        <v>538</v>
      </c>
      <c r="D321" t="s">
        <v>539</v>
      </c>
      <c r="E321" t="s">
        <v>1089</v>
      </c>
      <c r="F321" t="s">
        <v>541</v>
      </c>
      <c r="G321" t="s">
        <v>542</v>
      </c>
      <c r="H321" t="s">
        <v>1107</v>
      </c>
      <c r="I321" t="s">
        <v>586</v>
      </c>
    </row>
    <row r="322" spans="1:9" x14ac:dyDescent="0.2">
      <c r="A322" t="s">
        <v>1108</v>
      </c>
      <c r="B322" t="s">
        <v>1086</v>
      </c>
      <c r="C322" t="s">
        <v>538</v>
      </c>
      <c r="D322" t="s">
        <v>539</v>
      </c>
      <c r="E322" t="s">
        <v>1089</v>
      </c>
      <c r="F322" t="s">
        <v>541</v>
      </c>
      <c r="G322" t="s">
        <v>542</v>
      </c>
      <c r="H322" t="s">
        <v>1109</v>
      </c>
      <c r="I322" t="s">
        <v>586</v>
      </c>
    </row>
    <row r="323" spans="1:9" x14ac:dyDescent="0.2">
      <c r="A323" t="s">
        <v>1110</v>
      </c>
      <c r="B323" t="s">
        <v>1086</v>
      </c>
      <c r="C323" t="s">
        <v>538</v>
      </c>
      <c r="D323" t="s">
        <v>539</v>
      </c>
      <c r="E323" t="s">
        <v>1089</v>
      </c>
      <c r="F323" t="s">
        <v>541</v>
      </c>
      <c r="G323" t="s">
        <v>542</v>
      </c>
      <c r="H323" t="s">
        <v>1111</v>
      </c>
      <c r="I323" t="s">
        <v>586</v>
      </c>
    </row>
    <row r="324" spans="1:9" x14ac:dyDescent="0.2">
      <c r="A324" t="s">
        <v>1112</v>
      </c>
      <c r="B324" t="s">
        <v>1086</v>
      </c>
      <c r="C324" t="s">
        <v>538</v>
      </c>
      <c r="D324" t="s">
        <v>539</v>
      </c>
      <c r="E324" t="s">
        <v>1089</v>
      </c>
      <c r="F324" t="s">
        <v>541</v>
      </c>
      <c r="G324" t="s">
        <v>542</v>
      </c>
      <c r="H324" t="s">
        <v>1113</v>
      </c>
      <c r="I324" t="s">
        <v>586</v>
      </c>
    </row>
    <row r="325" spans="1:9" x14ac:dyDescent="0.2">
      <c r="A325" t="s">
        <v>1114</v>
      </c>
      <c r="B325" t="s">
        <v>1086</v>
      </c>
      <c r="C325" t="s">
        <v>538</v>
      </c>
      <c r="D325" t="s">
        <v>539</v>
      </c>
      <c r="E325" t="s">
        <v>1089</v>
      </c>
      <c r="F325" t="s">
        <v>541</v>
      </c>
      <c r="G325" t="s">
        <v>542</v>
      </c>
      <c r="H325" t="s">
        <v>1115</v>
      </c>
      <c r="I325" t="s">
        <v>586</v>
      </c>
    </row>
    <row r="326" spans="1:9" x14ac:dyDescent="0.2">
      <c r="A326" t="s">
        <v>557</v>
      </c>
      <c r="B326" t="s">
        <v>1086</v>
      </c>
      <c r="C326" t="s">
        <v>553</v>
      </c>
      <c r="D326" t="s">
        <v>539</v>
      </c>
      <c r="E326" t="s">
        <v>1095</v>
      </c>
      <c r="F326" t="s">
        <v>541</v>
      </c>
      <c r="G326" t="s">
        <v>542</v>
      </c>
      <c r="H326" t="s">
        <v>1116</v>
      </c>
      <c r="I326" t="s">
        <v>556</v>
      </c>
    </row>
    <row r="327" spans="1:9" x14ac:dyDescent="0.2">
      <c r="A327" t="s">
        <v>557</v>
      </c>
      <c r="B327" t="s">
        <v>1086</v>
      </c>
      <c r="C327" t="s">
        <v>633</v>
      </c>
      <c r="D327" t="s">
        <v>539</v>
      </c>
      <c r="E327" t="s">
        <v>1089</v>
      </c>
      <c r="F327" t="s">
        <v>541</v>
      </c>
      <c r="G327" t="s">
        <v>542</v>
      </c>
      <c r="H327" t="s">
        <v>1117</v>
      </c>
      <c r="I327" t="s">
        <v>556</v>
      </c>
    </row>
    <row r="328" spans="1:9" x14ac:dyDescent="0.2">
      <c r="A328" t="s">
        <v>557</v>
      </c>
      <c r="B328" t="s">
        <v>1086</v>
      </c>
      <c r="C328" t="s">
        <v>553</v>
      </c>
      <c r="D328" t="s">
        <v>539</v>
      </c>
      <c r="E328" t="s">
        <v>1089</v>
      </c>
      <c r="F328" t="s">
        <v>541</v>
      </c>
      <c r="G328" t="s">
        <v>542</v>
      </c>
      <c r="H328" t="s">
        <v>1118</v>
      </c>
      <c r="I328" t="s">
        <v>556</v>
      </c>
    </row>
    <row r="329" spans="1:9" x14ac:dyDescent="0.2">
      <c r="A329" t="s">
        <v>708</v>
      </c>
      <c r="B329" t="s">
        <v>1086</v>
      </c>
      <c r="C329" t="s">
        <v>553</v>
      </c>
      <c r="D329" t="s">
        <v>539</v>
      </c>
      <c r="E329" t="s">
        <v>1095</v>
      </c>
      <c r="F329" t="s">
        <v>541</v>
      </c>
      <c r="G329" t="s">
        <v>542</v>
      </c>
      <c r="H329" t="s">
        <v>1119</v>
      </c>
      <c r="I329" t="s">
        <v>556</v>
      </c>
    </row>
    <row r="330" spans="1:9" x14ac:dyDescent="0.2">
      <c r="A330" t="s">
        <v>708</v>
      </c>
      <c r="B330" t="s">
        <v>1086</v>
      </c>
      <c r="C330" t="s">
        <v>628</v>
      </c>
      <c r="D330" t="s">
        <v>539</v>
      </c>
      <c r="E330" t="s">
        <v>1089</v>
      </c>
      <c r="F330" t="s">
        <v>541</v>
      </c>
      <c r="G330" t="s">
        <v>542</v>
      </c>
      <c r="H330" t="s">
        <v>1120</v>
      </c>
      <c r="I330" t="s">
        <v>631</v>
      </c>
    </row>
    <row r="331" spans="1:9" x14ac:dyDescent="0.2">
      <c r="A331" t="s">
        <v>594</v>
      </c>
      <c r="B331" t="s">
        <v>1086</v>
      </c>
      <c r="C331" t="s">
        <v>553</v>
      </c>
      <c r="D331" t="s">
        <v>539</v>
      </c>
      <c r="E331" t="s">
        <v>1089</v>
      </c>
      <c r="F331" t="s">
        <v>541</v>
      </c>
      <c r="G331" t="s">
        <v>542</v>
      </c>
      <c r="H331" t="s">
        <v>1121</v>
      </c>
      <c r="I331" t="s">
        <v>556</v>
      </c>
    </row>
    <row r="332" spans="1:9" x14ac:dyDescent="0.2">
      <c r="A332" t="s">
        <v>594</v>
      </c>
      <c r="B332" t="s">
        <v>1086</v>
      </c>
      <c r="C332" t="s">
        <v>633</v>
      </c>
      <c r="D332" t="s">
        <v>539</v>
      </c>
      <c r="E332" t="s">
        <v>1089</v>
      </c>
      <c r="F332" t="s">
        <v>541</v>
      </c>
      <c r="G332" t="s">
        <v>542</v>
      </c>
      <c r="H332" t="s">
        <v>1122</v>
      </c>
      <c r="I332" t="s">
        <v>556</v>
      </c>
    </row>
    <row r="333" spans="1:9" x14ac:dyDescent="0.2">
      <c r="A333" t="s">
        <v>594</v>
      </c>
      <c r="B333" t="s">
        <v>1086</v>
      </c>
      <c r="C333" t="s">
        <v>846</v>
      </c>
      <c r="D333" t="s">
        <v>539</v>
      </c>
      <c r="E333" t="s">
        <v>1089</v>
      </c>
      <c r="F333" t="s">
        <v>541</v>
      </c>
      <c r="G333" t="s">
        <v>542</v>
      </c>
      <c r="H333" t="s">
        <v>1123</v>
      </c>
      <c r="I333" t="s">
        <v>551</v>
      </c>
    </row>
    <row r="334" spans="1:9" x14ac:dyDescent="0.2">
      <c r="A334" t="s">
        <v>594</v>
      </c>
      <c r="B334" t="s">
        <v>1086</v>
      </c>
      <c r="C334" t="s">
        <v>538</v>
      </c>
      <c r="D334" t="s">
        <v>539</v>
      </c>
      <c r="E334" t="s">
        <v>1087</v>
      </c>
      <c r="F334" t="s">
        <v>541</v>
      </c>
      <c r="G334" t="s">
        <v>542</v>
      </c>
      <c r="H334" t="s">
        <v>1124</v>
      </c>
      <c r="I334" t="s">
        <v>544</v>
      </c>
    </row>
    <row r="335" spans="1:9" x14ac:dyDescent="0.2">
      <c r="A335" t="s">
        <v>301</v>
      </c>
      <c r="B335" t="s">
        <v>1086</v>
      </c>
      <c r="C335" t="s">
        <v>553</v>
      </c>
      <c r="D335" t="s">
        <v>539</v>
      </c>
      <c r="E335" t="s">
        <v>1095</v>
      </c>
      <c r="F335" t="s">
        <v>541</v>
      </c>
      <c r="G335" t="s">
        <v>542</v>
      </c>
      <c r="H335" t="s">
        <v>1125</v>
      </c>
      <c r="I335" t="s">
        <v>556</v>
      </c>
    </row>
    <row r="336" spans="1:9" x14ac:dyDescent="0.2">
      <c r="A336" t="s">
        <v>301</v>
      </c>
      <c r="B336" t="s">
        <v>1086</v>
      </c>
      <c r="C336" t="s">
        <v>538</v>
      </c>
      <c r="D336" t="s">
        <v>539</v>
      </c>
      <c r="E336" t="s">
        <v>1089</v>
      </c>
      <c r="F336" t="s">
        <v>541</v>
      </c>
      <c r="G336" t="s">
        <v>542</v>
      </c>
      <c r="H336" t="s">
        <v>1126</v>
      </c>
      <c r="I336" t="s">
        <v>544</v>
      </c>
    </row>
    <row r="337" spans="1:9" x14ac:dyDescent="0.2">
      <c r="A337" t="s">
        <v>301</v>
      </c>
      <c r="B337" t="s">
        <v>1086</v>
      </c>
      <c r="C337" t="s">
        <v>553</v>
      </c>
      <c r="D337" t="s">
        <v>539</v>
      </c>
      <c r="E337" t="s">
        <v>1089</v>
      </c>
      <c r="F337" t="s">
        <v>541</v>
      </c>
      <c r="G337" t="s">
        <v>542</v>
      </c>
      <c r="H337" t="s">
        <v>1127</v>
      </c>
      <c r="I337" t="s">
        <v>556</v>
      </c>
    </row>
    <row r="338" spans="1:9" x14ac:dyDescent="0.2">
      <c r="A338" t="s">
        <v>301</v>
      </c>
      <c r="B338" t="s">
        <v>1086</v>
      </c>
      <c r="C338" t="s">
        <v>633</v>
      </c>
      <c r="D338" t="s">
        <v>539</v>
      </c>
      <c r="E338" t="s">
        <v>1089</v>
      </c>
      <c r="F338" t="s">
        <v>541</v>
      </c>
      <c r="G338" t="s">
        <v>542</v>
      </c>
      <c r="H338" t="s">
        <v>1128</v>
      </c>
      <c r="I338" t="s">
        <v>556</v>
      </c>
    </row>
    <row r="339" spans="1:9" x14ac:dyDescent="0.2">
      <c r="A339" t="s">
        <v>301</v>
      </c>
      <c r="B339" t="s">
        <v>1086</v>
      </c>
      <c r="C339" t="s">
        <v>538</v>
      </c>
      <c r="D339" t="s">
        <v>539</v>
      </c>
      <c r="E339" t="s">
        <v>1087</v>
      </c>
      <c r="F339" t="s">
        <v>541</v>
      </c>
      <c r="G339" t="s">
        <v>542</v>
      </c>
      <c r="H339" t="s">
        <v>1129</v>
      </c>
      <c r="I339" t="s">
        <v>544</v>
      </c>
    </row>
    <row r="340" spans="1:9" x14ac:dyDescent="0.2">
      <c r="A340" t="s">
        <v>310</v>
      </c>
      <c r="B340" t="s">
        <v>1086</v>
      </c>
      <c r="C340" t="s">
        <v>553</v>
      </c>
      <c r="D340" t="s">
        <v>539</v>
      </c>
      <c r="E340" t="s">
        <v>1089</v>
      </c>
      <c r="F340" t="s">
        <v>541</v>
      </c>
      <c r="G340" t="s">
        <v>542</v>
      </c>
      <c r="H340" t="s">
        <v>1130</v>
      </c>
      <c r="I340" t="s">
        <v>556</v>
      </c>
    </row>
    <row r="341" spans="1:9" x14ac:dyDescent="0.2">
      <c r="A341" t="s">
        <v>310</v>
      </c>
      <c r="B341" t="s">
        <v>1086</v>
      </c>
      <c r="C341" t="s">
        <v>553</v>
      </c>
      <c r="D341" t="s">
        <v>539</v>
      </c>
      <c r="E341" t="s">
        <v>1095</v>
      </c>
      <c r="F341" t="s">
        <v>541</v>
      </c>
      <c r="G341" t="s">
        <v>542</v>
      </c>
      <c r="H341" t="s">
        <v>1131</v>
      </c>
      <c r="I341" t="s">
        <v>556</v>
      </c>
    </row>
    <row r="342" spans="1:9" x14ac:dyDescent="0.2">
      <c r="A342" t="s">
        <v>310</v>
      </c>
      <c r="B342" t="s">
        <v>1086</v>
      </c>
      <c r="C342" t="s">
        <v>633</v>
      </c>
      <c r="D342" t="s">
        <v>539</v>
      </c>
      <c r="E342" t="s">
        <v>1089</v>
      </c>
      <c r="F342" t="s">
        <v>541</v>
      </c>
      <c r="G342" t="s">
        <v>542</v>
      </c>
      <c r="H342" t="s">
        <v>1132</v>
      </c>
      <c r="I342" t="s">
        <v>556</v>
      </c>
    </row>
    <row r="343" spans="1:9" x14ac:dyDescent="0.2">
      <c r="A343" t="s">
        <v>310</v>
      </c>
      <c r="B343" t="s">
        <v>1086</v>
      </c>
      <c r="C343" t="s">
        <v>538</v>
      </c>
      <c r="D343" t="s">
        <v>539</v>
      </c>
      <c r="E343" t="s">
        <v>1089</v>
      </c>
      <c r="F343" t="s">
        <v>541</v>
      </c>
      <c r="G343" t="s">
        <v>542</v>
      </c>
      <c r="H343" t="s">
        <v>1133</v>
      </c>
      <c r="I343" t="s">
        <v>551</v>
      </c>
    </row>
    <row r="344" spans="1:9" x14ac:dyDescent="0.2">
      <c r="A344" t="s">
        <v>313</v>
      </c>
      <c r="B344" t="s">
        <v>1086</v>
      </c>
      <c r="C344" t="s">
        <v>538</v>
      </c>
      <c r="D344" t="s">
        <v>539</v>
      </c>
      <c r="E344" t="s">
        <v>1089</v>
      </c>
      <c r="F344" t="s">
        <v>541</v>
      </c>
      <c r="G344" t="s">
        <v>542</v>
      </c>
      <c r="H344" t="s">
        <v>1134</v>
      </c>
      <c r="I344" t="s">
        <v>544</v>
      </c>
    </row>
    <row r="345" spans="1:9" x14ac:dyDescent="0.2">
      <c r="A345" t="s">
        <v>319</v>
      </c>
      <c r="B345" t="s">
        <v>1086</v>
      </c>
      <c r="C345" t="s">
        <v>617</v>
      </c>
      <c r="D345" t="s">
        <v>539</v>
      </c>
      <c r="E345" t="s">
        <v>1135</v>
      </c>
      <c r="F345" t="s">
        <v>541</v>
      </c>
      <c r="G345" t="s">
        <v>542</v>
      </c>
      <c r="H345" t="s">
        <v>1136</v>
      </c>
      <c r="I345" t="s">
        <v>551</v>
      </c>
    </row>
    <row r="346" spans="1:9" x14ac:dyDescent="0.2">
      <c r="A346" t="s">
        <v>319</v>
      </c>
      <c r="B346" t="s">
        <v>1086</v>
      </c>
      <c r="C346" t="s">
        <v>553</v>
      </c>
      <c r="D346" t="s">
        <v>539</v>
      </c>
      <c r="E346" t="s">
        <v>1095</v>
      </c>
      <c r="F346" t="s">
        <v>541</v>
      </c>
      <c r="G346" t="s">
        <v>542</v>
      </c>
      <c r="H346" t="s">
        <v>1137</v>
      </c>
      <c r="I346" t="s">
        <v>556</v>
      </c>
    </row>
    <row r="347" spans="1:9" x14ac:dyDescent="0.2">
      <c r="A347" t="s">
        <v>319</v>
      </c>
      <c r="B347" t="s">
        <v>1086</v>
      </c>
      <c r="C347" t="s">
        <v>846</v>
      </c>
      <c r="D347" t="s">
        <v>539</v>
      </c>
      <c r="E347" t="s">
        <v>1089</v>
      </c>
      <c r="F347" t="s">
        <v>541</v>
      </c>
      <c r="G347" t="s">
        <v>542</v>
      </c>
      <c r="H347" t="s">
        <v>1138</v>
      </c>
      <c r="I347" t="s">
        <v>551</v>
      </c>
    </row>
    <row r="348" spans="1:9" x14ac:dyDescent="0.2">
      <c r="A348" t="s">
        <v>319</v>
      </c>
      <c r="B348" t="s">
        <v>1086</v>
      </c>
      <c r="C348" t="s">
        <v>538</v>
      </c>
      <c r="D348" t="s">
        <v>539</v>
      </c>
      <c r="E348" t="s">
        <v>1089</v>
      </c>
      <c r="F348" t="s">
        <v>541</v>
      </c>
      <c r="G348" t="s">
        <v>542</v>
      </c>
      <c r="H348" t="s">
        <v>1139</v>
      </c>
      <c r="I348" t="s">
        <v>586</v>
      </c>
    </row>
    <row r="349" spans="1:9" x14ac:dyDescent="0.2">
      <c r="A349" t="s">
        <v>319</v>
      </c>
      <c r="B349" t="s">
        <v>1086</v>
      </c>
      <c r="C349" t="s">
        <v>553</v>
      </c>
      <c r="D349" t="s">
        <v>539</v>
      </c>
      <c r="E349" t="s">
        <v>1089</v>
      </c>
      <c r="F349" t="s">
        <v>541</v>
      </c>
      <c r="G349" t="s">
        <v>542</v>
      </c>
      <c r="H349" t="s">
        <v>1140</v>
      </c>
      <c r="I349" t="s">
        <v>556</v>
      </c>
    </row>
    <row r="350" spans="1:9" x14ac:dyDescent="0.2">
      <c r="A350" t="s">
        <v>319</v>
      </c>
      <c r="B350" t="s">
        <v>1086</v>
      </c>
      <c r="C350" t="s">
        <v>633</v>
      </c>
      <c r="D350" t="s">
        <v>539</v>
      </c>
      <c r="E350" t="s">
        <v>1089</v>
      </c>
      <c r="F350" t="s">
        <v>541</v>
      </c>
      <c r="G350" t="s">
        <v>542</v>
      </c>
      <c r="H350" t="s">
        <v>1141</v>
      </c>
      <c r="I350" t="s">
        <v>556</v>
      </c>
    </row>
    <row r="351" spans="1:9" x14ac:dyDescent="0.2">
      <c r="A351" t="s">
        <v>319</v>
      </c>
      <c r="B351" t="s">
        <v>1086</v>
      </c>
      <c r="C351" t="s">
        <v>538</v>
      </c>
      <c r="D351" t="s">
        <v>539</v>
      </c>
      <c r="E351" t="s">
        <v>1087</v>
      </c>
      <c r="F351" t="s">
        <v>541</v>
      </c>
      <c r="G351" t="s">
        <v>542</v>
      </c>
      <c r="H351" t="s">
        <v>1142</v>
      </c>
      <c r="I351" t="s">
        <v>544</v>
      </c>
    </row>
    <row r="352" spans="1:9" x14ac:dyDescent="0.2">
      <c r="A352" t="s">
        <v>751</v>
      </c>
      <c r="B352" t="s">
        <v>1086</v>
      </c>
      <c r="C352" t="s">
        <v>633</v>
      </c>
      <c r="D352" t="s">
        <v>539</v>
      </c>
      <c r="E352" t="s">
        <v>1089</v>
      </c>
      <c r="F352" t="s">
        <v>541</v>
      </c>
      <c r="G352" t="s">
        <v>542</v>
      </c>
      <c r="H352" t="s">
        <v>1143</v>
      </c>
      <c r="I352" t="s">
        <v>556</v>
      </c>
    </row>
    <row r="353" spans="1:9" x14ac:dyDescent="0.2">
      <c r="A353" t="s">
        <v>1144</v>
      </c>
      <c r="B353" t="s">
        <v>1086</v>
      </c>
      <c r="C353" t="s">
        <v>553</v>
      </c>
      <c r="D353" t="s">
        <v>539</v>
      </c>
      <c r="E353" t="s">
        <v>1095</v>
      </c>
      <c r="F353" t="s">
        <v>541</v>
      </c>
      <c r="G353" t="s">
        <v>542</v>
      </c>
      <c r="H353" t="s">
        <v>1145</v>
      </c>
      <c r="I353" t="s">
        <v>556</v>
      </c>
    </row>
    <row r="354" spans="1:9" x14ac:dyDescent="0.2">
      <c r="A354" t="s">
        <v>887</v>
      </c>
      <c r="B354" t="s">
        <v>1086</v>
      </c>
      <c r="C354" t="s">
        <v>628</v>
      </c>
      <c r="D354" t="s">
        <v>539</v>
      </c>
      <c r="E354" t="s">
        <v>1089</v>
      </c>
      <c r="F354" t="s">
        <v>541</v>
      </c>
      <c r="G354" t="s">
        <v>542</v>
      </c>
      <c r="H354" t="s">
        <v>1146</v>
      </c>
      <c r="I354" t="s">
        <v>631</v>
      </c>
    </row>
    <row r="355" spans="1:9" x14ac:dyDescent="0.2">
      <c r="A355" t="s">
        <v>769</v>
      </c>
      <c r="B355" t="s">
        <v>1086</v>
      </c>
      <c r="C355" t="s">
        <v>633</v>
      </c>
      <c r="D355" t="s">
        <v>539</v>
      </c>
      <c r="E355" t="s">
        <v>1089</v>
      </c>
      <c r="F355" t="s">
        <v>541</v>
      </c>
      <c r="G355" t="s">
        <v>542</v>
      </c>
      <c r="H355" t="s">
        <v>1147</v>
      </c>
      <c r="I355" t="s">
        <v>556</v>
      </c>
    </row>
    <row r="356" spans="1:9" x14ac:dyDescent="0.2">
      <c r="A356" t="s">
        <v>1148</v>
      </c>
      <c r="B356" t="s">
        <v>1086</v>
      </c>
      <c r="C356" t="s">
        <v>628</v>
      </c>
      <c r="D356" t="s">
        <v>539</v>
      </c>
      <c r="E356" t="s">
        <v>1089</v>
      </c>
      <c r="F356" t="s">
        <v>541</v>
      </c>
      <c r="G356" t="s">
        <v>542</v>
      </c>
      <c r="H356" t="s">
        <v>1149</v>
      </c>
      <c r="I356" t="s">
        <v>631</v>
      </c>
    </row>
    <row r="357" spans="1:9" x14ac:dyDescent="0.2">
      <c r="A357" t="s">
        <v>875</v>
      </c>
      <c r="B357" t="s">
        <v>1086</v>
      </c>
      <c r="C357" t="s">
        <v>553</v>
      </c>
      <c r="D357" t="s">
        <v>539</v>
      </c>
      <c r="E357" t="s">
        <v>1095</v>
      </c>
      <c r="F357" t="s">
        <v>541</v>
      </c>
      <c r="G357" t="s">
        <v>542</v>
      </c>
      <c r="H357" t="s">
        <v>1150</v>
      </c>
      <c r="I357" t="s">
        <v>556</v>
      </c>
    </row>
    <row r="358" spans="1:9" x14ac:dyDescent="0.2">
      <c r="A358" t="s">
        <v>1151</v>
      </c>
      <c r="B358" t="s">
        <v>1086</v>
      </c>
      <c r="C358" t="s">
        <v>553</v>
      </c>
      <c r="D358" t="s">
        <v>539</v>
      </c>
      <c r="E358" t="s">
        <v>1095</v>
      </c>
      <c r="F358" t="s">
        <v>541</v>
      </c>
      <c r="G358" t="s">
        <v>542</v>
      </c>
      <c r="H358" t="s">
        <v>1152</v>
      </c>
      <c r="I358" t="s">
        <v>556</v>
      </c>
    </row>
    <row r="359" spans="1:9" x14ac:dyDescent="0.2">
      <c r="A359" t="s">
        <v>1153</v>
      </c>
      <c r="B359" t="s">
        <v>1086</v>
      </c>
      <c r="C359" t="s">
        <v>553</v>
      </c>
      <c r="D359" t="s">
        <v>539</v>
      </c>
      <c r="E359" t="s">
        <v>1095</v>
      </c>
      <c r="F359" t="s">
        <v>541</v>
      </c>
      <c r="G359" t="s">
        <v>542</v>
      </c>
      <c r="H359" t="s">
        <v>1154</v>
      </c>
      <c r="I359" t="s">
        <v>556</v>
      </c>
    </row>
    <row r="360" spans="1:9" x14ac:dyDescent="0.2">
      <c r="A360" t="s">
        <v>283</v>
      </c>
      <c r="B360" t="s">
        <v>1155</v>
      </c>
      <c r="C360" t="s">
        <v>553</v>
      </c>
      <c r="D360" t="s">
        <v>539</v>
      </c>
      <c r="E360" t="s">
        <v>1155</v>
      </c>
      <c r="F360" t="s">
        <v>541</v>
      </c>
      <c r="G360" t="s">
        <v>542</v>
      </c>
      <c r="H360" t="s">
        <v>1156</v>
      </c>
      <c r="I360" t="s">
        <v>556</v>
      </c>
    </row>
    <row r="361" spans="1:9" x14ac:dyDescent="0.2">
      <c r="A361" t="s">
        <v>682</v>
      </c>
      <c r="B361" t="s">
        <v>1155</v>
      </c>
      <c r="C361" t="s">
        <v>553</v>
      </c>
      <c r="D361" t="s">
        <v>539</v>
      </c>
      <c r="E361" t="s">
        <v>1155</v>
      </c>
      <c r="F361" t="s">
        <v>541</v>
      </c>
      <c r="G361" t="s">
        <v>542</v>
      </c>
      <c r="H361" t="s">
        <v>1157</v>
      </c>
      <c r="I361" t="s">
        <v>556</v>
      </c>
    </row>
    <row r="362" spans="1:9" x14ac:dyDescent="0.2">
      <c r="A362" t="s">
        <v>557</v>
      </c>
      <c r="B362" t="s">
        <v>1158</v>
      </c>
      <c r="C362" t="s">
        <v>553</v>
      </c>
      <c r="D362" t="s">
        <v>539</v>
      </c>
      <c r="E362" t="s">
        <v>1159</v>
      </c>
      <c r="F362" t="s">
        <v>541</v>
      </c>
      <c r="G362" t="s">
        <v>542</v>
      </c>
      <c r="H362" t="s">
        <v>1160</v>
      </c>
      <c r="I362" t="s">
        <v>556</v>
      </c>
    </row>
    <row r="363" spans="1:9" x14ac:dyDescent="0.2">
      <c r="A363" t="s">
        <v>594</v>
      </c>
      <c r="B363" t="s">
        <v>1161</v>
      </c>
      <c r="C363" t="s">
        <v>538</v>
      </c>
      <c r="D363" t="s">
        <v>539</v>
      </c>
      <c r="E363" t="s">
        <v>1162</v>
      </c>
      <c r="F363" t="s">
        <v>541</v>
      </c>
      <c r="G363" t="s">
        <v>542</v>
      </c>
      <c r="H363" t="s">
        <v>1163</v>
      </c>
      <c r="I363" t="s">
        <v>544</v>
      </c>
    </row>
    <row r="364" spans="1:9" x14ac:dyDescent="0.2">
      <c r="A364" t="s">
        <v>581</v>
      </c>
      <c r="B364" t="s">
        <v>1164</v>
      </c>
      <c r="C364" t="s">
        <v>538</v>
      </c>
      <c r="D364" t="s">
        <v>539</v>
      </c>
      <c r="E364" t="s">
        <v>1165</v>
      </c>
      <c r="F364" t="s">
        <v>541</v>
      </c>
      <c r="G364" t="s">
        <v>542</v>
      </c>
      <c r="H364" t="s">
        <v>1166</v>
      </c>
      <c r="I364" t="s">
        <v>544</v>
      </c>
    </row>
    <row r="365" spans="1:9" x14ac:dyDescent="0.2">
      <c r="A365" t="s">
        <v>283</v>
      </c>
      <c r="B365" t="s">
        <v>1164</v>
      </c>
      <c r="C365" t="s">
        <v>538</v>
      </c>
      <c r="D365" t="s">
        <v>539</v>
      </c>
      <c r="E365" t="s">
        <v>1165</v>
      </c>
      <c r="F365" t="s">
        <v>541</v>
      </c>
      <c r="G365" t="s">
        <v>542</v>
      </c>
      <c r="H365" t="s">
        <v>1167</v>
      </c>
      <c r="I365" t="s">
        <v>544</v>
      </c>
    </row>
    <row r="366" spans="1:9" x14ac:dyDescent="0.2">
      <c r="A366" t="s">
        <v>283</v>
      </c>
      <c r="B366" t="s">
        <v>1164</v>
      </c>
      <c r="C366" t="s">
        <v>553</v>
      </c>
      <c r="D366" t="s">
        <v>539</v>
      </c>
      <c r="E366" t="s">
        <v>1165</v>
      </c>
      <c r="F366" t="s">
        <v>541</v>
      </c>
      <c r="G366" t="s">
        <v>542</v>
      </c>
      <c r="H366" t="s">
        <v>1168</v>
      </c>
      <c r="I366" t="s">
        <v>556</v>
      </c>
    </row>
    <row r="367" spans="1:9" x14ac:dyDescent="0.2">
      <c r="A367" t="s">
        <v>557</v>
      </c>
      <c r="B367" t="s">
        <v>1164</v>
      </c>
      <c r="C367" t="s">
        <v>553</v>
      </c>
      <c r="D367" t="s">
        <v>539</v>
      </c>
      <c r="E367" t="s">
        <v>1165</v>
      </c>
      <c r="F367" t="s">
        <v>541</v>
      </c>
      <c r="G367" t="s">
        <v>542</v>
      </c>
      <c r="H367" t="s">
        <v>1169</v>
      </c>
      <c r="I367" t="s">
        <v>556</v>
      </c>
    </row>
    <row r="368" spans="1:9" x14ac:dyDescent="0.2">
      <c r="A368" t="s">
        <v>557</v>
      </c>
      <c r="B368" t="s">
        <v>1164</v>
      </c>
      <c r="C368" t="s">
        <v>538</v>
      </c>
      <c r="D368" t="s">
        <v>539</v>
      </c>
      <c r="E368" t="s">
        <v>1165</v>
      </c>
      <c r="F368" t="s">
        <v>541</v>
      </c>
      <c r="G368" t="s">
        <v>542</v>
      </c>
      <c r="H368" t="s">
        <v>1170</v>
      </c>
      <c r="I368" t="s">
        <v>544</v>
      </c>
    </row>
    <row r="369" spans="1:9" x14ac:dyDescent="0.2">
      <c r="A369" t="s">
        <v>594</v>
      </c>
      <c r="B369" t="s">
        <v>1164</v>
      </c>
      <c r="C369" t="s">
        <v>538</v>
      </c>
      <c r="D369" t="s">
        <v>539</v>
      </c>
      <c r="E369" t="s">
        <v>1165</v>
      </c>
      <c r="F369" t="s">
        <v>541</v>
      </c>
      <c r="G369" t="s">
        <v>542</v>
      </c>
      <c r="H369" t="s">
        <v>1171</v>
      </c>
      <c r="I369" t="s">
        <v>544</v>
      </c>
    </row>
    <row r="370" spans="1:9" x14ac:dyDescent="0.2">
      <c r="A370" t="s">
        <v>301</v>
      </c>
      <c r="B370" t="s">
        <v>1164</v>
      </c>
      <c r="C370" t="s">
        <v>538</v>
      </c>
      <c r="D370" t="s">
        <v>539</v>
      </c>
      <c r="E370" t="s">
        <v>1165</v>
      </c>
      <c r="F370" t="s">
        <v>541</v>
      </c>
      <c r="G370" t="s">
        <v>542</v>
      </c>
      <c r="H370" t="s">
        <v>1172</v>
      </c>
      <c r="I370" t="s">
        <v>544</v>
      </c>
    </row>
    <row r="371" spans="1:9" x14ac:dyDescent="0.2">
      <c r="A371" t="s">
        <v>301</v>
      </c>
      <c r="B371" t="s">
        <v>1164</v>
      </c>
      <c r="C371" t="s">
        <v>553</v>
      </c>
      <c r="D371" t="s">
        <v>539</v>
      </c>
      <c r="E371" t="s">
        <v>1165</v>
      </c>
      <c r="F371" t="s">
        <v>541</v>
      </c>
      <c r="G371" t="s">
        <v>542</v>
      </c>
      <c r="H371" t="s">
        <v>1173</v>
      </c>
      <c r="I371" t="s">
        <v>556</v>
      </c>
    </row>
    <row r="372" spans="1:9" x14ac:dyDescent="0.2">
      <c r="A372" t="s">
        <v>313</v>
      </c>
      <c r="B372" t="s">
        <v>1164</v>
      </c>
      <c r="C372" t="s">
        <v>538</v>
      </c>
      <c r="D372" t="s">
        <v>539</v>
      </c>
      <c r="E372" t="s">
        <v>1165</v>
      </c>
      <c r="F372" t="s">
        <v>541</v>
      </c>
      <c r="G372" t="s">
        <v>542</v>
      </c>
      <c r="H372" t="s">
        <v>1174</v>
      </c>
      <c r="I372" t="s">
        <v>544</v>
      </c>
    </row>
    <row r="373" spans="1:9" x14ac:dyDescent="0.2">
      <c r="A373" t="s">
        <v>319</v>
      </c>
      <c r="B373" t="s">
        <v>1164</v>
      </c>
      <c r="C373" t="s">
        <v>553</v>
      </c>
      <c r="D373" t="s">
        <v>539</v>
      </c>
      <c r="E373" t="s">
        <v>1165</v>
      </c>
      <c r="F373" t="s">
        <v>541</v>
      </c>
      <c r="G373" t="s">
        <v>542</v>
      </c>
      <c r="H373" t="s">
        <v>1175</v>
      </c>
      <c r="I373" t="s">
        <v>556</v>
      </c>
    </row>
    <row r="374" spans="1:9" x14ac:dyDescent="0.2">
      <c r="A374" t="s">
        <v>775</v>
      </c>
      <c r="B374" t="s">
        <v>1164</v>
      </c>
      <c r="C374" t="s">
        <v>553</v>
      </c>
      <c r="D374" t="s">
        <v>539</v>
      </c>
      <c r="E374" t="s">
        <v>1165</v>
      </c>
      <c r="F374" t="s">
        <v>541</v>
      </c>
      <c r="G374" t="s">
        <v>542</v>
      </c>
      <c r="H374" t="s">
        <v>1176</v>
      </c>
      <c r="I374" t="s">
        <v>556</v>
      </c>
    </row>
    <row r="375" spans="1:9" x14ac:dyDescent="0.2">
      <c r="A375" t="s">
        <v>557</v>
      </c>
      <c r="B375" t="s">
        <v>1177</v>
      </c>
      <c r="C375" t="s">
        <v>617</v>
      </c>
      <c r="D375" t="s">
        <v>539</v>
      </c>
      <c r="E375" t="s">
        <v>1178</v>
      </c>
      <c r="F375" t="s">
        <v>541</v>
      </c>
      <c r="G375" t="s">
        <v>542</v>
      </c>
      <c r="H375" t="s">
        <v>1179</v>
      </c>
      <c r="I375" t="s">
        <v>551</v>
      </c>
    </row>
    <row r="376" spans="1:9" x14ac:dyDescent="0.2">
      <c r="A376" t="s">
        <v>319</v>
      </c>
      <c r="B376" t="s">
        <v>1177</v>
      </c>
      <c r="C376" t="s">
        <v>617</v>
      </c>
      <c r="D376" t="s">
        <v>539</v>
      </c>
      <c r="E376" t="s">
        <v>1178</v>
      </c>
      <c r="F376" t="s">
        <v>541</v>
      </c>
      <c r="G376" t="s">
        <v>542</v>
      </c>
      <c r="H376" t="s">
        <v>1180</v>
      </c>
      <c r="I376" t="s">
        <v>551</v>
      </c>
    </row>
    <row r="377" spans="1:9" x14ac:dyDescent="0.2">
      <c r="A377" t="s">
        <v>594</v>
      </c>
      <c r="B377" t="s">
        <v>1181</v>
      </c>
      <c r="C377" t="s">
        <v>538</v>
      </c>
      <c r="D377" t="s">
        <v>539</v>
      </c>
      <c r="E377" t="s">
        <v>1182</v>
      </c>
      <c r="F377" t="s">
        <v>541</v>
      </c>
      <c r="G377" t="s">
        <v>542</v>
      </c>
      <c r="H377" t="s">
        <v>1183</v>
      </c>
      <c r="I377" t="s">
        <v>544</v>
      </c>
    </row>
    <row r="378" spans="1:9" x14ac:dyDescent="0.2">
      <c r="A378" t="s">
        <v>301</v>
      </c>
      <c r="B378" t="s">
        <v>1181</v>
      </c>
      <c r="C378" t="s">
        <v>538</v>
      </c>
      <c r="D378" t="s">
        <v>539</v>
      </c>
      <c r="E378" t="s">
        <v>1182</v>
      </c>
      <c r="F378" t="s">
        <v>541</v>
      </c>
      <c r="G378" t="s">
        <v>542</v>
      </c>
      <c r="H378" t="s">
        <v>1184</v>
      </c>
      <c r="I378" t="s">
        <v>544</v>
      </c>
    </row>
    <row r="379" spans="1:9" x14ac:dyDescent="0.2">
      <c r="A379" t="s">
        <v>319</v>
      </c>
      <c r="B379" t="s">
        <v>1181</v>
      </c>
      <c r="C379" t="s">
        <v>538</v>
      </c>
      <c r="D379" t="s">
        <v>539</v>
      </c>
      <c r="E379" t="s">
        <v>1182</v>
      </c>
      <c r="F379" t="s">
        <v>541</v>
      </c>
      <c r="G379" t="s">
        <v>542</v>
      </c>
      <c r="H379" t="s">
        <v>1185</v>
      </c>
      <c r="I379" t="s">
        <v>544</v>
      </c>
    </row>
    <row r="380" spans="1:9" x14ac:dyDescent="0.2">
      <c r="A380" t="s">
        <v>319</v>
      </c>
      <c r="B380" t="s">
        <v>1181</v>
      </c>
      <c r="C380" t="s">
        <v>538</v>
      </c>
      <c r="D380" t="s">
        <v>539</v>
      </c>
      <c r="E380" t="s">
        <v>1186</v>
      </c>
      <c r="F380" t="s">
        <v>541</v>
      </c>
      <c r="G380" t="s">
        <v>542</v>
      </c>
      <c r="H380" t="s">
        <v>1187</v>
      </c>
      <c r="I380" t="s">
        <v>544</v>
      </c>
    </row>
    <row r="381" spans="1:9" x14ac:dyDescent="0.2">
      <c r="A381" t="s">
        <v>283</v>
      </c>
      <c r="B381" t="s">
        <v>1188</v>
      </c>
      <c r="C381" t="s">
        <v>553</v>
      </c>
      <c r="D381" t="s">
        <v>539</v>
      </c>
      <c r="E381" t="s">
        <v>1189</v>
      </c>
      <c r="F381" t="s">
        <v>541</v>
      </c>
      <c r="G381" t="s">
        <v>542</v>
      </c>
      <c r="H381" t="s">
        <v>1190</v>
      </c>
      <c r="I381" t="s">
        <v>556</v>
      </c>
    </row>
    <row r="382" spans="1:9" x14ac:dyDescent="0.2">
      <c r="A382" t="s">
        <v>557</v>
      </c>
      <c r="B382" t="s">
        <v>1188</v>
      </c>
      <c r="C382" t="s">
        <v>553</v>
      </c>
      <c r="D382" t="s">
        <v>539</v>
      </c>
      <c r="E382" t="s">
        <v>1189</v>
      </c>
      <c r="F382" t="s">
        <v>541</v>
      </c>
      <c r="G382" t="s">
        <v>542</v>
      </c>
      <c r="H382" t="s">
        <v>1191</v>
      </c>
      <c r="I382" t="s">
        <v>556</v>
      </c>
    </row>
    <row r="383" spans="1:9" x14ac:dyDescent="0.2">
      <c r="A383" t="s">
        <v>594</v>
      </c>
      <c r="B383" t="s">
        <v>1188</v>
      </c>
      <c r="C383" t="s">
        <v>553</v>
      </c>
      <c r="D383" t="s">
        <v>539</v>
      </c>
      <c r="E383" t="s">
        <v>1189</v>
      </c>
      <c r="F383" t="s">
        <v>541</v>
      </c>
      <c r="G383" t="s">
        <v>542</v>
      </c>
      <c r="H383" t="s">
        <v>1192</v>
      </c>
      <c r="I383" t="s">
        <v>556</v>
      </c>
    </row>
    <row r="384" spans="1:9" x14ac:dyDescent="0.2">
      <c r="A384" t="s">
        <v>301</v>
      </c>
      <c r="B384" t="s">
        <v>1188</v>
      </c>
      <c r="C384" t="s">
        <v>553</v>
      </c>
      <c r="D384" t="s">
        <v>539</v>
      </c>
      <c r="E384" t="s">
        <v>1189</v>
      </c>
      <c r="F384" t="s">
        <v>541</v>
      </c>
      <c r="G384" t="s">
        <v>542</v>
      </c>
      <c r="H384" t="s">
        <v>1193</v>
      </c>
      <c r="I384" t="s">
        <v>556</v>
      </c>
    </row>
    <row r="385" spans="1:9" x14ac:dyDescent="0.2">
      <c r="A385" t="s">
        <v>301</v>
      </c>
      <c r="B385" t="s">
        <v>1188</v>
      </c>
      <c r="C385" t="s">
        <v>553</v>
      </c>
      <c r="D385" t="s">
        <v>539</v>
      </c>
      <c r="E385" t="s">
        <v>1189</v>
      </c>
      <c r="F385" t="s">
        <v>541</v>
      </c>
      <c r="G385" t="s">
        <v>542</v>
      </c>
      <c r="H385" t="s">
        <v>1194</v>
      </c>
      <c r="I385" t="s">
        <v>556</v>
      </c>
    </row>
    <row r="386" spans="1:9" x14ac:dyDescent="0.2">
      <c r="A386" t="s">
        <v>319</v>
      </c>
      <c r="B386" t="s">
        <v>1188</v>
      </c>
      <c r="C386" t="s">
        <v>553</v>
      </c>
      <c r="D386" t="s">
        <v>539</v>
      </c>
      <c r="E386" t="s">
        <v>1189</v>
      </c>
      <c r="F386" t="s">
        <v>541</v>
      </c>
      <c r="G386" t="s">
        <v>542</v>
      </c>
      <c r="H386" t="s">
        <v>1195</v>
      </c>
      <c r="I386" t="s">
        <v>556</v>
      </c>
    </row>
    <row r="387" spans="1:9" x14ac:dyDescent="0.2">
      <c r="A387" t="s">
        <v>1144</v>
      </c>
      <c r="B387" t="s">
        <v>1188</v>
      </c>
      <c r="C387" t="s">
        <v>553</v>
      </c>
      <c r="D387" t="s">
        <v>539</v>
      </c>
      <c r="E387" t="s">
        <v>1189</v>
      </c>
      <c r="F387" t="s">
        <v>541</v>
      </c>
      <c r="G387" t="s">
        <v>542</v>
      </c>
      <c r="H387" t="s">
        <v>1196</v>
      </c>
      <c r="I387" t="s">
        <v>556</v>
      </c>
    </row>
    <row r="388" spans="1:9" x14ac:dyDescent="0.2">
      <c r="A388" t="s">
        <v>872</v>
      </c>
      <c r="B388" t="s">
        <v>1188</v>
      </c>
      <c r="C388" t="s">
        <v>553</v>
      </c>
      <c r="D388" t="s">
        <v>539</v>
      </c>
      <c r="E388" t="s">
        <v>1189</v>
      </c>
      <c r="F388" t="s">
        <v>541</v>
      </c>
      <c r="G388" t="s">
        <v>542</v>
      </c>
      <c r="H388" t="s">
        <v>1197</v>
      </c>
      <c r="I388" t="s">
        <v>556</v>
      </c>
    </row>
    <row r="389" spans="1:9" x14ac:dyDescent="0.2">
      <c r="A389" t="s">
        <v>1151</v>
      </c>
      <c r="B389" t="s">
        <v>1188</v>
      </c>
      <c r="C389" t="s">
        <v>553</v>
      </c>
      <c r="D389" t="s">
        <v>539</v>
      </c>
      <c r="E389" t="s">
        <v>1189</v>
      </c>
      <c r="F389" t="s">
        <v>541</v>
      </c>
      <c r="G389" t="s">
        <v>542</v>
      </c>
      <c r="H389" t="s">
        <v>1198</v>
      </c>
      <c r="I389" t="s">
        <v>556</v>
      </c>
    </row>
    <row r="390" spans="1:9" x14ac:dyDescent="0.2">
      <c r="A390" t="s">
        <v>1151</v>
      </c>
      <c r="B390" t="s">
        <v>1188</v>
      </c>
      <c r="C390" t="s">
        <v>553</v>
      </c>
      <c r="D390" t="s">
        <v>539</v>
      </c>
      <c r="E390" t="s">
        <v>1189</v>
      </c>
      <c r="F390" t="s">
        <v>541</v>
      </c>
      <c r="G390" t="s">
        <v>542</v>
      </c>
      <c r="H390" t="s">
        <v>1199</v>
      </c>
      <c r="I390" t="s">
        <v>556</v>
      </c>
    </row>
    <row r="391" spans="1:9" x14ac:dyDescent="0.2">
      <c r="A391" t="s">
        <v>1153</v>
      </c>
      <c r="B391" t="s">
        <v>1188</v>
      </c>
      <c r="C391" t="s">
        <v>553</v>
      </c>
      <c r="D391" t="s">
        <v>539</v>
      </c>
      <c r="E391" t="s">
        <v>1189</v>
      </c>
      <c r="F391" t="s">
        <v>541</v>
      </c>
      <c r="G391" t="s">
        <v>542</v>
      </c>
      <c r="H391" t="s">
        <v>1200</v>
      </c>
      <c r="I391" t="s">
        <v>556</v>
      </c>
    </row>
    <row r="392" spans="1:9" x14ac:dyDescent="0.2">
      <c r="A392" t="s">
        <v>283</v>
      </c>
      <c r="B392" t="s">
        <v>1201</v>
      </c>
      <c r="C392" t="s">
        <v>538</v>
      </c>
      <c r="D392" t="s">
        <v>539</v>
      </c>
      <c r="E392" t="s">
        <v>1202</v>
      </c>
      <c r="F392" t="s">
        <v>541</v>
      </c>
      <c r="G392" t="s">
        <v>542</v>
      </c>
      <c r="H392" t="s">
        <v>1203</v>
      </c>
      <c r="I392" t="s">
        <v>586</v>
      </c>
    </row>
    <row r="393" spans="1:9" x14ac:dyDescent="0.2">
      <c r="A393" t="s">
        <v>557</v>
      </c>
      <c r="B393" t="s">
        <v>1201</v>
      </c>
      <c r="C393" t="s">
        <v>538</v>
      </c>
      <c r="D393" t="s">
        <v>539</v>
      </c>
      <c r="E393" t="s">
        <v>1202</v>
      </c>
      <c r="F393" t="s">
        <v>541</v>
      </c>
      <c r="G393" t="s">
        <v>542</v>
      </c>
      <c r="H393" t="s">
        <v>1204</v>
      </c>
      <c r="I393" t="s">
        <v>544</v>
      </c>
    </row>
    <row r="394" spans="1:9" x14ac:dyDescent="0.2">
      <c r="A394" t="s">
        <v>594</v>
      </c>
      <c r="B394" t="s">
        <v>1201</v>
      </c>
      <c r="C394" t="s">
        <v>538</v>
      </c>
      <c r="D394" t="s">
        <v>539</v>
      </c>
      <c r="E394" t="s">
        <v>1202</v>
      </c>
      <c r="F394" t="s">
        <v>541</v>
      </c>
      <c r="G394" t="s">
        <v>542</v>
      </c>
      <c r="H394" t="s">
        <v>1205</v>
      </c>
      <c r="I394" t="s">
        <v>544</v>
      </c>
    </row>
    <row r="395" spans="1:9" x14ac:dyDescent="0.2">
      <c r="A395" t="s">
        <v>301</v>
      </c>
      <c r="B395" t="s">
        <v>1201</v>
      </c>
      <c r="C395" t="s">
        <v>538</v>
      </c>
      <c r="D395" t="s">
        <v>539</v>
      </c>
      <c r="E395" t="s">
        <v>1202</v>
      </c>
      <c r="F395" t="s">
        <v>541</v>
      </c>
      <c r="G395" t="s">
        <v>542</v>
      </c>
      <c r="H395" t="s">
        <v>1206</v>
      </c>
      <c r="I395" t="s">
        <v>544</v>
      </c>
    </row>
    <row r="396" spans="1:9" x14ac:dyDescent="0.2">
      <c r="A396" t="s">
        <v>319</v>
      </c>
      <c r="B396" t="s">
        <v>1201</v>
      </c>
      <c r="C396" t="s">
        <v>538</v>
      </c>
      <c r="D396" t="s">
        <v>539</v>
      </c>
      <c r="E396" t="s">
        <v>1202</v>
      </c>
      <c r="F396" t="s">
        <v>541</v>
      </c>
      <c r="G396" t="s">
        <v>542</v>
      </c>
      <c r="H396" t="s">
        <v>1207</v>
      </c>
      <c r="I396" t="s">
        <v>544</v>
      </c>
    </row>
    <row r="397" spans="1:9" x14ac:dyDescent="0.2">
      <c r="A397" t="s">
        <v>594</v>
      </c>
      <c r="B397" t="s">
        <v>1208</v>
      </c>
      <c r="C397" t="s">
        <v>548</v>
      </c>
      <c r="D397" t="s">
        <v>539</v>
      </c>
      <c r="E397" t="s">
        <v>1208</v>
      </c>
      <c r="F397" t="s">
        <v>541</v>
      </c>
      <c r="G397" t="s">
        <v>542</v>
      </c>
      <c r="H397" t="s">
        <v>1209</v>
      </c>
      <c r="I397" t="s">
        <v>551</v>
      </c>
    </row>
    <row r="398" spans="1:9" x14ac:dyDescent="0.2">
      <c r="A398" t="s">
        <v>283</v>
      </c>
      <c r="B398" t="s">
        <v>1210</v>
      </c>
      <c r="C398" t="s">
        <v>553</v>
      </c>
      <c r="D398" t="s">
        <v>539</v>
      </c>
      <c r="E398" t="s">
        <v>1211</v>
      </c>
      <c r="F398" t="s">
        <v>541</v>
      </c>
      <c r="G398" t="s">
        <v>542</v>
      </c>
      <c r="H398" t="s">
        <v>1212</v>
      </c>
      <c r="I398" t="s">
        <v>556</v>
      </c>
    </row>
    <row r="399" spans="1:9" x14ac:dyDescent="0.2">
      <c r="A399" t="s">
        <v>283</v>
      </c>
      <c r="B399" t="s">
        <v>1213</v>
      </c>
      <c r="C399" t="s">
        <v>553</v>
      </c>
      <c r="D399" t="s">
        <v>539</v>
      </c>
      <c r="E399" t="s">
        <v>1213</v>
      </c>
      <c r="F399" t="s">
        <v>541</v>
      </c>
      <c r="G399" t="s">
        <v>542</v>
      </c>
      <c r="H399" t="s">
        <v>1214</v>
      </c>
      <c r="I399" t="s">
        <v>556</v>
      </c>
    </row>
    <row r="400" spans="1:9" x14ac:dyDescent="0.2">
      <c r="A400" t="s">
        <v>301</v>
      </c>
      <c r="B400" t="s">
        <v>1213</v>
      </c>
      <c r="C400" t="s">
        <v>553</v>
      </c>
      <c r="D400" t="s">
        <v>539</v>
      </c>
      <c r="E400" t="s">
        <v>1213</v>
      </c>
      <c r="F400" t="s">
        <v>541</v>
      </c>
      <c r="G400" t="s">
        <v>542</v>
      </c>
      <c r="H400" t="s">
        <v>1215</v>
      </c>
      <c r="I400" t="s">
        <v>556</v>
      </c>
    </row>
    <row r="401" spans="1:9" x14ac:dyDescent="0.2">
      <c r="A401" t="s">
        <v>319</v>
      </c>
      <c r="B401" t="s">
        <v>1216</v>
      </c>
      <c r="C401" t="s">
        <v>617</v>
      </c>
      <c r="D401" t="s">
        <v>539</v>
      </c>
      <c r="E401" t="s">
        <v>1217</v>
      </c>
      <c r="F401" t="s">
        <v>541</v>
      </c>
      <c r="G401" t="s">
        <v>542</v>
      </c>
      <c r="H401" t="s">
        <v>1218</v>
      </c>
      <c r="I401" t="s">
        <v>551</v>
      </c>
    </row>
    <row r="402" spans="1:9" x14ac:dyDescent="0.2">
      <c r="A402" t="s">
        <v>319</v>
      </c>
      <c r="B402" t="s">
        <v>1219</v>
      </c>
      <c r="C402" t="s">
        <v>628</v>
      </c>
      <c r="D402" t="s">
        <v>539</v>
      </c>
      <c r="E402" t="s">
        <v>1219</v>
      </c>
      <c r="F402" t="s">
        <v>541</v>
      </c>
      <c r="G402" t="s">
        <v>542</v>
      </c>
      <c r="H402" t="s">
        <v>1220</v>
      </c>
      <c r="I402" t="s">
        <v>631</v>
      </c>
    </row>
    <row r="403" spans="1:9" x14ac:dyDescent="0.2">
      <c r="A403" t="s">
        <v>966</v>
      </c>
      <c r="B403" t="s">
        <v>1219</v>
      </c>
      <c r="C403" t="s">
        <v>628</v>
      </c>
      <c r="D403" t="s">
        <v>539</v>
      </c>
      <c r="E403" t="s">
        <v>1219</v>
      </c>
      <c r="F403" t="s">
        <v>541</v>
      </c>
      <c r="G403" t="s">
        <v>542</v>
      </c>
      <c r="H403" t="s">
        <v>1221</v>
      </c>
      <c r="I403" t="s">
        <v>631</v>
      </c>
    </row>
    <row r="404" spans="1:9" x14ac:dyDescent="0.2">
      <c r="A404" t="s">
        <v>283</v>
      </c>
      <c r="B404" t="s">
        <v>1222</v>
      </c>
      <c r="C404" t="s">
        <v>538</v>
      </c>
      <c r="D404" t="s">
        <v>539</v>
      </c>
      <c r="E404" t="s">
        <v>1223</v>
      </c>
      <c r="F404" t="s">
        <v>541</v>
      </c>
      <c r="G404" t="s">
        <v>542</v>
      </c>
      <c r="H404" t="s">
        <v>1224</v>
      </c>
      <c r="I404" t="s">
        <v>586</v>
      </c>
    </row>
    <row r="405" spans="1:9" x14ac:dyDescent="0.2">
      <c r="A405" t="s">
        <v>557</v>
      </c>
      <c r="B405" t="s">
        <v>1222</v>
      </c>
      <c r="C405" t="s">
        <v>538</v>
      </c>
      <c r="D405" t="s">
        <v>539</v>
      </c>
      <c r="E405" t="s">
        <v>1223</v>
      </c>
      <c r="F405" t="s">
        <v>541</v>
      </c>
      <c r="G405" t="s">
        <v>542</v>
      </c>
      <c r="H405" t="s">
        <v>1225</v>
      </c>
      <c r="I405" t="s">
        <v>544</v>
      </c>
    </row>
    <row r="406" spans="1:9" x14ac:dyDescent="0.2">
      <c r="A406" t="s">
        <v>557</v>
      </c>
      <c r="B406" t="s">
        <v>1226</v>
      </c>
      <c r="C406" t="s">
        <v>553</v>
      </c>
      <c r="D406" t="s">
        <v>539</v>
      </c>
      <c r="E406" t="s">
        <v>1227</v>
      </c>
      <c r="F406" t="s">
        <v>541</v>
      </c>
      <c r="G406" t="s">
        <v>542</v>
      </c>
      <c r="H406" t="s">
        <v>1228</v>
      </c>
      <c r="I406" t="s">
        <v>556</v>
      </c>
    </row>
    <row r="407" spans="1:9" x14ac:dyDescent="0.2">
      <c r="A407" t="s">
        <v>301</v>
      </c>
      <c r="B407" t="s">
        <v>1226</v>
      </c>
      <c r="C407" t="s">
        <v>553</v>
      </c>
      <c r="D407" t="s">
        <v>539</v>
      </c>
      <c r="E407" t="s">
        <v>1227</v>
      </c>
      <c r="F407" t="s">
        <v>541</v>
      </c>
      <c r="G407" t="s">
        <v>542</v>
      </c>
      <c r="H407" t="s">
        <v>1229</v>
      </c>
      <c r="I407" t="s">
        <v>556</v>
      </c>
    </row>
    <row r="408" spans="1:9" x14ac:dyDescent="0.2">
      <c r="A408" t="s">
        <v>319</v>
      </c>
      <c r="B408" t="s">
        <v>1226</v>
      </c>
      <c r="C408" t="s">
        <v>553</v>
      </c>
      <c r="D408" t="s">
        <v>539</v>
      </c>
      <c r="E408" t="s">
        <v>1227</v>
      </c>
      <c r="F408" t="s">
        <v>541</v>
      </c>
      <c r="G408" t="s">
        <v>542</v>
      </c>
      <c r="H408" t="s">
        <v>1230</v>
      </c>
      <c r="I408" t="s">
        <v>556</v>
      </c>
    </row>
    <row r="409" spans="1:9" x14ac:dyDescent="0.2">
      <c r="A409" t="s">
        <v>872</v>
      </c>
      <c r="B409" t="s">
        <v>1226</v>
      </c>
      <c r="C409" t="s">
        <v>553</v>
      </c>
      <c r="D409" t="s">
        <v>539</v>
      </c>
      <c r="E409" t="s">
        <v>1227</v>
      </c>
      <c r="F409" t="s">
        <v>541</v>
      </c>
      <c r="G409" t="s">
        <v>542</v>
      </c>
      <c r="H409" t="s">
        <v>1231</v>
      </c>
      <c r="I409" t="s">
        <v>556</v>
      </c>
    </row>
    <row r="410" spans="1:9" x14ac:dyDescent="0.2">
      <c r="A410" t="s">
        <v>1151</v>
      </c>
      <c r="B410" t="s">
        <v>1226</v>
      </c>
      <c r="C410" t="s">
        <v>553</v>
      </c>
      <c r="D410" t="s">
        <v>539</v>
      </c>
      <c r="E410" t="s">
        <v>1227</v>
      </c>
      <c r="F410" t="s">
        <v>541</v>
      </c>
      <c r="G410" t="s">
        <v>542</v>
      </c>
      <c r="H410" t="s">
        <v>1232</v>
      </c>
      <c r="I410" t="s">
        <v>556</v>
      </c>
    </row>
    <row r="411" spans="1:9" x14ac:dyDescent="0.2">
      <c r="A411" t="s">
        <v>319</v>
      </c>
      <c r="B411" t="s">
        <v>1233</v>
      </c>
      <c r="C411" t="s">
        <v>548</v>
      </c>
      <c r="D411" t="s">
        <v>539</v>
      </c>
      <c r="E411" t="s">
        <v>1233</v>
      </c>
      <c r="F411" t="s">
        <v>541</v>
      </c>
      <c r="G411" t="s">
        <v>542</v>
      </c>
      <c r="H411" t="s">
        <v>1234</v>
      </c>
      <c r="I411" t="s">
        <v>551</v>
      </c>
    </row>
    <row r="412" spans="1:9" x14ac:dyDescent="0.2">
      <c r="A412" t="s">
        <v>283</v>
      </c>
      <c r="B412" t="s">
        <v>1235</v>
      </c>
      <c r="C412" t="s">
        <v>553</v>
      </c>
      <c r="D412" t="s">
        <v>539</v>
      </c>
      <c r="E412" t="s">
        <v>1235</v>
      </c>
      <c r="F412" t="s">
        <v>541</v>
      </c>
      <c r="G412" t="s">
        <v>542</v>
      </c>
      <c r="H412" t="s">
        <v>1236</v>
      </c>
      <c r="I412" t="s">
        <v>556</v>
      </c>
    </row>
    <row r="413" spans="1:9" x14ac:dyDescent="0.2">
      <c r="A413" t="s">
        <v>557</v>
      </c>
      <c r="B413" t="s">
        <v>1235</v>
      </c>
      <c r="C413" t="s">
        <v>553</v>
      </c>
      <c r="D413" t="s">
        <v>539</v>
      </c>
      <c r="E413" t="s">
        <v>1235</v>
      </c>
      <c r="F413" t="s">
        <v>541</v>
      </c>
      <c r="G413" t="s">
        <v>542</v>
      </c>
      <c r="H413" t="s">
        <v>1237</v>
      </c>
      <c r="I413" t="s">
        <v>556</v>
      </c>
    </row>
    <row r="414" spans="1:9" x14ac:dyDescent="0.2">
      <c r="A414" t="s">
        <v>319</v>
      </c>
      <c r="B414" t="s">
        <v>1235</v>
      </c>
      <c r="C414" t="s">
        <v>553</v>
      </c>
      <c r="D414" t="s">
        <v>539</v>
      </c>
      <c r="E414" t="s">
        <v>1235</v>
      </c>
      <c r="F414" t="s">
        <v>541</v>
      </c>
      <c r="G414" t="s">
        <v>542</v>
      </c>
      <c r="H414" t="s">
        <v>1238</v>
      </c>
      <c r="I414" t="s">
        <v>556</v>
      </c>
    </row>
    <row r="415" spans="1:9" x14ac:dyDescent="0.2">
      <c r="A415" t="s">
        <v>594</v>
      </c>
      <c r="B415" t="s">
        <v>1239</v>
      </c>
      <c r="C415" t="s">
        <v>538</v>
      </c>
      <c r="D415" t="s">
        <v>539</v>
      </c>
      <c r="E415" t="s">
        <v>1240</v>
      </c>
      <c r="F415" t="s">
        <v>541</v>
      </c>
      <c r="G415" t="s">
        <v>542</v>
      </c>
      <c r="H415" t="s">
        <v>1241</v>
      </c>
      <c r="I415" t="s">
        <v>586</v>
      </c>
    </row>
    <row r="416" spans="1:9" x14ac:dyDescent="0.2">
      <c r="A416" t="s">
        <v>283</v>
      </c>
      <c r="B416" t="s">
        <v>1242</v>
      </c>
      <c r="C416" t="s">
        <v>538</v>
      </c>
      <c r="D416" t="s">
        <v>539</v>
      </c>
      <c r="E416" t="s">
        <v>1243</v>
      </c>
      <c r="F416" t="s">
        <v>541</v>
      </c>
      <c r="G416" t="s">
        <v>542</v>
      </c>
      <c r="H416" t="s">
        <v>1244</v>
      </c>
      <c r="I416" t="s">
        <v>586</v>
      </c>
    </row>
    <row r="417" spans="1:9" x14ac:dyDescent="0.2">
      <c r="A417" t="s">
        <v>594</v>
      </c>
      <c r="B417" t="s">
        <v>1242</v>
      </c>
      <c r="C417" t="s">
        <v>538</v>
      </c>
      <c r="D417" t="s">
        <v>539</v>
      </c>
      <c r="E417" t="s">
        <v>1243</v>
      </c>
      <c r="F417" t="s">
        <v>541</v>
      </c>
      <c r="G417" t="s">
        <v>542</v>
      </c>
      <c r="H417" t="s">
        <v>1245</v>
      </c>
      <c r="I417" t="s">
        <v>544</v>
      </c>
    </row>
    <row r="418" spans="1:9" x14ac:dyDescent="0.2">
      <c r="A418" t="s">
        <v>301</v>
      </c>
      <c r="B418" t="s">
        <v>1242</v>
      </c>
      <c r="C418" t="s">
        <v>538</v>
      </c>
      <c r="D418" t="s">
        <v>539</v>
      </c>
      <c r="E418" t="s">
        <v>1243</v>
      </c>
      <c r="F418" t="s">
        <v>541</v>
      </c>
      <c r="G418" t="s">
        <v>542</v>
      </c>
      <c r="H418" t="s">
        <v>1246</v>
      </c>
      <c r="I418" t="s">
        <v>544</v>
      </c>
    </row>
    <row r="419" spans="1:9" x14ac:dyDescent="0.2">
      <c r="A419" t="s">
        <v>319</v>
      </c>
      <c r="B419" t="s">
        <v>1242</v>
      </c>
      <c r="C419" t="s">
        <v>538</v>
      </c>
      <c r="D419" t="s">
        <v>539</v>
      </c>
      <c r="E419" t="s">
        <v>1243</v>
      </c>
      <c r="F419" t="s">
        <v>541</v>
      </c>
      <c r="G419" t="s">
        <v>542</v>
      </c>
      <c r="H419" t="s">
        <v>1247</v>
      </c>
      <c r="I419" t="s">
        <v>544</v>
      </c>
    </row>
    <row r="420" spans="1:9" x14ac:dyDescent="0.2">
      <c r="A420" t="s">
        <v>283</v>
      </c>
      <c r="B420" t="s">
        <v>1248</v>
      </c>
      <c r="C420" t="s">
        <v>553</v>
      </c>
      <c r="D420" t="s">
        <v>539</v>
      </c>
      <c r="E420" t="s">
        <v>1248</v>
      </c>
      <c r="F420" t="s">
        <v>541</v>
      </c>
      <c r="G420" t="s">
        <v>542</v>
      </c>
      <c r="H420" t="s">
        <v>1249</v>
      </c>
      <c r="I420" t="s">
        <v>556</v>
      </c>
    </row>
    <row r="421" spans="1:9" x14ac:dyDescent="0.2">
      <c r="A421" t="s">
        <v>557</v>
      </c>
      <c r="B421" t="s">
        <v>1248</v>
      </c>
      <c r="C421" t="s">
        <v>553</v>
      </c>
      <c r="D421" t="s">
        <v>539</v>
      </c>
      <c r="E421" t="s">
        <v>1248</v>
      </c>
      <c r="F421" t="s">
        <v>541</v>
      </c>
      <c r="G421" t="s">
        <v>542</v>
      </c>
      <c r="H421" t="s">
        <v>1250</v>
      </c>
      <c r="I421" t="s">
        <v>556</v>
      </c>
    </row>
    <row r="422" spans="1:9" x14ac:dyDescent="0.2">
      <c r="A422" t="s">
        <v>301</v>
      </c>
      <c r="B422" t="s">
        <v>1248</v>
      </c>
      <c r="C422" t="s">
        <v>553</v>
      </c>
      <c r="D422" t="s">
        <v>539</v>
      </c>
      <c r="E422" t="s">
        <v>1248</v>
      </c>
      <c r="F422" t="s">
        <v>541</v>
      </c>
      <c r="G422" t="s">
        <v>542</v>
      </c>
      <c r="H422" t="s">
        <v>1251</v>
      </c>
      <c r="I422" t="s">
        <v>556</v>
      </c>
    </row>
    <row r="423" spans="1:9" x14ac:dyDescent="0.2">
      <c r="A423" t="s">
        <v>319</v>
      </c>
      <c r="B423" t="s">
        <v>1248</v>
      </c>
      <c r="C423" t="s">
        <v>553</v>
      </c>
      <c r="D423" t="s">
        <v>539</v>
      </c>
      <c r="E423" t="s">
        <v>1248</v>
      </c>
      <c r="F423" t="s">
        <v>541</v>
      </c>
      <c r="G423" t="s">
        <v>542</v>
      </c>
      <c r="H423" t="s">
        <v>1252</v>
      </c>
      <c r="I423" t="s">
        <v>556</v>
      </c>
    </row>
    <row r="424" spans="1:9" x14ac:dyDescent="0.2">
      <c r="A424" t="s">
        <v>557</v>
      </c>
      <c r="B424" t="s">
        <v>1253</v>
      </c>
      <c r="C424" t="s">
        <v>553</v>
      </c>
      <c r="D424" t="s">
        <v>539</v>
      </c>
      <c r="E424" t="s">
        <v>1254</v>
      </c>
      <c r="F424" t="s">
        <v>541</v>
      </c>
      <c r="G424" t="s">
        <v>542</v>
      </c>
      <c r="H424" t="s">
        <v>1255</v>
      </c>
      <c r="I424" t="s">
        <v>556</v>
      </c>
    </row>
    <row r="425" spans="1:9" x14ac:dyDescent="0.2">
      <c r="A425" t="s">
        <v>319</v>
      </c>
      <c r="B425" t="s">
        <v>1253</v>
      </c>
      <c r="C425" t="s">
        <v>553</v>
      </c>
      <c r="D425" t="s">
        <v>539</v>
      </c>
      <c r="E425" t="s">
        <v>1254</v>
      </c>
      <c r="F425" t="s">
        <v>541</v>
      </c>
      <c r="G425" t="s">
        <v>542</v>
      </c>
      <c r="H425" t="s">
        <v>1256</v>
      </c>
      <c r="I425" t="s">
        <v>556</v>
      </c>
    </row>
    <row r="426" spans="1:9" x14ac:dyDescent="0.2">
      <c r="A426" t="s">
        <v>557</v>
      </c>
      <c r="B426" t="s">
        <v>1257</v>
      </c>
      <c r="C426" t="s">
        <v>553</v>
      </c>
      <c r="D426" t="s">
        <v>539</v>
      </c>
      <c r="E426" t="s">
        <v>1258</v>
      </c>
      <c r="F426" t="s">
        <v>541</v>
      </c>
      <c r="G426" t="s">
        <v>542</v>
      </c>
      <c r="H426" t="s">
        <v>1259</v>
      </c>
      <c r="I426" t="s">
        <v>556</v>
      </c>
    </row>
    <row r="427" spans="1:9" x14ac:dyDescent="0.2">
      <c r="A427" t="s">
        <v>283</v>
      </c>
      <c r="B427" t="s">
        <v>1260</v>
      </c>
      <c r="C427" t="s">
        <v>553</v>
      </c>
      <c r="D427" t="s">
        <v>539</v>
      </c>
      <c r="E427" t="s">
        <v>1261</v>
      </c>
      <c r="F427" t="s">
        <v>541</v>
      </c>
      <c r="G427" t="s">
        <v>542</v>
      </c>
      <c r="H427" t="s">
        <v>1262</v>
      </c>
      <c r="I427" t="s">
        <v>556</v>
      </c>
    </row>
    <row r="428" spans="1:9" x14ac:dyDescent="0.2">
      <c r="A428" t="s">
        <v>682</v>
      </c>
      <c r="B428" t="s">
        <v>1260</v>
      </c>
      <c r="C428" t="s">
        <v>553</v>
      </c>
      <c r="D428" t="s">
        <v>539</v>
      </c>
      <c r="E428" t="s">
        <v>1261</v>
      </c>
      <c r="F428" t="s">
        <v>541</v>
      </c>
      <c r="G428" t="s">
        <v>542</v>
      </c>
      <c r="H428" t="s">
        <v>1263</v>
      </c>
      <c r="I428" t="s">
        <v>556</v>
      </c>
    </row>
    <row r="429" spans="1:9" x14ac:dyDescent="0.2">
      <c r="A429" t="s">
        <v>319</v>
      </c>
      <c r="B429" t="s">
        <v>1260</v>
      </c>
      <c r="C429" t="s">
        <v>553</v>
      </c>
      <c r="D429" t="s">
        <v>539</v>
      </c>
      <c r="E429" t="s">
        <v>1261</v>
      </c>
      <c r="F429" t="s">
        <v>541</v>
      </c>
      <c r="G429" t="s">
        <v>542</v>
      </c>
      <c r="H429" t="s">
        <v>1264</v>
      </c>
      <c r="I429" t="s">
        <v>556</v>
      </c>
    </row>
    <row r="430" spans="1:9" x14ac:dyDescent="0.2">
      <c r="A430" t="s">
        <v>557</v>
      </c>
      <c r="B430" t="s">
        <v>1265</v>
      </c>
      <c r="C430" t="s">
        <v>553</v>
      </c>
      <c r="D430" t="s">
        <v>539</v>
      </c>
      <c r="E430" t="s">
        <v>1265</v>
      </c>
      <c r="F430" t="s">
        <v>541</v>
      </c>
      <c r="G430" t="s">
        <v>542</v>
      </c>
      <c r="H430" t="s">
        <v>1266</v>
      </c>
      <c r="I430" t="s">
        <v>556</v>
      </c>
    </row>
    <row r="431" spans="1:9" x14ac:dyDescent="0.2">
      <c r="A431" t="s">
        <v>301</v>
      </c>
      <c r="B431" t="s">
        <v>1265</v>
      </c>
      <c r="C431" t="s">
        <v>553</v>
      </c>
      <c r="D431" t="s">
        <v>539</v>
      </c>
      <c r="E431" t="s">
        <v>1265</v>
      </c>
      <c r="F431" t="s">
        <v>541</v>
      </c>
      <c r="G431" t="s">
        <v>542</v>
      </c>
      <c r="H431" t="s">
        <v>1267</v>
      </c>
      <c r="I431" t="s">
        <v>556</v>
      </c>
    </row>
    <row r="432" spans="1:9" x14ac:dyDescent="0.2">
      <c r="A432" t="s">
        <v>319</v>
      </c>
      <c r="B432" t="s">
        <v>1265</v>
      </c>
      <c r="C432" t="s">
        <v>553</v>
      </c>
      <c r="D432" t="s">
        <v>539</v>
      </c>
      <c r="E432" t="s">
        <v>1265</v>
      </c>
      <c r="F432" t="s">
        <v>541</v>
      </c>
      <c r="G432" t="s">
        <v>542</v>
      </c>
      <c r="H432" t="s">
        <v>1268</v>
      </c>
      <c r="I432" t="s">
        <v>556</v>
      </c>
    </row>
    <row r="433" spans="1:9" x14ac:dyDescent="0.2">
      <c r="A433" t="s">
        <v>594</v>
      </c>
      <c r="B433" t="s">
        <v>1269</v>
      </c>
      <c r="C433" t="s">
        <v>538</v>
      </c>
      <c r="D433" t="s">
        <v>539</v>
      </c>
      <c r="E433" t="s">
        <v>1269</v>
      </c>
      <c r="F433" t="s">
        <v>541</v>
      </c>
      <c r="G433" t="s">
        <v>542</v>
      </c>
      <c r="H433" t="s">
        <v>1270</v>
      </c>
      <c r="I433" t="s">
        <v>544</v>
      </c>
    </row>
    <row r="434" spans="1:9" x14ac:dyDescent="0.2">
      <c r="A434" t="s">
        <v>283</v>
      </c>
      <c r="B434" t="s">
        <v>1271</v>
      </c>
      <c r="C434" t="s">
        <v>553</v>
      </c>
      <c r="D434" t="s">
        <v>539</v>
      </c>
      <c r="E434" t="s">
        <v>1272</v>
      </c>
      <c r="F434" t="s">
        <v>541</v>
      </c>
      <c r="G434" t="s">
        <v>542</v>
      </c>
      <c r="H434" t="s">
        <v>1273</v>
      </c>
      <c r="I434" t="s">
        <v>556</v>
      </c>
    </row>
    <row r="435" spans="1:9" x14ac:dyDescent="0.2">
      <c r="A435" t="s">
        <v>319</v>
      </c>
      <c r="B435" t="s">
        <v>1271</v>
      </c>
      <c r="C435" t="s">
        <v>553</v>
      </c>
      <c r="D435" t="s">
        <v>539</v>
      </c>
      <c r="E435" t="s">
        <v>1272</v>
      </c>
      <c r="F435" t="s">
        <v>541</v>
      </c>
      <c r="G435" t="s">
        <v>542</v>
      </c>
      <c r="H435" t="s">
        <v>1274</v>
      </c>
      <c r="I435" t="s">
        <v>556</v>
      </c>
    </row>
    <row r="436" spans="1:9" x14ac:dyDescent="0.2">
      <c r="A436" t="s">
        <v>557</v>
      </c>
      <c r="B436" t="s">
        <v>1275</v>
      </c>
      <c r="C436" t="s">
        <v>628</v>
      </c>
      <c r="D436" t="s">
        <v>539</v>
      </c>
      <c r="E436" t="s">
        <v>1275</v>
      </c>
      <c r="F436" t="s">
        <v>541</v>
      </c>
      <c r="G436" t="s">
        <v>542</v>
      </c>
      <c r="H436" t="s">
        <v>1276</v>
      </c>
      <c r="I436" t="s">
        <v>631</v>
      </c>
    </row>
    <row r="437" spans="1:9" x14ac:dyDescent="0.2">
      <c r="A437" t="s">
        <v>283</v>
      </c>
      <c r="B437" t="s">
        <v>1277</v>
      </c>
      <c r="C437" t="s">
        <v>553</v>
      </c>
      <c r="D437" t="s">
        <v>539</v>
      </c>
      <c r="E437" t="s">
        <v>1277</v>
      </c>
      <c r="F437" t="s">
        <v>541</v>
      </c>
      <c r="G437" t="s">
        <v>542</v>
      </c>
      <c r="H437" t="s">
        <v>1278</v>
      </c>
      <c r="I437" t="s">
        <v>556</v>
      </c>
    </row>
    <row r="438" spans="1:9" x14ac:dyDescent="0.2">
      <c r="A438" t="s">
        <v>682</v>
      </c>
      <c r="B438" t="s">
        <v>1277</v>
      </c>
      <c r="C438" t="s">
        <v>553</v>
      </c>
      <c r="D438" t="s">
        <v>539</v>
      </c>
      <c r="E438" t="s">
        <v>1277</v>
      </c>
      <c r="F438" t="s">
        <v>541</v>
      </c>
      <c r="G438" t="s">
        <v>542</v>
      </c>
      <c r="H438" t="s">
        <v>1279</v>
      </c>
      <c r="I438" t="s">
        <v>556</v>
      </c>
    </row>
    <row r="439" spans="1:9" x14ac:dyDescent="0.2">
      <c r="A439" t="s">
        <v>684</v>
      </c>
      <c r="B439" t="s">
        <v>1277</v>
      </c>
      <c r="C439" t="s">
        <v>553</v>
      </c>
      <c r="D439" t="s">
        <v>539</v>
      </c>
      <c r="E439" t="s">
        <v>1277</v>
      </c>
      <c r="F439" t="s">
        <v>541</v>
      </c>
      <c r="G439" t="s">
        <v>542</v>
      </c>
      <c r="H439" t="s">
        <v>1280</v>
      </c>
      <c r="I439" t="s">
        <v>556</v>
      </c>
    </row>
    <row r="440" spans="1:9" x14ac:dyDescent="0.2">
      <c r="A440" t="s">
        <v>557</v>
      </c>
      <c r="B440" t="s">
        <v>1277</v>
      </c>
      <c r="C440" t="s">
        <v>553</v>
      </c>
      <c r="D440" t="s">
        <v>539</v>
      </c>
      <c r="E440" t="s">
        <v>1277</v>
      </c>
      <c r="F440" t="s">
        <v>541</v>
      </c>
      <c r="G440" t="s">
        <v>542</v>
      </c>
      <c r="H440" t="s">
        <v>1281</v>
      </c>
      <c r="I440" t="s">
        <v>556</v>
      </c>
    </row>
    <row r="441" spans="1:9" x14ac:dyDescent="0.2">
      <c r="A441" t="s">
        <v>594</v>
      </c>
      <c r="B441" t="s">
        <v>1277</v>
      </c>
      <c r="C441" t="s">
        <v>553</v>
      </c>
      <c r="D441" t="s">
        <v>539</v>
      </c>
      <c r="E441" t="s">
        <v>1277</v>
      </c>
      <c r="F441" t="s">
        <v>541</v>
      </c>
      <c r="G441" t="s">
        <v>542</v>
      </c>
      <c r="H441" t="s">
        <v>1282</v>
      </c>
      <c r="I441" t="s">
        <v>556</v>
      </c>
    </row>
    <row r="442" spans="1:9" x14ac:dyDescent="0.2">
      <c r="A442" t="s">
        <v>301</v>
      </c>
      <c r="B442" t="s">
        <v>1277</v>
      </c>
      <c r="C442" t="s">
        <v>553</v>
      </c>
      <c r="D442" t="s">
        <v>539</v>
      </c>
      <c r="E442" t="s">
        <v>1277</v>
      </c>
      <c r="F442" t="s">
        <v>541</v>
      </c>
      <c r="G442" t="s">
        <v>542</v>
      </c>
      <c r="H442" t="s">
        <v>1283</v>
      </c>
      <c r="I442" t="s">
        <v>556</v>
      </c>
    </row>
    <row r="443" spans="1:9" x14ac:dyDescent="0.2">
      <c r="A443" t="s">
        <v>319</v>
      </c>
      <c r="B443" t="s">
        <v>1277</v>
      </c>
      <c r="C443" t="s">
        <v>553</v>
      </c>
      <c r="D443" t="s">
        <v>539</v>
      </c>
      <c r="E443" t="s">
        <v>1277</v>
      </c>
      <c r="F443" t="s">
        <v>541</v>
      </c>
      <c r="G443" t="s">
        <v>542</v>
      </c>
      <c r="H443" t="s">
        <v>1284</v>
      </c>
      <c r="I443" t="s">
        <v>556</v>
      </c>
    </row>
    <row r="444" spans="1:9" x14ac:dyDescent="0.2">
      <c r="A444" t="s">
        <v>872</v>
      </c>
      <c r="B444" t="s">
        <v>1277</v>
      </c>
      <c r="C444" t="s">
        <v>553</v>
      </c>
      <c r="D444" t="s">
        <v>539</v>
      </c>
      <c r="E444" t="s">
        <v>1277</v>
      </c>
      <c r="F444" t="s">
        <v>541</v>
      </c>
      <c r="G444" t="s">
        <v>542</v>
      </c>
      <c r="H444" t="s">
        <v>1285</v>
      </c>
      <c r="I444" t="s">
        <v>556</v>
      </c>
    </row>
    <row r="445" spans="1:9" x14ac:dyDescent="0.2">
      <c r="A445" t="s">
        <v>1151</v>
      </c>
      <c r="B445" t="s">
        <v>1277</v>
      </c>
      <c r="C445" t="s">
        <v>553</v>
      </c>
      <c r="D445" t="s">
        <v>539</v>
      </c>
      <c r="E445" t="s">
        <v>1277</v>
      </c>
      <c r="F445" t="s">
        <v>541</v>
      </c>
      <c r="G445" t="s">
        <v>542</v>
      </c>
      <c r="H445" t="s">
        <v>1286</v>
      </c>
      <c r="I445" t="s">
        <v>556</v>
      </c>
    </row>
    <row r="446" spans="1:9" x14ac:dyDescent="0.2">
      <c r="A446" t="s">
        <v>557</v>
      </c>
      <c r="B446" t="s">
        <v>1287</v>
      </c>
      <c r="C446" t="s">
        <v>553</v>
      </c>
      <c r="D446" t="s">
        <v>539</v>
      </c>
      <c r="E446" t="s">
        <v>1288</v>
      </c>
      <c r="F446" t="s">
        <v>541</v>
      </c>
      <c r="G446" t="s">
        <v>542</v>
      </c>
      <c r="H446" t="s">
        <v>1289</v>
      </c>
      <c r="I446" t="s">
        <v>556</v>
      </c>
    </row>
    <row r="447" spans="1:9" x14ac:dyDescent="0.2">
      <c r="A447" t="s">
        <v>319</v>
      </c>
      <c r="B447" t="s">
        <v>1287</v>
      </c>
      <c r="C447" t="s">
        <v>553</v>
      </c>
      <c r="D447" t="s">
        <v>539</v>
      </c>
      <c r="E447" t="s">
        <v>1288</v>
      </c>
      <c r="F447" t="s">
        <v>541</v>
      </c>
      <c r="G447" t="s">
        <v>542</v>
      </c>
      <c r="H447" t="s">
        <v>1290</v>
      </c>
      <c r="I447" t="s">
        <v>556</v>
      </c>
    </row>
    <row r="448" spans="1:9" x14ac:dyDescent="0.2">
      <c r="A448" t="s">
        <v>319</v>
      </c>
      <c r="B448" t="s">
        <v>1291</v>
      </c>
      <c r="C448" t="s">
        <v>538</v>
      </c>
      <c r="D448" t="s">
        <v>539</v>
      </c>
      <c r="E448" t="s">
        <v>1292</v>
      </c>
      <c r="F448" t="s">
        <v>541</v>
      </c>
      <c r="G448" t="s">
        <v>542</v>
      </c>
      <c r="H448" t="s">
        <v>1293</v>
      </c>
      <c r="I448" t="s">
        <v>586</v>
      </c>
    </row>
    <row r="449" spans="1:9" x14ac:dyDescent="0.2">
      <c r="A449" t="s">
        <v>283</v>
      </c>
      <c r="B449" t="s">
        <v>1294</v>
      </c>
      <c r="C449" t="s">
        <v>538</v>
      </c>
      <c r="D449" t="s">
        <v>539</v>
      </c>
      <c r="E449" t="s">
        <v>1295</v>
      </c>
      <c r="F449" t="s">
        <v>541</v>
      </c>
      <c r="G449" t="s">
        <v>542</v>
      </c>
      <c r="H449" t="s">
        <v>1296</v>
      </c>
      <c r="I449" t="s">
        <v>586</v>
      </c>
    </row>
    <row r="450" spans="1:9" x14ac:dyDescent="0.2">
      <c r="A450" t="s">
        <v>319</v>
      </c>
      <c r="B450" t="s">
        <v>1294</v>
      </c>
      <c r="C450" t="s">
        <v>538</v>
      </c>
      <c r="D450" t="s">
        <v>539</v>
      </c>
      <c r="E450" t="s">
        <v>1295</v>
      </c>
      <c r="F450" t="s">
        <v>541</v>
      </c>
      <c r="G450" t="s">
        <v>542</v>
      </c>
      <c r="H450" t="s">
        <v>1297</v>
      </c>
      <c r="I450" t="s">
        <v>544</v>
      </c>
    </row>
    <row r="451" spans="1:9" x14ac:dyDescent="0.2">
      <c r="A451" t="s">
        <v>319</v>
      </c>
      <c r="B451" t="s">
        <v>1294</v>
      </c>
      <c r="C451" t="s">
        <v>538</v>
      </c>
      <c r="D451" t="s">
        <v>539</v>
      </c>
      <c r="E451" t="s">
        <v>1298</v>
      </c>
      <c r="F451" t="s">
        <v>541</v>
      </c>
      <c r="G451" t="s">
        <v>542</v>
      </c>
      <c r="H451" t="s">
        <v>1299</v>
      </c>
      <c r="I451" t="s">
        <v>544</v>
      </c>
    </row>
    <row r="452" spans="1:9" x14ac:dyDescent="0.2">
      <c r="A452" t="s">
        <v>283</v>
      </c>
      <c r="B452" t="s">
        <v>1300</v>
      </c>
      <c r="C452" t="s">
        <v>538</v>
      </c>
      <c r="D452" t="s">
        <v>539</v>
      </c>
      <c r="E452" t="s">
        <v>1300</v>
      </c>
      <c r="F452" t="s">
        <v>541</v>
      </c>
      <c r="G452" t="s">
        <v>542</v>
      </c>
      <c r="H452" t="s">
        <v>1301</v>
      </c>
      <c r="I452" t="s">
        <v>586</v>
      </c>
    </row>
    <row r="453" spans="1:9" x14ac:dyDescent="0.2">
      <c r="A453" t="s">
        <v>557</v>
      </c>
      <c r="B453" t="s">
        <v>1300</v>
      </c>
      <c r="C453" t="s">
        <v>538</v>
      </c>
      <c r="D453" t="s">
        <v>539</v>
      </c>
      <c r="E453" t="s">
        <v>1300</v>
      </c>
      <c r="F453" t="s">
        <v>541</v>
      </c>
      <c r="G453" t="s">
        <v>542</v>
      </c>
      <c r="H453" t="s">
        <v>1302</v>
      </c>
      <c r="I453" t="s">
        <v>544</v>
      </c>
    </row>
    <row r="454" spans="1:9" x14ac:dyDescent="0.2">
      <c r="A454" t="s">
        <v>594</v>
      </c>
      <c r="B454" t="s">
        <v>1300</v>
      </c>
      <c r="C454" t="s">
        <v>538</v>
      </c>
      <c r="D454" t="s">
        <v>539</v>
      </c>
      <c r="E454" t="s">
        <v>1300</v>
      </c>
      <c r="F454" t="s">
        <v>541</v>
      </c>
      <c r="G454" t="s">
        <v>542</v>
      </c>
      <c r="H454" t="s">
        <v>1303</v>
      </c>
      <c r="I454" t="s">
        <v>544</v>
      </c>
    </row>
    <row r="455" spans="1:9" x14ac:dyDescent="0.2">
      <c r="A455" t="s">
        <v>301</v>
      </c>
      <c r="B455" t="s">
        <v>1300</v>
      </c>
      <c r="C455" t="s">
        <v>538</v>
      </c>
      <c r="D455" t="s">
        <v>539</v>
      </c>
      <c r="E455" t="s">
        <v>1300</v>
      </c>
      <c r="F455" t="s">
        <v>541</v>
      </c>
      <c r="G455" t="s">
        <v>542</v>
      </c>
      <c r="H455" t="s">
        <v>1304</v>
      </c>
      <c r="I455" t="s">
        <v>544</v>
      </c>
    </row>
    <row r="456" spans="1:9" x14ac:dyDescent="0.2">
      <c r="A456" t="s">
        <v>319</v>
      </c>
      <c r="B456" t="s">
        <v>1300</v>
      </c>
      <c r="C456" t="s">
        <v>538</v>
      </c>
      <c r="D456" t="s">
        <v>539</v>
      </c>
      <c r="E456" t="s">
        <v>1300</v>
      </c>
      <c r="F456" t="s">
        <v>541</v>
      </c>
      <c r="G456" t="s">
        <v>542</v>
      </c>
      <c r="H456" t="s">
        <v>1305</v>
      </c>
      <c r="I456" t="s">
        <v>586</v>
      </c>
    </row>
    <row r="457" spans="1:9" x14ac:dyDescent="0.2">
      <c r="A457" t="s">
        <v>283</v>
      </c>
      <c r="B457" t="s">
        <v>1306</v>
      </c>
      <c r="C457" t="s">
        <v>553</v>
      </c>
      <c r="D457" t="s">
        <v>539</v>
      </c>
      <c r="E457" t="s">
        <v>1306</v>
      </c>
      <c r="F457" t="s">
        <v>541</v>
      </c>
      <c r="G457" t="s">
        <v>542</v>
      </c>
      <c r="H457" t="s">
        <v>1307</v>
      </c>
      <c r="I457" t="s">
        <v>556</v>
      </c>
    </row>
    <row r="458" spans="1:9" x14ac:dyDescent="0.2">
      <c r="A458" t="s">
        <v>557</v>
      </c>
      <c r="B458" t="s">
        <v>1306</v>
      </c>
      <c r="C458" t="s">
        <v>553</v>
      </c>
      <c r="D458" t="s">
        <v>539</v>
      </c>
      <c r="E458" t="s">
        <v>1306</v>
      </c>
      <c r="F458" t="s">
        <v>541</v>
      </c>
      <c r="G458" t="s">
        <v>542</v>
      </c>
      <c r="H458" t="s">
        <v>1308</v>
      </c>
      <c r="I458" t="s">
        <v>556</v>
      </c>
    </row>
    <row r="459" spans="1:9" x14ac:dyDescent="0.2">
      <c r="A459" t="s">
        <v>301</v>
      </c>
      <c r="B459" t="s">
        <v>1306</v>
      </c>
      <c r="C459" t="s">
        <v>553</v>
      </c>
      <c r="D459" t="s">
        <v>539</v>
      </c>
      <c r="E459" t="s">
        <v>1306</v>
      </c>
      <c r="F459" t="s">
        <v>541</v>
      </c>
      <c r="G459" t="s">
        <v>542</v>
      </c>
      <c r="H459" t="s">
        <v>1309</v>
      </c>
      <c r="I459" t="s">
        <v>556</v>
      </c>
    </row>
    <row r="460" spans="1:9" x14ac:dyDescent="0.2">
      <c r="A460" t="s">
        <v>283</v>
      </c>
      <c r="B460" t="s">
        <v>1310</v>
      </c>
      <c r="C460" t="s">
        <v>553</v>
      </c>
      <c r="D460" t="s">
        <v>539</v>
      </c>
      <c r="E460" t="s">
        <v>1311</v>
      </c>
      <c r="F460" t="s">
        <v>541</v>
      </c>
      <c r="G460" t="s">
        <v>542</v>
      </c>
      <c r="H460" t="s">
        <v>1312</v>
      </c>
      <c r="I460" t="s">
        <v>556</v>
      </c>
    </row>
    <row r="461" spans="1:9" x14ac:dyDescent="0.2">
      <c r="A461" t="s">
        <v>708</v>
      </c>
      <c r="B461" t="s">
        <v>1313</v>
      </c>
      <c r="C461" t="s">
        <v>628</v>
      </c>
      <c r="D461" t="s">
        <v>539</v>
      </c>
      <c r="E461" t="s">
        <v>1313</v>
      </c>
      <c r="F461" t="s">
        <v>541</v>
      </c>
      <c r="G461" t="s">
        <v>542</v>
      </c>
      <c r="H461" t="s">
        <v>1314</v>
      </c>
      <c r="I461" t="s">
        <v>631</v>
      </c>
    </row>
    <row r="462" spans="1:9" x14ac:dyDescent="0.2">
      <c r="A462" t="s">
        <v>712</v>
      </c>
      <c r="B462" t="s">
        <v>1313</v>
      </c>
      <c r="C462" t="s">
        <v>628</v>
      </c>
      <c r="D462" t="s">
        <v>539</v>
      </c>
      <c r="E462" t="s">
        <v>1313</v>
      </c>
      <c r="F462" t="s">
        <v>541</v>
      </c>
      <c r="G462" t="s">
        <v>542</v>
      </c>
      <c r="H462" t="s">
        <v>1315</v>
      </c>
      <c r="I462" t="s">
        <v>631</v>
      </c>
    </row>
    <row r="463" spans="1:9" x14ac:dyDescent="0.2">
      <c r="A463" t="s">
        <v>594</v>
      </c>
      <c r="B463" t="s">
        <v>1313</v>
      </c>
      <c r="C463" t="s">
        <v>628</v>
      </c>
      <c r="D463" t="s">
        <v>539</v>
      </c>
      <c r="E463" t="s">
        <v>1316</v>
      </c>
      <c r="F463" t="s">
        <v>541</v>
      </c>
      <c r="G463" t="s">
        <v>542</v>
      </c>
      <c r="H463" t="s">
        <v>1317</v>
      </c>
      <c r="I463" t="s">
        <v>631</v>
      </c>
    </row>
    <row r="464" spans="1:9" x14ac:dyDescent="0.2">
      <c r="A464" t="s">
        <v>751</v>
      </c>
      <c r="B464" t="s">
        <v>1313</v>
      </c>
      <c r="C464" t="s">
        <v>628</v>
      </c>
      <c r="D464" t="s">
        <v>539</v>
      </c>
      <c r="E464" t="s">
        <v>1313</v>
      </c>
      <c r="F464" t="s">
        <v>541</v>
      </c>
      <c r="G464" t="s">
        <v>542</v>
      </c>
      <c r="H464" t="s">
        <v>1318</v>
      </c>
      <c r="I464" t="s">
        <v>631</v>
      </c>
    </row>
    <row r="465" spans="1:9" x14ac:dyDescent="0.2">
      <c r="A465" t="s">
        <v>1144</v>
      </c>
      <c r="B465" t="s">
        <v>1313</v>
      </c>
      <c r="C465" t="s">
        <v>628</v>
      </c>
      <c r="D465" t="s">
        <v>539</v>
      </c>
      <c r="E465" t="s">
        <v>1313</v>
      </c>
      <c r="F465" t="s">
        <v>541</v>
      </c>
      <c r="G465" t="s">
        <v>542</v>
      </c>
      <c r="H465" t="s">
        <v>1319</v>
      </c>
      <c r="I465" t="s">
        <v>631</v>
      </c>
    </row>
    <row r="466" spans="1:9" x14ac:dyDescent="0.2">
      <c r="A466" t="s">
        <v>557</v>
      </c>
      <c r="B466" t="s">
        <v>1320</v>
      </c>
      <c r="C466" t="s">
        <v>553</v>
      </c>
      <c r="D466" t="s">
        <v>539</v>
      </c>
      <c r="E466" t="s">
        <v>1321</v>
      </c>
      <c r="F466" t="s">
        <v>541</v>
      </c>
      <c r="G466" t="s">
        <v>542</v>
      </c>
      <c r="H466" t="s">
        <v>1322</v>
      </c>
      <c r="I466" t="s">
        <v>556</v>
      </c>
    </row>
    <row r="467" spans="1:9" x14ac:dyDescent="0.2">
      <c r="A467" t="s">
        <v>301</v>
      </c>
      <c r="B467" t="s">
        <v>1320</v>
      </c>
      <c r="C467" t="s">
        <v>553</v>
      </c>
      <c r="D467" t="s">
        <v>539</v>
      </c>
      <c r="E467" t="s">
        <v>1321</v>
      </c>
      <c r="F467" t="s">
        <v>541</v>
      </c>
      <c r="G467" t="s">
        <v>542</v>
      </c>
      <c r="H467" t="s">
        <v>1323</v>
      </c>
      <c r="I467" t="s">
        <v>556</v>
      </c>
    </row>
    <row r="468" spans="1:9" x14ac:dyDescent="0.2">
      <c r="A468" t="s">
        <v>319</v>
      </c>
      <c r="B468" t="s">
        <v>1320</v>
      </c>
      <c r="C468" t="s">
        <v>553</v>
      </c>
      <c r="D468" t="s">
        <v>539</v>
      </c>
      <c r="E468" t="s">
        <v>1321</v>
      </c>
      <c r="F468" t="s">
        <v>541</v>
      </c>
      <c r="G468" t="s">
        <v>542</v>
      </c>
      <c r="H468" t="s">
        <v>1324</v>
      </c>
      <c r="I468" t="s">
        <v>556</v>
      </c>
    </row>
    <row r="469" spans="1:9" x14ac:dyDescent="0.2">
      <c r="A469" t="s">
        <v>594</v>
      </c>
      <c r="B469" t="s">
        <v>1325</v>
      </c>
      <c r="C469" t="s">
        <v>628</v>
      </c>
      <c r="D469" t="s">
        <v>539</v>
      </c>
      <c r="E469" t="s">
        <v>1326</v>
      </c>
      <c r="F469" t="s">
        <v>541</v>
      </c>
      <c r="G469" t="s">
        <v>542</v>
      </c>
      <c r="H469" t="s">
        <v>1327</v>
      </c>
      <c r="I469" t="s">
        <v>551</v>
      </c>
    </row>
    <row r="470" spans="1:9" x14ac:dyDescent="0.2">
      <c r="A470" t="s">
        <v>594</v>
      </c>
      <c r="B470" t="s">
        <v>1328</v>
      </c>
      <c r="C470" t="s">
        <v>628</v>
      </c>
      <c r="D470" t="s">
        <v>539</v>
      </c>
      <c r="E470" t="s">
        <v>1329</v>
      </c>
      <c r="F470" t="s">
        <v>541</v>
      </c>
      <c r="G470" t="s">
        <v>542</v>
      </c>
      <c r="H470" t="s">
        <v>1330</v>
      </c>
      <c r="I470" t="s">
        <v>551</v>
      </c>
    </row>
    <row r="471" spans="1:9" x14ac:dyDescent="0.2">
      <c r="A471" t="s">
        <v>319</v>
      </c>
      <c r="B471" t="s">
        <v>1331</v>
      </c>
      <c r="C471" t="s">
        <v>553</v>
      </c>
      <c r="D471" t="s">
        <v>539</v>
      </c>
      <c r="E471" t="s">
        <v>1332</v>
      </c>
      <c r="F471" t="s">
        <v>541</v>
      </c>
      <c r="G471" t="s">
        <v>542</v>
      </c>
      <c r="H471" t="s">
        <v>1333</v>
      </c>
      <c r="I471" t="s">
        <v>556</v>
      </c>
    </row>
    <row r="472" spans="1:9" x14ac:dyDescent="0.2">
      <c r="A472" t="s">
        <v>319</v>
      </c>
      <c r="B472" t="s">
        <v>1334</v>
      </c>
      <c r="C472" t="s">
        <v>553</v>
      </c>
      <c r="D472" t="s">
        <v>539</v>
      </c>
      <c r="E472" t="s">
        <v>1335</v>
      </c>
      <c r="F472" t="s">
        <v>541</v>
      </c>
      <c r="G472" t="s">
        <v>542</v>
      </c>
      <c r="H472" t="s">
        <v>1336</v>
      </c>
      <c r="I472" t="s">
        <v>556</v>
      </c>
    </row>
    <row r="473" spans="1:9" x14ac:dyDescent="0.2">
      <c r="A473" t="s">
        <v>319</v>
      </c>
      <c r="B473" t="s">
        <v>1337</v>
      </c>
      <c r="C473" t="s">
        <v>538</v>
      </c>
      <c r="D473" t="s">
        <v>539</v>
      </c>
      <c r="E473" t="s">
        <v>1338</v>
      </c>
      <c r="F473" t="s">
        <v>541</v>
      </c>
      <c r="G473" t="s">
        <v>542</v>
      </c>
      <c r="H473" t="s">
        <v>1339</v>
      </c>
      <c r="I473" t="s">
        <v>586</v>
      </c>
    </row>
    <row r="474" spans="1:9" x14ac:dyDescent="0.2">
      <c r="A474" t="s">
        <v>319</v>
      </c>
      <c r="B474" t="s">
        <v>1337</v>
      </c>
      <c r="C474" t="s">
        <v>538</v>
      </c>
      <c r="D474" t="s">
        <v>539</v>
      </c>
      <c r="E474" t="s">
        <v>1340</v>
      </c>
      <c r="F474" t="s">
        <v>541</v>
      </c>
      <c r="G474" t="s">
        <v>542</v>
      </c>
      <c r="H474" t="s">
        <v>1341</v>
      </c>
      <c r="I474" t="s">
        <v>586</v>
      </c>
    </row>
    <row r="475" spans="1:9" x14ac:dyDescent="0.2">
      <c r="A475" t="s">
        <v>283</v>
      </c>
      <c r="B475" t="s">
        <v>1342</v>
      </c>
      <c r="C475" t="s">
        <v>553</v>
      </c>
      <c r="D475" t="s">
        <v>539</v>
      </c>
      <c r="E475" t="s">
        <v>1343</v>
      </c>
      <c r="F475" t="s">
        <v>541</v>
      </c>
      <c r="G475" t="s">
        <v>542</v>
      </c>
      <c r="H475" t="s">
        <v>1344</v>
      </c>
      <c r="I475" t="s">
        <v>556</v>
      </c>
    </row>
    <row r="476" spans="1:9" x14ac:dyDescent="0.2">
      <c r="A476" t="s">
        <v>557</v>
      </c>
      <c r="B476" t="s">
        <v>1342</v>
      </c>
      <c r="C476" t="s">
        <v>553</v>
      </c>
      <c r="D476" t="s">
        <v>539</v>
      </c>
      <c r="E476" t="s">
        <v>1343</v>
      </c>
      <c r="F476" t="s">
        <v>541</v>
      </c>
      <c r="G476" t="s">
        <v>542</v>
      </c>
      <c r="H476" t="s">
        <v>1345</v>
      </c>
      <c r="I476" t="s">
        <v>556</v>
      </c>
    </row>
    <row r="477" spans="1:9" x14ac:dyDescent="0.2">
      <c r="A477" t="s">
        <v>301</v>
      </c>
      <c r="B477" t="s">
        <v>1342</v>
      </c>
      <c r="C477" t="s">
        <v>553</v>
      </c>
      <c r="D477" t="s">
        <v>539</v>
      </c>
      <c r="E477" t="s">
        <v>1343</v>
      </c>
      <c r="F477" t="s">
        <v>541</v>
      </c>
      <c r="G477" t="s">
        <v>542</v>
      </c>
      <c r="H477" t="s">
        <v>1346</v>
      </c>
      <c r="I477" t="s">
        <v>556</v>
      </c>
    </row>
    <row r="478" spans="1:9" x14ac:dyDescent="0.2">
      <c r="A478" t="s">
        <v>319</v>
      </c>
      <c r="B478" t="s">
        <v>1342</v>
      </c>
      <c r="C478" t="s">
        <v>553</v>
      </c>
      <c r="D478" t="s">
        <v>539</v>
      </c>
      <c r="E478" t="s">
        <v>1343</v>
      </c>
      <c r="F478" t="s">
        <v>541</v>
      </c>
      <c r="G478" t="s">
        <v>542</v>
      </c>
      <c r="H478" t="s">
        <v>1347</v>
      </c>
      <c r="I478" t="s">
        <v>556</v>
      </c>
    </row>
    <row r="479" spans="1:9" x14ac:dyDescent="0.2">
      <c r="A479" t="s">
        <v>775</v>
      </c>
      <c r="B479" t="s">
        <v>1342</v>
      </c>
      <c r="C479" t="s">
        <v>553</v>
      </c>
      <c r="D479" t="s">
        <v>539</v>
      </c>
      <c r="E479" t="s">
        <v>1348</v>
      </c>
      <c r="F479" t="s">
        <v>541</v>
      </c>
      <c r="G479" t="s">
        <v>542</v>
      </c>
      <c r="H479" t="s">
        <v>1349</v>
      </c>
      <c r="I479" t="s">
        <v>556</v>
      </c>
    </row>
    <row r="480" spans="1:9" x14ac:dyDescent="0.2">
      <c r="A480" t="s">
        <v>283</v>
      </c>
      <c r="B480" t="s">
        <v>1350</v>
      </c>
      <c r="C480" t="s">
        <v>538</v>
      </c>
      <c r="D480" t="s">
        <v>539</v>
      </c>
      <c r="E480" t="s">
        <v>1350</v>
      </c>
      <c r="F480" t="s">
        <v>541</v>
      </c>
      <c r="G480" t="s">
        <v>542</v>
      </c>
      <c r="H480" t="s">
        <v>1351</v>
      </c>
      <c r="I480" t="s">
        <v>586</v>
      </c>
    </row>
    <row r="481" spans="1:9" x14ac:dyDescent="0.2">
      <c r="A481" t="s">
        <v>557</v>
      </c>
      <c r="B481" t="s">
        <v>1350</v>
      </c>
      <c r="C481" t="s">
        <v>538</v>
      </c>
      <c r="D481" t="s">
        <v>539</v>
      </c>
      <c r="E481" t="s">
        <v>1350</v>
      </c>
      <c r="F481" t="s">
        <v>541</v>
      </c>
      <c r="G481" t="s">
        <v>542</v>
      </c>
      <c r="H481" t="s">
        <v>1352</v>
      </c>
      <c r="I481" t="s">
        <v>544</v>
      </c>
    </row>
    <row r="482" spans="1:9" x14ac:dyDescent="0.2">
      <c r="A482" t="s">
        <v>594</v>
      </c>
      <c r="B482" t="s">
        <v>1350</v>
      </c>
      <c r="C482" t="s">
        <v>538</v>
      </c>
      <c r="D482" t="s">
        <v>539</v>
      </c>
      <c r="E482" t="s">
        <v>1350</v>
      </c>
      <c r="F482" t="s">
        <v>541</v>
      </c>
      <c r="G482" t="s">
        <v>542</v>
      </c>
      <c r="H482" t="s">
        <v>1353</v>
      </c>
      <c r="I482" t="s">
        <v>586</v>
      </c>
    </row>
    <row r="483" spans="1:9" x14ac:dyDescent="0.2">
      <c r="A483" t="s">
        <v>301</v>
      </c>
      <c r="B483" t="s">
        <v>1350</v>
      </c>
      <c r="C483" t="s">
        <v>538</v>
      </c>
      <c r="D483" t="s">
        <v>539</v>
      </c>
      <c r="E483" t="s">
        <v>1350</v>
      </c>
      <c r="F483" t="s">
        <v>541</v>
      </c>
      <c r="G483" t="s">
        <v>542</v>
      </c>
      <c r="H483" t="s">
        <v>1354</v>
      </c>
      <c r="I483" t="s">
        <v>544</v>
      </c>
    </row>
    <row r="484" spans="1:9" x14ac:dyDescent="0.2">
      <c r="A484" t="s">
        <v>319</v>
      </c>
      <c r="B484" t="s">
        <v>1350</v>
      </c>
      <c r="C484" t="s">
        <v>538</v>
      </c>
      <c r="D484" t="s">
        <v>539</v>
      </c>
      <c r="E484" t="s">
        <v>1350</v>
      </c>
      <c r="F484" t="s">
        <v>541</v>
      </c>
      <c r="G484" t="s">
        <v>542</v>
      </c>
      <c r="H484" t="s">
        <v>1355</v>
      </c>
      <c r="I484" t="s">
        <v>544</v>
      </c>
    </row>
    <row r="485" spans="1:9" x14ac:dyDescent="0.2">
      <c r="A485" t="s">
        <v>283</v>
      </c>
      <c r="B485" t="s">
        <v>1356</v>
      </c>
      <c r="C485" t="s">
        <v>538</v>
      </c>
      <c r="D485" t="s">
        <v>539</v>
      </c>
      <c r="E485" t="s">
        <v>1357</v>
      </c>
      <c r="F485" t="s">
        <v>541</v>
      </c>
      <c r="G485" t="s">
        <v>542</v>
      </c>
      <c r="H485" t="s">
        <v>1358</v>
      </c>
      <c r="I485" t="s">
        <v>586</v>
      </c>
    </row>
    <row r="486" spans="1:9" x14ac:dyDescent="0.2">
      <c r="A486" t="s">
        <v>283</v>
      </c>
      <c r="B486" t="s">
        <v>1359</v>
      </c>
      <c r="C486" t="s">
        <v>553</v>
      </c>
      <c r="D486" t="s">
        <v>539</v>
      </c>
      <c r="E486" t="s">
        <v>1360</v>
      </c>
      <c r="F486" t="s">
        <v>541</v>
      </c>
      <c r="G486" t="s">
        <v>542</v>
      </c>
      <c r="H486" t="s">
        <v>1361</v>
      </c>
      <c r="I486" t="s">
        <v>556</v>
      </c>
    </row>
    <row r="487" spans="1:9" x14ac:dyDescent="0.2">
      <c r="A487" t="s">
        <v>682</v>
      </c>
      <c r="B487" t="s">
        <v>1359</v>
      </c>
      <c r="C487" t="s">
        <v>553</v>
      </c>
      <c r="D487" t="s">
        <v>539</v>
      </c>
      <c r="E487" t="s">
        <v>1360</v>
      </c>
      <c r="F487" t="s">
        <v>541</v>
      </c>
      <c r="G487" t="s">
        <v>542</v>
      </c>
      <c r="H487" t="s">
        <v>1362</v>
      </c>
      <c r="I487" t="s">
        <v>556</v>
      </c>
    </row>
    <row r="488" spans="1:9" x14ac:dyDescent="0.2">
      <c r="A488" t="s">
        <v>684</v>
      </c>
      <c r="B488" t="s">
        <v>1359</v>
      </c>
      <c r="C488" t="s">
        <v>553</v>
      </c>
      <c r="D488" t="s">
        <v>539</v>
      </c>
      <c r="E488" t="s">
        <v>1359</v>
      </c>
      <c r="F488" t="s">
        <v>541</v>
      </c>
      <c r="G488" t="s">
        <v>542</v>
      </c>
      <c r="H488" t="s">
        <v>1363</v>
      </c>
      <c r="I488" t="s">
        <v>556</v>
      </c>
    </row>
    <row r="489" spans="1:9" x14ac:dyDescent="0.2">
      <c r="A489" t="s">
        <v>557</v>
      </c>
      <c r="B489" t="s">
        <v>1359</v>
      </c>
      <c r="C489" t="s">
        <v>553</v>
      </c>
      <c r="D489" t="s">
        <v>539</v>
      </c>
      <c r="E489" t="s">
        <v>1360</v>
      </c>
      <c r="F489" t="s">
        <v>541</v>
      </c>
      <c r="G489" t="s">
        <v>542</v>
      </c>
      <c r="H489" t="s">
        <v>1364</v>
      </c>
      <c r="I489" t="s">
        <v>556</v>
      </c>
    </row>
    <row r="490" spans="1:9" x14ac:dyDescent="0.2">
      <c r="A490" t="s">
        <v>708</v>
      </c>
      <c r="B490" t="s">
        <v>1359</v>
      </c>
      <c r="C490" t="s">
        <v>553</v>
      </c>
      <c r="D490" t="s">
        <v>539</v>
      </c>
      <c r="E490" t="s">
        <v>1360</v>
      </c>
      <c r="F490" t="s">
        <v>541</v>
      </c>
      <c r="G490" t="s">
        <v>542</v>
      </c>
      <c r="H490" t="s">
        <v>1365</v>
      </c>
      <c r="I490" t="s">
        <v>556</v>
      </c>
    </row>
    <row r="491" spans="1:9" x14ac:dyDescent="0.2">
      <c r="A491" t="s">
        <v>301</v>
      </c>
      <c r="B491" t="s">
        <v>1359</v>
      </c>
      <c r="C491" t="s">
        <v>553</v>
      </c>
      <c r="D491" t="s">
        <v>539</v>
      </c>
      <c r="E491" t="s">
        <v>1360</v>
      </c>
      <c r="F491" t="s">
        <v>541</v>
      </c>
      <c r="G491" t="s">
        <v>542</v>
      </c>
      <c r="H491" t="s">
        <v>1366</v>
      </c>
      <c r="I491" t="s">
        <v>556</v>
      </c>
    </row>
    <row r="492" spans="1:9" x14ac:dyDescent="0.2">
      <c r="A492" t="s">
        <v>319</v>
      </c>
      <c r="B492" t="s">
        <v>1359</v>
      </c>
      <c r="C492" t="s">
        <v>553</v>
      </c>
      <c r="D492" t="s">
        <v>539</v>
      </c>
      <c r="E492" t="s">
        <v>1359</v>
      </c>
      <c r="F492" t="s">
        <v>541</v>
      </c>
      <c r="G492" t="s">
        <v>542</v>
      </c>
      <c r="H492" t="s">
        <v>1367</v>
      </c>
      <c r="I492" t="s">
        <v>556</v>
      </c>
    </row>
    <row r="493" spans="1:9" x14ac:dyDescent="0.2">
      <c r="A493" t="s">
        <v>319</v>
      </c>
      <c r="B493" t="s">
        <v>1359</v>
      </c>
      <c r="C493" t="s">
        <v>553</v>
      </c>
      <c r="D493" t="s">
        <v>539</v>
      </c>
      <c r="E493" t="s">
        <v>1360</v>
      </c>
      <c r="F493" t="s">
        <v>541</v>
      </c>
      <c r="G493" t="s">
        <v>542</v>
      </c>
      <c r="H493" t="s">
        <v>1368</v>
      </c>
      <c r="I493" t="s">
        <v>556</v>
      </c>
    </row>
    <row r="494" spans="1:9" x14ac:dyDescent="0.2">
      <c r="A494" t="s">
        <v>1369</v>
      </c>
      <c r="B494" t="s">
        <v>1359</v>
      </c>
      <c r="C494" t="s">
        <v>628</v>
      </c>
      <c r="D494" t="s">
        <v>539</v>
      </c>
      <c r="E494" t="s">
        <v>1359</v>
      </c>
      <c r="F494" t="s">
        <v>541</v>
      </c>
      <c r="G494" t="s">
        <v>542</v>
      </c>
      <c r="H494" t="s">
        <v>1370</v>
      </c>
      <c r="I494" t="s">
        <v>631</v>
      </c>
    </row>
    <row r="495" spans="1:9" x14ac:dyDescent="0.2">
      <c r="A495" t="s">
        <v>775</v>
      </c>
      <c r="B495" t="s">
        <v>1359</v>
      </c>
      <c r="C495" t="s">
        <v>553</v>
      </c>
      <c r="D495" t="s">
        <v>539</v>
      </c>
      <c r="E495" t="s">
        <v>1360</v>
      </c>
      <c r="F495" t="s">
        <v>541</v>
      </c>
      <c r="G495" t="s">
        <v>542</v>
      </c>
      <c r="H495" t="s">
        <v>1371</v>
      </c>
      <c r="I495" t="s">
        <v>556</v>
      </c>
    </row>
    <row r="496" spans="1:9" x14ac:dyDescent="0.2">
      <c r="A496" t="s">
        <v>283</v>
      </c>
      <c r="B496" t="s">
        <v>1372</v>
      </c>
      <c r="C496" t="s">
        <v>553</v>
      </c>
      <c r="D496" t="s">
        <v>539</v>
      </c>
      <c r="E496" t="s">
        <v>1372</v>
      </c>
      <c r="F496" t="s">
        <v>541</v>
      </c>
      <c r="G496" t="s">
        <v>542</v>
      </c>
      <c r="H496" t="s">
        <v>1373</v>
      </c>
      <c r="I496" t="s">
        <v>556</v>
      </c>
    </row>
    <row r="497" spans="1:9" x14ac:dyDescent="0.2">
      <c r="A497" t="s">
        <v>708</v>
      </c>
      <c r="B497" t="s">
        <v>1372</v>
      </c>
      <c r="C497" t="s">
        <v>553</v>
      </c>
      <c r="D497" t="s">
        <v>539</v>
      </c>
      <c r="E497" t="s">
        <v>1372</v>
      </c>
      <c r="F497" t="s">
        <v>541</v>
      </c>
      <c r="G497" t="s">
        <v>542</v>
      </c>
      <c r="H497" t="s">
        <v>1374</v>
      </c>
      <c r="I497" t="s">
        <v>556</v>
      </c>
    </row>
    <row r="498" spans="1:9" x14ac:dyDescent="0.2">
      <c r="A498" t="s">
        <v>301</v>
      </c>
      <c r="B498" t="s">
        <v>1372</v>
      </c>
      <c r="C498" t="s">
        <v>553</v>
      </c>
      <c r="D498" t="s">
        <v>539</v>
      </c>
      <c r="E498" t="s">
        <v>1372</v>
      </c>
      <c r="F498" t="s">
        <v>541</v>
      </c>
      <c r="G498" t="s">
        <v>542</v>
      </c>
      <c r="H498" t="s">
        <v>1375</v>
      </c>
      <c r="I498" t="s">
        <v>556</v>
      </c>
    </row>
    <row r="499" spans="1:9" x14ac:dyDescent="0.2">
      <c r="A499" t="s">
        <v>319</v>
      </c>
      <c r="B499" t="s">
        <v>1372</v>
      </c>
      <c r="C499" t="s">
        <v>553</v>
      </c>
      <c r="D499" t="s">
        <v>539</v>
      </c>
      <c r="E499" t="s">
        <v>1372</v>
      </c>
      <c r="F499" t="s">
        <v>541</v>
      </c>
      <c r="G499" t="s">
        <v>542</v>
      </c>
      <c r="H499" t="s">
        <v>1376</v>
      </c>
      <c r="I499" t="s">
        <v>556</v>
      </c>
    </row>
    <row r="500" spans="1:9" x14ac:dyDescent="0.2">
      <c r="A500" t="s">
        <v>301</v>
      </c>
      <c r="B500" t="s">
        <v>1377</v>
      </c>
      <c r="C500" t="s">
        <v>553</v>
      </c>
      <c r="D500" t="s">
        <v>539</v>
      </c>
      <c r="E500" t="s">
        <v>1378</v>
      </c>
      <c r="F500" t="s">
        <v>541</v>
      </c>
      <c r="G500" t="s">
        <v>542</v>
      </c>
      <c r="H500" t="s">
        <v>1379</v>
      </c>
      <c r="I500" t="s">
        <v>556</v>
      </c>
    </row>
    <row r="501" spans="1:9" x14ac:dyDescent="0.2">
      <c r="A501" t="s">
        <v>319</v>
      </c>
      <c r="B501" t="s">
        <v>1377</v>
      </c>
      <c r="C501" t="s">
        <v>553</v>
      </c>
      <c r="D501" t="s">
        <v>539</v>
      </c>
      <c r="E501" t="s">
        <v>1378</v>
      </c>
      <c r="F501" t="s">
        <v>541</v>
      </c>
      <c r="G501" t="s">
        <v>542</v>
      </c>
      <c r="H501" t="s">
        <v>1380</v>
      </c>
      <c r="I501" t="s">
        <v>556</v>
      </c>
    </row>
    <row r="502" spans="1:9" x14ac:dyDescent="0.2">
      <c r="A502" t="s">
        <v>283</v>
      </c>
      <c r="B502" t="s">
        <v>1381</v>
      </c>
      <c r="C502" t="s">
        <v>553</v>
      </c>
      <c r="D502" t="s">
        <v>539</v>
      </c>
      <c r="E502" t="s">
        <v>1382</v>
      </c>
      <c r="F502" t="s">
        <v>541</v>
      </c>
      <c r="G502" t="s">
        <v>542</v>
      </c>
      <c r="H502" t="s">
        <v>1383</v>
      </c>
      <c r="I502" t="s">
        <v>556</v>
      </c>
    </row>
    <row r="503" spans="1:9" x14ac:dyDescent="0.2">
      <c r="A503" t="s">
        <v>283</v>
      </c>
      <c r="B503" t="s">
        <v>1384</v>
      </c>
      <c r="C503" t="s">
        <v>538</v>
      </c>
      <c r="D503" t="s">
        <v>539</v>
      </c>
      <c r="E503" t="s">
        <v>1385</v>
      </c>
      <c r="F503" t="s">
        <v>541</v>
      </c>
      <c r="G503" t="s">
        <v>542</v>
      </c>
      <c r="H503" t="s">
        <v>1386</v>
      </c>
      <c r="I503" t="s">
        <v>551</v>
      </c>
    </row>
    <row r="504" spans="1:9" x14ac:dyDescent="0.2">
      <c r="A504" t="s">
        <v>557</v>
      </c>
      <c r="B504" t="s">
        <v>1384</v>
      </c>
      <c r="C504" t="s">
        <v>538</v>
      </c>
      <c r="D504" t="s">
        <v>539</v>
      </c>
      <c r="E504" t="s">
        <v>1385</v>
      </c>
      <c r="F504" t="s">
        <v>541</v>
      </c>
      <c r="G504" t="s">
        <v>542</v>
      </c>
      <c r="H504" t="s">
        <v>1387</v>
      </c>
      <c r="I504" t="s">
        <v>544</v>
      </c>
    </row>
    <row r="505" spans="1:9" x14ac:dyDescent="0.2">
      <c r="A505" t="s">
        <v>594</v>
      </c>
      <c r="B505" t="s">
        <v>1384</v>
      </c>
      <c r="C505" t="s">
        <v>538</v>
      </c>
      <c r="D505" t="s">
        <v>539</v>
      </c>
      <c r="E505" t="s">
        <v>1385</v>
      </c>
      <c r="F505" t="s">
        <v>541</v>
      </c>
      <c r="G505" t="s">
        <v>542</v>
      </c>
      <c r="H505" t="s">
        <v>1388</v>
      </c>
      <c r="I505" t="s">
        <v>544</v>
      </c>
    </row>
    <row r="506" spans="1:9" x14ac:dyDescent="0.2">
      <c r="A506" t="s">
        <v>319</v>
      </c>
      <c r="B506" t="s">
        <v>1384</v>
      </c>
      <c r="C506" t="s">
        <v>538</v>
      </c>
      <c r="D506" t="s">
        <v>539</v>
      </c>
      <c r="E506" t="s">
        <v>1385</v>
      </c>
      <c r="F506" t="s">
        <v>541</v>
      </c>
      <c r="G506" t="s">
        <v>542</v>
      </c>
      <c r="H506" t="s">
        <v>1389</v>
      </c>
      <c r="I506" t="s">
        <v>544</v>
      </c>
    </row>
    <row r="507" spans="1:9" x14ac:dyDescent="0.2">
      <c r="A507" t="s">
        <v>751</v>
      </c>
      <c r="B507" t="s">
        <v>1390</v>
      </c>
      <c r="C507" t="s">
        <v>628</v>
      </c>
      <c r="D507" t="s">
        <v>539</v>
      </c>
      <c r="E507" t="s">
        <v>1390</v>
      </c>
      <c r="F507" t="s">
        <v>541</v>
      </c>
      <c r="G507" t="s">
        <v>542</v>
      </c>
      <c r="H507" t="s">
        <v>1391</v>
      </c>
      <c r="I507" t="s">
        <v>631</v>
      </c>
    </row>
    <row r="508" spans="1:9" x14ac:dyDescent="0.2">
      <c r="A508" t="s">
        <v>1392</v>
      </c>
      <c r="B508" t="s">
        <v>1393</v>
      </c>
      <c r="C508" t="s">
        <v>628</v>
      </c>
      <c r="D508" t="s">
        <v>539</v>
      </c>
      <c r="E508" t="s">
        <v>1393</v>
      </c>
      <c r="F508" t="s">
        <v>541</v>
      </c>
      <c r="G508" t="s">
        <v>542</v>
      </c>
      <c r="H508" t="s">
        <v>1394</v>
      </c>
      <c r="I508" t="s">
        <v>631</v>
      </c>
    </row>
    <row r="509" spans="1:9" x14ac:dyDescent="0.2">
      <c r="A509" t="s">
        <v>319</v>
      </c>
      <c r="B509" t="s">
        <v>1393</v>
      </c>
      <c r="C509" t="s">
        <v>628</v>
      </c>
      <c r="D509" t="s">
        <v>539</v>
      </c>
      <c r="E509" t="s">
        <v>1393</v>
      </c>
      <c r="F509" t="s">
        <v>541</v>
      </c>
      <c r="G509" t="s">
        <v>542</v>
      </c>
      <c r="H509" t="s">
        <v>1395</v>
      </c>
      <c r="I509" t="s">
        <v>631</v>
      </c>
    </row>
    <row r="510" spans="1:9" x14ac:dyDescent="0.2">
      <c r="A510" t="s">
        <v>319</v>
      </c>
      <c r="B510" t="s">
        <v>1396</v>
      </c>
      <c r="C510" t="s">
        <v>628</v>
      </c>
      <c r="D510" t="s">
        <v>539</v>
      </c>
      <c r="E510" t="s">
        <v>1397</v>
      </c>
      <c r="F510" t="s">
        <v>541</v>
      </c>
      <c r="G510" t="s">
        <v>542</v>
      </c>
      <c r="H510" t="s">
        <v>1398</v>
      </c>
      <c r="I510" t="s">
        <v>631</v>
      </c>
    </row>
    <row r="511" spans="1:9" x14ac:dyDescent="0.2">
      <c r="A511" t="s">
        <v>319</v>
      </c>
      <c r="B511" t="s">
        <v>1396</v>
      </c>
      <c r="C511" t="s">
        <v>628</v>
      </c>
      <c r="D511" t="s">
        <v>539</v>
      </c>
      <c r="E511" t="s">
        <v>1396</v>
      </c>
      <c r="F511" t="s">
        <v>541</v>
      </c>
      <c r="G511" t="s">
        <v>542</v>
      </c>
      <c r="H511" t="s">
        <v>1399</v>
      </c>
      <c r="I511" t="s">
        <v>631</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zoomScaleNormal="150" zoomScalePageLayoutView="150" workbookViewId="0">
      <selection activeCell="A5" sqref="A5"/>
    </sheetView>
  </sheetViews>
  <sheetFormatPr baseColWidth="10" defaultRowHeight="16" x14ac:dyDescent="0.2"/>
  <cols>
    <col min="3" max="3" width="45.6640625" customWidth="1"/>
  </cols>
  <sheetData>
    <row r="1" spans="1:5" x14ac:dyDescent="0.2">
      <c r="A1" s="4" t="s">
        <v>527</v>
      </c>
    </row>
    <row r="2" spans="1:5" s="2" customFormat="1" x14ac:dyDescent="0.2">
      <c r="A2" s="2" t="s">
        <v>3</v>
      </c>
      <c r="B2" s="2" t="s">
        <v>4</v>
      </c>
      <c r="C2" s="2" t="s">
        <v>5</v>
      </c>
      <c r="D2" s="2" t="s">
        <v>17</v>
      </c>
      <c r="E2" s="2" t="s">
        <v>7</v>
      </c>
    </row>
    <row r="3" spans="1:5" x14ac:dyDescent="0.2">
      <c r="A3" t="s">
        <v>40</v>
      </c>
      <c r="B3" s="1" t="s">
        <v>38</v>
      </c>
      <c r="C3" t="s">
        <v>37</v>
      </c>
      <c r="D3" t="s">
        <v>8</v>
      </c>
      <c r="E3" t="s">
        <v>39</v>
      </c>
    </row>
    <row r="4" spans="1:5" x14ac:dyDescent="0.2">
      <c r="A4" t="s">
        <v>41</v>
      </c>
      <c r="B4" s="1" t="s">
        <v>42</v>
      </c>
      <c r="C4" t="s">
        <v>43</v>
      </c>
      <c r="D4" t="s">
        <v>8</v>
      </c>
      <c r="E4" t="s">
        <v>44</v>
      </c>
    </row>
  </sheetData>
  <hyperlinks>
    <hyperlink ref="B3" r:id="rId1"/>
    <hyperlink ref="B4" r:id="rId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2"/>
  <sheetViews>
    <sheetView zoomScale="150" zoomScaleNormal="150" zoomScalePageLayoutView="150" workbookViewId="0">
      <selection activeCell="M28" sqref="M28"/>
    </sheetView>
  </sheetViews>
  <sheetFormatPr baseColWidth="10" defaultRowHeight="16" x14ac:dyDescent="0.2"/>
  <cols>
    <col min="1" max="1" width="31.6640625" customWidth="1"/>
    <col min="13" max="13" width="6.83203125" bestFit="1" customWidth="1"/>
  </cols>
  <sheetData>
    <row r="2" spans="1:14" s="11" customFormat="1" x14ac:dyDescent="0.2">
      <c r="A2" s="11" t="s">
        <v>490</v>
      </c>
      <c r="B2" s="13">
        <v>1</v>
      </c>
      <c r="C2" s="13">
        <v>2</v>
      </c>
      <c r="D2" s="13">
        <v>3</v>
      </c>
      <c r="E2" s="13">
        <v>4</v>
      </c>
      <c r="F2" s="13">
        <v>5</v>
      </c>
      <c r="G2" s="13">
        <v>6</v>
      </c>
      <c r="H2" s="13">
        <v>7</v>
      </c>
      <c r="I2" s="13">
        <v>8</v>
      </c>
      <c r="J2" s="13">
        <v>9</v>
      </c>
      <c r="K2" s="13">
        <v>10</v>
      </c>
      <c r="L2" s="11" t="s">
        <v>482</v>
      </c>
      <c r="M2" s="11">
        <v>10</v>
      </c>
      <c r="N2" s="11" t="s">
        <v>491</v>
      </c>
    </row>
    <row r="3" spans="1:14" x14ac:dyDescent="0.2">
      <c r="A3" s="10" t="s">
        <v>496</v>
      </c>
      <c r="B3" s="12">
        <v>8</v>
      </c>
      <c r="C3" s="12">
        <v>5</v>
      </c>
      <c r="D3" s="12">
        <v>7</v>
      </c>
      <c r="E3" s="12">
        <v>7</v>
      </c>
      <c r="F3" s="12">
        <v>12</v>
      </c>
      <c r="G3" s="12">
        <v>20</v>
      </c>
      <c r="H3" s="12">
        <v>10</v>
      </c>
      <c r="I3" s="12">
        <v>9</v>
      </c>
      <c r="J3" s="12">
        <v>9</v>
      </c>
      <c r="K3" s="12">
        <v>22</v>
      </c>
      <c r="L3" s="10" t="s">
        <v>480</v>
      </c>
      <c r="M3">
        <f>SUM(B3:K3)</f>
        <v>109</v>
      </c>
      <c r="N3" t="s">
        <v>497</v>
      </c>
    </row>
    <row r="4" spans="1:14" x14ac:dyDescent="0.2">
      <c r="A4" s="10" t="s">
        <v>499</v>
      </c>
      <c r="B4" s="12">
        <v>1</v>
      </c>
      <c r="C4" s="12">
        <v>1</v>
      </c>
      <c r="D4" s="12">
        <v>1</v>
      </c>
      <c r="E4" s="12">
        <v>1</v>
      </c>
      <c r="F4" s="12">
        <v>1</v>
      </c>
      <c r="G4" s="12">
        <v>1</v>
      </c>
      <c r="H4" s="12">
        <v>1</v>
      </c>
      <c r="I4" s="12">
        <v>1</v>
      </c>
      <c r="J4" s="12">
        <v>1</v>
      </c>
      <c r="K4" s="12">
        <v>1</v>
      </c>
      <c r="L4" s="10" t="s">
        <v>480</v>
      </c>
      <c r="M4">
        <f>SUM(B4:K4)</f>
        <v>10</v>
      </c>
    </row>
    <row r="5" spans="1:14" s="2" customFormat="1" x14ac:dyDescent="0.2">
      <c r="A5" s="2" t="s">
        <v>498</v>
      </c>
      <c r="B5" s="18">
        <f>B3/($M$3/$M$2)</f>
        <v>0.7339449541284403</v>
      </c>
      <c r="C5" s="18">
        <f t="shared" ref="C5:K5" si="0">C3/($M$3/$M$2)</f>
        <v>0.4587155963302752</v>
      </c>
      <c r="D5" s="18">
        <f t="shared" si="0"/>
        <v>0.64220183486238525</v>
      </c>
      <c r="E5" s="18">
        <f t="shared" si="0"/>
        <v>0.64220183486238525</v>
      </c>
      <c r="F5" s="18">
        <f t="shared" si="0"/>
        <v>1.1009174311926606</v>
      </c>
      <c r="G5" s="18">
        <f t="shared" si="0"/>
        <v>1.8348623853211008</v>
      </c>
      <c r="H5" s="18">
        <f t="shared" si="0"/>
        <v>0.9174311926605504</v>
      </c>
      <c r="I5" s="18">
        <f t="shared" si="0"/>
        <v>0.82568807339449535</v>
      </c>
      <c r="J5" s="18">
        <f t="shared" si="0"/>
        <v>0.82568807339449535</v>
      </c>
      <c r="K5" s="18">
        <f t="shared" si="0"/>
        <v>2.0183486238532109</v>
      </c>
      <c r="L5" s="2" t="s">
        <v>480</v>
      </c>
      <c r="M5" s="14">
        <f>SUM(B5:K5)</f>
        <v>10</v>
      </c>
      <c r="N5" s="2" t="s">
        <v>500</v>
      </c>
    </row>
    <row r="6" spans="1:14" s="16" customFormat="1" x14ac:dyDescent="0.2">
      <c r="A6" s="16" t="s">
        <v>503</v>
      </c>
      <c r="B6" s="17" t="s">
        <v>481</v>
      </c>
      <c r="C6" s="17" t="s">
        <v>481</v>
      </c>
      <c r="D6" s="17" t="s">
        <v>481</v>
      </c>
      <c r="F6" s="17" t="s">
        <v>481</v>
      </c>
      <c r="G6" s="17" t="s">
        <v>481</v>
      </c>
      <c r="H6" s="17"/>
      <c r="I6" s="17" t="s">
        <v>481</v>
      </c>
      <c r="J6" s="17"/>
      <c r="K6" s="17" t="s">
        <v>481</v>
      </c>
      <c r="L6" s="16" t="s">
        <v>482</v>
      </c>
      <c r="M6" s="16">
        <v>5</v>
      </c>
      <c r="N6" s="16" t="s">
        <v>501</v>
      </c>
    </row>
    <row r="7" spans="1:14" s="11" customFormat="1" x14ac:dyDescent="0.2">
      <c r="A7" s="11" t="s">
        <v>502</v>
      </c>
      <c r="B7" s="13"/>
      <c r="C7" s="13"/>
      <c r="D7" s="13"/>
      <c r="E7" s="13">
        <v>1</v>
      </c>
      <c r="F7" s="13">
        <v>2</v>
      </c>
      <c r="G7" s="13">
        <v>3</v>
      </c>
      <c r="H7" s="13"/>
      <c r="I7" s="13"/>
      <c r="J7" s="13">
        <v>4</v>
      </c>
      <c r="K7" s="13">
        <v>5</v>
      </c>
      <c r="L7" s="11" t="s">
        <v>482</v>
      </c>
      <c r="M7" s="11">
        <v>5</v>
      </c>
      <c r="N7" s="11" t="s">
        <v>505</v>
      </c>
    </row>
    <row r="8" spans="1:14" s="16" customFormat="1" x14ac:dyDescent="0.2">
      <c r="A8" s="16" t="s">
        <v>504</v>
      </c>
      <c r="B8" s="17"/>
      <c r="C8" s="17"/>
      <c r="D8" s="17"/>
      <c r="E8" s="17"/>
      <c r="F8" s="17" t="s">
        <v>481</v>
      </c>
      <c r="G8" s="17" t="s">
        <v>481</v>
      </c>
      <c r="H8" s="17"/>
      <c r="I8" s="17"/>
      <c r="J8" s="17"/>
      <c r="K8" s="17" t="s">
        <v>481</v>
      </c>
      <c r="L8" s="16" t="s">
        <v>482</v>
      </c>
      <c r="M8" s="16">
        <v>3</v>
      </c>
      <c r="N8" s="16" t="s">
        <v>506</v>
      </c>
    </row>
    <row r="10" spans="1:14" x14ac:dyDescent="0.2">
      <c r="B10" t="s">
        <v>486</v>
      </c>
      <c r="G10" t="s">
        <v>487</v>
      </c>
    </row>
    <row r="11" spans="1:14" x14ac:dyDescent="0.2">
      <c r="B11" t="s">
        <v>508</v>
      </c>
      <c r="G11" t="s">
        <v>507</v>
      </c>
    </row>
    <row r="13" spans="1:14" x14ac:dyDescent="0.2">
      <c r="B13" t="s">
        <v>483</v>
      </c>
      <c r="C13" t="s">
        <v>485</v>
      </c>
      <c r="G13" t="s">
        <v>483</v>
      </c>
      <c r="H13" t="s">
        <v>485</v>
      </c>
    </row>
    <row r="14" spans="1:14" x14ac:dyDescent="0.2">
      <c r="A14" t="s">
        <v>479</v>
      </c>
      <c r="B14">
        <v>3</v>
      </c>
      <c r="C14">
        <v>2</v>
      </c>
      <c r="F14" t="s">
        <v>479</v>
      </c>
      <c r="G14" s="15">
        <f>F5+G5+K5</f>
        <v>4.9541284403669721</v>
      </c>
      <c r="H14" s="15">
        <f>C5+J5</f>
        <v>1.2844036697247705</v>
      </c>
    </row>
    <row r="15" spans="1:14" x14ac:dyDescent="0.2">
      <c r="A15" t="s">
        <v>484</v>
      </c>
      <c r="B15">
        <v>4</v>
      </c>
      <c r="C15">
        <v>1</v>
      </c>
      <c r="F15" t="s">
        <v>484</v>
      </c>
      <c r="G15" s="15">
        <f>B5+D5+I5</f>
        <v>2.2018348623853208</v>
      </c>
      <c r="H15" s="15">
        <f>E5+H5</f>
        <v>1.5596330275229358</v>
      </c>
    </row>
    <row r="16" spans="1:14" x14ac:dyDescent="0.2">
      <c r="D16">
        <f>SUM(B14:C15)</f>
        <v>10</v>
      </c>
      <c r="I16">
        <f>SUM(G14:H15)</f>
        <v>10</v>
      </c>
    </row>
    <row r="18" spans="1:17" x14ac:dyDescent="0.2">
      <c r="A18" t="s">
        <v>488</v>
      </c>
    </row>
    <row r="19" spans="1:17" x14ac:dyDescent="0.2">
      <c r="A19" t="s">
        <v>489</v>
      </c>
    </row>
    <row r="24" spans="1:17" s="11" customFormat="1" x14ac:dyDescent="0.2">
      <c r="A24" s="11" t="s">
        <v>490</v>
      </c>
      <c r="B24" s="13">
        <v>1</v>
      </c>
      <c r="C24" s="13">
        <v>2</v>
      </c>
      <c r="D24" s="13">
        <v>3</v>
      </c>
      <c r="E24" s="13">
        <v>4</v>
      </c>
      <c r="F24" s="13">
        <v>5</v>
      </c>
      <c r="G24" s="13">
        <v>6</v>
      </c>
      <c r="H24" s="13">
        <v>7</v>
      </c>
      <c r="I24" s="13">
        <v>8</v>
      </c>
      <c r="J24" s="13">
        <v>9</v>
      </c>
      <c r="K24" s="13">
        <v>10</v>
      </c>
      <c r="L24" s="11" t="s">
        <v>482</v>
      </c>
      <c r="M24" s="11">
        <v>10</v>
      </c>
    </row>
    <row r="25" spans="1:17" s="11" customFormat="1" x14ac:dyDescent="0.2">
      <c r="A25" s="11" t="s">
        <v>502</v>
      </c>
      <c r="B25" s="13"/>
      <c r="C25" s="13"/>
      <c r="D25" s="13"/>
      <c r="E25" s="13" t="s">
        <v>481</v>
      </c>
      <c r="F25" s="13" t="s">
        <v>481</v>
      </c>
      <c r="G25" s="13" t="s">
        <v>481</v>
      </c>
      <c r="H25" s="13"/>
      <c r="I25" s="13"/>
      <c r="J25" s="13" t="s">
        <v>481</v>
      </c>
      <c r="K25" s="13" t="s">
        <v>481</v>
      </c>
      <c r="L25" s="11" t="s">
        <v>482</v>
      </c>
      <c r="M25" s="21">
        <v>5</v>
      </c>
      <c r="O25" s="11" t="s">
        <v>1416</v>
      </c>
      <c r="Q25" s="11" t="s">
        <v>1417</v>
      </c>
    </row>
    <row r="26" spans="1:17" x14ac:dyDescent="0.2">
      <c r="A26" s="10" t="s">
        <v>496</v>
      </c>
      <c r="B26" s="12">
        <v>8</v>
      </c>
      <c r="C26" s="12">
        <v>5</v>
      </c>
      <c r="D26" s="12">
        <v>7</v>
      </c>
      <c r="E26" s="20">
        <v>7</v>
      </c>
      <c r="F26" s="20">
        <v>12</v>
      </c>
      <c r="G26" s="20">
        <v>20</v>
      </c>
      <c r="H26" s="12">
        <v>10</v>
      </c>
      <c r="I26" s="12">
        <v>9</v>
      </c>
      <c r="J26" s="20">
        <v>9</v>
      </c>
      <c r="K26" s="20">
        <v>22</v>
      </c>
      <c r="L26" s="10" t="s">
        <v>480</v>
      </c>
      <c r="M26" s="2">
        <f>SUM(F26,E26,G26,J26,K26)</f>
        <v>70</v>
      </c>
      <c r="O26">
        <f>M26/M25</f>
        <v>14</v>
      </c>
      <c r="Q26">
        <f>14/5</f>
        <v>2.8</v>
      </c>
    </row>
    <row r="27" spans="1:17" x14ac:dyDescent="0.2">
      <c r="A27" s="2" t="s">
        <v>498</v>
      </c>
      <c r="B27" s="12"/>
      <c r="C27" s="12"/>
      <c r="D27" s="12"/>
      <c r="E27" s="22">
        <f>E26/$M$26</f>
        <v>0.1</v>
      </c>
      <c r="F27" s="22">
        <f t="shared" ref="F27:G27" si="1">F26/$M$26</f>
        <v>0.17142857142857143</v>
      </c>
      <c r="G27" s="22">
        <f t="shared" si="1"/>
        <v>0.2857142857142857</v>
      </c>
      <c r="H27" s="12"/>
      <c r="I27" s="12"/>
      <c r="J27" s="22">
        <f t="shared" ref="J27:K27" si="2">J26/$M$26</f>
        <v>0.12857142857142856</v>
      </c>
      <c r="K27" s="22">
        <f t="shared" si="2"/>
        <v>0.31428571428571428</v>
      </c>
      <c r="L27" s="10" t="s">
        <v>480</v>
      </c>
      <c r="M27" s="14">
        <f>SUM(E27,F27,G27,J27,K27)</f>
        <v>1</v>
      </c>
    </row>
    <row r="28" spans="1:17" x14ac:dyDescent="0.2">
      <c r="A28" s="10" t="s">
        <v>499</v>
      </c>
      <c r="B28" s="12"/>
      <c r="C28" s="12"/>
      <c r="D28" s="12"/>
      <c r="E28" s="20">
        <f>1/$M$25</f>
        <v>0.2</v>
      </c>
      <c r="F28" s="20">
        <f t="shared" ref="F28:G28" si="3">1/$M$25</f>
        <v>0.2</v>
      </c>
      <c r="G28" s="20">
        <f t="shared" si="3"/>
        <v>0.2</v>
      </c>
      <c r="H28" s="12"/>
      <c r="I28" s="12"/>
      <c r="J28" s="20">
        <f t="shared" ref="J28:K28" si="4">1/$M$25</f>
        <v>0.2</v>
      </c>
      <c r="K28" s="20">
        <f t="shared" si="4"/>
        <v>0.2</v>
      </c>
      <c r="L28" s="10" t="s">
        <v>480</v>
      </c>
      <c r="M28" s="14">
        <f>SUM(E28,F28,G28,J28,K28)</f>
        <v>1</v>
      </c>
    </row>
    <row r="29" spans="1:17" x14ac:dyDescent="0.2">
      <c r="A29" s="10"/>
      <c r="B29" s="12"/>
      <c r="C29" s="12"/>
      <c r="D29" s="12"/>
      <c r="E29" s="20"/>
      <c r="F29" s="20"/>
      <c r="G29" s="20"/>
      <c r="H29" s="12"/>
      <c r="I29" s="12"/>
      <c r="J29" s="20"/>
      <c r="K29" s="20"/>
      <c r="L29" s="10"/>
      <c r="M29" s="2"/>
    </row>
    <row r="30" spans="1:17" x14ac:dyDescent="0.2">
      <c r="A30" s="10"/>
      <c r="B30" s="12"/>
      <c r="C30" s="12"/>
      <c r="D30" s="12"/>
      <c r="E30" s="20"/>
      <c r="F30" s="20"/>
      <c r="G30" s="20"/>
      <c r="H30" s="12"/>
      <c r="I30" s="12"/>
      <c r="J30" s="20"/>
      <c r="K30" s="20"/>
      <c r="L30" s="10"/>
      <c r="M30" s="2"/>
    </row>
    <row r="31" spans="1:17" x14ac:dyDescent="0.2">
      <c r="A31" s="10" t="s">
        <v>1415</v>
      </c>
      <c r="B31" s="12">
        <v>1</v>
      </c>
      <c r="C31" s="12">
        <v>1</v>
      </c>
      <c r="D31" s="12">
        <v>1</v>
      </c>
      <c r="E31" s="12">
        <v>1</v>
      </c>
      <c r="F31" s="12">
        <v>1</v>
      </c>
      <c r="G31" s="12">
        <v>1</v>
      </c>
      <c r="H31" s="12">
        <v>1</v>
      </c>
      <c r="I31" s="12">
        <v>1</v>
      </c>
      <c r="J31" s="12">
        <v>1</v>
      </c>
      <c r="K31" s="12">
        <v>1</v>
      </c>
      <c r="L31" s="10" t="s">
        <v>480</v>
      </c>
      <c r="M31">
        <f>SUM(B31:K31)</f>
        <v>10</v>
      </c>
    </row>
    <row r="32" spans="1:17" s="2" customFormat="1" x14ac:dyDescent="0.2">
      <c r="A32" s="2" t="s">
        <v>498</v>
      </c>
      <c r="B32"/>
      <c r="C32"/>
      <c r="D32"/>
      <c r="E32"/>
      <c r="F32"/>
      <c r="G32"/>
      <c r="H32"/>
      <c r="I32"/>
      <c r="J32"/>
      <c r="K32"/>
      <c r="L32" s="2" t="s">
        <v>480</v>
      </c>
      <c r="M32" s="14">
        <f>SUM(B32:K32)</f>
        <v>0</v>
      </c>
      <c r="N32" s="2" t="s">
        <v>500</v>
      </c>
    </row>
    <row r="33" spans="1:14" s="16" customFormat="1" x14ac:dyDescent="0.2">
      <c r="A33" s="16" t="s">
        <v>503</v>
      </c>
      <c r="B33" s="17" t="s">
        <v>481</v>
      </c>
      <c r="C33" s="17" t="s">
        <v>481</v>
      </c>
      <c r="D33" s="17" t="s">
        <v>481</v>
      </c>
      <c r="F33" s="17" t="s">
        <v>481</v>
      </c>
      <c r="G33" s="17" t="s">
        <v>481</v>
      </c>
      <c r="H33" s="17"/>
      <c r="I33" s="17" t="s">
        <v>481</v>
      </c>
      <c r="J33" s="17"/>
      <c r="K33" s="17" t="s">
        <v>481</v>
      </c>
      <c r="L33" s="16" t="s">
        <v>482</v>
      </c>
      <c r="M33" s="16">
        <v>5</v>
      </c>
      <c r="N33" s="16" t="s">
        <v>501</v>
      </c>
    </row>
    <row r="34" spans="1:14" s="16" customFormat="1" x14ac:dyDescent="0.2">
      <c r="A34" s="16" t="s">
        <v>504</v>
      </c>
      <c r="B34" s="17"/>
      <c r="C34" s="17"/>
      <c r="D34" s="17"/>
      <c r="E34" s="17"/>
      <c r="F34" s="17" t="s">
        <v>481</v>
      </c>
      <c r="G34" s="17" t="s">
        <v>481</v>
      </c>
      <c r="H34" s="17"/>
      <c r="I34" s="17"/>
      <c r="J34" s="17"/>
      <c r="K34" s="17" t="s">
        <v>481</v>
      </c>
      <c r="L34" s="16" t="s">
        <v>482</v>
      </c>
      <c r="M34" s="16">
        <v>3</v>
      </c>
      <c r="N34" s="16" t="s">
        <v>506</v>
      </c>
    </row>
    <row r="36" spans="1:14" x14ac:dyDescent="0.2">
      <c r="B36" t="s">
        <v>486</v>
      </c>
      <c r="G36" t="s">
        <v>487</v>
      </c>
    </row>
    <row r="37" spans="1:14" x14ac:dyDescent="0.2">
      <c r="B37" t="s">
        <v>508</v>
      </c>
      <c r="G37" t="s">
        <v>507</v>
      </c>
    </row>
    <row r="39" spans="1:14" x14ac:dyDescent="0.2">
      <c r="B39" t="s">
        <v>483</v>
      </c>
      <c r="C39" t="s">
        <v>485</v>
      </c>
      <c r="G39" t="s">
        <v>483</v>
      </c>
      <c r="H39" t="s">
        <v>485</v>
      </c>
    </row>
    <row r="40" spans="1:14" x14ac:dyDescent="0.2">
      <c r="A40" t="s">
        <v>479</v>
      </c>
      <c r="B40">
        <v>3</v>
      </c>
      <c r="C40">
        <v>2</v>
      </c>
      <c r="F40" t="s">
        <v>479</v>
      </c>
      <c r="G40" s="15">
        <f>F32+G32+K32</f>
        <v>0</v>
      </c>
      <c r="H40" s="15">
        <f>C32+J32</f>
        <v>0</v>
      </c>
    </row>
    <row r="41" spans="1:14" x14ac:dyDescent="0.2">
      <c r="A41" t="s">
        <v>484</v>
      </c>
      <c r="B41">
        <v>4</v>
      </c>
      <c r="C41">
        <v>1</v>
      </c>
      <c r="F41" t="s">
        <v>484</v>
      </c>
      <c r="G41" s="15">
        <f>B32+D32+I32</f>
        <v>0</v>
      </c>
      <c r="H41" s="15">
        <f>E32+H32</f>
        <v>0</v>
      </c>
    </row>
    <row r="42" spans="1:14" x14ac:dyDescent="0.2">
      <c r="D42">
        <f>SUM(B40:C41)</f>
        <v>10</v>
      </c>
      <c r="I42">
        <f>SUM(G40:H41)</f>
        <v>0</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50" zoomScaleNormal="150" zoomScalePageLayoutView="150" workbookViewId="0">
      <selection activeCell="B4" sqref="B4"/>
    </sheetView>
  </sheetViews>
  <sheetFormatPr baseColWidth="10" defaultRowHeight="16" x14ac:dyDescent="0.2"/>
  <sheetData>
    <row r="1" spans="1:4" s="2" customFormat="1" x14ac:dyDescent="0.2">
      <c r="A1" s="2" t="s">
        <v>1404</v>
      </c>
      <c r="B1" s="2" t="s">
        <v>1405</v>
      </c>
      <c r="C1" s="2" t="s">
        <v>7</v>
      </c>
      <c r="D1" s="2" t="s">
        <v>1408</v>
      </c>
    </row>
    <row r="2" spans="1:4" x14ac:dyDescent="0.2">
      <c r="A2" s="1" t="s">
        <v>1403</v>
      </c>
      <c r="B2" s="1" t="s">
        <v>1406</v>
      </c>
      <c r="C2" t="s">
        <v>1407</v>
      </c>
      <c r="D2" s="2" t="s">
        <v>1402</v>
      </c>
    </row>
    <row r="3" spans="1:4" x14ac:dyDescent="0.2">
      <c r="A3" s="1" t="s">
        <v>1410</v>
      </c>
      <c r="B3" s="1" t="s">
        <v>1411</v>
      </c>
      <c r="C3" t="s">
        <v>1407</v>
      </c>
      <c r="D3" s="2" t="s">
        <v>1409</v>
      </c>
    </row>
  </sheetData>
  <hyperlinks>
    <hyperlink ref="A2" r:id="rId1"/>
    <hyperlink ref="B2" r:id="rId2" location="supplementary-information"/>
    <hyperlink ref="A3" r:id="rId3"/>
    <hyperlink ref="B3" r:id="rId4" location="supplementary-information"/>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zoomScale="150" zoomScaleNormal="150" zoomScalePageLayoutView="150" workbookViewId="0">
      <selection activeCell="A23" sqref="A23:B58"/>
    </sheetView>
  </sheetViews>
  <sheetFormatPr baseColWidth="10" defaultRowHeight="16" x14ac:dyDescent="0.2"/>
  <cols>
    <col min="1" max="1" width="18.6640625" bestFit="1" customWidth="1"/>
    <col min="2" max="2" width="35.1640625" customWidth="1"/>
  </cols>
  <sheetData>
    <row r="1" spans="1:3" s="2" customFormat="1" x14ac:dyDescent="0.2">
      <c r="A1" s="2" t="s">
        <v>1452</v>
      </c>
      <c r="B1" s="2" t="s">
        <v>1451</v>
      </c>
      <c r="C1" s="2" t="s">
        <v>1453</v>
      </c>
    </row>
    <row r="2" spans="1:3" x14ac:dyDescent="0.2">
      <c r="A2" t="s">
        <v>1459</v>
      </c>
      <c r="B2" t="s">
        <v>1529</v>
      </c>
      <c r="C2" t="s">
        <v>1542</v>
      </c>
    </row>
    <row r="3" spans="1:3" x14ac:dyDescent="0.2">
      <c r="A3" t="s">
        <v>1463</v>
      </c>
      <c r="B3" t="s">
        <v>1462</v>
      </c>
      <c r="C3" t="s">
        <v>1546</v>
      </c>
    </row>
    <row r="4" spans="1:3" x14ac:dyDescent="0.2">
      <c r="A4" t="s">
        <v>1461</v>
      </c>
      <c r="B4" t="s">
        <v>1460</v>
      </c>
      <c r="C4" t="s">
        <v>1547</v>
      </c>
    </row>
    <row r="5" spans="1:3" x14ac:dyDescent="0.2">
      <c r="A5" t="s">
        <v>1455</v>
      </c>
      <c r="B5" t="s">
        <v>1454</v>
      </c>
      <c r="C5" t="s">
        <v>1543</v>
      </c>
    </row>
    <row r="6" spans="1:3" x14ac:dyDescent="0.2">
      <c r="A6" t="s">
        <v>1457</v>
      </c>
      <c r="B6" t="s">
        <v>1456</v>
      </c>
      <c r="C6" t="s">
        <v>1544</v>
      </c>
    </row>
    <row r="7" spans="1:3" x14ac:dyDescent="0.2">
      <c r="A7" t="s">
        <v>1509</v>
      </c>
      <c r="B7" t="s">
        <v>1462</v>
      </c>
      <c r="C7" t="s">
        <v>1548</v>
      </c>
    </row>
    <row r="8" spans="1:3" x14ac:dyDescent="0.2">
      <c r="A8" t="s">
        <v>1465</v>
      </c>
      <c r="B8" t="s">
        <v>1534</v>
      </c>
      <c r="C8" t="s">
        <v>1545</v>
      </c>
    </row>
    <row r="9" spans="1:3" x14ac:dyDescent="0.2">
      <c r="A9" t="s">
        <v>1482</v>
      </c>
      <c r="B9" t="s">
        <v>1462</v>
      </c>
      <c r="C9" t="s">
        <v>1549</v>
      </c>
    </row>
    <row r="10" spans="1:3" x14ac:dyDescent="0.2">
      <c r="A10" t="s">
        <v>1491</v>
      </c>
      <c r="B10" t="s">
        <v>1462</v>
      </c>
      <c r="C10" t="s">
        <v>1535</v>
      </c>
    </row>
    <row r="11" spans="1:3" x14ac:dyDescent="0.2">
      <c r="A11" t="s">
        <v>1464</v>
      </c>
      <c r="B11" t="s">
        <v>1536</v>
      </c>
      <c r="C11" t="s">
        <v>1550</v>
      </c>
    </row>
    <row r="12" spans="1:3" x14ac:dyDescent="0.2">
      <c r="A12" t="s">
        <v>1458</v>
      </c>
      <c r="B12" t="s">
        <v>1530</v>
      </c>
      <c r="C12" t="s">
        <v>1551</v>
      </c>
    </row>
    <row r="13" spans="1:3" x14ac:dyDescent="0.2">
      <c r="A13" t="s">
        <v>1503</v>
      </c>
      <c r="B13" t="s">
        <v>1462</v>
      </c>
      <c r="C13" t="s">
        <v>1531</v>
      </c>
    </row>
    <row r="14" spans="1:3" x14ac:dyDescent="0.2">
      <c r="A14" t="s">
        <v>1532</v>
      </c>
      <c r="B14" t="s">
        <v>1462</v>
      </c>
      <c r="C14" t="s">
        <v>1533</v>
      </c>
    </row>
    <row r="15" spans="1:3" x14ac:dyDescent="0.2">
      <c r="A15" t="s">
        <v>1537</v>
      </c>
      <c r="B15" t="s">
        <v>1538</v>
      </c>
      <c r="C15" t="s">
        <v>1539</v>
      </c>
    </row>
    <row r="16" spans="1:3" x14ac:dyDescent="0.2">
      <c r="A16" t="s">
        <v>1540</v>
      </c>
      <c r="B16" t="s">
        <v>1538</v>
      </c>
      <c r="C16" t="s">
        <v>1541</v>
      </c>
    </row>
    <row r="23" spans="1:2" s="2" customFormat="1" x14ac:dyDescent="0.2">
      <c r="A23" s="2" t="s">
        <v>1452</v>
      </c>
      <c r="B23" s="2" t="s">
        <v>5</v>
      </c>
    </row>
    <row r="24" spans="1:2" x14ac:dyDescent="0.2">
      <c r="A24" t="s">
        <v>1466</v>
      </c>
      <c r="B24" t="s">
        <v>1467</v>
      </c>
    </row>
    <row r="25" spans="1:2" x14ac:dyDescent="0.2">
      <c r="A25" t="s">
        <v>1468</v>
      </c>
      <c r="B25" t="s">
        <v>1469</v>
      </c>
    </row>
    <row r="26" spans="1:2" x14ac:dyDescent="0.2">
      <c r="A26" t="s">
        <v>1470</v>
      </c>
      <c r="B26" t="s">
        <v>1471</v>
      </c>
    </row>
    <row r="27" spans="1:2" x14ac:dyDescent="0.2">
      <c r="A27" t="s">
        <v>1472</v>
      </c>
      <c r="B27" t="s">
        <v>1473</v>
      </c>
    </row>
    <row r="28" spans="1:2" x14ac:dyDescent="0.2">
      <c r="A28" t="s">
        <v>1474</v>
      </c>
      <c r="B28" t="s">
        <v>1475</v>
      </c>
    </row>
    <row r="29" spans="1:2" x14ac:dyDescent="0.2">
      <c r="A29" t="s">
        <v>1476</v>
      </c>
      <c r="B29" t="s">
        <v>1477</v>
      </c>
    </row>
    <row r="30" spans="1:2" x14ac:dyDescent="0.2">
      <c r="A30" t="s">
        <v>1478</v>
      </c>
      <c r="B30" t="s">
        <v>1479</v>
      </c>
    </row>
    <row r="31" spans="1:2" x14ac:dyDescent="0.2">
      <c r="A31" t="s">
        <v>1480</v>
      </c>
      <c r="B31" t="s">
        <v>1481</v>
      </c>
    </row>
    <row r="32" spans="1:2" x14ac:dyDescent="0.2">
      <c r="A32" t="s">
        <v>1482</v>
      </c>
      <c r="B32" t="s">
        <v>1483</v>
      </c>
    </row>
    <row r="33" spans="1:2" x14ac:dyDescent="0.2">
      <c r="A33" t="s">
        <v>1484</v>
      </c>
      <c r="B33" t="s">
        <v>1485</v>
      </c>
    </row>
    <row r="34" spans="1:2" x14ac:dyDescent="0.2">
      <c r="A34" t="s">
        <v>1486</v>
      </c>
      <c r="B34" t="s">
        <v>1487</v>
      </c>
    </row>
    <row r="35" spans="1:2" x14ac:dyDescent="0.2">
      <c r="A35" t="s">
        <v>1488</v>
      </c>
      <c r="B35" t="s">
        <v>1488</v>
      </c>
    </row>
    <row r="36" spans="1:2" x14ac:dyDescent="0.2">
      <c r="A36" t="s">
        <v>1489</v>
      </c>
      <c r="B36" t="s">
        <v>1490</v>
      </c>
    </row>
    <row r="37" spans="1:2" x14ac:dyDescent="0.2">
      <c r="A37" t="s">
        <v>1491</v>
      </c>
      <c r="B37" t="s">
        <v>1490</v>
      </c>
    </row>
    <row r="38" spans="1:2" x14ac:dyDescent="0.2">
      <c r="A38" t="s">
        <v>1492</v>
      </c>
      <c r="B38" t="s">
        <v>1493</v>
      </c>
    </row>
    <row r="39" spans="1:2" x14ac:dyDescent="0.2">
      <c r="A39" t="s">
        <v>1458</v>
      </c>
      <c r="B39" t="s">
        <v>1494</v>
      </c>
    </row>
    <row r="40" spans="1:2" x14ac:dyDescent="0.2">
      <c r="A40" t="s">
        <v>1495</v>
      </c>
      <c r="B40" t="s">
        <v>1496</v>
      </c>
    </row>
    <row r="41" spans="1:2" x14ac:dyDescent="0.2">
      <c r="A41" t="s">
        <v>1497</v>
      </c>
      <c r="B41" t="s">
        <v>1498</v>
      </c>
    </row>
    <row r="42" spans="1:2" x14ac:dyDescent="0.2">
      <c r="A42" t="s">
        <v>1459</v>
      </c>
      <c r="B42" t="s">
        <v>1499</v>
      </c>
    </row>
    <row r="43" spans="1:2" x14ac:dyDescent="0.2">
      <c r="A43" t="s">
        <v>1500</v>
      </c>
      <c r="B43" t="s">
        <v>1501</v>
      </c>
    </row>
    <row r="44" spans="1:2" x14ac:dyDescent="0.2">
      <c r="A44" t="s">
        <v>1455</v>
      </c>
      <c r="B44" t="s">
        <v>1502</v>
      </c>
    </row>
    <row r="45" spans="1:2" x14ac:dyDescent="0.2">
      <c r="A45" t="s">
        <v>1503</v>
      </c>
      <c r="B45" t="s">
        <v>1504</v>
      </c>
    </row>
    <row r="46" spans="1:2" x14ac:dyDescent="0.2">
      <c r="A46" t="s">
        <v>1505</v>
      </c>
      <c r="B46" t="s">
        <v>1506</v>
      </c>
    </row>
    <row r="47" spans="1:2" x14ac:dyDescent="0.2">
      <c r="A47" t="s">
        <v>1507</v>
      </c>
      <c r="B47" t="s">
        <v>1508</v>
      </c>
    </row>
    <row r="48" spans="1:2" x14ac:dyDescent="0.2">
      <c r="A48" t="s">
        <v>1509</v>
      </c>
      <c r="B48" t="s">
        <v>1510</v>
      </c>
    </row>
    <row r="49" spans="1:2" x14ac:dyDescent="0.2">
      <c r="A49" t="s">
        <v>1511</v>
      </c>
      <c r="B49" t="s">
        <v>1512</v>
      </c>
    </row>
    <row r="50" spans="1:2" x14ac:dyDescent="0.2">
      <c r="A50" t="s">
        <v>1513</v>
      </c>
      <c r="B50" t="s">
        <v>1514</v>
      </c>
    </row>
    <row r="51" spans="1:2" x14ac:dyDescent="0.2">
      <c r="A51" t="s">
        <v>1465</v>
      </c>
      <c r="B51" t="s">
        <v>1515</v>
      </c>
    </row>
    <row r="52" spans="1:2" x14ac:dyDescent="0.2">
      <c r="A52" t="s">
        <v>1516</v>
      </c>
      <c r="B52" t="s">
        <v>1517</v>
      </c>
    </row>
    <row r="53" spans="1:2" x14ac:dyDescent="0.2">
      <c r="A53" t="s">
        <v>1518</v>
      </c>
      <c r="B53" t="s">
        <v>1519</v>
      </c>
    </row>
    <row r="54" spans="1:2" x14ac:dyDescent="0.2">
      <c r="A54" t="s">
        <v>1520</v>
      </c>
      <c r="B54" t="s">
        <v>1521</v>
      </c>
    </row>
    <row r="55" spans="1:2" x14ac:dyDescent="0.2">
      <c r="A55" t="s">
        <v>1522</v>
      </c>
      <c r="B55" t="s">
        <v>1523</v>
      </c>
    </row>
    <row r="56" spans="1:2" x14ac:dyDescent="0.2">
      <c r="A56" t="s">
        <v>1524</v>
      </c>
      <c r="B56" t="s">
        <v>1525</v>
      </c>
    </row>
    <row r="57" spans="1:2" x14ac:dyDescent="0.2">
      <c r="A57" t="s">
        <v>1526</v>
      </c>
      <c r="B57" t="s">
        <v>1525</v>
      </c>
    </row>
    <row r="58" spans="1:2" x14ac:dyDescent="0.2">
      <c r="A58" t="s">
        <v>1527</v>
      </c>
      <c r="B58" t="s">
        <v>1528</v>
      </c>
    </row>
  </sheetData>
  <sortState ref="A15:B53">
    <sortCondition ref="A1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and Analysis</vt:lpstr>
      <vt:lpstr>Data only</vt:lpstr>
      <vt:lpstr>Analysis only</vt:lpstr>
      <vt:lpstr>Annotations</vt:lpstr>
      <vt:lpstr>Networks</vt:lpstr>
      <vt:lpstr>Statistics_weight</vt:lpstr>
      <vt:lpstr>GWAS</vt:lpstr>
      <vt:lpstr>Histones</vt:lpstr>
    </vt:vector>
  </TitlesOfParts>
  <Company>VCU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 Dozmorov</dc:creator>
  <cp:lastModifiedBy>Mikhail Dozmorov</cp:lastModifiedBy>
  <dcterms:created xsi:type="dcterms:W3CDTF">2015-03-08T14:10:30Z</dcterms:created>
  <dcterms:modified xsi:type="dcterms:W3CDTF">2017-05-14T23:34:24Z</dcterms:modified>
</cp:coreProperties>
</file>