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o.lgn/Desktop/NYU/Academics/Fall 2024/MULT-UB 7/Lecture Spreadsheets/"/>
    </mc:Choice>
  </mc:AlternateContent>
  <xr:revisionPtr revIDLastSave="0" documentId="13_ncr:40009_{7AD67DF6-9999-5742-8EB5-EFB2A58C9EBB}" xr6:coauthVersionLast="47" xr6:coauthVersionMax="47" xr10:uidLastSave="{00000000-0000-0000-0000-000000000000}"/>
  <bookViews>
    <workbookView xWindow="0" yWindow="880" windowWidth="36000" windowHeight="22500"/>
  </bookViews>
  <sheets>
    <sheet name="Model" sheetId="1" r:id="rId1"/>
  </sheets>
  <definedNames>
    <definedName name="anscount" hidden="1">3</definedName>
    <definedName name="limcount" hidden="1">1</definedName>
    <definedName name="sencount" hidden="1">3</definedName>
    <definedName name="solver_adj" localSheetId="0" hidden="1">Model!$B$13:$E$15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Model!$B$16:$E$16</definedName>
    <definedName name="solver_lhs2" localSheetId="0" hidden="1">Model!$F$13:$F$15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Model!$C$3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Model!$B$18:$E$18</definedName>
    <definedName name="solver_rhs2" localSheetId="0" hidden="1">Model!$H$13:$H$15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F15" i="1"/>
  <c r="G15" i="1" s="1"/>
  <c r="F14" i="1"/>
  <c r="G14" i="1" s="1"/>
  <c r="F13" i="1"/>
  <c r="G13" i="1" s="1"/>
  <c r="C16" i="1"/>
  <c r="C17" i="1" s="1"/>
  <c r="D16" i="1"/>
  <c r="D17" i="1" s="1"/>
  <c r="E16" i="1"/>
  <c r="E17" i="1" s="1"/>
  <c r="B16" i="1"/>
  <c r="B17" i="1" s="1"/>
</calcChain>
</file>

<file path=xl/sharedStrings.xml><?xml version="1.0" encoding="utf-8"?>
<sst xmlns="http://schemas.openxmlformats.org/spreadsheetml/2006/main" count="24" uniqueCount="17">
  <si>
    <t>Dallas</t>
  </si>
  <si>
    <t>Pittsburgh</t>
  </si>
  <si>
    <t>Nashville</t>
  </si>
  <si>
    <t>Cleveland</t>
  </si>
  <si>
    <t>Omaha</t>
  </si>
  <si>
    <t>Atlanta</t>
  </si>
  <si>
    <t xml:space="preserve">   St. Louis</t>
  </si>
  <si>
    <t>TransportCo Distribution Problem</t>
  </si>
  <si>
    <t>TRANS.XLS</t>
  </si>
  <si>
    <t>Shipping Costs (per unit)</t>
  </si>
  <si>
    <t>Requirements</t>
  </si>
  <si>
    <t>Supplies</t>
  </si>
  <si>
    <t>Shipping Quantities (in units)</t>
  </si>
  <si>
    <t>Total</t>
  </si>
  <si>
    <t>Total Shipped to</t>
  </si>
  <si>
    <t>Shipped From</t>
  </si>
  <si>
    <t xml:space="preserve">            Total Shipping Cost=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</si>
</sst>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&quot;$&quot;#,##0_);[Red]\(&quot;$&quot;#,##0\)"/>
    <numFmt numFmtId="169" formatCode="_(&quot;$&quot;* #,##0.00_);_(&quot;$&quot;* \(#,##0.00\);_(&quot;$&quot;* &quot;-&quot;??_);_(@_)"/>
    <numFmt numFmtId="171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65" fontId="0" fillId="0" borderId="0" xfId="0" applyNumberForma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165" fontId="0" fillId="0" borderId="0" xfId="0" applyNumberFormat="1" applyBorder="1"/>
    <xf numFmtId="165" fontId="0" fillId="0" borderId="5" xfId="0" applyNumberFormat="1" applyBorder="1"/>
    <xf numFmtId="0" fontId="0" fillId="0" borderId="6" xfId="0" applyBorder="1" applyAlignment="1">
      <alignment horizontal="right"/>
    </xf>
    <xf numFmtId="165" fontId="0" fillId="0" borderId="7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" fontId="0" fillId="0" borderId="0" xfId="0" applyNumberFormat="1" applyAlignment="1"/>
    <xf numFmtId="1" fontId="0" fillId="0" borderId="0" xfId="0" applyNumberFormat="1"/>
    <xf numFmtId="1" fontId="0" fillId="0" borderId="0" xfId="0" quotePrefix="1" applyNumberFormat="1" applyAlignment="1">
      <alignment horizontal="right"/>
    </xf>
    <xf numFmtId="0" fontId="3" fillId="0" borderId="0" xfId="0" applyFont="1" applyAlignment="1">
      <alignment horizontal="left"/>
    </xf>
    <xf numFmtId="171" fontId="4" fillId="0" borderId="9" xfId="2" applyNumberFormat="1" applyFont="1" applyBorder="1"/>
    <xf numFmtId="37" fontId="5" fillId="0" borderId="1" xfId="1" applyNumberFormat="1" applyFont="1" applyBorder="1"/>
    <xf numFmtId="37" fontId="5" fillId="0" borderId="2" xfId="1" applyNumberFormat="1" applyFont="1" applyBorder="1"/>
    <xf numFmtId="37" fontId="5" fillId="0" borderId="3" xfId="1" applyNumberFormat="1" applyFont="1" applyBorder="1"/>
    <xf numFmtId="37" fontId="5" fillId="0" borderId="4" xfId="1" applyNumberFormat="1" applyFont="1" applyBorder="1"/>
    <xf numFmtId="37" fontId="5" fillId="0" borderId="0" xfId="1" applyNumberFormat="1" applyFont="1" applyBorder="1"/>
    <xf numFmtId="37" fontId="5" fillId="0" borderId="5" xfId="1" applyNumberFormat="1" applyFont="1" applyBorder="1"/>
    <xf numFmtId="37" fontId="5" fillId="0" borderId="6" xfId="1" applyNumberFormat="1" applyFont="1" applyBorder="1"/>
    <xf numFmtId="37" fontId="5" fillId="0" borderId="7" xfId="1" applyNumberFormat="1" applyFont="1" applyBorder="1"/>
    <xf numFmtId="37" fontId="5" fillId="0" borderId="8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zoomScale="200" workbookViewId="0">
      <selection activeCell="C3" sqref="C3"/>
    </sheetView>
  </sheetViews>
  <sheetFormatPr baseColWidth="10" defaultRowHeight="13" x14ac:dyDescent="0.15"/>
  <cols>
    <col min="1" max="1" width="14.5" customWidth="1"/>
    <col min="2" max="5" width="10.6640625" customWidth="1"/>
    <col min="6" max="6" width="12.6640625" customWidth="1"/>
    <col min="7" max="7" width="4.83203125" customWidth="1"/>
    <col min="8" max="256" width="8.83203125" customWidth="1"/>
  </cols>
  <sheetData>
    <row r="1" spans="1:9" x14ac:dyDescent="0.15">
      <c r="A1" s="17" t="s">
        <v>8</v>
      </c>
      <c r="B1" s="21"/>
      <c r="C1" s="25" t="s">
        <v>7</v>
      </c>
    </row>
    <row r="2" spans="1:9" ht="14" thickBot="1" x14ac:dyDescent="0.2"/>
    <row r="3" spans="1:9" ht="14" thickBot="1" x14ac:dyDescent="0.2">
      <c r="A3" t="s">
        <v>16</v>
      </c>
      <c r="C3" s="26">
        <f>SUMPRODUCT(B7:E9, B13:E15)</f>
        <v>2900</v>
      </c>
    </row>
    <row r="4" spans="1:9" x14ac:dyDescent="0.15">
      <c r="C4" s="3"/>
      <c r="D4" s="3"/>
      <c r="E4" s="3"/>
      <c r="F4" s="3"/>
    </row>
    <row r="5" spans="1:9" x14ac:dyDescent="0.15">
      <c r="A5" s="19" t="s">
        <v>9</v>
      </c>
    </row>
    <row r="6" spans="1:9" x14ac:dyDescent="0.15">
      <c r="A6" s="2"/>
      <c r="B6" s="4" t="s">
        <v>2</v>
      </c>
      <c r="C6" s="4" t="s">
        <v>3</v>
      </c>
      <c r="D6" s="4" t="s">
        <v>4</v>
      </c>
      <c r="E6" s="5" t="s">
        <v>6</v>
      </c>
      <c r="G6" s="18"/>
      <c r="I6" s="1"/>
    </row>
    <row r="7" spans="1:9" x14ac:dyDescent="0.15">
      <c r="A7" s="6" t="s">
        <v>0</v>
      </c>
      <c r="B7" s="12">
        <v>30</v>
      </c>
      <c r="C7" s="13">
        <v>55</v>
      </c>
      <c r="D7" s="13">
        <v>35</v>
      </c>
      <c r="E7" s="14">
        <v>35</v>
      </c>
    </row>
    <row r="8" spans="1:9" x14ac:dyDescent="0.15">
      <c r="A8" s="6" t="s">
        <v>5</v>
      </c>
      <c r="B8" s="15">
        <v>10</v>
      </c>
      <c r="C8" s="7">
        <v>35</v>
      </c>
      <c r="D8" s="7">
        <v>50</v>
      </c>
      <c r="E8" s="8">
        <v>25</v>
      </c>
    </row>
    <row r="9" spans="1:9" x14ac:dyDescent="0.15">
      <c r="A9" s="9" t="s">
        <v>1</v>
      </c>
      <c r="B9" s="16">
        <v>35</v>
      </c>
      <c r="C9" s="10">
        <v>15</v>
      </c>
      <c r="D9" s="10">
        <v>40</v>
      </c>
      <c r="E9" s="11">
        <v>30</v>
      </c>
    </row>
    <row r="11" spans="1:9" x14ac:dyDescent="0.15">
      <c r="A11" s="19" t="s">
        <v>12</v>
      </c>
      <c r="F11" s="20" t="s">
        <v>13</v>
      </c>
    </row>
    <row r="12" spans="1:9" x14ac:dyDescent="0.15">
      <c r="A12" s="2"/>
      <c r="B12" s="4" t="s">
        <v>2</v>
      </c>
      <c r="C12" s="4" t="s">
        <v>3</v>
      </c>
      <c r="D12" s="4" t="s">
        <v>4</v>
      </c>
      <c r="E12" s="5" t="s">
        <v>6</v>
      </c>
      <c r="F12" s="18" t="s">
        <v>15</v>
      </c>
      <c r="G12" s="18"/>
      <c r="H12" s="18" t="s">
        <v>11</v>
      </c>
    </row>
    <row r="13" spans="1:9" x14ac:dyDescent="0.15">
      <c r="A13" s="6" t="s">
        <v>0</v>
      </c>
      <c r="B13" s="27">
        <v>5</v>
      </c>
      <c r="C13" s="28">
        <v>0</v>
      </c>
      <c r="D13" s="28">
        <v>40</v>
      </c>
      <c r="E13" s="29">
        <v>5</v>
      </c>
      <c r="F13" s="23">
        <f>SUM(B13:E13)</f>
        <v>50</v>
      </c>
      <c r="G13" s="24" t="str">
        <f>IF(F13 &lt;= H13+0.00001, "&lt;=", "not &lt;=")</f>
        <v>&lt;=</v>
      </c>
      <c r="H13" s="23">
        <v>50</v>
      </c>
    </row>
    <row r="14" spans="1:9" x14ac:dyDescent="0.15">
      <c r="A14" s="6" t="s">
        <v>5</v>
      </c>
      <c r="B14" s="30">
        <v>20</v>
      </c>
      <c r="C14" s="31">
        <v>0</v>
      </c>
      <c r="D14" s="31">
        <v>0</v>
      </c>
      <c r="E14" s="32">
        <v>0</v>
      </c>
      <c r="F14" s="23">
        <f>SUM(B14:E14)</f>
        <v>20</v>
      </c>
      <c r="G14" s="24" t="str">
        <f t="shared" ref="G14:G15" si="0">IF(F14 &lt;= H14+0.00001, "&lt;=", "not &lt;=")</f>
        <v>&lt;=</v>
      </c>
      <c r="H14" s="23">
        <v>20</v>
      </c>
    </row>
    <row r="15" spans="1:9" x14ac:dyDescent="0.15">
      <c r="A15" s="9" t="s">
        <v>1</v>
      </c>
      <c r="B15" s="33">
        <v>0</v>
      </c>
      <c r="C15" s="34">
        <v>35</v>
      </c>
      <c r="D15" s="34">
        <v>0</v>
      </c>
      <c r="E15" s="35">
        <v>15</v>
      </c>
      <c r="F15" s="23">
        <f>SUM(B15:E15)</f>
        <v>50</v>
      </c>
      <c r="G15" s="24" t="str">
        <f t="shared" si="0"/>
        <v>&lt;=</v>
      </c>
      <c r="H15" s="23">
        <v>50</v>
      </c>
    </row>
    <row r="16" spans="1:9" x14ac:dyDescent="0.15">
      <c r="A16" s="18" t="s">
        <v>14</v>
      </c>
      <c r="B16" s="22">
        <f>SUM(B13:B15)</f>
        <v>25</v>
      </c>
      <c r="C16" s="22">
        <f t="shared" ref="C16:E16" si="1">SUM(C13:C15)</f>
        <v>35</v>
      </c>
      <c r="D16" s="22">
        <f t="shared" si="1"/>
        <v>40</v>
      </c>
      <c r="E16" s="22">
        <f t="shared" si="1"/>
        <v>20</v>
      </c>
    </row>
    <row r="17" spans="1:5" x14ac:dyDescent="0.15">
      <c r="A17" s="18"/>
      <c r="B17" s="24" t="str">
        <f>IF(B16=B18, "=", "not =")</f>
        <v>=</v>
      </c>
      <c r="C17" s="24" t="str">
        <f t="shared" ref="C17:E17" si="2">IF(C16=C18, "=", "not =")</f>
        <v>=</v>
      </c>
      <c r="D17" s="24" t="str">
        <f t="shared" si="2"/>
        <v>=</v>
      </c>
      <c r="E17" s="24" t="str">
        <f t="shared" si="2"/>
        <v>=</v>
      </c>
    </row>
    <row r="18" spans="1:5" x14ac:dyDescent="0.15">
      <c r="A18" s="18" t="s">
        <v>10</v>
      </c>
      <c r="B18" s="22">
        <v>25</v>
      </c>
      <c r="C18" s="22">
        <v>35</v>
      </c>
      <c r="D18" s="22">
        <v>40</v>
      </c>
      <c r="E18" s="22">
        <v>20</v>
      </c>
    </row>
  </sheetData>
  <phoneticPr fontId="0" type="noConversion"/>
  <printOptions headings="1"/>
  <pageMargins left="0.75" right="0.75" top="1" bottom="1" header="0.5" footer="0.5"/>
  <pageSetup orientation="portrait" horizontalDpi="30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Bramel</dc:creator>
  <cp:lastModifiedBy>Bao Nguyen</cp:lastModifiedBy>
  <cp:lastPrinted>1999-01-05T01:29:05Z</cp:lastPrinted>
  <dcterms:created xsi:type="dcterms:W3CDTF">1999-01-04T23:10:03Z</dcterms:created>
  <dcterms:modified xsi:type="dcterms:W3CDTF">2024-09-15T19:43:02Z</dcterms:modified>
</cp:coreProperties>
</file>