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Estimation" sheetId="2" r:id="rId5"/>
    <sheet state="visible" name="Plan" sheetId="3" r:id="rId6"/>
  </sheets>
  <definedNames/>
  <calcPr/>
  <extLst>
    <ext uri="GoogleSheetsCustomDataVersion1">
      <go:sheetsCustomData xmlns:go="http://customooxmlschemas.google.com/" r:id="rId7" roundtripDataSignature="AMtx7mih+K/UujanZdXYkDpe9FvGRFJlWg=="/>
    </ext>
  </extLst>
</workbook>
</file>

<file path=xl/sharedStrings.xml><?xml version="1.0" encoding="utf-8"?>
<sst xmlns="http://schemas.openxmlformats.org/spreadsheetml/2006/main" count="151" uniqueCount="87">
  <si>
    <t>HỖ TRỢ CÀI ĐẶT PHẦN MỀM TRỰC TUYẾN</t>
  </si>
  <si>
    <t>I. Project description</t>
  </si>
  <si>
    <t>Phase</t>
  </si>
  <si>
    <t>Attendance</t>
  </si>
  <si>
    <t>Initiation Phase</t>
  </si>
  <si>
    <t>PO</t>
  </si>
  <si>
    <t>Sprint 1</t>
  </si>
  <si>
    <t>PM</t>
  </si>
  <si>
    <t>TM1</t>
  </si>
  <si>
    <t>TM2</t>
  </si>
  <si>
    <t>TM3</t>
  </si>
  <si>
    <t>TM4</t>
  </si>
  <si>
    <t>Sprint 2</t>
  </si>
  <si>
    <t>Sprint 3</t>
  </si>
  <si>
    <t>Sprint 4</t>
  </si>
  <si>
    <t>Sprint 5</t>
  </si>
  <si>
    <t>II. Project estimation</t>
  </si>
  <si>
    <t>Total effort:</t>
  </si>
  <si>
    <t>Details:</t>
  </si>
  <si>
    <t>Estimation</t>
  </si>
  <si>
    <t>III. Project plan</t>
  </si>
  <si>
    <t>Total Sprint:</t>
  </si>
  <si>
    <t>Start Date:</t>
  </si>
  <si>
    <t>End Date:</t>
  </si>
  <si>
    <t>PROJECT ESTIMATION</t>
  </si>
  <si>
    <t>Project name</t>
  </si>
  <si>
    <t>Hỗ trợ cài đặt phần mềm trực tuyến</t>
  </si>
  <si>
    <t>Project ID</t>
  </si>
  <si>
    <t>43K22T06</t>
  </si>
  <si>
    <t>Project manager</t>
  </si>
  <si>
    <t>Lê Bá Minh Đồng</t>
  </si>
  <si>
    <t>Sponsor</t>
  </si>
  <si>
    <t>NhamCT</t>
  </si>
  <si>
    <t>Start date</t>
  </si>
  <si>
    <t>End date</t>
  </si>
  <si>
    <t>ID</t>
  </si>
  <si>
    <t>Task name</t>
  </si>
  <si>
    <t>Description</t>
  </si>
  <si>
    <t>Estimation Effort</t>
  </si>
  <si>
    <t>Actual effort</t>
  </si>
  <si>
    <t>Đăng ký Domain</t>
  </si>
  <si>
    <t>Init</t>
  </si>
  <si>
    <t>Đăng ký Hosting</t>
  </si>
  <si>
    <t>Liên kết Domain và Hosting</t>
  </si>
  <si>
    <t>Thiết kế Menu</t>
  </si>
  <si>
    <t>Header</t>
  </si>
  <si>
    <t>Thiết kế Logo</t>
  </si>
  <si>
    <t>Thiết kế Banner</t>
  </si>
  <si>
    <t>Tạo Slogan</t>
  </si>
  <si>
    <t>Giới thiệu thông tin liên lạc</t>
  </si>
  <si>
    <t>Footer</t>
  </si>
  <si>
    <t>Giới thiệu chính sách bảo mật</t>
  </si>
  <si>
    <t>Giới thiệu phương thức thanh toán</t>
  </si>
  <si>
    <t>Đưa ra chính sách bảo mật</t>
  </si>
  <si>
    <t>Trang bảo mật</t>
  </si>
  <si>
    <t>Thiết kế nội dung</t>
  </si>
  <si>
    <t>Trang chủ</t>
  </si>
  <si>
    <t>Thiết kế bố cục</t>
  </si>
  <si>
    <t>Giới thiệu thông tin về chúng tôi</t>
  </si>
  <si>
    <t>Trang giới thiệu</t>
  </si>
  <si>
    <t>Giới thiệu dịch vụ cài đặt Windows</t>
  </si>
  <si>
    <t>Giới thiệu dịch vụ sửa lỗi phần mềm</t>
  </si>
  <si>
    <t>Giới thiệu dịch vụ hỗ trợ cài đặt phần mềm trực tuyến</t>
  </si>
  <si>
    <t>Giới thiệu thông tin liên hệ</t>
  </si>
  <si>
    <t>Trang liên hệ</t>
  </si>
  <si>
    <t>Hướng dẫn sử dụng, cài đặt Teamview/Ultraview</t>
  </si>
  <si>
    <t>Hướng dẫn phương thức thanh toán</t>
  </si>
  <si>
    <t>Liên kết tài khoản Google</t>
  </si>
  <si>
    <t>Tạo Chatbox</t>
  </si>
  <si>
    <t>Tạo Chatbot</t>
  </si>
  <si>
    <t>Thanh toán qua ví điện tử</t>
  </si>
  <si>
    <t>Chuyển khoản qua ngân hàng</t>
  </si>
  <si>
    <t xml:space="preserve">Total </t>
  </si>
  <si>
    <t>PROJECT PLAN</t>
  </si>
  <si>
    <t>Initiation phase</t>
  </si>
  <si>
    <t>Sprint 1 (Header/Footer)</t>
  </si>
  <si>
    <t>Trang chủ: Thiết kế nội dung</t>
  </si>
  <si>
    <t>Trang chính sách bảo mật: Đưa ra chính sách bảo mật</t>
  </si>
  <si>
    <t>Trang chủ: Thiết kế bố cục</t>
  </si>
  <si>
    <t>Trang giới thiệu: Giới thiệu thông tin về chúng tôi</t>
  </si>
  <si>
    <t>Trang giới thiệu: Giới thiệu dịch vụ cài đặt Windows</t>
  </si>
  <si>
    <t>Trang giới thiệu: Giới thiệu dịch vụ sửa lỗi phần mềm</t>
  </si>
  <si>
    <t>Phương thức thanh toán: Thanh toán qua ví điện tử</t>
  </si>
  <si>
    <t>Trang giới thiệu: Giới thiệu dịch vụ hỗ trợ cài đặt phần mềm trực tuyến</t>
  </si>
  <si>
    <t>Trang liên hệ: Giới thiệu thông tin liên hệ</t>
  </si>
  <si>
    <t>Trang hướng dẫn: Hướng dẫn sử dụng, cài đặt Teamview/Ultraview</t>
  </si>
  <si>
    <t>Phương thức thanh toán: Chuyển khoản qua ngân hàng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</si>
</sst>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36.0"/>
      <color theme="1"/>
      <name val="Arial"/>
    </font>
    <font>
      <b/>
      <u/>
      <sz val="11.0"/>
      <color theme="1"/>
      <name val="Arial"/>
    </font>
    <font>
      <b/>
      <sz val="18.0"/>
      <color theme="1"/>
      <name val="Arial"/>
    </font>
    <font/>
    <font>
      <b/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  <fill>
      <patternFill patternType="solid">
        <fgColor rgb="FFC6D9F0"/>
        <bgColor rgb="FFC6D9F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0" numFmtId="0" xfId="0" applyAlignment="1" applyFont="1">
      <alignment horizontal="center"/>
    </xf>
    <xf borderId="0" fillId="0" fontId="2" numFmtId="0" xfId="0" applyFont="1"/>
    <xf borderId="0" fillId="0" fontId="0" numFmtId="14" xfId="0" applyFont="1" applyNumberFormat="1"/>
    <xf borderId="0" fillId="0" fontId="3" numFmtId="0" xfId="0" applyAlignment="1" applyFont="1">
      <alignment horizontal="center"/>
    </xf>
    <xf borderId="1" fillId="2" fontId="0" numFmtId="0" xfId="0" applyAlignment="1" applyBorder="1" applyFill="1" applyFont="1">
      <alignment horizontal="left"/>
    </xf>
    <xf borderId="2" fillId="0" fontId="4" numFmtId="0" xfId="0" applyBorder="1" applyFont="1"/>
    <xf borderId="3" fillId="0" fontId="0" numFmtId="0" xfId="0" applyBorder="1" applyFont="1"/>
    <xf borderId="3" fillId="2" fontId="0" numFmtId="0" xfId="0" applyBorder="1" applyFont="1"/>
    <xf borderId="3" fillId="0" fontId="0" numFmtId="14" xfId="0" applyBorder="1" applyFont="1" applyNumberFormat="1"/>
    <xf borderId="3" fillId="2" fontId="0" numFmtId="0" xfId="0" applyAlignment="1" applyBorder="1" applyFont="1">
      <alignment horizontal="center"/>
    </xf>
    <xf borderId="3" fillId="0" fontId="0" numFmtId="0" xfId="0" applyAlignment="1" applyBorder="1" applyFont="1">
      <alignment horizontal="center"/>
    </xf>
    <xf borderId="3" fillId="0" fontId="0" numFmtId="0" xfId="0" applyAlignment="1" applyBorder="1" applyFont="1">
      <alignment readingOrder="0"/>
    </xf>
    <xf borderId="1" fillId="0" fontId="0" numFmtId="0" xfId="0" applyAlignment="1" applyBorder="1" applyFont="1">
      <alignment horizontal="center"/>
    </xf>
    <xf borderId="4" fillId="0" fontId="4" numFmtId="0" xfId="0" applyBorder="1" applyFont="1"/>
    <xf borderId="3" fillId="3" fontId="0" numFmtId="0" xfId="0" applyBorder="1" applyFill="1" applyFont="1"/>
    <xf borderId="3" fillId="0" fontId="5" numFmtId="0" xfId="0" applyBorder="1" applyFont="1"/>
    <xf borderId="5" fillId="0" fontId="0" numFmtId="14" xfId="0" applyAlignment="1" applyBorder="1" applyFont="1" applyNumberFormat="1">
      <alignment horizontal="center" vertical="center"/>
    </xf>
    <xf borderId="6" fillId="0" fontId="4" numFmtId="0" xfId="0" applyBorder="1" applyFont="1"/>
    <xf borderId="7" fillId="0" fontId="4" numFmtId="0" xfId="0" applyBorder="1" applyFont="1"/>
    <xf borderId="3" fillId="0" fontId="5" numFmtId="0" xfId="0" applyAlignment="1" applyBorder="1" applyFont="1">
      <alignment horizontal="center"/>
    </xf>
    <xf borderId="4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3" width="8.0"/>
    <col customWidth="1" min="4" max="4" width="13.25"/>
    <col customWidth="1" min="5" max="9" width="8.0"/>
    <col customWidth="1" min="10" max="26" width="7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2" t="s">
        <v>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 t="s">
        <v>2</v>
      </c>
      <c r="C6" s="1"/>
      <c r="D6" s="3" t="s">
        <v>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 t="s">
        <v>4</v>
      </c>
      <c r="C7" s="1"/>
      <c r="D7" s="1" t="s">
        <v>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 t="s">
        <v>6</v>
      </c>
      <c r="C8" s="1"/>
      <c r="D8" s="1" t="s">
        <v>5</v>
      </c>
      <c r="E8" s="1" t="s">
        <v>7</v>
      </c>
      <c r="F8" s="1" t="s">
        <v>8</v>
      </c>
      <c r="G8" s="1" t="s">
        <v>9</v>
      </c>
      <c r="H8" s="1" t="s">
        <v>10</v>
      </c>
      <c r="I8" s="1" t="s">
        <v>11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 t="s">
        <v>12</v>
      </c>
      <c r="C9" s="1"/>
      <c r="D9" s="1" t="s">
        <v>5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11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 t="s">
        <v>13</v>
      </c>
      <c r="C10" s="1"/>
      <c r="D10" s="1" t="s">
        <v>5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 t="s">
        <v>14</v>
      </c>
      <c r="C11" s="1"/>
      <c r="D11" s="1" t="s">
        <v>5</v>
      </c>
      <c r="E11" s="1" t="s">
        <v>7</v>
      </c>
      <c r="F11" s="1" t="s">
        <v>8</v>
      </c>
      <c r="G11" s="1" t="s">
        <v>9</v>
      </c>
      <c r="H11" s="1" t="s">
        <v>10</v>
      </c>
      <c r="I11" s="1" t="s">
        <v>11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 t="s">
        <v>15</v>
      </c>
      <c r="C12" s="1"/>
      <c r="D12" s="1" t="s">
        <v>5</v>
      </c>
      <c r="E12" s="1" t="s">
        <v>7</v>
      </c>
      <c r="F12" s="1" t="s">
        <v>8</v>
      </c>
      <c r="G12" s="1" t="s">
        <v>9</v>
      </c>
      <c r="H12" s="1" t="s">
        <v>10</v>
      </c>
      <c r="I12" s="1" t="s">
        <v>11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 t="s">
        <v>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 t="s">
        <v>17</v>
      </c>
      <c r="C14" s="1"/>
      <c r="D14" s="1">
        <f>Estimation!E32</f>
        <v>209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 t="s">
        <v>18</v>
      </c>
      <c r="C15" s="1"/>
      <c r="D15" s="4" t="s">
        <v>19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 t="s">
        <v>20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 t="s">
        <v>21</v>
      </c>
      <c r="C17" s="1"/>
      <c r="D17" s="1">
        <v>5.0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 t="s">
        <v>22</v>
      </c>
      <c r="C18" s="1"/>
      <c r="D18" s="5">
        <v>44067.0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 t="s">
        <v>23</v>
      </c>
      <c r="C19" s="1"/>
      <c r="D19" s="5">
        <v>44156.0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D6:I6"/>
  </mergeCells>
  <hyperlinks>
    <hyperlink display="Estimation" location="Estimation!A1" ref="D15"/>
  </hyperlink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0"/>
    <col customWidth="1" min="2" max="2" width="45.38"/>
    <col customWidth="1" min="3" max="3" width="30.63"/>
    <col customWidth="1" min="4" max="4" width="25.5"/>
    <col customWidth="1" min="5" max="5" width="15.25"/>
    <col customWidth="1" min="6" max="6" width="17.0"/>
    <col customWidth="1" min="7" max="26" width="7.63"/>
  </cols>
  <sheetData>
    <row r="1" ht="14.25" customHeight="1">
      <c r="A1" s="6" t="s">
        <v>24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7" t="s">
        <v>25</v>
      </c>
      <c r="B2" s="8"/>
      <c r="C2" s="9" t="s">
        <v>26</v>
      </c>
      <c r="D2" s="1"/>
      <c r="E2" s="10" t="s">
        <v>27</v>
      </c>
      <c r="F2" s="9" t="s">
        <v>28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7" t="s">
        <v>29</v>
      </c>
      <c r="B3" s="8"/>
      <c r="C3" s="9" t="s">
        <v>30</v>
      </c>
      <c r="D3" s="1"/>
      <c r="E3" s="10" t="s">
        <v>31</v>
      </c>
      <c r="F3" s="9" t="s">
        <v>32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7" t="s">
        <v>33</v>
      </c>
      <c r="B4" s="8"/>
      <c r="C4" s="11">
        <v>44067.0</v>
      </c>
      <c r="D4" s="1"/>
      <c r="E4" s="10" t="s">
        <v>34</v>
      </c>
      <c r="F4" s="11">
        <v>44156.0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2" t="s">
        <v>35</v>
      </c>
      <c r="B6" s="12" t="s">
        <v>36</v>
      </c>
      <c r="C6" s="12" t="s">
        <v>2</v>
      </c>
      <c r="D6" s="10" t="s">
        <v>37</v>
      </c>
      <c r="E6" s="12" t="s">
        <v>38</v>
      </c>
      <c r="F6" s="12" t="s">
        <v>39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9">
        <v>1.0</v>
      </c>
      <c r="B7" s="9" t="s">
        <v>40</v>
      </c>
      <c r="C7" s="13" t="s">
        <v>41</v>
      </c>
      <c r="D7" s="9"/>
      <c r="E7" s="9">
        <v>0.5</v>
      </c>
      <c r="F7" s="9">
        <v>0.5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9">
        <v>2.0</v>
      </c>
      <c r="B8" s="9" t="s">
        <v>42</v>
      </c>
      <c r="C8" s="13" t="s">
        <v>41</v>
      </c>
      <c r="D8" s="9"/>
      <c r="E8" s="9">
        <v>0.5</v>
      </c>
      <c r="F8" s="9">
        <v>0.5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9">
        <v>3.0</v>
      </c>
      <c r="B9" s="9" t="s">
        <v>43</v>
      </c>
      <c r="C9" s="13">
        <v>1.0</v>
      </c>
      <c r="D9" s="9"/>
      <c r="E9" s="9">
        <v>5.0</v>
      </c>
      <c r="F9" s="9">
        <v>2.0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9">
        <v>4.0</v>
      </c>
      <c r="B10" s="9" t="s">
        <v>44</v>
      </c>
      <c r="C10" s="13">
        <v>2.0</v>
      </c>
      <c r="D10" s="9" t="s">
        <v>45</v>
      </c>
      <c r="E10" s="9">
        <v>10.0</v>
      </c>
      <c r="F10" s="9">
        <v>2.0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9">
        <v>5.0</v>
      </c>
      <c r="B11" s="9" t="s">
        <v>46</v>
      </c>
      <c r="C11" s="13">
        <v>2.0</v>
      </c>
      <c r="D11" s="9" t="s">
        <v>45</v>
      </c>
      <c r="E11" s="9">
        <v>10.0</v>
      </c>
      <c r="F11" s="9">
        <v>3.0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9">
        <v>6.0</v>
      </c>
      <c r="B12" s="9" t="s">
        <v>47</v>
      </c>
      <c r="C12" s="13">
        <v>2.0</v>
      </c>
      <c r="D12" s="9" t="s">
        <v>45</v>
      </c>
      <c r="E12" s="9">
        <v>10.0</v>
      </c>
      <c r="F12" s="9">
        <v>3.0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9">
        <v>7.0</v>
      </c>
      <c r="B13" s="9" t="s">
        <v>48</v>
      </c>
      <c r="C13" s="13">
        <v>2.0</v>
      </c>
      <c r="D13" s="9" t="s">
        <v>45</v>
      </c>
      <c r="E13" s="9">
        <v>5.0</v>
      </c>
      <c r="F13" s="9">
        <v>3.0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9">
        <v>8.0</v>
      </c>
      <c r="B14" s="9" t="s">
        <v>49</v>
      </c>
      <c r="C14" s="13">
        <v>2.0</v>
      </c>
      <c r="D14" s="9" t="s">
        <v>50</v>
      </c>
      <c r="E14" s="9">
        <v>7.0</v>
      </c>
      <c r="F14" s="14">
        <v>0.5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4">
        <v>9.0</v>
      </c>
      <c r="B15" s="14" t="s">
        <v>51</v>
      </c>
      <c r="C15" s="13">
        <v>2.0</v>
      </c>
      <c r="D15" s="9" t="s">
        <v>50</v>
      </c>
      <c r="E15" s="14">
        <v>5.0</v>
      </c>
      <c r="F15" s="14">
        <v>0.5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4">
        <v>10.0</v>
      </c>
      <c r="B16" s="9" t="s">
        <v>52</v>
      </c>
      <c r="C16" s="13">
        <v>2.0</v>
      </c>
      <c r="D16" s="9" t="s">
        <v>50</v>
      </c>
      <c r="E16" s="9">
        <v>5.0</v>
      </c>
      <c r="F16" s="14">
        <v>0.5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4">
        <v>11.0</v>
      </c>
      <c r="B17" s="9" t="s">
        <v>53</v>
      </c>
      <c r="C17" s="13">
        <v>3.0</v>
      </c>
      <c r="D17" s="9" t="s">
        <v>54</v>
      </c>
      <c r="E17" s="9">
        <v>4.0</v>
      </c>
      <c r="F17" s="14">
        <v>2.0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4">
        <v>12.0</v>
      </c>
      <c r="B18" s="9" t="s">
        <v>55</v>
      </c>
      <c r="C18" s="13">
        <v>3.0</v>
      </c>
      <c r="D18" s="9" t="s">
        <v>56</v>
      </c>
      <c r="E18" s="9">
        <v>30.0</v>
      </c>
      <c r="F18" s="9">
        <v>30.0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4">
        <v>13.0</v>
      </c>
      <c r="B19" s="9" t="s">
        <v>57</v>
      </c>
      <c r="C19" s="13">
        <v>3.0</v>
      </c>
      <c r="D19" s="9" t="s">
        <v>56</v>
      </c>
      <c r="E19" s="9">
        <v>20.0</v>
      </c>
      <c r="F19" s="9">
        <v>30.0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4">
        <v>14.0</v>
      </c>
      <c r="B20" s="9" t="s">
        <v>58</v>
      </c>
      <c r="C20" s="13">
        <v>3.0</v>
      </c>
      <c r="D20" s="9" t="s">
        <v>59</v>
      </c>
      <c r="E20" s="9">
        <v>5.0</v>
      </c>
      <c r="F20" s="9">
        <v>2.0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4">
        <v>15.0</v>
      </c>
      <c r="B21" s="9" t="s">
        <v>60</v>
      </c>
      <c r="C21" s="13">
        <v>3.0</v>
      </c>
      <c r="D21" s="9"/>
      <c r="E21" s="9">
        <v>10.0</v>
      </c>
      <c r="F21" s="9">
        <v>10.0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4">
        <v>16.0</v>
      </c>
      <c r="B22" s="9" t="s">
        <v>61</v>
      </c>
      <c r="C22" s="13">
        <v>3.0</v>
      </c>
      <c r="D22" s="9"/>
      <c r="E22" s="9">
        <v>10.0</v>
      </c>
      <c r="F22" s="9">
        <v>2.0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4">
        <v>17.0</v>
      </c>
      <c r="B23" s="9" t="s">
        <v>62</v>
      </c>
      <c r="C23" s="13">
        <v>3.0</v>
      </c>
      <c r="D23" s="9"/>
      <c r="E23" s="9">
        <v>10.0</v>
      </c>
      <c r="F23" s="9">
        <v>2.0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4">
        <v>18.0</v>
      </c>
      <c r="B24" s="9" t="s">
        <v>63</v>
      </c>
      <c r="C24" s="13">
        <v>3.0</v>
      </c>
      <c r="D24" s="9" t="s">
        <v>64</v>
      </c>
      <c r="E24" s="9">
        <v>5.0</v>
      </c>
      <c r="F24" s="9">
        <v>5.0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4">
        <v>19.0</v>
      </c>
      <c r="B25" s="9" t="s">
        <v>65</v>
      </c>
      <c r="C25" s="13">
        <v>3.0</v>
      </c>
      <c r="D25" s="9"/>
      <c r="E25" s="9">
        <v>5.0</v>
      </c>
      <c r="F25" s="9">
        <v>5.0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4">
        <v>20.0</v>
      </c>
      <c r="B26" s="9" t="s">
        <v>66</v>
      </c>
      <c r="C26" s="13">
        <v>3.0</v>
      </c>
      <c r="D26" s="9"/>
      <c r="E26" s="9">
        <v>5.0</v>
      </c>
      <c r="F26" s="9">
        <v>5.0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4">
        <v>21.0</v>
      </c>
      <c r="B27" s="9" t="s">
        <v>67</v>
      </c>
      <c r="C27" s="13">
        <v>2.0</v>
      </c>
      <c r="D27" s="9"/>
      <c r="E27" s="9">
        <v>10.0</v>
      </c>
      <c r="F27" s="9">
        <v>5.0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4">
        <v>22.0</v>
      </c>
      <c r="B28" s="9" t="s">
        <v>68</v>
      </c>
      <c r="C28" s="13">
        <v>4.0</v>
      </c>
      <c r="D28" s="9"/>
      <c r="E28" s="9">
        <v>5.0</v>
      </c>
      <c r="F28" s="9">
        <v>5.0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4">
        <v>23.0</v>
      </c>
      <c r="B29" s="9" t="s">
        <v>69</v>
      </c>
      <c r="C29" s="13">
        <v>4.0</v>
      </c>
      <c r="D29" s="9"/>
      <c r="E29" s="9">
        <v>15.0</v>
      </c>
      <c r="F29" s="9">
        <v>5.0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4">
        <v>24.0</v>
      </c>
      <c r="B30" s="9" t="s">
        <v>70</v>
      </c>
      <c r="C30" s="13">
        <v>4.0</v>
      </c>
      <c r="D30" s="9"/>
      <c r="E30" s="9">
        <v>10.0</v>
      </c>
      <c r="F30" s="9">
        <v>5.0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4">
        <v>25.0</v>
      </c>
      <c r="B31" s="9" t="s">
        <v>71</v>
      </c>
      <c r="C31" s="13">
        <v>4.0</v>
      </c>
      <c r="D31" s="9"/>
      <c r="E31" s="9">
        <v>7.0</v>
      </c>
      <c r="F31" s="9">
        <v>5.0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5" t="s">
        <v>72</v>
      </c>
      <c r="B32" s="16"/>
      <c r="C32" s="8"/>
      <c r="D32" s="9"/>
      <c r="E32" s="17">
        <f t="shared" ref="E32:F32" si="1">SUM(E7:E31)</f>
        <v>209</v>
      </c>
      <c r="F32" s="17">
        <f t="shared" si="1"/>
        <v>133.5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4.2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5">
    <mergeCell ref="A1:F1"/>
    <mergeCell ref="A2:B2"/>
    <mergeCell ref="A3:B3"/>
    <mergeCell ref="A4:B4"/>
    <mergeCell ref="A32:C3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0"/>
    <col customWidth="1" min="2" max="2" width="59.5"/>
    <col customWidth="1" min="3" max="3" width="30.63"/>
    <col customWidth="1" min="4" max="4" width="17.63"/>
    <col customWidth="1" min="5" max="5" width="15.25"/>
    <col customWidth="1" min="6" max="6" width="17.0"/>
    <col customWidth="1" min="7" max="26" width="7.63"/>
  </cols>
  <sheetData>
    <row r="1" ht="14.25" customHeight="1">
      <c r="A1" s="6" t="s">
        <v>73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0" t="s">
        <v>25</v>
      </c>
      <c r="C2" s="9" t="s">
        <v>26</v>
      </c>
      <c r="D2" s="1"/>
      <c r="E2" s="10" t="s">
        <v>27</v>
      </c>
      <c r="F2" s="9" t="s">
        <v>28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0" t="s">
        <v>29</v>
      </c>
      <c r="C3" s="9" t="s">
        <v>30</v>
      </c>
      <c r="D3" s="1"/>
      <c r="E3" s="10" t="s">
        <v>31</v>
      </c>
      <c r="F3" s="9" t="s">
        <v>32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0" t="s">
        <v>33</v>
      </c>
      <c r="C4" s="11">
        <v>44067.0</v>
      </c>
      <c r="D4" s="1"/>
      <c r="E4" s="10" t="s">
        <v>34</v>
      </c>
      <c r="F4" s="11">
        <v>44156.0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2" t="s">
        <v>35</v>
      </c>
      <c r="B6" s="12" t="s">
        <v>36</v>
      </c>
      <c r="C6" s="10" t="s">
        <v>37</v>
      </c>
      <c r="D6" s="12" t="s">
        <v>33</v>
      </c>
      <c r="E6" s="12" t="s">
        <v>34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3">
        <v>1.0</v>
      </c>
      <c r="B7" s="18" t="s">
        <v>74</v>
      </c>
      <c r="C7" s="9"/>
      <c r="D7" s="19">
        <v>44106.0</v>
      </c>
      <c r="E7" s="19">
        <v>44106.0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3">
        <v>1.1</v>
      </c>
      <c r="B8" s="9" t="s">
        <v>40</v>
      </c>
      <c r="C8" s="9"/>
      <c r="D8" s="20"/>
      <c r="E8" s="2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3">
        <f t="shared" ref="A9:A10" si="1">A8+0.1</f>
        <v>1.2</v>
      </c>
      <c r="B9" s="9" t="s">
        <v>42</v>
      </c>
      <c r="C9" s="9"/>
      <c r="D9" s="20"/>
      <c r="E9" s="2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3">
        <f t="shared" si="1"/>
        <v>1.3</v>
      </c>
      <c r="B10" s="9" t="s">
        <v>43</v>
      </c>
      <c r="C10" s="9"/>
      <c r="D10" s="21"/>
      <c r="E10" s="2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22">
        <v>2.0</v>
      </c>
      <c r="B11" s="18" t="s">
        <v>75</v>
      </c>
      <c r="C11" s="9"/>
      <c r="D11" s="19">
        <v>44088.0</v>
      </c>
      <c r="E11" s="19">
        <v>44102.0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3">
        <v>2.1</v>
      </c>
      <c r="B12" s="9" t="s">
        <v>44</v>
      </c>
      <c r="C12" s="9"/>
      <c r="D12" s="20"/>
      <c r="E12" s="20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3">
        <v>2.2</v>
      </c>
      <c r="B13" s="9" t="s">
        <v>46</v>
      </c>
      <c r="C13" s="9"/>
      <c r="D13" s="20"/>
      <c r="E13" s="20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3">
        <f t="shared" ref="A14:A15" si="2">A13+0.1</f>
        <v>2.3</v>
      </c>
      <c r="B14" s="9" t="s">
        <v>47</v>
      </c>
      <c r="C14" s="9"/>
      <c r="D14" s="20"/>
      <c r="E14" s="20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3">
        <f t="shared" si="2"/>
        <v>2.4</v>
      </c>
      <c r="B15" s="9" t="s">
        <v>48</v>
      </c>
      <c r="C15" s="9"/>
      <c r="D15" s="21"/>
      <c r="E15" s="2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22">
        <v>3.0</v>
      </c>
      <c r="B16" s="18" t="s">
        <v>12</v>
      </c>
      <c r="C16" s="9"/>
      <c r="D16" s="19">
        <v>44103.0</v>
      </c>
      <c r="E16" s="19">
        <v>44114.0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3">
        <f t="shared" ref="A17:A20" si="3">A16+0.1</f>
        <v>3.1</v>
      </c>
      <c r="B17" s="9" t="s">
        <v>76</v>
      </c>
      <c r="C17" s="9"/>
      <c r="D17" s="20"/>
      <c r="E17" s="20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3">
        <f t="shared" si="3"/>
        <v>3.2</v>
      </c>
      <c r="B18" s="9" t="s">
        <v>77</v>
      </c>
      <c r="C18" s="9"/>
      <c r="D18" s="20"/>
      <c r="E18" s="20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3">
        <f t="shared" si="3"/>
        <v>3.3</v>
      </c>
      <c r="B19" s="9" t="s">
        <v>78</v>
      </c>
      <c r="C19" s="9"/>
      <c r="D19" s="20"/>
      <c r="E19" s="20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3">
        <f t="shared" si="3"/>
        <v>3.4</v>
      </c>
      <c r="B20" s="9" t="s">
        <v>79</v>
      </c>
      <c r="C20" s="9"/>
      <c r="D20" s="21"/>
      <c r="E20" s="2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22">
        <v>4.0</v>
      </c>
      <c r="B21" s="18" t="s">
        <v>13</v>
      </c>
      <c r="C21" s="9"/>
      <c r="D21" s="19">
        <v>44115.0</v>
      </c>
      <c r="E21" s="19">
        <v>44126.0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3">
        <f t="shared" ref="A22:A24" si="4">A21+0.1</f>
        <v>4.1</v>
      </c>
      <c r="B22" s="9" t="s">
        <v>80</v>
      </c>
      <c r="C22" s="9"/>
      <c r="D22" s="20"/>
      <c r="E22" s="20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3">
        <f t="shared" si="4"/>
        <v>4.2</v>
      </c>
      <c r="B23" s="9" t="s">
        <v>81</v>
      </c>
      <c r="C23" s="9"/>
      <c r="D23" s="20"/>
      <c r="E23" s="2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3">
        <f t="shared" si="4"/>
        <v>4.3</v>
      </c>
      <c r="B24" s="9" t="s">
        <v>82</v>
      </c>
      <c r="C24" s="9"/>
      <c r="D24" s="21"/>
      <c r="E24" s="2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22">
        <v>5.0</v>
      </c>
      <c r="B25" s="18" t="s">
        <v>14</v>
      </c>
      <c r="C25" s="9"/>
      <c r="D25" s="19">
        <v>44127.0</v>
      </c>
      <c r="E25" s="19">
        <v>44141.0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3">
        <f t="shared" ref="A26:A29" si="5">A25+0.1</f>
        <v>5.1</v>
      </c>
      <c r="B26" s="9" t="s">
        <v>83</v>
      </c>
      <c r="C26" s="9"/>
      <c r="D26" s="20"/>
      <c r="E26" s="20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3">
        <f t="shared" si="5"/>
        <v>5.2</v>
      </c>
      <c r="B27" s="9" t="s">
        <v>84</v>
      </c>
      <c r="C27" s="9"/>
      <c r="D27" s="20"/>
      <c r="E27" s="2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3">
        <f t="shared" si="5"/>
        <v>5.3</v>
      </c>
      <c r="B28" s="9" t="s">
        <v>85</v>
      </c>
      <c r="C28" s="9"/>
      <c r="D28" s="20"/>
      <c r="E28" s="20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3">
        <f t="shared" si="5"/>
        <v>5.4</v>
      </c>
      <c r="B29" s="9" t="s">
        <v>86</v>
      </c>
      <c r="C29" s="9"/>
      <c r="D29" s="21"/>
      <c r="E29" s="2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22">
        <v>6.0</v>
      </c>
      <c r="B30" s="18" t="s">
        <v>15</v>
      </c>
      <c r="C30" s="9"/>
      <c r="D30" s="19">
        <v>44142.0</v>
      </c>
      <c r="E30" s="19">
        <v>44156.0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3">
        <f t="shared" ref="A31:A34" si="6">A30+0.1</f>
        <v>6.1</v>
      </c>
      <c r="B31" s="9" t="s">
        <v>66</v>
      </c>
      <c r="C31" s="9"/>
      <c r="D31" s="20"/>
      <c r="E31" s="20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3">
        <f t="shared" si="6"/>
        <v>6.2</v>
      </c>
      <c r="B32" s="9" t="s">
        <v>67</v>
      </c>
      <c r="C32" s="9"/>
      <c r="D32" s="20"/>
      <c r="E32" s="2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3">
        <f t="shared" si="6"/>
        <v>6.3</v>
      </c>
      <c r="B33" s="9" t="s">
        <v>68</v>
      </c>
      <c r="C33" s="9"/>
      <c r="D33" s="20"/>
      <c r="E33" s="2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3">
        <f t="shared" si="6"/>
        <v>6.4</v>
      </c>
      <c r="B34" s="9" t="s">
        <v>69</v>
      </c>
      <c r="C34" s="9"/>
      <c r="D34" s="21"/>
      <c r="E34" s="2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5" t="s">
        <v>72</v>
      </c>
      <c r="B35" s="23"/>
      <c r="C35" s="9"/>
      <c r="D35" s="17"/>
      <c r="E35" s="1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D21:D24"/>
    <mergeCell ref="E21:E24"/>
    <mergeCell ref="D25:D29"/>
    <mergeCell ref="E25:E29"/>
    <mergeCell ref="D30:D34"/>
    <mergeCell ref="E30:E34"/>
    <mergeCell ref="A1:F1"/>
    <mergeCell ref="D7:D10"/>
    <mergeCell ref="E7:E10"/>
    <mergeCell ref="D11:D15"/>
    <mergeCell ref="E11:E15"/>
    <mergeCell ref="D16:D20"/>
    <mergeCell ref="E16:E2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