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565" windowHeight="8085"/>
  </bookViews>
  <sheets>
    <sheet name="Overview" sheetId="1" r:id="rId1"/>
    <sheet name="Estimation" sheetId="2" r:id="rId2"/>
    <sheet name="Plan" sheetId="3" r:id="rId3"/>
  </sheets>
  <calcPr calcId="162913"/>
</workbook>
</file>

<file path=xl/calcChain.xml><?xml version="1.0" encoding="utf-8"?>
<calcChain xmlns="http://schemas.openxmlformats.org/spreadsheetml/2006/main">
  <c r="A22" i="3" l="1"/>
  <c r="A26" i="3" s="1"/>
  <c r="A27" i="3" s="1"/>
  <c r="A28" i="3" s="1"/>
  <c r="A31" i="3" s="1"/>
  <c r="A32" i="3" s="1"/>
  <c r="A33" i="3" s="1"/>
  <c r="A34" i="3" s="1"/>
  <c r="A9" i="3"/>
  <c r="A10" i="3" s="1"/>
  <c r="A14" i="3" s="1"/>
  <c r="A15" i="3" s="1"/>
  <c r="A17" i="3" s="1"/>
  <c r="A18" i="3" s="1"/>
  <c r="A19" i="3" s="1"/>
  <c r="A20" i="3" s="1"/>
  <c r="F31" i="2"/>
  <c r="E31" i="2"/>
  <c r="A29" i="3" l="1"/>
  <c r="A23" i="3"/>
  <c r="A24" i="3" s="1"/>
  <c r="D14" i="1"/>
</calcChain>
</file>

<file path=xl/sharedStrings.xml><?xml version="1.0" encoding="utf-8"?>
<sst xmlns="http://schemas.openxmlformats.org/spreadsheetml/2006/main" count="149" uniqueCount="86">
  <si>
    <t>I. Project description</t>
  </si>
  <si>
    <t>II. Project estimation</t>
  </si>
  <si>
    <t>Total effort:</t>
  </si>
  <si>
    <t>Details:</t>
  </si>
  <si>
    <t>III. Project plan</t>
  </si>
  <si>
    <t>Project name</t>
  </si>
  <si>
    <t>Project manager</t>
  </si>
  <si>
    <t>Start date</t>
  </si>
  <si>
    <t>Project ID</t>
  </si>
  <si>
    <t>Sponsor</t>
  </si>
  <si>
    <t>End date</t>
  </si>
  <si>
    <t>ID</t>
  </si>
  <si>
    <t>Task name</t>
  </si>
  <si>
    <t>Description</t>
  </si>
  <si>
    <t>Estimation Effort</t>
  </si>
  <si>
    <t>Actual effort</t>
  </si>
  <si>
    <t xml:space="preserve">Total </t>
  </si>
  <si>
    <t>Phase</t>
  </si>
  <si>
    <t>PROJECT ESTIMATION</t>
  </si>
  <si>
    <t>PROJECT PLAN</t>
  </si>
  <si>
    <t>Initiation phase</t>
  </si>
  <si>
    <t>Sprint 1</t>
  </si>
  <si>
    <t>Sprint 2</t>
  </si>
  <si>
    <t>Init</t>
  </si>
  <si>
    <t>HỖ TRỢ CÀI ĐẶT PHẦN MỀM TRỰC TUYẾN</t>
  </si>
  <si>
    <t>Hỗ trợ cài đặt phần mềm trực tuyến</t>
  </si>
  <si>
    <t>43K22T06</t>
  </si>
  <si>
    <t>NhamCT</t>
  </si>
  <si>
    <t>Đăng ký Domain</t>
  </si>
  <si>
    <t>Đăng ký Hosting</t>
  </si>
  <si>
    <t>Liên kết Domain và Hosting</t>
  </si>
  <si>
    <t>Thiết kế Menu</t>
  </si>
  <si>
    <t>Thiết kế Logo</t>
  </si>
  <si>
    <t>Thiết kế Banner</t>
  </si>
  <si>
    <t>Tạo Slogan</t>
  </si>
  <si>
    <t>Giới thiệu thông tin liên lạc</t>
  </si>
  <si>
    <t>Giới thiệu phương thức thanh toán</t>
  </si>
  <si>
    <t>Đưa ra chính sách bảo mật</t>
  </si>
  <si>
    <t>Thiết kế nội dung</t>
  </si>
  <si>
    <t>Thiết kế bố cục</t>
  </si>
  <si>
    <t>Giới thiệu thông tin về chúng tôi</t>
  </si>
  <si>
    <t>Giới thiệu dịch vụ cài đặt Windows</t>
  </si>
  <si>
    <t>Giới thiệu dịch vụ sửa lỗi phần mềm</t>
  </si>
  <si>
    <t>Giới thiệu dịch vụ hỗ trợ cài đặt phần mềm trực tuyến</t>
  </si>
  <si>
    <t>Giới thiệu thông tin liên hệ</t>
  </si>
  <si>
    <t>Hướng dẫn sử dụng, cài đặt Teamview/Ultraview</t>
  </si>
  <si>
    <t>Hướng dẫn phương thức thanh toán</t>
  </si>
  <si>
    <t>Tạo Chatbox</t>
  </si>
  <si>
    <t>Tạo Chatbot</t>
  </si>
  <si>
    <t>Thanh toán qua ví điện tử</t>
  </si>
  <si>
    <t>Chuyển khoản qua ngân hàng</t>
  </si>
  <si>
    <t>Liên kết tài khoản Google</t>
  </si>
  <si>
    <t>Trang bảo mật</t>
  </si>
  <si>
    <t>Trang chủ</t>
  </si>
  <si>
    <t>Trang giới thiệu</t>
  </si>
  <si>
    <t>Footer</t>
  </si>
  <si>
    <t>Header</t>
  </si>
  <si>
    <t>Trang liên hệ</t>
  </si>
  <si>
    <t>Lê Bá Minh Đồng</t>
  </si>
  <si>
    <t>Sprint 1 (Header/Footer)</t>
  </si>
  <si>
    <t>Trang chủ: Thiết kế nội dung</t>
  </si>
  <si>
    <t>Trang chính sách bảo mật: Đưa ra chính sách bảo mật</t>
  </si>
  <si>
    <t>Sprint 3</t>
  </si>
  <si>
    <t>Trang chủ: Thiết kế bố cục</t>
  </si>
  <si>
    <t>Trang giới thiệu: Giới thiệu thông tin về chúng tôi</t>
  </si>
  <si>
    <t>Sprint 4</t>
  </si>
  <si>
    <t>Trang giới thiệu: Giới thiệu dịch vụ cài đặt Windows</t>
  </si>
  <si>
    <t>Trang giới thiệu: Giới thiệu dịch vụ sửa lỗi phần mềm</t>
  </si>
  <si>
    <t>Trang giới thiệu: Giới thiệu dịch vụ hỗ trợ cài đặt phần mềm trực tuyến</t>
  </si>
  <si>
    <t>Trang liên hệ: Giới thiệu thông tin liên hệ</t>
  </si>
  <si>
    <t>Trang hướng dẫn: Hướng dẫn sử dụng, cài đặt Teamview/Ultraview</t>
  </si>
  <si>
    <t>Sprint 5</t>
  </si>
  <si>
    <t>Phương thức thanh toán: Thanh toán qua ví điện tử</t>
  </si>
  <si>
    <t>Phương thức thanh toán: Chuyển khoản qua ngân hàng</t>
  </si>
  <si>
    <t>PO</t>
  </si>
  <si>
    <t>PM</t>
  </si>
  <si>
    <t>TM1</t>
  </si>
  <si>
    <t>TM2</t>
  </si>
  <si>
    <t>TM3</t>
  </si>
  <si>
    <t>TM4</t>
  </si>
  <si>
    <t>Total Sprint:</t>
  </si>
  <si>
    <t>Start Date:</t>
  </si>
  <si>
    <t>End Date:</t>
  </si>
  <si>
    <t>Initiation Phase</t>
  </si>
  <si>
    <t>Attendance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</si>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</sst>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3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4" xfId="0" applyFont="1" applyBorder="1" applyAlignment="1"/>
    <xf numFmtId="0" fontId="2" fillId="0" borderId="1" xfId="0" applyFont="1" applyBorder="1"/>
    <xf numFmtId="0" fontId="1" fillId="0" borderId="0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9"/>
  <sheetViews>
    <sheetView showGridLines="0" tabSelected="1" zoomScaleNormal="100" workbookViewId="0">
      <selection activeCell="S21" sqref="S21"/>
    </sheetView>
  </sheetViews>
  <sheetFormatPr defaultRowHeight="14.25" x14ac:dyDescent="0.2"/>
  <cols>
    <col min="1" max="16384" width="9.140625" style="1"/>
  </cols>
  <sheetData>
    <row r="4" spans="1:9" ht="45" x14ac:dyDescent="0.6">
      <c r="E4" s="17" t="s">
        <v>24</v>
      </c>
    </row>
    <row r="5" spans="1:9" x14ac:dyDescent="0.2">
      <c r="A5" s="1" t="s">
        <v>0</v>
      </c>
    </row>
    <row r="6" spans="1:9" x14ac:dyDescent="0.2">
      <c r="B6" s="1" t="s">
        <v>17</v>
      </c>
      <c r="D6" s="30" t="s">
        <v>84</v>
      </c>
      <c r="E6" s="30"/>
      <c r="F6" s="30"/>
      <c r="G6" s="30"/>
      <c r="H6" s="30"/>
      <c r="I6" s="30"/>
    </row>
    <row r="7" spans="1:9" x14ac:dyDescent="0.2">
      <c r="B7" s="1" t="s">
        <v>83</v>
      </c>
      <c r="D7" s="1" t="s">
        <v>74</v>
      </c>
    </row>
    <row r="8" spans="1:9" x14ac:dyDescent="0.2">
      <c r="B8" s="1" t="s">
        <v>21</v>
      </c>
      <c r="D8" s="1" t="s">
        <v>74</v>
      </c>
      <c r="E8" s="1" t="s">
        <v>75</v>
      </c>
      <c r="F8" s="1" t="s">
        <v>76</v>
      </c>
      <c r="G8" s="1" t="s">
        <v>77</v>
      </c>
      <c r="H8" s="1" t="s">
        <v>78</v>
      </c>
      <c r="I8" s="1" t="s">
        <v>79</v>
      </c>
    </row>
    <row r="9" spans="1:9" x14ac:dyDescent="0.2">
      <c r="B9" s="1" t="s">
        <v>22</v>
      </c>
      <c r="D9" s="1" t="s">
        <v>74</v>
      </c>
      <c r="E9" s="1" t="s">
        <v>75</v>
      </c>
      <c r="F9" s="1" t="s">
        <v>76</v>
      </c>
      <c r="G9" s="1" t="s">
        <v>77</v>
      </c>
      <c r="H9" s="1" t="s">
        <v>78</v>
      </c>
      <c r="I9" s="1" t="s">
        <v>79</v>
      </c>
    </row>
    <row r="10" spans="1:9" x14ac:dyDescent="0.2">
      <c r="B10" s="1" t="s">
        <v>62</v>
      </c>
      <c r="D10" s="1" t="s">
        <v>74</v>
      </c>
      <c r="E10" s="1" t="s">
        <v>75</v>
      </c>
      <c r="F10" s="1" t="s">
        <v>76</v>
      </c>
      <c r="G10" s="1" t="s">
        <v>77</v>
      </c>
      <c r="H10" s="1" t="s">
        <v>78</v>
      </c>
      <c r="I10" s="1" t="s">
        <v>79</v>
      </c>
    </row>
    <row r="11" spans="1:9" x14ac:dyDescent="0.2">
      <c r="B11" s="1" t="s">
        <v>65</v>
      </c>
      <c r="D11" s="1" t="s">
        <v>74</v>
      </c>
      <c r="E11" s="1" t="s">
        <v>75</v>
      </c>
      <c r="F11" s="1" t="s">
        <v>76</v>
      </c>
      <c r="G11" s="1" t="s">
        <v>77</v>
      </c>
      <c r="H11" s="1" t="s">
        <v>78</v>
      </c>
      <c r="I11" s="1" t="s">
        <v>79</v>
      </c>
    </row>
    <row r="12" spans="1:9" x14ac:dyDescent="0.2">
      <c r="B12" s="1" t="s">
        <v>71</v>
      </c>
      <c r="D12" s="1" t="s">
        <v>74</v>
      </c>
      <c r="E12" s="1" t="s">
        <v>75</v>
      </c>
      <c r="F12" s="1" t="s">
        <v>76</v>
      </c>
      <c r="G12" s="1" t="s">
        <v>77</v>
      </c>
      <c r="H12" s="1" t="s">
        <v>78</v>
      </c>
      <c r="I12" s="1" t="s">
        <v>79</v>
      </c>
    </row>
    <row r="13" spans="1:9" x14ac:dyDescent="0.2">
      <c r="A13" s="1" t="s">
        <v>1</v>
      </c>
    </row>
    <row r="14" spans="1:9" x14ac:dyDescent="0.2">
      <c r="B14" s="1" t="s">
        <v>2</v>
      </c>
      <c r="D14" s="1">
        <f>Estimation!E31</f>
        <v>147</v>
      </c>
    </row>
    <row r="15" spans="1:9" ht="15" x14ac:dyDescent="0.25">
      <c r="B15" s="1" t="s">
        <v>3</v>
      </c>
      <c r="D15" s="31" t="s">
        <v>85</v>
      </c>
    </row>
    <row r="16" spans="1:9" x14ac:dyDescent="0.2">
      <c r="A16" s="1" t="s">
        <v>4</v>
      </c>
    </row>
    <row r="17" spans="2:4" x14ac:dyDescent="0.2">
      <c r="B17" s="1" t="s">
        <v>80</v>
      </c>
      <c r="D17" s="1">
        <v>5</v>
      </c>
    </row>
    <row r="18" spans="2:4" x14ac:dyDescent="0.2">
      <c r="B18" s="1" t="s">
        <v>81</v>
      </c>
      <c r="D18" s="29">
        <v>44067</v>
      </c>
    </row>
    <row r="19" spans="2:4" x14ac:dyDescent="0.2">
      <c r="B19" s="1" t="s">
        <v>82</v>
      </c>
      <c r="D19" s="29">
        <v>44156</v>
      </c>
    </row>
  </sheetData>
  <mergeCells count="1">
    <mergeCell ref="D6:I6"/>
  </mergeCells>
  <hyperlinks>
    <hyperlink ref="D15" location="Estimation!A1" display="Estimatio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sqref="A1:F1"/>
    </sheetView>
  </sheetViews>
  <sheetFormatPr defaultRowHeight="14.25" x14ac:dyDescent="0.2"/>
  <cols>
    <col min="1" max="1" width="5.7109375" style="1" customWidth="1"/>
    <col min="2" max="2" width="51.85546875" style="1" bestFit="1" customWidth="1"/>
    <col min="3" max="3" width="35" style="1" bestFit="1" customWidth="1"/>
    <col min="4" max="4" width="29.140625" style="1" bestFit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3.25" x14ac:dyDescent="0.35">
      <c r="A1" s="23" t="s">
        <v>18</v>
      </c>
      <c r="B1" s="23"/>
      <c r="C1" s="23"/>
      <c r="D1" s="23"/>
      <c r="E1" s="23"/>
      <c r="F1" s="23"/>
    </row>
    <row r="2" spans="1:6" x14ac:dyDescent="0.2">
      <c r="A2" s="20" t="s">
        <v>5</v>
      </c>
      <c r="B2" s="21"/>
      <c r="C2" s="2" t="s">
        <v>25</v>
      </c>
      <c r="E2" s="8" t="s">
        <v>8</v>
      </c>
      <c r="F2" s="9" t="s">
        <v>26</v>
      </c>
    </row>
    <row r="3" spans="1:6" x14ac:dyDescent="0.2">
      <c r="A3" s="20" t="s">
        <v>6</v>
      </c>
      <c r="B3" s="21"/>
      <c r="C3" s="2" t="s">
        <v>58</v>
      </c>
      <c r="E3" s="8" t="s">
        <v>9</v>
      </c>
      <c r="F3" s="9" t="s">
        <v>27</v>
      </c>
    </row>
    <row r="4" spans="1:6" x14ac:dyDescent="0.2">
      <c r="A4" s="20" t="s">
        <v>7</v>
      </c>
      <c r="B4" s="21"/>
      <c r="C4" s="16">
        <v>44067</v>
      </c>
      <c r="E4" s="8" t="s">
        <v>10</v>
      </c>
      <c r="F4" s="19">
        <v>44156</v>
      </c>
    </row>
    <row r="6" spans="1:6" x14ac:dyDescent="0.2">
      <c r="A6" s="7" t="s">
        <v>11</v>
      </c>
      <c r="B6" s="7" t="s">
        <v>12</v>
      </c>
      <c r="C6" s="7" t="s">
        <v>17</v>
      </c>
      <c r="D6" s="8" t="s">
        <v>13</v>
      </c>
      <c r="E6" s="7" t="s">
        <v>14</v>
      </c>
      <c r="F6" s="7" t="s">
        <v>15</v>
      </c>
    </row>
    <row r="7" spans="1:6" x14ac:dyDescent="0.2">
      <c r="A7" s="2">
        <v>1</v>
      </c>
      <c r="B7" s="2" t="s">
        <v>28</v>
      </c>
      <c r="C7" s="6" t="s">
        <v>23</v>
      </c>
      <c r="D7" s="2"/>
      <c r="E7" s="2">
        <v>0.5</v>
      </c>
      <c r="F7" s="2">
        <v>0.5</v>
      </c>
    </row>
    <row r="8" spans="1:6" x14ac:dyDescent="0.2">
      <c r="A8" s="2">
        <v>2</v>
      </c>
      <c r="B8" s="2" t="s">
        <v>29</v>
      </c>
      <c r="C8" s="6" t="s">
        <v>23</v>
      </c>
      <c r="D8" s="2"/>
      <c r="E8" s="2">
        <v>0.5</v>
      </c>
      <c r="F8" s="2">
        <v>0.5</v>
      </c>
    </row>
    <row r="9" spans="1:6" x14ac:dyDescent="0.2">
      <c r="A9" s="2">
        <v>3</v>
      </c>
      <c r="B9" s="2" t="s">
        <v>30</v>
      </c>
      <c r="C9" s="6">
        <v>1</v>
      </c>
      <c r="D9" s="2"/>
      <c r="E9" s="2">
        <v>2</v>
      </c>
      <c r="F9" s="2">
        <v>2</v>
      </c>
    </row>
    <row r="10" spans="1:6" x14ac:dyDescent="0.2">
      <c r="A10" s="2">
        <v>4</v>
      </c>
      <c r="B10" s="2" t="s">
        <v>31</v>
      </c>
      <c r="C10" s="6">
        <v>2</v>
      </c>
      <c r="D10" s="2" t="s">
        <v>56</v>
      </c>
      <c r="E10" s="2">
        <v>5</v>
      </c>
      <c r="F10" s="2"/>
    </row>
    <row r="11" spans="1:6" x14ac:dyDescent="0.2">
      <c r="A11" s="2">
        <v>5</v>
      </c>
      <c r="B11" s="2" t="s">
        <v>32</v>
      </c>
      <c r="C11" s="6">
        <v>2</v>
      </c>
      <c r="D11" s="2" t="s">
        <v>56</v>
      </c>
      <c r="E11" s="2">
        <v>5</v>
      </c>
      <c r="F11" s="2"/>
    </row>
    <row r="12" spans="1:6" x14ac:dyDescent="0.2">
      <c r="A12" s="2">
        <v>6</v>
      </c>
      <c r="B12" s="2" t="s">
        <v>33</v>
      </c>
      <c r="C12" s="6">
        <v>2</v>
      </c>
      <c r="D12" s="2" t="s">
        <v>56</v>
      </c>
      <c r="E12" s="2">
        <v>5</v>
      </c>
      <c r="F12" s="2"/>
    </row>
    <row r="13" spans="1:6" x14ac:dyDescent="0.2">
      <c r="A13" s="2">
        <v>7</v>
      </c>
      <c r="B13" s="2" t="s">
        <v>34</v>
      </c>
      <c r="C13" s="6">
        <v>2</v>
      </c>
      <c r="D13" s="2" t="s">
        <v>56</v>
      </c>
      <c r="E13" s="2">
        <v>5</v>
      </c>
      <c r="F13" s="2"/>
    </row>
    <row r="14" spans="1:6" x14ac:dyDescent="0.2">
      <c r="A14" s="2">
        <v>8</v>
      </c>
      <c r="B14" s="2" t="s">
        <v>35</v>
      </c>
      <c r="C14" s="6">
        <v>2</v>
      </c>
      <c r="D14" s="2" t="s">
        <v>55</v>
      </c>
      <c r="E14" s="2">
        <v>5</v>
      </c>
      <c r="F14" s="2"/>
    </row>
    <row r="15" spans="1:6" x14ac:dyDescent="0.2">
      <c r="A15" s="2">
        <v>9</v>
      </c>
      <c r="B15" s="2" t="s">
        <v>36</v>
      </c>
      <c r="C15" s="6">
        <v>2</v>
      </c>
      <c r="D15" s="2" t="s">
        <v>55</v>
      </c>
      <c r="E15" s="2">
        <v>5</v>
      </c>
      <c r="F15" s="2"/>
    </row>
    <row r="16" spans="1:6" x14ac:dyDescent="0.2">
      <c r="A16" s="2">
        <v>10</v>
      </c>
      <c r="B16" s="2" t="s">
        <v>37</v>
      </c>
      <c r="C16" s="6">
        <v>3</v>
      </c>
      <c r="D16" s="2" t="s">
        <v>52</v>
      </c>
      <c r="E16" s="2">
        <v>2</v>
      </c>
      <c r="F16" s="2"/>
    </row>
    <row r="17" spans="1:6" x14ac:dyDescent="0.2">
      <c r="A17" s="2">
        <v>11</v>
      </c>
      <c r="B17" s="2" t="s">
        <v>38</v>
      </c>
      <c r="C17" s="6">
        <v>3</v>
      </c>
      <c r="D17" s="2" t="s">
        <v>53</v>
      </c>
      <c r="E17" s="2">
        <v>20</v>
      </c>
      <c r="F17" s="2"/>
    </row>
    <row r="18" spans="1:6" x14ac:dyDescent="0.2">
      <c r="A18" s="2">
        <v>12</v>
      </c>
      <c r="B18" s="2" t="s">
        <v>39</v>
      </c>
      <c r="C18" s="6">
        <v>3</v>
      </c>
      <c r="D18" s="2" t="s">
        <v>53</v>
      </c>
      <c r="E18" s="2">
        <v>20</v>
      </c>
      <c r="F18" s="2"/>
    </row>
    <row r="19" spans="1:6" x14ac:dyDescent="0.2">
      <c r="A19" s="2">
        <v>13</v>
      </c>
      <c r="B19" s="2" t="s">
        <v>40</v>
      </c>
      <c r="C19" s="6">
        <v>3</v>
      </c>
      <c r="D19" s="2" t="s">
        <v>54</v>
      </c>
      <c r="E19" s="2">
        <v>5</v>
      </c>
      <c r="F19" s="2"/>
    </row>
    <row r="20" spans="1:6" x14ac:dyDescent="0.2">
      <c r="A20" s="2">
        <v>14</v>
      </c>
      <c r="B20" s="2" t="s">
        <v>41</v>
      </c>
      <c r="C20" s="6">
        <v>3</v>
      </c>
      <c r="D20" s="2"/>
      <c r="E20" s="2">
        <v>10</v>
      </c>
      <c r="F20" s="2"/>
    </row>
    <row r="21" spans="1:6" x14ac:dyDescent="0.2">
      <c r="A21" s="2">
        <v>15</v>
      </c>
      <c r="B21" s="2" t="s">
        <v>42</v>
      </c>
      <c r="C21" s="6">
        <v>3</v>
      </c>
      <c r="D21" s="2"/>
      <c r="E21" s="2">
        <v>10</v>
      </c>
      <c r="F21" s="2"/>
    </row>
    <row r="22" spans="1:6" x14ac:dyDescent="0.2">
      <c r="A22" s="2">
        <v>16</v>
      </c>
      <c r="B22" s="2" t="s">
        <v>43</v>
      </c>
      <c r="C22" s="6">
        <v>3</v>
      </c>
      <c r="D22" s="2"/>
      <c r="E22" s="2">
        <v>10</v>
      </c>
      <c r="F22" s="2"/>
    </row>
    <row r="23" spans="1:6" x14ac:dyDescent="0.2">
      <c r="A23" s="2">
        <v>17</v>
      </c>
      <c r="B23" s="2" t="s">
        <v>44</v>
      </c>
      <c r="C23" s="6">
        <v>3</v>
      </c>
      <c r="D23" s="2" t="s">
        <v>57</v>
      </c>
      <c r="E23" s="2">
        <v>5</v>
      </c>
      <c r="F23" s="2"/>
    </row>
    <row r="24" spans="1:6" x14ac:dyDescent="0.2">
      <c r="A24" s="2">
        <v>18</v>
      </c>
      <c r="B24" s="2" t="s">
        <v>45</v>
      </c>
      <c r="C24" s="6">
        <v>3</v>
      </c>
      <c r="D24" s="2"/>
      <c r="E24" s="2">
        <v>5</v>
      </c>
      <c r="F24" s="2"/>
    </row>
    <row r="25" spans="1:6" x14ac:dyDescent="0.2">
      <c r="A25" s="2">
        <v>19</v>
      </c>
      <c r="B25" s="2" t="s">
        <v>46</v>
      </c>
      <c r="C25" s="18">
        <v>3</v>
      </c>
      <c r="D25" s="2"/>
      <c r="E25" s="2">
        <v>5</v>
      </c>
      <c r="F25" s="2"/>
    </row>
    <row r="26" spans="1:6" x14ac:dyDescent="0.2">
      <c r="A26" s="2">
        <v>20</v>
      </c>
      <c r="B26" s="2" t="s">
        <v>51</v>
      </c>
      <c r="C26" s="6">
        <v>2</v>
      </c>
      <c r="D26" s="2"/>
      <c r="E26" s="2">
        <v>5</v>
      </c>
      <c r="F26" s="2"/>
    </row>
    <row r="27" spans="1:6" x14ac:dyDescent="0.2">
      <c r="A27" s="2">
        <v>21</v>
      </c>
      <c r="B27" s="2" t="s">
        <v>47</v>
      </c>
      <c r="C27" s="18">
        <v>4</v>
      </c>
      <c r="D27" s="2"/>
      <c r="E27" s="2">
        <v>5</v>
      </c>
      <c r="F27" s="2"/>
    </row>
    <row r="28" spans="1:6" x14ac:dyDescent="0.2">
      <c r="A28" s="2">
        <v>22</v>
      </c>
      <c r="B28" s="2" t="s">
        <v>48</v>
      </c>
      <c r="C28" s="18">
        <v>4</v>
      </c>
      <c r="D28" s="2"/>
      <c r="E28" s="2">
        <v>8</v>
      </c>
      <c r="F28" s="2"/>
    </row>
    <row r="29" spans="1:6" x14ac:dyDescent="0.2">
      <c r="A29" s="2">
        <v>23</v>
      </c>
      <c r="B29" s="2" t="s">
        <v>49</v>
      </c>
      <c r="C29" s="18">
        <v>4</v>
      </c>
      <c r="D29" s="2"/>
      <c r="E29" s="2">
        <v>2</v>
      </c>
      <c r="F29" s="2"/>
    </row>
    <row r="30" spans="1:6" x14ac:dyDescent="0.2">
      <c r="A30" s="2">
        <v>24</v>
      </c>
      <c r="B30" s="2" t="s">
        <v>50</v>
      </c>
      <c r="C30" s="18">
        <v>4</v>
      </c>
      <c r="D30" s="2"/>
      <c r="E30" s="2">
        <v>2</v>
      </c>
      <c r="F30" s="2"/>
    </row>
    <row r="31" spans="1:6" x14ac:dyDescent="0.2">
      <c r="A31" s="22" t="s">
        <v>16</v>
      </c>
      <c r="B31" s="22"/>
      <c r="C31" s="22"/>
      <c r="D31" s="2"/>
      <c r="E31" s="10">
        <f>SUM(E7:E30)</f>
        <v>147</v>
      </c>
      <c r="F31" s="10">
        <f>SUM(F7:F30)</f>
        <v>3</v>
      </c>
    </row>
  </sheetData>
  <mergeCells count="5">
    <mergeCell ref="A2:B2"/>
    <mergeCell ref="A3:B3"/>
    <mergeCell ref="A4:B4"/>
    <mergeCell ref="A31:C31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C11" sqref="C11"/>
    </sheetView>
  </sheetViews>
  <sheetFormatPr defaultRowHeight="14.25" x14ac:dyDescent="0.2"/>
  <cols>
    <col min="1" max="1" width="5.7109375" style="4" customWidth="1"/>
    <col min="2" max="2" width="68" style="1" bestFit="1" customWidth="1"/>
    <col min="3" max="3" width="35" style="1" bestFit="1" customWidth="1"/>
    <col min="4" max="4" width="20.140625" style="1" customWidth="1"/>
    <col min="5" max="5" width="17.42578125" style="1" customWidth="1"/>
    <col min="6" max="6" width="19.42578125" style="1" customWidth="1"/>
    <col min="7" max="16384" width="9.140625" style="1"/>
  </cols>
  <sheetData>
    <row r="1" spans="1:6" ht="23.25" x14ac:dyDescent="0.35">
      <c r="A1" s="23" t="s">
        <v>19</v>
      </c>
      <c r="B1" s="23"/>
      <c r="C1" s="23"/>
      <c r="D1" s="23"/>
      <c r="E1" s="23"/>
      <c r="F1" s="23"/>
    </row>
    <row r="2" spans="1:6" x14ac:dyDescent="0.2">
      <c r="A2" s="13"/>
      <c r="B2" s="14" t="s">
        <v>5</v>
      </c>
      <c r="C2" s="2" t="s">
        <v>25</v>
      </c>
      <c r="E2" s="8" t="s">
        <v>8</v>
      </c>
      <c r="F2" s="9" t="s">
        <v>26</v>
      </c>
    </row>
    <row r="3" spans="1:6" x14ac:dyDescent="0.2">
      <c r="A3" s="13"/>
      <c r="B3" s="14" t="s">
        <v>6</v>
      </c>
      <c r="C3" s="2" t="s">
        <v>58</v>
      </c>
      <c r="E3" s="8" t="s">
        <v>9</v>
      </c>
      <c r="F3" s="9" t="s">
        <v>27</v>
      </c>
    </row>
    <row r="4" spans="1:6" x14ac:dyDescent="0.2">
      <c r="A4" s="13"/>
      <c r="B4" s="14" t="s">
        <v>7</v>
      </c>
      <c r="C4" s="16">
        <v>44067</v>
      </c>
      <c r="E4" s="8" t="s">
        <v>10</v>
      </c>
      <c r="F4" s="19">
        <v>44156</v>
      </c>
    </row>
    <row r="6" spans="1:6" x14ac:dyDescent="0.2">
      <c r="A6" s="7" t="s">
        <v>11</v>
      </c>
      <c r="B6" s="7" t="s">
        <v>12</v>
      </c>
      <c r="C6" s="8" t="s">
        <v>13</v>
      </c>
      <c r="D6" s="7" t="s">
        <v>7</v>
      </c>
      <c r="E6" s="7" t="s">
        <v>10</v>
      </c>
    </row>
    <row r="7" spans="1:6" ht="15" x14ac:dyDescent="0.25">
      <c r="A7" s="3">
        <v>1</v>
      </c>
      <c r="B7" s="12" t="s">
        <v>20</v>
      </c>
      <c r="C7" s="2"/>
      <c r="D7" s="24">
        <v>44106</v>
      </c>
      <c r="E7" s="24">
        <v>44106</v>
      </c>
    </row>
    <row r="8" spans="1:6" x14ac:dyDescent="0.2">
      <c r="A8" s="3">
        <v>1.1000000000000001</v>
      </c>
      <c r="B8" s="2" t="s">
        <v>28</v>
      </c>
      <c r="C8" s="2"/>
      <c r="D8" s="25"/>
      <c r="E8" s="25"/>
    </row>
    <row r="9" spans="1:6" x14ac:dyDescent="0.2">
      <c r="A9" s="3">
        <f>A8+0.1</f>
        <v>1.2000000000000002</v>
      </c>
      <c r="B9" s="2" t="s">
        <v>29</v>
      </c>
      <c r="C9" s="2"/>
      <c r="D9" s="25"/>
      <c r="E9" s="25"/>
    </row>
    <row r="10" spans="1:6" x14ac:dyDescent="0.2">
      <c r="A10" s="18">
        <f t="shared" ref="A10:A29" si="0">A9+0.1</f>
        <v>1.3000000000000003</v>
      </c>
      <c r="B10" s="2" t="s">
        <v>30</v>
      </c>
      <c r="C10" s="2"/>
      <c r="D10" s="26"/>
      <c r="E10" s="26"/>
    </row>
    <row r="11" spans="1:6" ht="15" x14ac:dyDescent="0.25">
      <c r="A11" s="15">
        <v>2</v>
      </c>
      <c r="B11" s="12" t="s">
        <v>59</v>
      </c>
      <c r="C11" s="2"/>
      <c r="D11" s="24">
        <v>44088</v>
      </c>
      <c r="E11" s="24">
        <v>44102</v>
      </c>
    </row>
    <row r="12" spans="1:6" x14ac:dyDescent="0.2">
      <c r="A12" s="18">
        <v>2.1</v>
      </c>
      <c r="B12" s="2" t="s">
        <v>31</v>
      </c>
      <c r="C12" s="2"/>
      <c r="D12" s="25"/>
      <c r="E12" s="25"/>
    </row>
    <row r="13" spans="1:6" x14ac:dyDescent="0.2">
      <c r="A13" s="18">
        <v>2.2000000000000002</v>
      </c>
      <c r="B13" s="2" t="s">
        <v>32</v>
      </c>
      <c r="C13" s="2"/>
      <c r="D13" s="25"/>
      <c r="E13" s="25"/>
    </row>
    <row r="14" spans="1:6" x14ac:dyDescent="0.2">
      <c r="A14" s="18">
        <f t="shared" si="0"/>
        <v>2.3000000000000003</v>
      </c>
      <c r="B14" s="2" t="s">
        <v>33</v>
      </c>
      <c r="C14" s="2"/>
      <c r="D14" s="25"/>
      <c r="E14" s="25"/>
    </row>
    <row r="15" spans="1:6" x14ac:dyDescent="0.2">
      <c r="A15" s="18">
        <f t="shared" si="0"/>
        <v>2.4000000000000004</v>
      </c>
      <c r="B15" s="2" t="s">
        <v>34</v>
      </c>
      <c r="C15" s="2"/>
      <c r="D15" s="26"/>
      <c r="E15" s="26"/>
    </row>
    <row r="16" spans="1:6" ht="15" x14ac:dyDescent="0.25">
      <c r="A16" s="15">
        <v>3</v>
      </c>
      <c r="B16" s="12" t="s">
        <v>22</v>
      </c>
      <c r="C16" s="2"/>
      <c r="D16" s="24">
        <v>44103</v>
      </c>
      <c r="E16" s="24">
        <v>44114</v>
      </c>
    </row>
    <row r="17" spans="1:5" x14ac:dyDescent="0.2">
      <c r="A17" s="18">
        <f t="shared" si="0"/>
        <v>3.1</v>
      </c>
      <c r="B17" s="2" t="s">
        <v>60</v>
      </c>
      <c r="C17" s="2"/>
      <c r="D17" s="25"/>
      <c r="E17" s="25"/>
    </row>
    <row r="18" spans="1:5" x14ac:dyDescent="0.2">
      <c r="A18" s="18">
        <f t="shared" si="0"/>
        <v>3.2</v>
      </c>
      <c r="B18" s="2" t="s">
        <v>61</v>
      </c>
      <c r="C18" s="2"/>
      <c r="D18" s="25"/>
      <c r="E18" s="25"/>
    </row>
    <row r="19" spans="1:5" x14ac:dyDescent="0.2">
      <c r="A19" s="18">
        <f t="shared" si="0"/>
        <v>3.3000000000000003</v>
      </c>
      <c r="B19" s="2" t="s">
        <v>63</v>
      </c>
      <c r="C19" s="2"/>
      <c r="D19" s="25"/>
      <c r="E19" s="25"/>
    </row>
    <row r="20" spans="1:5" x14ac:dyDescent="0.2">
      <c r="A20" s="18">
        <f t="shared" si="0"/>
        <v>3.4000000000000004</v>
      </c>
      <c r="B20" s="2" t="s">
        <v>64</v>
      </c>
      <c r="C20" s="2"/>
      <c r="D20" s="26"/>
      <c r="E20" s="26"/>
    </row>
    <row r="21" spans="1:5" ht="15" x14ac:dyDescent="0.25">
      <c r="A21" s="15">
        <v>4</v>
      </c>
      <c r="B21" s="12" t="s">
        <v>62</v>
      </c>
      <c r="C21" s="2"/>
      <c r="D21" s="24">
        <v>44115</v>
      </c>
      <c r="E21" s="24">
        <v>44126</v>
      </c>
    </row>
    <row r="22" spans="1:5" x14ac:dyDescent="0.2">
      <c r="A22" s="18">
        <f t="shared" si="0"/>
        <v>4.0999999999999996</v>
      </c>
      <c r="B22" s="2" t="s">
        <v>66</v>
      </c>
      <c r="C22" s="2"/>
      <c r="D22" s="25"/>
      <c r="E22" s="25"/>
    </row>
    <row r="23" spans="1:5" x14ac:dyDescent="0.2">
      <c r="A23" s="18">
        <f t="shared" si="0"/>
        <v>4.1999999999999993</v>
      </c>
      <c r="B23" s="2" t="s">
        <v>67</v>
      </c>
      <c r="C23" s="2"/>
      <c r="D23" s="25"/>
      <c r="E23" s="25"/>
    </row>
    <row r="24" spans="1:5" x14ac:dyDescent="0.2">
      <c r="A24" s="18">
        <f t="shared" si="0"/>
        <v>4.2999999999999989</v>
      </c>
      <c r="B24" s="2" t="s">
        <v>72</v>
      </c>
      <c r="C24" s="2"/>
      <c r="D24" s="26"/>
      <c r="E24" s="26"/>
    </row>
    <row r="25" spans="1:5" ht="15" x14ac:dyDescent="0.25">
      <c r="A25" s="15">
        <v>5</v>
      </c>
      <c r="B25" s="12" t="s">
        <v>65</v>
      </c>
      <c r="C25" s="2"/>
      <c r="D25" s="24">
        <v>44127</v>
      </c>
      <c r="E25" s="24">
        <v>44141</v>
      </c>
    </row>
    <row r="26" spans="1:5" x14ac:dyDescent="0.2">
      <c r="A26" s="18">
        <f t="shared" si="0"/>
        <v>5.0999999999999996</v>
      </c>
      <c r="B26" s="2" t="s">
        <v>68</v>
      </c>
      <c r="C26" s="2"/>
      <c r="D26" s="27"/>
      <c r="E26" s="25"/>
    </row>
    <row r="27" spans="1:5" x14ac:dyDescent="0.2">
      <c r="A27" s="18">
        <f t="shared" si="0"/>
        <v>5.1999999999999993</v>
      </c>
      <c r="B27" s="2" t="s">
        <v>69</v>
      </c>
      <c r="C27" s="2"/>
      <c r="D27" s="27"/>
      <c r="E27" s="25"/>
    </row>
    <row r="28" spans="1:5" x14ac:dyDescent="0.2">
      <c r="A28" s="18">
        <f t="shared" si="0"/>
        <v>5.2999999999999989</v>
      </c>
      <c r="B28" s="2" t="s">
        <v>70</v>
      </c>
      <c r="C28" s="2"/>
      <c r="D28" s="27"/>
      <c r="E28" s="25"/>
    </row>
    <row r="29" spans="1:5" x14ac:dyDescent="0.2">
      <c r="A29" s="18">
        <f t="shared" si="0"/>
        <v>5.3999999999999986</v>
      </c>
      <c r="B29" s="2" t="s">
        <v>73</v>
      </c>
      <c r="C29" s="2"/>
      <c r="D29" s="28"/>
      <c r="E29" s="26"/>
    </row>
    <row r="30" spans="1:5" ht="15" x14ac:dyDescent="0.25">
      <c r="A30" s="15">
        <v>6</v>
      </c>
      <c r="B30" s="12" t="s">
        <v>71</v>
      </c>
      <c r="C30" s="2"/>
      <c r="D30" s="24">
        <v>44142</v>
      </c>
      <c r="E30" s="24">
        <v>44156</v>
      </c>
    </row>
    <row r="31" spans="1:5" x14ac:dyDescent="0.2">
      <c r="A31" s="18">
        <f>A30+0.1</f>
        <v>6.1</v>
      </c>
      <c r="B31" s="2" t="s">
        <v>46</v>
      </c>
      <c r="C31" s="2"/>
      <c r="D31" s="27"/>
      <c r="E31" s="25"/>
    </row>
    <row r="32" spans="1:5" x14ac:dyDescent="0.2">
      <c r="A32" s="18">
        <f>A31+0.1</f>
        <v>6.1999999999999993</v>
      </c>
      <c r="B32" s="2" t="s">
        <v>51</v>
      </c>
      <c r="C32" s="2"/>
      <c r="D32" s="27"/>
      <c r="E32" s="25"/>
    </row>
    <row r="33" spans="1:5" x14ac:dyDescent="0.2">
      <c r="A33" s="18">
        <f>A32+0.1</f>
        <v>6.2999999999999989</v>
      </c>
      <c r="B33" s="2" t="s">
        <v>47</v>
      </c>
      <c r="C33" s="2"/>
      <c r="D33" s="27"/>
      <c r="E33" s="25"/>
    </row>
    <row r="34" spans="1:5" x14ac:dyDescent="0.2">
      <c r="A34" s="18">
        <f>A33+0.1</f>
        <v>6.3999999999999986</v>
      </c>
      <c r="B34" s="2" t="s">
        <v>48</v>
      </c>
      <c r="C34" s="2"/>
      <c r="D34" s="28"/>
      <c r="E34" s="26"/>
    </row>
    <row r="35" spans="1:5" x14ac:dyDescent="0.2">
      <c r="A35" s="5" t="s">
        <v>16</v>
      </c>
      <c r="B35" s="11"/>
      <c r="C35" s="2"/>
      <c r="D35" s="10"/>
      <c r="E35" s="10"/>
    </row>
  </sheetData>
  <mergeCells count="13">
    <mergeCell ref="E25:E29"/>
    <mergeCell ref="E30:E34"/>
    <mergeCell ref="D25:D29"/>
    <mergeCell ref="D30:D34"/>
    <mergeCell ref="D16:D20"/>
    <mergeCell ref="E16:E20"/>
    <mergeCell ref="E11:E15"/>
    <mergeCell ref="D21:D24"/>
    <mergeCell ref="E21:E24"/>
    <mergeCell ref="A1:F1"/>
    <mergeCell ref="D7:D10"/>
    <mergeCell ref="E7:E10"/>
    <mergeCell ref="D11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Estimation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2020-10-03T11:03:29Z</dcterms:modified>
</cp:coreProperties>
</file>