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93BE0E96-4102-4F06-9019-1D06D745E06A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'FPA008-009'!$A$1:$P$4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L3" i="5" s="1"/>
  <c r="L2" i="5" l="1"/>
  <c r="L4" i="5"/>
</calcChain>
</file>

<file path=xl/sharedStrings.xml><?xml version="1.0" encoding="utf-8"?>
<sst xmlns="http://schemas.openxmlformats.org/spreadsheetml/2006/main" count="266" uniqueCount="65">
  <si>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</si>
  <si>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</si>
  <si>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</si>
  <si>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</si>
  <si>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</si>
  <si>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</si>
  <si>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</si>
  <si>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</si>
  <si>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</si>
  <si>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</si>
  <si>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</si>
  <si>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</si>
  <si>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</si>
  <si>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</si>
  <si>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</si>
  <si>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</si>
  <si>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</si>
  <si>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</si>
  <si>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</si>
  <si>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</si>
  <si>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</si>
  <si>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</si>
  <si>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</si>
  <si>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</si>
  <si>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</si>
  <si>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</si>
  <si>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</si>
  <si>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</si>
  <si>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</si>
  <si>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</si>
  <si>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</si>
  <si>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</si>
  <si>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</si>
  <si>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</si>
  <si>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</si>
  <si>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</si>
  <si>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</si>
  <si>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</si>
  <si>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</si>
  <si>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</si>
  <si>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</si>
  <si>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Date</t>
  </si>
  <si>
    <t>Add Months</t>
  </si>
  <si>
    <t>Date M added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</si>
  <si>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</si>
  <si>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</si>
  <si>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</si>
  <si>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</si>
  <si>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</si>
  <si>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</si>
  <si>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</si>
  <si>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materialGroupChanged</t>
  </si>
  <si>
    <t>142,11</t>
  </si>
  <si>
    <t>183,38</t>
  </si>
  <si>
    <t>96,54</t>
  </si>
  <si>
    <t>664,15</t>
  </si>
  <si>
    <t>thuyautomation0@gmail.com</t>
  </si>
  <si>
    <t>Plastic</t>
  </si>
  <si>
    <t>compliances</t>
  </si>
  <si>
    <t>compliancesChanged</t>
  </si>
  <si>
    <t>PA66 (natur)</t>
  </si>
  <si>
    <t>POM ELS (schwarz)</t>
  </si>
  <si>
    <t>PC Optik (transparent)</t>
  </si>
  <si>
    <t>Edit compliances</t>
  </si>
  <si>
    <t>stp-testing 3.stp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</si>
</sst>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tabSelected="1" zoomScale="85" zoomScaleNormal="85" workbookViewId="0"/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</row>
    <row r="2" spans="1:13">
      <c r="A2" s="4" t="s">
        <v>22</v>
      </c>
      <c r="B2" s="4"/>
      <c r="C2" s="4">
        <v>2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60</v>
      </c>
      <c r="K2" s="7" t="s">
        <v>33</v>
      </c>
      <c r="L2" s="4" t="s">
        <v>16</v>
      </c>
      <c r="M2" s="4" t="s">
        <v>17</v>
      </c>
    </row>
    <row r="3" spans="1:13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57</v>
      </c>
      <c r="J3" s="4" t="s">
        <v>61</v>
      </c>
      <c r="K3" s="7" t="s">
        <v>34</v>
      </c>
      <c r="L3" s="4" t="s">
        <v>37</v>
      </c>
      <c r="M3" s="4" t="s">
        <v>38</v>
      </c>
    </row>
    <row r="4" spans="1:13">
      <c r="A4" s="4" t="s">
        <v>64</v>
      </c>
      <c r="B4" s="4"/>
      <c r="C4" s="4">
        <v>1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57</v>
      </c>
      <c r="J4" s="4" t="s">
        <v>62</v>
      </c>
      <c r="K4" s="7" t="s">
        <v>33</v>
      </c>
      <c r="L4" s="4" t="s">
        <v>16</v>
      </c>
      <c r="M4" s="4" t="s">
        <v>40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  <c r="O1" s="2" t="s">
        <v>13</v>
      </c>
    </row>
    <row r="2" spans="1:15">
      <c r="A2" s="4" t="s">
        <v>22</v>
      </c>
      <c r="B2" s="4"/>
      <c r="C2" s="4">
        <v>100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60</v>
      </c>
      <c r="K2" s="7" t="s">
        <v>33</v>
      </c>
      <c r="L2" s="4" t="s">
        <v>16</v>
      </c>
      <c r="M2" s="4" t="s">
        <v>17</v>
      </c>
      <c r="N2" s="4" t="s">
        <v>20</v>
      </c>
      <c r="O2" s="4" t="s">
        <v>18</v>
      </c>
    </row>
    <row r="3" spans="1:15">
      <c r="A3" s="4" t="s">
        <v>35</v>
      </c>
      <c r="B3" s="4"/>
      <c r="C3" s="4">
        <v>5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57</v>
      </c>
      <c r="J3" s="4" t="s">
        <v>61</v>
      </c>
      <c r="K3" s="7" t="s">
        <v>34</v>
      </c>
      <c r="L3" s="4" t="s">
        <v>37</v>
      </c>
      <c r="M3" s="4" t="s">
        <v>38</v>
      </c>
      <c r="N3" s="4" t="s">
        <v>36</v>
      </c>
      <c r="O3" s="4" t="s">
        <v>18</v>
      </c>
    </row>
    <row r="4" spans="1:15">
      <c r="A4" s="4" t="s">
        <v>64</v>
      </c>
      <c r="B4" s="4"/>
      <c r="C4" s="4">
        <v>120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57</v>
      </c>
      <c r="J4" s="4" t="s">
        <v>62</v>
      </c>
      <c r="K4" s="7" t="s">
        <v>33</v>
      </c>
      <c r="L4" s="4" t="s">
        <v>39</v>
      </c>
      <c r="M4" s="4" t="s">
        <v>40</v>
      </c>
      <c r="N4" s="4" t="s">
        <v>36</v>
      </c>
      <c r="O4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4.140625" bestFit="1" customWidth="1"/>
    <col min="10" max="10" width="18.85546875" customWidth="1"/>
    <col min="11" max="11" width="19.140625" bestFit="1" customWidth="1"/>
    <col min="12" max="12" width="14.5703125" bestFit="1" customWidth="1"/>
    <col min="13" max="13" width="40.28515625" bestFit="1" customWidth="1"/>
    <col min="14" max="14" width="16.8554687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</row>
    <row r="2" spans="1:14">
      <c r="A2" s="4" t="s">
        <v>22</v>
      </c>
      <c r="B2" s="4"/>
      <c r="C2" s="4">
        <v>3</v>
      </c>
      <c r="D2" s="4">
        <v>3</v>
      </c>
      <c r="E2" s="4">
        <v>4</v>
      </c>
      <c r="F2" s="4" t="s">
        <v>63</v>
      </c>
      <c r="G2" s="4" t="s">
        <v>14</v>
      </c>
      <c r="H2" s="4">
        <v>5</v>
      </c>
      <c r="I2" s="4" t="s">
        <v>57</v>
      </c>
      <c r="J2" s="4" t="s">
        <v>60</v>
      </c>
      <c r="K2" s="7" t="s">
        <v>33</v>
      </c>
      <c r="L2" s="4" t="s">
        <v>16</v>
      </c>
      <c r="M2" s="4" t="s">
        <v>17</v>
      </c>
      <c r="N2" s="4" t="s">
        <v>20</v>
      </c>
    </row>
    <row r="3" spans="1:14">
      <c r="A3" s="4" t="s">
        <v>35</v>
      </c>
      <c r="B3" s="4"/>
      <c r="C3" s="4">
        <v>4</v>
      </c>
      <c r="D3" s="4">
        <v>2</v>
      </c>
      <c r="E3" s="4">
        <v>3</v>
      </c>
      <c r="F3" s="4" t="s">
        <v>63</v>
      </c>
      <c r="G3" s="4" t="s">
        <v>24</v>
      </c>
      <c r="H3" s="4">
        <v>7</v>
      </c>
      <c r="I3" s="4" t="s">
        <v>57</v>
      </c>
      <c r="J3" s="4" t="s">
        <v>61</v>
      </c>
      <c r="K3" s="7" t="s">
        <v>34</v>
      </c>
      <c r="L3" s="4" t="s">
        <v>37</v>
      </c>
      <c r="M3" s="4" t="s">
        <v>38</v>
      </c>
      <c r="N3" s="4" t="s">
        <v>36</v>
      </c>
    </row>
    <row r="4" spans="1:14">
      <c r="A4" s="4" t="s">
        <v>64</v>
      </c>
      <c r="B4" s="4"/>
      <c r="C4" s="4">
        <v>5</v>
      </c>
      <c r="D4" s="4">
        <v>2</v>
      </c>
      <c r="E4" s="4">
        <v>3</v>
      </c>
      <c r="F4" s="4" t="s">
        <v>63</v>
      </c>
      <c r="G4" s="4" t="s">
        <v>23</v>
      </c>
      <c r="H4" s="4">
        <v>7</v>
      </c>
      <c r="I4" s="4" t="s">
        <v>57</v>
      </c>
      <c r="J4" s="4" t="s">
        <v>62</v>
      </c>
      <c r="K4" s="7" t="s">
        <v>33</v>
      </c>
      <c r="L4" s="4" t="s">
        <v>39</v>
      </c>
      <c r="M4" s="4" t="s">
        <v>40</v>
      </c>
      <c r="N4" s="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P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22.140625" bestFit="1" customWidth="1"/>
    <col min="10" max="11" width="18.85546875" customWidth="1"/>
    <col min="12" max="12" width="12.42578125" bestFit="1" customWidth="1"/>
    <col min="13" max="13" width="14.5703125" bestFit="1" customWidth="1"/>
    <col min="14" max="14" width="18.28515625" bestFit="1" customWidth="1"/>
    <col min="15" max="15" width="31.28515625" bestFit="1" customWidth="1"/>
    <col min="16" max="16" width="28.425781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21</v>
      </c>
    </row>
    <row r="2" spans="1:16">
      <c r="A2" s="4" t="s">
        <v>22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60</v>
      </c>
      <c r="K2" s="7" t="s">
        <v>33</v>
      </c>
      <c r="L2" s="5">
        <f ca="1">Calculate!$C$2</f>
        <v>45453</v>
      </c>
      <c r="M2" s="4" t="s">
        <v>16</v>
      </c>
      <c r="N2" s="4" t="s">
        <v>17</v>
      </c>
      <c r="O2" s="4" t="s">
        <v>18</v>
      </c>
      <c r="P2" s="6" t="s">
        <v>56</v>
      </c>
    </row>
    <row r="3" spans="1:16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57</v>
      </c>
      <c r="J3" s="4" t="s">
        <v>61</v>
      </c>
      <c r="K3" s="7" t="s">
        <v>34</v>
      </c>
      <c r="L3" s="5">
        <f ca="1">Calculate!$C$2</f>
        <v>45453</v>
      </c>
      <c r="M3" s="4" t="s">
        <v>37</v>
      </c>
      <c r="N3" s="4" t="s">
        <v>38</v>
      </c>
      <c r="O3" s="4" t="s">
        <v>18</v>
      </c>
      <c r="P3" s="6" t="s">
        <v>56</v>
      </c>
    </row>
    <row r="4" spans="1:16">
      <c r="A4" s="4" t="s">
        <v>64</v>
      </c>
      <c r="B4" s="4"/>
      <c r="C4" s="4">
        <v>5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57</v>
      </c>
      <c r="J4" s="4" t="s">
        <v>62</v>
      </c>
      <c r="K4" s="7" t="s">
        <v>33</v>
      </c>
      <c r="L4" s="5">
        <f ca="1">Calculate!$C$2</f>
        <v>45453</v>
      </c>
      <c r="M4" s="4" t="s">
        <v>39</v>
      </c>
      <c r="N4" s="4" t="s">
        <v>40</v>
      </c>
      <c r="O4" s="4" t="s">
        <v>18</v>
      </c>
      <c r="P4" s="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L4"/>
  <sheetViews>
    <sheetView zoomScale="70" zoomScaleNormal="70" workbookViewId="0">
      <selection activeCell="A4" sqref="A4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7.85546875" customWidth="1"/>
    <col min="10" max="10" width="21.85546875" bestFit="1" customWidth="1"/>
    <col min="11" max="11" width="24.5703125" bestFit="1" customWidth="1"/>
    <col min="12" max="12" width="38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44</v>
      </c>
    </row>
    <row r="2" spans="1:1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57</v>
      </c>
      <c r="J2" s="4" t="s">
        <v>60</v>
      </c>
      <c r="K2" s="7" t="s">
        <v>33</v>
      </c>
      <c r="L2" s="4" t="s">
        <v>46</v>
      </c>
    </row>
    <row r="3" spans="1:12">
      <c r="A3" s="4" t="s">
        <v>48</v>
      </c>
      <c r="B3" s="12"/>
      <c r="C3" s="12">
        <v>10</v>
      </c>
      <c r="D3" s="12">
        <v>2</v>
      </c>
      <c r="E3" s="12">
        <v>3</v>
      </c>
      <c r="F3" s="4"/>
      <c r="G3" s="4" t="s">
        <v>24</v>
      </c>
      <c r="H3" s="4">
        <v>7</v>
      </c>
      <c r="I3" s="4" t="s">
        <v>57</v>
      </c>
      <c r="J3" s="4" t="s">
        <v>61</v>
      </c>
      <c r="K3" s="7" t="s">
        <v>33</v>
      </c>
      <c r="L3" s="4" t="s">
        <v>47</v>
      </c>
    </row>
    <row r="4" spans="1:12">
      <c r="A4" s="4" t="s">
        <v>64</v>
      </c>
      <c r="B4" s="4"/>
      <c r="C4" s="12">
        <v>1000</v>
      </c>
      <c r="D4" s="12">
        <v>2</v>
      </c>
      <c r="E4" s="12">
        <v>3</v>
      </c>
      <c r="F4" s="4"/>
      <c r="G4" s="4" t="s">
        <v>24</v>
      </c>
      <c r="H4" s="4">
        <v>7</v>
      </c>
      <c r="I4" s="4" t="s">
        <v>57</v>
      </c>
      <c r="J4" s="4" t="s">
        <v>62</v>
      </c>
      <c r="K4" s="7" t="s">
        <v>33</v>
      </c>
      <c r="L4" s="4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8" sqref="J28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28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</row>
    <row r="2" spans="1:13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57</v>
      </c>
      <c r="K2" s="4" t="s">
        <v>60</v>
      </c>
      <c r="L2" s="7" t="s">
        <v>33</v>
      </c>
      <c r="M2" s="4" t="s">
        <v>49</v>
      </c>
    </row>
    <row r="3" spans="1:13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57</v>
      </c>
      <c r="K3" s="4" t="s">
        <v>61</v>
      </c>
      <c r="L3" s="7" t="s">
        <v>34</v>
      </c>
      <c r="M3" s="4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F23" sqref="F2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59</v>
      </c>
      <c r="R1" s="1" t="s">
        <v>30</v>
      </c>
      <c r="S1" s="1" t="s">
        <v>51</v>
      </c>
      <c r="T1" s="1" t="s">
        <v>31</v>
      </c>
      <c r="U1" s="1" t="s">
        <v>32</v>
      </c>
      <c r="V1" s="1" t="s">
        <v>19</v>
      </c>
    </row>
    <row r="2" spans="1:2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57</v>
      </c>
      <c r="K2" s="4" t="s">
        <v>61</v>
      </c>
      <c r="L2" s="7" t="s">
        <v>33</v>
      </c>
      <c r="M2" s="4" t="s">
        <v>53</v>
      </c>
      <c r="N2" s="4">
        <v>2</v>
      </c>
      <c r="O2" s="4">
        <v>5</v>
      </c>
      <c r="P2" s="4">
        <v>6</v>
      </c>
      <c r="Q2" s="4"/>
      <c r="R2" s="4" t="s">
        <v>23</v>
      </c>
      <c r="S2" s="4" t="s">
        <v>57</v>
      </c>
      <c r="T2" s="4" t="s">
        <v>60</v>
      </c>
      <c r="U2" s="7" t="s">
        <v>34</v>
      </c>
      <c r="V2" s="4" t="s">
        <v>54</v>
      </c>
    </row>
    <row r="3" spans="1:22">
      <c r="A3" s="4" t="s">
        <v>35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57</v>
      </c>
      <c r="K3" s="4" t="s">
        <v>62</v>
      </c>
      <c r="L3" s="7" t="s">
        <v>34</v>
      </c>
      <c r="M3" s="4" t="s">
        <v>52</v>
      </c>
      <c r="N3" s="4">
        <v>1</v>
      </c>
      <c r="O3" s="4">
        <v>5</v>
      </c>
      <c r="P3" s="4">
        <v>6</v>
      </c>
      <c r="Q3" s="4"/>
      <c r="R3" s="4" t="s">
        <v>14</v>
      </c>
      <c r="S3" s="4" t="s">
        <v>57</v>
      </c>
      <c r="T3" s="4" t="s">
        <v>61</v>
      </c>
      <c r="U3" s="7" t="s">
        <v>33</v>
      </c>
      <c r="V3" s="4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41</v>
      </c>
      <c r="B1" s="9" t="s">
        <v>42</v>
      </c>
      <c r="C1" s="9" t="s">
        <v>43</v>
      </c>
    </row>
    <row r="2" spans="1:4">
      <c r="A2" s="10">
        <f ca="1">TODAY()</f>
        <v>45301</v>
      </c>
      <c r="B2" s="9">
        <v>5</v>
      </c>
      <c r="C2" s="11">
        <f ca="1">DATE(YEAR(A2),MONTH(A2)+B2,MIN(DAY(A2),DAY(DATE(YEAR(A2),MONTH(A2)+B2+1,0))))</f>
        <v>45453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2024-01-10T12:50:28Z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