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EBA0226D-6555-4E99-B1F4-4FB057711CB7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<sst xmlns="http://schemas.openxmlformats.org/spreadsheetml/2006/main" count="369" uniqueCount="78">
  <si>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</si>
  <si>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</si>
  <si>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</si>
  <si>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</si>
  <si>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</si>
  <si>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</si>
  <si>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</si>
  <si>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</si>
  <si>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</si>
  <si>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</si>
  <si>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</si>
  <si>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</si>
  <si>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rollingDirection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</si>
  <si>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</si>
  <si>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</si>
  <si>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</si>
  <si>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</si>
  <si>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</si>
  <si>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</si>
  <si>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</si>
  <si>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</si>
  <si>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rollingDirectionChanged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</si>
  <si>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</si>
  <si>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</si>
  <si>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</si>
  <si>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</si>
  <si>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</si>
  <si>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</si>
  <si>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Parallel</t>
  </si>
  <si>
    <t>All layers</t>
  </si>
  <si>
    <t>true</t>
  </si>
  <si>
    <t>X14CrMoS17</t>
  </si>
  <si>
    <t>45,62</t>
  </si>
  <si>
    <t>Soft annealing</t>
  </si>
  <si>
    <t>Quer</t>
  </si>
  <si>
    <t>16MNCr5</t>
  </si>
  <si>
    <t>29,52</t>
  </si>
  <si>
    <t>dxf-testing.dxf</t>
  </si>
  <si>
    <t>dwg-testing.dwg</t>
  </si>
  <si>
    <t>EN AW-6082 / AlMgSi1</t>
  </si>
  <si>
    <t>Grinding</t>
  </si>
  <si>
    <t>Egal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</si>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</sst>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H3" sqref="H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60</v>
      </c>
    </row>
    <row r="2" spans="1:17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4" t="s">
        <v>69</v>
      </c>
    </row>
    <row r="3" spans="1:17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4" t="s">
        <v>69</v>
      </c>
    </row>
    <row r="4" spans="1:17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3" t="s">
        <v>67</v>
      </c>
      <c r="P4" s="3" t="s">
        <v>68</v>
      </c>
      <c r="Q4" s="4" t="s">
        <v>69</v>
      </c>
    </row>
    <row r="5" spans="1:17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3" t="s">
        <v>63</v>
      </c>
      <c r="P5" s="3" t="s">
        <v>64</v>
      </c>
      <c r="Q5" s="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H2" sqref="H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9</v>
      </c>
      <c r="R1" s="1" t="s">
        <v>60</v>
      </c>
    </row>
    <row r="2" spans="1:18">
      <c r="A2" s="3" t="s">
        <v>37</v>
      </c>
      <c r="B2" s="3"/>
      <c r="C2" s="3">
        <v>2</v>
      </c>
      <c r="D2" s="3">
        <v>50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3">
        <v>60</v>
      </c>
      <c r="R2" s="4" t="s">
        <v>69</v>
      </c>
    </row>
    <row r="3" spans="1:18">
      <c r="A3" s="3" t="s">
        <v>38</v>
      </c>
      <c r="B3" s="3"/>
      <c r="C3" s="3">
        <v>1</v>
      </c>
      <c r="D3" s="3">
        <v>60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3">
        <v>60</v>
      </c>
      <c r="R3" s="4" t="s">
        <v>69</v>
      </c>
    </row>
    <row r="4" spans="1:18">
      <c r="A4" s="3" t="s">
        <v>46</v>
      </c>
      <c r="B4" s="3"/>
      <c r="C4" s="3">
        <v>0</v>
      </c>
      <c r="D4" s="3">
        <v>40</v>
      </c>
      <c r="E4" s="3" t="s">
        <v>48</v>
      </c>
      <c r="F4" s="3" t="s">
        <v>34</v>
      </c>
      <c r="G4" s="3" t="s">
        <v>29</v>
      </c>
      <c r="H4" s="5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3" t="s">
        <v>67</v>
      </c>
      <c r="P4" s="3" t="s">
        <v>68</v>
      </c>
      <c r="Q4" s="3">
        <v>60</v>
      </c>
      <c r="R4" s="4" t="s">
        <v>69</v>
      </c>
    </row>
    <row r="5" spans="1:18">
      <c r="A5" s="3" t="s">
        <v>53</v>
      </c>
      <c r="B5" s="3"/>
      <c r="C5" s="3">
        <v>0</v>
      </c>
      <c r="D5" s="3">
        <v>30</v>
      </c>
      <c r="E5" s="3" t="s">
        <v>55</v>
      </c>
      <c r="F5" s="3" t="s">
        <v>41</v>
      </c>
      <c r="G5" s="3" t="s">
        <v>29</v>
      </c>
      <c r="H5" s="5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3" t="s">
        <v>63</v>
      </c>
      <c r="P5" s="3" t="s">
        <v>64</v>
      </c>
      <c r="Q5" s="3">
        <v>60</v>
      </c>
      <c r="R5" s="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H3" sqref="H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9</v>
      </c>
      <c r="R1" s="1" t="s">
        <v>60</v>
      </c>
    </row>
    <row r="2" spans="1:18">
      <c r="A2" s="3" t="s">
        <v>37</v>
      </c>
      <c r="B2" s="3"/>
      <c r="C2" s="3">
        <v>1000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3">
        <v>60</v>
      </c>
      <c r="R2" s="4" t="s">
        <v>69</v>
      </c>
    </row>
    <row r="3" spans="1:18">
      <c r="A3" s="3" t="s">
        <v>38</v>
      </c>
      <c r="B3" s="3"/>
      <c r="C3" s="3">
        <v>1000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3">
        <v>60</v>
      </c>
      <c r="R3" s="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B1" zoomScale="70" zoomScaleNormal="70" workbookViewId="0">
      <selection activeCell="H3" sqref="H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75</v>
      </c>
      <c r="P1" s="1" t="s">
        <v>61</v>
      </c>
      <c r="Q1" s="1" t="s">
        <v>62</v>
      </c>
      <c r="R1" s="1" t="s">
        <v>60</v>
      </c>
      <c r="S1" s="6" t="s">
        <v>70</v>
      </c>
    </row>
    <row r="2" spans="1:19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>
        <f ca="1">Calculate!$C$2</f>
        <v>45368</v>
      </c>
      <c r="P2" s="3" t="s">
        <v>63</v>
      </c>
      <c r="Q2" s="3" t="s">
        <v>64</v>
      </c>
      <c r="R2" s="4" t="s">
        <v>69</v>
      </c>
      <c r="S2" s="7" t="s">
        <v>71</v>
      </c>
    </row>
    <row r="3" spans="1:19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>
        <f ca="1">Calculate!$C$2</f>
        <v>45368</v>
      </c>
      <c r="P3" s="3" t="s">
        <v>65</v>
      </c>
      <c r="Q3" s="3" t="s">
        <v>66</v>
      </c>
      <c r="R3" s="4" t="s">
        <v>69</v>
      </c>
      <c r="S3" s="7" t="s">
        <v>71</v>
      </c>
    </row>
    <row r="4" spans="1:19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>
        <f ca="1">Calculate!$C$2</f>
        <v>45368</v>
      </c>
      <c r="P4" s="3" t="s">
        <v>67</v>
      </c>
      <c r="Q4" s="3" t="s">
        <v>68</v>
      </c>
      <c r="R4" s="4" t="s">
        <v>69</v>
      </c>
      <c r="S4" s="7" t="s">
        <v>71</v>
      </c>
    </row>
    <row r="5" spans="1:19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>
        <f ca="1">Calculate!$C$2</f>
        <v>45368</v>
      </c>
      <c r="P5" s="3" t="s">
        <v>63</v>
      </c>
      <c r="Q5" s="3" t="s">
        <v>64</v>
      </c>
      <c r="R5" s="4" t="s">
        <v>69</v>
      </c>
      <c r="S5" s="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topLeftCell="D1" zoomScale="85" zoomScaleNormal="85" workbookViewId="0">
      <selection activeCell="H3" sqref="H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16</v>
      </c>
    </row>
    <row r="2" spans="1:15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 t="s">
        <v>32</v>
      </c>
    </row>
    <row r="3" spans="1:15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 t="s">
        <v>42</v>
      </c>
    </row>
    <row r="4" spans="1:15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 t="s">
        <v>50</v>
      </c>
    </row>
    <row r="5" spans="1:15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Y5"/>
  <sheetViews>
    <sheetView tabSelected="1" topLeftCell="Q1" zoomScale="70" zoomScaleNormal="70" workbookViewId="0">
      <selection activeCell="U19" sqref="U19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30" bestFit="1" customWidth="1"/>
    <col min="20" max="23" width="30" customWidth="1"/>
    <col min="24" max="24" width="35.42578125" bestFit="1" customWidth="1"/>
    <col min="25" max="25" width="22.85546875" bestFit="1" customWidth="1"/>
  </cols>
  <sheetData>
    <row r="1" spans="1:25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16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17</v>
      </c>
      <c r="Y1" s="1" t="s">
        <v>9</v>
      </c>
    </row>
    <row r="2" spans="1:25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76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 t="s">
        <v>32</v>
      </c>
      <c r="P2" s="3">
        <v>4</v>
      </c>
      <c r="Q2" s="3">
        <v>8</v>
      </c>
      <c r="R2" s="3" t="s">
        <v>33</v>
      </c>
      <c r="S2" s="3" t="s">
        <v>34</v>
      </c>
      <c r="T2" s="5" t="s">
        <v>77</v>
      </c>
      <c r="U2" s="3">
        <v>6</v>
      </c>
      <c r="V2" s="3">
        <v>7</v>
      </c>
      <c r="W2" s="3" t="s">
        <v>35</v>
      </c>
      <c r="X2" s="5" t="s">
        <v>30</v>
      </c>
      <c r="Y2" s="3" t="s">
        <v>36</v>
      </c>
    </row>
    <row r="3" spans="1:25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77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 t="s">
        <v>42</v>
      </c>
      <c r="P3" s="3">
        <v>3</v>
      </c>
      <c r="Q3" s="3">
        <v>1</v>
      </c>
      <c r="R3" s="3" t="s">
        <v>44</v>
      </c>
      <c r="S3" s="3" t="s">
        <v>28</v>
      </c>
      <c r="T3" s="5" t="s">
        <v>76</v>
      </c>
      <c r="U3" s="3">
        <v>4</v>
      </c>
      <c r="V3" s="3">
        <v>5</v>
      </c>
      <c r="W3" s="3" t="s">
        <v>43</v>
      </c>
      <c r="X3" s="5" t="s">
        <v>30</v>
      </c>
      <c r="Y3" s="3" t="s">
        <v>45</v>
      </c>
    </row>
    <row r="4" spans="1:25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 t="s">
        <v>50</v>
      </c>
      <c r="P4" s="3">
        <v>0</v>
      </c>
      <c r="Q4" s="3">
        <v>2</v>
      </c>
      <c r="R4" s="3" t="s">
        <v>49</v>
      </c>
      <c r="S4" s="3" t="s">
        <v>41</v>
      </c>
      <c r="T4" s="5" t="s">
        <v>77</v>
      </c>
      <c r="U4" s="3">
        <v>5</v>
      </c>
      <c r="V4" s="3">
        <v>6</v>
      </c>
      <c r="W4" s="3" t="s">
        <v>51</v>
      </c>
      <c r="X4" s="5" t="s">
        <v>26</v>
      </c>
      <c r="Y4" s="3" t="s">
        <v>52</v>
      </c>
    </row>
    <row r="5" spans="1:25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 t="s">
        <v>56</v>
      </c>
      <c r="P5" s="3">
        <v>0</v>
      </c>
      <c r="Q5" s="3">
        <v>1</v>
      </c>
      <c r="R5" s="3" t="s">
        <v>57</v>
      </c>
      <c r="S5" s="3" t="s">
        <v>28</v>
      </c>
      <c r="T5" s="5" t="s">
        <v>76</v>
      </c>
      <c r="U5" s="3">
        <v>5</v>
      </c>
      <c r="V5" s="3">
        <v>6</v>
      </c>
      <c r="W5" s="3" t="s">
        <v>58</v>
      </c>
      <c r="X5" s="5" t="s">
        <v>30</v>
      </c>
      <c r="Y5" s="3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72</v>
      </c>
      <c r="B1" s="8" t="s">
        <v>73</v>
      </c>
      <c r="C1" s="8" t="s">
        <v>74</v>
      </c>
    </row>
    <row r="2" spans="1:3">
      <c r="A2" s="9">
        <f ca="1">TODAY()</f>
        <v>45216</v>
      </c>
      <c r="B2" s="8">
        <v>5</v>
      </c>
      <c r="C2" s="10">
        <f ca="1">DATE(YEAR(A2),MONTH(A2)+B2,MIN(DAY(A2),DAY(DATE(YEAR(A2),MONTH(A2)+B2+1,0))))</f>
        <v>45368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2023-10-17T07:59:56Z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