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CAA2DC18-1C75-4957-9F64-FF382321CB1E}" xr6:coauthVersionLast="36" xr6:coauthVersionMax="47" xr10:uidLastSave="{00000000-0000-0000-0000-000000000000}"/>
  <bookViews>
    <workbookView xWindow="0" yWindow="495" windowWidth="28800" windowHeight="16425" activeTab="1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<sst xmlns="http://schemas.openxmlformats.org/spreadsheetml/2006/main" count="375" uniqueCount="93">
  <si>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</si>
  <si>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</si>
  <si>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</si>
  <si>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</si>
  <si>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</si>
  <si>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</si>
  <si>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</si>
  <si>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</si>
  <si>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</si>
  <si>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</si>
  <si>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</si>
  <si>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</si>
  <si>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</si>
  <si>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</si>
  <si>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</si>
  <si>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</si>
  <si>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</si>
  <si>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</si>
  <si>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</si>
  <si>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</si>
  <si>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</si>
  <si>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</si>
  <si>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</si>
  <si>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</si>
  <si>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</si>
  <si>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</si>
  <si>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</si>
  <si>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</si>
  <si>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Soft annealing</t>
  </si>
  <si>
    <t>dxf-testing.dxf</t>
  </si>
  <si>
    <t>dwg-testing.dwg</t>
  </si>
  <si>
    <t>EN AW-6082 / AlMgSi1</t>
  </si>
  <si>
    <t>Grinding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</si>
  <si>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</si>
  <si>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</si>
  <si>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</si>
  <si>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</si>
  <si>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</si>
  <si>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</si>
  <si>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</si>
  <si>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</si>
  <si>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</si>
  <si>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</si>
  <si>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</si>
  <si>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</si>
  <si>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</si>
  <si>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</si>
  <si>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</si>
  <si>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</si>
  <si>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</si>
  <si>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</si>
  <si>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</si>
  <si>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</si>
  <si>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</si>
  <si>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</si>
  <si>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</si>
  <si>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</si>
  <si>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</si>
  <si>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</si>
  <si>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</si>
  <si>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</si>
  <si>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</si>
  <si>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</si>
  <si>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</si>
  <si>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</si>
  <si>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</si>
  <si>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</si>
  <si>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</si>
  <si>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</si>
  <si>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</si>
  <si>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</si>
  <si>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Sandblasting</t>
  </si>
  <si>
    <t>AlMg3-Blech</t>
  </si>
  <si>
    <t>115,80</t>
  </si>
  <si>
    <t>33,18</t>
  </si>
  <si>
    <t>227,58</t>
  </si>
  <si>
    <t>110,46</t>
  </si>
  <si>
    <t>56,85</t>
  </si>
  <si>
    <t>50,49</t>
  </si>
  <si>
    <t>221,76</t>
  </si>
  <si>
    <t>87,56</t>
  </si>
  <si>
    <t>thuyautomation0@gmail.com</t>
  </si>
  <si>
    <t>shippingCost</t>
  </si>
  <si>
    <t>Verchromen</t>
  </si>
  <si>
    <t>EN AW-5754 / AlMg3</t>
  </si>
  <si>
    <t>V2A-1D / X5CrNi18</t>
  </si>
  <si>
    <t>Edelstahl</t>
  </si>
  <si>
    <t>EN AW-5005 / AlMg1-ELO</t>
  </si>
  <si>
    <t>Stahl (unlegiert)</t>
  </si>
  <si>
    <t>DC01</t>
  </si>
  <si>
    <t>Plasmanitrieren</t>
  </si>
  <si>
    <t>Nitrocarburieren</t>
  </si>
  <si>
    <t>Chromatieren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</si>
</sst>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L2" sqref="L2:M5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4.85546875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40</v>
      </c>
    </row>
    <row r="2" spans="1:17">
      <c r="A2" s="3" t="s">
        <v>29</v>
      </c>
      <c r="B2" s="3"/>
      <c r="C2" s="3">
        <v>2</v>
      </c>
      <c r="D2" s="3">
        <v>2</v>
      </c>
      <c r="E2" s="3" t="s">
        <v>91</v>
      </c>
      <c r="F2" s="3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86</v>
      </c>
      <c r="M2" s="3" t="s">
        <v>85</v>
      </c>
      <c r="N2" s="5" t="s">
        <v>23</v>
      </c>
      <c r="O2" s="3" t="s">
        <v>43</v>
      </c>
      <c r="P2" s="3" t="s">
        <v>44</v>
      </c>
      <c r="Q2" s="4" t="s">
        <v>49</v>
      </c>
    </row>
    <row r="3" spans="1:17">
      <c r="A3" s="3" t="s">
        <v>30</v>
      </c>
      <c r="B3" s="3"/>
      <c r="C3" s="3">
        <v>1</v>
      </c>
      <c r="D3" s="3">
        <v>2</v>
      </c>
      <c r="E3" s="3" t="s">
        <v>83</v>
      </c>
      <c r="F3" s="3" t="s">
        <v>60</v>
      </c>
      <c r="G3" s="3" t="s">
        <v>25</v>
      </c>
      <c r="H3" s="13" t="s">
        <v>60</v>
      </c>
      <c r="I3" s="3">
        <v>4</v>
      </c>
      <c r="J3" s="3">
        <v>5</v>
      </c>
      <c r="K3" s="3">
        <v>6</v>
      </c>
      <c r="L3" s="3" t="s">
        <v>65</v>
      </c>
      <c r="M3" s="3" t="s">
        <v>84</v>
      </c>
      <c r="N3" s="5" t="s">
        <v>23</v>
      </c>
      <c r="O3" s="3" t="s">
        <v>45</v>
      </c>
      <c r="P3" s="3" t="s">
        <v>46</v>
      </c>
      <c r="Q3" s="4" t="s">
        <v>49</v>
      </c>
    </row>
    <row r="4" spans="1:17">
      <c r="A4" s="3" t="s">
        <v>35</v>
      </c>
      <c r="B4" s="3"/>
      <c r="C4" s="3">
        <v>0</v>
      </c>
      <c r="D4" s="3">
        <v>1</v>
      </c>
      <c r="E4" s="3" t="s">
        <v>90</v>
      </c>
      <c r="F4" s="3" t="s">
        <v>60</v>
      </c>
      <c r="G4" s="3" t="s">
        <v>25</v>
      </c>
      <c r="H4" s="14" t="s">
        <v>57</v>
      </c>
      <c r="I4" s="3">
        <v>4</v>
      </c>
      <c r="J4" s="3">
        <v>5</v>
      </c>
      <c r="K4" s="3">
        <v>6</v>
      </c>
      <c r="L4" s="3" t="s">
        <v>88</v>
      </c>
      <c r="M4" s="3" t="s">
        <v>89</v>
      </c>
      <c r="N4" s="5" t="s">
        <v>26</v>
      </c>
      <c r="O4" s="3" t="s">
        <v>47</v>
      </c>
      <c r="P4" s="3" t="s">
        <v>48</v>
      </c>
      <c r="Q4" s="4" t="s">
        <v>49</v>
      </c>
    </row>
    <row r="5" spans="1:17">
      <c r="A5" s="3" t="s">
        <v>37</v>
      </c>
      <c r="B5" s="3"/>
      <c r="C5" s="3">
        <v>0</v>
      </c>
      <c r="D5" s="3">
        <v>1</v>
      </c>
      <c r="E5" s="3" t="s">
        <v>92</v>
      </c>
      <c r="F5" s="3" t="s">
        <v>60</v>
      </c>
      <c r="G5" s="3" t="s">
        <v>25</v>
      </c>
      <c r="H5" s="11" t="s">
        <v>59</v>
      </c>
      <c r="I5" s="3">
        <v>4</v>
      </c>
      <c r="J5" s="3">
        <v>5</v>
      </c>
      <c r="K5" s="3">
        <v>6</v>
      </c>
      <c r="L5" s="3" t="s">
        <v>65</v>
      </c>
      <c r="M5" s="3" t="s">
        <v>87</v>
      </c>
      <c r="N5" s="5" t="s">
        <v>26</v>
      </c>
      <c r="O5" s="3" t="s">
        <v>43</v>
      </c>
      <c r="P5" s="3" t="s">
        <v>44</v>
      </c>
      <c r="Q5" s="4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S5"/>
  <sheetViews>
    <sheetView tabSelected="1" zoomScale="85" zoomScaleNormal="85" workbookViewId="0">
      <selection activeCell="I18" sqref="I18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6.28515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  <col min="19" max="19" width="18.28515625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  <c r="S1" s="1" t="s">
        <v>82</v>
      </c>
    </row>
    <row r="2" spans="1:19">
      <c r="A2" s="3" t="s">
        <v>29</v>
      </c>
      <c r="B2" s="3"/>
      <c r="C2" s="3">
        <v>2</v>
      </c>
      <c r="D2" s="3">
        <v>50</v>
      </c>
      <c r="E2" s="3" t="s">
        <v>91</v>
      </c>
      <c r="F2" s="12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86</v>
      </c>
      <c r="M2" s="3" t="s">
        <v>85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  <c r="S2" s="3">
        <v>15</v>
      </c>
    </row>
    <row r="3" spans="1:19">
      <c r="A3" s="3" t="s">
        <v>30</v>
      </c>
      <c r="B3" s="3"/>
      <c r="C3" s="3">
        <v>1</v>
      </c>
      <c r="D3" s="3">
        <v>500</v>
      </c>
      <c r="E3" s="3" t="s">
        <v>83</v>
      </c>
      <c r="F3" s="12" t="s">
        <v>60</v>
      </c>
      <c r="G3" s="3" t="s">
        <v>25</v>
      </c>
      <c r="H3" s="1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84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  <c r="S3" s="3">
        <v>6</v>
      </c>
    </row>
    <row r="4" spans="1:19">
      <c r="A4" s="3" t="s">
        <v>35</v>
      </c>
      <c r="B4" s="3"/>
      <c r="C4" s="3">
        <v>0</v>
      </c>
      <c r="D4" s="3">
        <v>50</v>
      </c>
      <c r="E4" s="3" t="s">
        <v>90</v>
      </c>
      <c r="F4" s="12" t="s">
        <v>60</v>
      </c>
      <c r="G4" s="3" t="s">
        <v>25</v>
      </c>
      <c r="H4" s="14" t="s">
        <v>57</v>
      </c>
      <c r="I4" s="3">
        <v>1</v>
      </c>
      <c r="J4" s="3">
        <v>1</v>
      </c>
      <c r="K4" s="3">
        <v>1</v>
      </c>
      <c r="L4" s="3" t="s">
        <v>88</v>
      </c>
      <c r="M4" s="3" t="s">
        <v>89</v>
      </c>
      <c r="N4" s="5" t="s">
        <v>26</v>
      </c>
      <c r="O4" s="3" t="s">
        <v>47</v>
      </c>
      <c r="P4" s="3" t="s">
        <v>48</v>
      </c>
      <c r="Q4" s="3">
        <v>60</v>
      </c>
      <c r="R4" s="4" t="s">
        <v>49</v>
      </c>
      <c r="S4" s="3">
        <v>7</v>
      </c>
    </row>
    <row r="5" spans="1:19">
      <c r="A5" s="3" t="s">
        <v>37</v>
      </c>
      <c r="B5" s="3"/>
      <c r="C5" s="3">
        <v>0</v>
      </c>
      <c r="D5" s="3">
        <v>50</v>
      </c>
      <c r="E5" s="3" t="s">
        <v>92</v>
      </c>
      <c r="F5" s="12" t="s">
        <v>60</v>
      </c>
      <c r="G5" s="3" t="s">
        <v>25</v>
      </c>
      <c r="H5" s="11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87</v>
      </c>
      <c r="N5" s="5" t="s">
        <v>26</v>
      </c>
      <c r="O5" s="3" t="s">
        <v>43</v>
      </c>
      <c r="P5" s="3" t="s">
        <v>44</v>
      </c>
      <c r="Q5" s="3">
        <v>60</v>
      </c>
      <c r="R5" s="4" t="s">
        <v>49</v>
      </c>
      <c r="S5" s="3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/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300</v>
      </c>
      <c r="E2" s="3" t="s">
        <v>24</v>
      </c>
      <c r="F2" s="12" t="s">
        <v>60</v>
      </c>
      <c r="G2" s="3" t="s">
        <v>25</v>
      </c>
      <c r="H2" s="11" t="s">
        <v>57</v>
      </c>
      <c r="I2" s="3">
        <v>4</v>
      </c>
      <c r="J2" s="3">
        <v>5</v>
      </c>
      <c r="K2" s="3">
        <v>6</v>
      </c>
      <c r="L2" s="3" t="s">
        <v>62</v>
      </c>
      <c r="M2" s="3" t="s">
        <v>63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</row>
    <row r="3" spans="1:18">
      <c r="A3" s="3" t="s">
        <v>30</v>
      </c>
      <c r="B3" s="3"/>
      <c r="C3" s="3">
        <v>2</v>
      </c>
      <c r="D3" s="3">
        <v>100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4</v>
      </c>
      <c r="J3" s="3">
        <v>5</v>
      </c>
      <c r="K3" s="3">
        <v>6</v>
      </c>
      <c r="L3" s="3" t="s">
        <v>68</v>
      </c>
      <c r="M3" s="3" t="s">
        <v>67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topLeftCell="E1" zoomScale="70" zoomScaleNormal="70" workbookViewId="0">
      <selection activeCell="Q14" sqref="Q14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54</v>
      </c>
      <c r="P1" s="1" t="s">
        <v>41</v>
      </c>
      <c r="Q1" s="1" t="s">
        <v>42</v>
      </c>
      <c r="R1" s="1" t="s">
        <v>40</v>
      </c>
      <c r="S1" s="6" t="s">
        <v>50</v>
      </c>
    </row>
    <row r="2" spans="1:19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5" t="s">
        <v>23</v>
      </c>
      <c r="O2" s="4">
        <f ca="1">Calculate!$C$2</f>
        <v>45474</v>
      </c>
      <c r="P2" s="3" t="s">
        <v>43</v>
      </c>
      <c r="Q2" s="3" t="s">
        <v>44</v>
      </c>
      <c r="R2" s="4" t="s">
        <v>49</v>
      </c>
      <c r="S2" s="7" t="s">
        <v>81</v>
      </c>
    </row>
    <row r="3" spans="1:19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72</v>
      </c>
      <c r="N3" s="5" t="s">
        <v>23</v>
      </c>
      <c r="O3" s="4">
        <f ca="1">Calculate!$C$2</f>
        <v>45474</v>
      </c>
      <c r="P3" s="3" t="s">
        <v>45</v>
      </c>
      <c r="Q3" s="3" t="s">
        <v>46</v>
      </c>
      <c r="R3" s="4" t="s">
        <v>49</v>
      </c>
      <c r="S3" s="7" t="s">
        <v>81</v>
      </c>
    </row>
    <row r="4" spans="1:19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60</v>
      </c>
      <c r="G4" s="3" t="s">
        <v>25</v>
      </c>
      <c r="H4" s="14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5" t="s">
        <v>26</v>
      </c>
      <c r="O4" s="4">
        <f ca="1">Calculate!$C$2</f>
        <v>45474</v>
      </c>
      <c r="P4" s="3" t="s">
        <v>47</v>
      </c>
      <c r="Q4" s="3" t="s">
        <v>48</v>
      </c>
      <c r="R4" s="4" t="s">
        <v>49</v>
      </c>
      <c r="S4" s="7" t="s">
        <v>81</v>
      </c>
    </row>
    <row r="5" spans="1:19">
      <c r="A5" s="3" t="s">
        <v>37</v>
      </c>
      <c r="B5" s="3"/>
      <c r="C5" s="3">
        <v>0</v>
      </c>
      <c r="D5" s="3">
        <v>1</v>
      </c>
      <c r="E5" s="3" t="s">
        <v>71</v>
      </c>
      <c r="F5" s="12" t="s">
        <v>60</v>
      </c>
      <c r="G5" s="3" t="s">
        <v>25</v>
      </c>
      <c r="H5" s="11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5" t="s">
        <v>26</v>
      </c>
      <c r="O5" s="4">
        <f ca="1">Calculate!$C$2</f>
        <v>45474</v>
      </c>
      <c r="P5" s="3" t="s">
        <v>43</v>
      </c>
      <c r="Q5" s="3" t="s">
        <v>44</v>
      </c>
      <c r="R5" s="4" t="s">
        <v>49</v>
      </c>
      <c r="S5" s="7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3" sqref="M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5" t="s">
        <v>23</v>
      </c>
      <c r="O2" s="4" t="s">
        <v>27</v>
      </c>
    </row>
    <row r="3" spans="1:15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72</v>
      </c>
      <c r="N3" s="5" t="s">
        <v>23</v>
      </c>
      <c r="O3" s="4" t="s">
        <v>33</v>
      </c>
    </row>
    <row r="4" spans="1:15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60</v>
      </c>
      <c r="G4" s="3" t="s">
        <v>25</v>
      </c>
      <c r="H4" s="14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5" t="s">
        <v>26</v>
      </c>
      <c r="O4" s="4" t="s">
        <v>36</v>
      </c>
    </row>
    <row r="5" spans="1:15">
      <c r="A5" s="3" t="s">
        <v>37</v>
      </c>
      <c r="B5" s="3"/>
      <c r="C5" s="3">
        <v>0</v>
      </c>
      <c r="D5" s="3">
        <v>1</v>
      </c>
      <c r="E5" s="3" t="s">
        <v>71</v>
      </c>
      <c r="F5" s="12" t="s">
        <v>60</v>
      </c>
      <c r="G5" s="3" t="s">
        <v>25</v>
      </c>
      <c r="H5" s="11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5" t="s">
        <v>26</v>
      </c>
      <c r="O5" s="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opLeftCell="O1" zoomScale="70" zoomScaleNormal="70" workbookViewId="0">
      <selection activeCell="Y16" sqref="Y16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1.42578125" customWidth="1"/>
    <col min="17" max="17" width="26.85546875" bestFit="1" customWidth="1"/>
    <col min="18" max="18" width="29.5703125" customWidth="1"/>
    <col min="19" max="19" width="27.140625" bestFit="1" customWidth="1"/>
    <col min="20" max="20" width="23.42578125" bestFit="1" customWidth="1"/>
    <col min="21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56</v>
      </c>
      <c r="T1" s="1" t="s">
        <v>19</v>
      </c>
      <c r="U1" s="1" t="s">
        <v>20</v>
      </c>
      <c r="V1" s="1" t="s">
        <v>21</v>
      </c>
      <c r="W1" s="1" t="s">
        <v>70</v>
      </c>
      <c r="X1" s="1" t="s">
        <v>22</v>
      </c>
      <c r="Y1" s="1" t="s">
        <v>15</v>
      </c>
      <c r="Z1" s="1" t="s">
        <v>8</v>
      </c>
    </row>
    <row r="2" spans="1:26">
      <c r="A2" s="3" t="s">
        <v>29</v>
      </c>
      <c r="B2" s="3"/>
      <c r="C2" s="3">
        <v>2</v>
      </c>
      <c r="D2" s="3">
        <v>3</v>
      </c>
      <c r="E2" s="3" t="s">
        <v>24</v>
      </c>
      <c r="F2" s="3" t="s">
        <v>60</v>
      </c>
      <c r="G2" s="3" t="s">
        <v>25</v>
      </c>
      <c r="H2" s="3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3" t="s">
        <v>23</v>
      </c>
      <c r="O2" s="3" t="s">
        <v>73</v>
      </c>
      <c r="P2" s="3">
        <v>4</v>
      </c>
      <c r="Q2" s="3">
        <v>8</v>
      </c>
      <c r="R2" s="3" t="s">
        <v>71</v>
      </c>
      <c r="S2" s="3" t="s">
        <v>60</v>
      </c>
      <c r="T2" s="3" t="s">
        <v>58</v>
      </c>
      <c r="U2" s="3">
        <v>6</v>
      </c>
      <c r="V2" s="3">
        <v>7</v>
      </c>
      <c r="W2" s="3" t="s">
        <v>65</v>
      </c>
      <c r="X2" s="3" t="s">
        <v>31</v>
      </c>
      <c r="Y2" s="3" t="s">
        <v>26</v>
      </c>
      <c r="Z2" s="3" t="s">
        <v>77</v>
      </c>
    </row>
    <row r="3" spans="1:26">
      <c r="A3" s="3" t="s">
        <v>30</v>
      </c>
      <c r="B3" s="3"/>
      <c r="C3" s="3">
        <v>1</v>
      </c>
      <c r="D3" s="3">
        <v>1</v>
      </c>
      <c r="E3" s="3" t="s">
        <v>32</v>
      </c>
      <c r="F3" s="3" t="s">
        <v>60</v>
      </c>
      <c r="G3" s="3" t="s">
        <v>25</v>
      </c>
      <c r="H3" s="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31</v>
      </c>
      <c r="N3" s="3" t="s">
        <v>23</v>
      </c>
      <c r="O3" s="3" t="s">
        <v>74</v>
      </c>
      <c r="P3" s="3">
        <v>3</v>
      </c>
      <c r="Q3" s="3">
        <v>1</v>
      </c>
      <c r="R3" s="3" t="s">
        <v>34</v>
      </c>
      <c r="S3" s="3" t="s">
        <v>60</v>
      </c>
      <c r="T3" s="3" t="s">
        <v>60</v>
      </c>
      <c r="U3" s="3">
        <v>4</v>
      </c>
      <c r="V3" s="3">
        <v>5</v>
      </c>
      <c r="W3" s="3" t="s">
        <v>64</v>
      </c>
      <c r="X3" s="3" t="s">
        <v>66</v>
      </c>
      <c r="Y3" s="3" t="s">
        <v>26</v>
      </c>
      <c r="Z3" s="3" t="s">
        <v>78</v>
      </c>
    </row>
    <row r="4" spans="1:26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60</v>
      </c>
      <c r="G4" s="3" t="s">
        <v>25</v>
      </c>
      <c r="H4" s="3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3" t="s">
        <v>26</v>
      </c>
      <c r="O4" s="3" t="s">
        <v>75</v>
      </c>
      <c r="P4" s="3">
        <v>0</v>
      </c>
      <c r="Q4" s="3">
        <v>2</v>
      </c>
      <c r="R4" s="3" t="s">
        <v>32</v>
      </c>
      <c r="S4" s="3" t="s">
        <v>60</v>
      </c>
      <c r="T4" s="3" t="s">
        <v>57</v>
      </c>
      <c r="U4" s="3">
        <v>5</v>
      </c>
      <c r="V4" s="3">
        <v>6</v>
      </c>
      <c r="W4" s="3" t="s">
        <v>65</v>
      </c>
      <c r="X4" s="3" t="s">
        <v>69</v>
      </c>
      <c r="Y4" s="3" t="s">
        <v>23</v>
      </c>
      <c r="Z4" s="3" t="s">
        <v>79</v>
      </c>
    </row>
    <row r="5" spans="1:26">
      <c r="A5" s="3" t="s">
        <v>37</v>
      </c>
      <c r="B5" s="3"/>
      <c r="C5" s="3">
        <v>0</v>
      </c>
      <c r="D5" s="3">
        <v>1</v>
      </c>
      <c r="E5" s="3" t="s">
        <v>71</v>
      </c>
      <c r="F5" s="3" t="s">
        <v>60</v>
      </c>
      <c r="G5" s="3" t="s">
        <v>25</v>
      </c>
      <c r="H5" s="3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3" t="s">
        <v>26</v>
      </c>
      <c r="O5" s="3" t="s">
        <v>76</v>
      </c>
      <c r="P5" s="3">
        <v>0</v>
      </c>
      <c r="Q5" s="3">
        <v>1</v>
      </c>
      <c r="R5" s="3" t="s">
        <v>39</v>
      </c>
      <c r="S5" s="3" t="s">
        <v>60</v>
      </c>
      <c r="T5" s="3" t="s">
        <v>59</v>
      </c>
      <c r="U5" s="3">
        <v>5</v>
      </c>
      <c r="V5" s="3">
        <v>6</v>
      </c>
      <c r="W5" s="3" t="s">
        <v>64</v>
      </c>
      <c r="X5" s="3" t="s">
        <v>61</v>
      </c>
      <c r="Y5" s="3" t="s">
        <v>26</v>
      </c>
      <c r="Z5" s="3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51</v>
      </c>
      <c r="B1" s="8" t="s">
        <v>52</v>
      </c>
      <c r="C1" s="8" t="s">
        <v>53</v>
      </c>
    </row>
    <row r="2" spans="1:3">
      <c r="A2" s="9">
        <f ca="1">TODAY()</f>
        <v>45323</v>
      </c>
      <c r="B2" s="8">
        <v>5</v>
      </c>
      <c r="C2" s="10">
        <f ca="1">DATE(YEAR(A2),MONTH(A2)+B2,MIN(DAY(A2),DAY(DATE(YEAR(A2),MONTH(A2)+B2+1,0))))</f>
        <v>45474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2024-02-01T12:15:13Z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