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ifecoffey\Desktop\"/>
    </mc:Choice>
  </mc:AlternateContent>
  <xr:revisionPtr revIDLastSave="0" documentId="8_{2F698901-55C5-4111-B91D-772F14DA5385}" xr6:coauthVersionLast="44" xr6:coauthVersionMax="44" xr10:uidLastSave="{00000000-0000-0000-0000-000000000000}"/>
  <bookViews>
    <workbookView xWindow="0" yWindow="0" windowWidth="28800" windowHeight="12300" xr2:uid="{00000000-000D-0000-FFFF-FFFF00000000}"/>
  </bookViews>
  <sheets>
    <sheet name="Flavonoids anthocyanins biomas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" i="2" l="1"/>
  <c r="B43" i="2"/>
  <c r="C43" i="2"/>
  <c r="D43" i="2"/>
  <c r="H43" i="2"/>
  <c r="I43" i="2"/>
  <c r="J43" i="2"/>
  <c r="N43" i="2"/>
  <c r="O43" i="2"/>
  <c r="P43" i="2"/>
  <c r="C37" i="2"/>
  <c r="D37" i="2"/>
  <c r="H37" i="2"/>
  <c r="I37" i="2"/>
  <c r="J37" i="2"/>
  <c r="N37" i="2"/>
  <c r="O37" i="2"/>
  <c r="P37" i="2"/>
  <c r="B37" i="2"/>
  <c r="C31" i="2"/>
  <c r="D31" i="2"/>
  <c r="H31" i="2"/>
  <c r="I31" i="2"/>
  <c r="J31" i="2"/>
  <c r="N31" i="2"/>
  <c r="P31" i="2"/>
  <c r="B31" i="2"/>
  <c r="C21" i="2"/>
  <c r="D21" i="2"/>
  <c r="H21" i="2"/>
  <c r="I21" i="2"/>
  <c r="J21" i="2"/>
  <c r="N21" i="2"/>
  <c r="O21" i="2"/>
  <c r="P21" i="2"/>
  <c r="B21" i="2"/>
  <c r="C15" i="2"/>
  <c r="D15" i="2"/>
  <c r="H15" i="2"/>
  <c r="I15" i="2"/>
  <c r="J15" i="2"/>
  <c r="N15" i="2"/>
  <c r="O15" i="2"/>
  <c r="P15" i="2"/>
  <c r="B15" i="2"/>
  <c r="C9" i="2"/>
  <c r="D9" i="2"/>
  <c r="H9" i="2"/>
  <c r="I9" i="2"/>
  <c r="J9" i="2"/>
  <c r="N9" i="2"/>
  <c r="O9" i="2"/>
  <c r="P9" i="2"/>
  <c r="B9" i="2"/>
  <c r="P42" i="2"/>
  <c r="O42" i="2"/>
  <c r="N42" i="2"/>
  <c r="P36" i="2"/>
  <c r="O36" i="2"/>
  <c r="N36" i="2"/>
  <c r="P30" i="2"/>
  <c r="O30" i="2"/>
  <c r="N30" i="2"/>
  <c r="P20" i="2"/>
  <c r="O20" i="2"/>
  <c r="N20" i="2"/>
  <c r="P14" i="2"/>
  <c r="O14" i="2"/>
  <c r="N14" i="2"/>
  <c r="P8" i="2"/>
  <c r="O8" i="2"/>
  <c r="N8" i="2"/>
  <c r="Q14" i="2"/>
  <c r="Q20" i="2"/>
  <c r="Q42" i="2"/>
  <c r="Q36" i="2"/>
  <c r="Q30" i="2"/>
  <c r="Q8" i="2"/>
  <c r="J42" i="2"/>
  <c r="I42" i="2"/>
  <c r="H42" i="2"/>
  <c r="J36" i="2"/>
  <c r="I36" i="2"/>
  <c r="H36" i="2"/>
  <c r="J30" i="2"/>
  <c r="I30" i="2"/>
  <c r="H30" i="2"/>
  <c r="J20" i="2"/>
  <c r="I20" i="2"/>
  <c r="H20" i="2"/>
  <c r="J14" i="2"/>
  <c r="I14" i="2"/>
  <c r="H14" i="2"/>
  <c r="J8" i="2"/>
  <c r="I8" i="2"/>
  <c r="H8" i="2"/>
  <c r="K20" i="2"/>
  <c r="K14" i="2"/>
  <c r="K42" i="2"/>
  <c r="K30" i="2"/>
  <c r="K36" i="2"/>
  <c r="K8" i="2"/>
  <c r="D42" i="2"/>
  <c r="C42" i="2"/>
  <c r="B42" i="2"/>
  <c r="D36" i="2"/>
  <c r="C36" i="2"/>
  <c r="B36" i="2"/>
  <c r="D30" i="2"/>
  <c r="C30" i="2"/>
  <c r="B30" i="2"/>
  <c r="D20" i="2"/>
  <c r="C20" i="2"/>
  <c r="B20" i="2"/>
  <c r="D14" i="2"/>
  <c r="C14" i="2"/>
  <c r="B14" i="2"/>
  <c r="D8" i="2"/>
  <c r="C8" i="2"/>
  <c r="B8" i="2"/>
  <c r="E8" i="2"/>
  <c r="E36" i="2"/>
  <c r="E30" i="2"/>
  <c r="E20" i="2"/>
  <c r="E14" i="2"/>
  <c r="E42" i="2"/>
</calcChain>
</file>

<file path=xl/sharedStrings.xml><?xml version="1.0" encoding="utf-8"?>
<sst xmlns="http://schemas.openxmlformats.org/spreadsheetml/2006/main" count="325" uniqueCount="67">
  <si>
    <t>Week 1</t>
  </si>
  <si>
    <t>Week 2</t>
  </si>
  <si>
    <t>Week 3</t>
  </si>
  <si>
    <t>Week 0</t>
  </si>
  <si>
    <t>Week3</t>
  </si>
  <si>
    <t>leaf tip</t>
  </si>
  <si>
    <t>330nm</t>
  </si>
  <si>
    <t>530nm</t>
  </si>
  <si>
    <t>330 nm</t>
  </si>
  <si>
    <t xml:space="preserve">Tip </t>
  </si>
  <si>
    <t xml:space="preserve">Base </t>
  </si>
  <si>
    <t xml:space="preserve">young leaf </t>
  </si>
  <si>
    <t>Tip</t>
  </si>
  <si>
    <t xml:space="preserve">Young Leaf </t>
  </si>
  <si>
    <t>T1</t>
  </si>
  <si>
    <t>T2</t>
  </si>
  <si>
    <t>T3</t>
  </si>
  <si>
    <t>B</t>
  </si>
  <si>
    <t>D</t>
  </si>
  <si>
    <t>F</t>
  </si>
  <si>
    <t>CA</t>
  </si>
  <si>
    <t>uv-a/b</t>
  </si>
  <si>
    <t>P1</t>
  </si>
  <si>
    <t>MY</t>
  </si>
  <si>
    <t>uv-a</t>
  </si>
  <si>
    <t>P2</t>
  </si>
  <si>
    <t>PP</t>
  </si>
  <si>
    <t>uv-0</t>
  </si>
  <si>
    <t>P3</t>
  </si>
  <si>
    <t>P4</t>
  </si>
  <si>
    <t>P(average)</t>
  </si>
  <si>
    <t>My1</t>
  </si>
  <si>
    <t>My2</t>
  </si>
  <si>
    <t>My3</t>
  </si>
  <si>
    <t>My4</t>
  </si>
  <si>
    <t>My(average)</t>
  </si>
  <si>
    <t>Ca1</t>
  </si>
  <si>
    <t>Ca2</t>
  </si>
  <si>
    <t>Ca3</t>
  </si>
  <si>
    <t>Ca4</t>
  </si>
  <si>
    <t>Ca(average)</t>
  </si>
  <si>
    <t>530 nm</t>
  </si>
  <si>
    <t>Base</t>
  </si>
  <si>
    <t xml:space="preserve">young </t>
  </si>
  <si>
    <t>Biomass (g)</t>
  </si>
  <si>
    <t>7 days exposure</t>
  </si>
  <si>
    <t>Treatment</t>
  </si>
  <si>
    <t>t0</t>
  </si>
  <si>
    <t>Leaf</t>
  </si>
  <si>
    <t>sum</t>
  </si>
  <si>
    <t>sd</t>
  </si>
  <si>
    <t>P(Average)</t>
  </si>
  <si>
    <t>My(Average)</t>
  </si>
  <si>
    <t>CA1</t>
  </si>
  <si>
    <t>CA2</t>
  </si>
  <si>
    <t>CA3</t>
  </si>
  <si>
    <t>CA4</t>
  </si>
  <si>
    <t>CA(Average)</t>
  </si>
  <si>
    <t xml:space="preserve"> </t>
  </si>
  <si>
    <t>Biomass(g)</t>
  </si>
  <si>
    <t xml:space="preserve">14 days exposure </t>
  </si>
  <si>
    <t>figure 5.3</t>
  </si>
  <si>
    <t xml:space="preserve">    </t>
  </si>
  <si>
    <t xml:space="preserve">Sum </t>
  </si>
  <si>
    <t xml:space="preserve">Week 3 </t>
  </si>
  <si>
    <t>21 days exposure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</si>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</sst>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330nm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'Flavonoids anthocyanins biomass'!$T$3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'Flavonoids anthocyanins biomass'!$U$7:$AI$7</c:f>
                <c:numCache>
                  <c:formatCode>General</c:formatCode>
                  <c:ptCount val="15"/>
                  <c:pt idx="0">
                    <c:v>7.6848064386814546E-2</c:v>
                  </c:pt>
                  <c:pt idx="1">
                    <c:v>0.36840829930933944</c:v>
                  </c:pt>
                  <c:pt idx="2">
                    <c:v>0.20288777686198867</c:v>
                  </c:pt>
                  <c:pt idx="4">
                    <c:v>0.14668560483792123</c:v>
                  </c:pt>
                  <c:pt idx="5">
                    <c:v>7.3163629397854979E-2</c:v>
                  </c:pt>
                  <c:pt idx="6">
                    <c:v>6.9344550374681221E-2</c:v>
                  </c:pt>
                  <c:pt idx="8">
                    <c:v>9.7749680306382578E-2</c:v>
                  </c:pt>
                  <c:pt idx="9">
                    <c:v>3.0565503431155789E-2</c:v>
                  </c:pt>
                  <c:pt idx="10">
                    <c:v>0.15881015920484012</c:v>
                  </c:pt>
                  <c:pt idx="12">
                    <c:v>0.57805247743320687</c:v>
                  </c:pt>
                  <c:pt idx="13">
                    <c:v>0.22011568927876696</c:v>
                  </c:pt>
                  <c:pt idx="14">
                    <c:v>0.88955157242286897</c:v>
                  </c:pt>
                </c:numCache>
              </c:numRef>
            </c:plus>
            <c:minus>
              <c:numRef>
                <c:f>'Flavonoids anthocyanins biomass'!$U$7:$AI$7</c:f>
                <c:numCache>
                  <c:formatCode>General</c:formatCode>
                  <c:ptCount val="15"/>
                  <c:pt idx="0">
                    <c:v>7.6848064386814546E-2</c:v>
                  </c:pt>
                  <c:pt idx="1">
                    <c:v>0.36840829930933944</c:v>
                  </c:pt>
                  <c:pt idx="2">
                    <c:v>0.20288777686198867</c:v>
                  </c:pt>
                  <c:pt idx="4">
                    <c:v>0.14668560483792123</c:v>
                  </c:pt>
                  <c:pt idx="5">
                    <c:v>7.3163629397854979E-2</c:v>
                  </c:pt>
                  <c:pt idx="6">
                    <c:v>6.9344550374681221E-2</c:v>
                  </c:pt>
                  <c:pt idx="8">
                    <c:v>9.7749680306382578E-2</c:v>
                  </c:pt>
                  <c:pt idx="9">
                    <c:v>3.0565503431155789E-2</c:v>
                  </c:pt>
                  <c:pt idx="10">
                    <c:v>0.15881015920484012</c:v>
                  </c:pt>
                  <c:pt idx="12">
                    <c:v>0.57805247743320687</c:v>
                  </c:pt>
                  <c:pt idx="13">
                    <c:v>0.22011568927876696</c:v>
                  </c:pt>
                  <c:pt idx="14">
                    <c:v>0.88955157242286897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'Flavonoids anthocyanins biomass'!$U$1:$AI$2</c:f>
              <c:multiLvlStrCache>
                <c:ptCount val="15"/>
                <c:lvl>
                  <c:pt idx="0">
                    <c:v>Tip </c:v>
                  </c:pt>
                  <c:pt idx="1">
                    <c:v>Base </c:v>
                  </c:pt>
                  <c:pt idx="2">
                    <c:v>young leaf </c:v>
                  </c:pt>
                  <c:pt idx="4">
                    <c:v>Tip</c:v>
                  </c:pt>
                  <c:pt idx="5">
                    <c:v>Base </c:v>
                  </c:pt>
                  <c:pt idx="6">
                    <c:v>Young Leaf </c:v>
                  </c:pt>
                  <c:pt idx="8">
                    <c:v>Tip</c:v>
                  </c:pt>
                  <c:pt idx="9">
                    <c:v>Base </c:v>
                  </c:pt>
                  <c:pt idx="10">
                    <c:v>Young Leaf </c:v>
                  </c:pt>
                  <c:pt idx="12">
                    <c:v>Tip</c:v>
                  </c:pt>
                  <c:pt idx="13">
                    <c:v>Base </c:v>
                  </c:pt>
                  <c:pt idx="14">
                    <c:v>Young Leaf </c:v>
                  </c:pt>
                </c:lvl>
                <c:lvl>
                  <c:pt idx="0">
                    <c:v>Week 0</c:v>
                  </c:pt>
                  <c:pt idx="4">
                    <c:v>Week 1</c:v>
                  </c:pt>
                  <c:pt idx="8">
                    <c:v>Week 2</c:v>
                  </c:pt>
                  <c:pt idx="12">
                    <c:v>Week3</c:v>
                  </c:pt>
                </c:lvl>
              </c:multiLvlStrCache>
            </c:multiLvlStrRef>
          </c:cat>
          <c:val>
            <c:numRef>
              <c:f>'Flavonoids anthocyanins biomass'!$U$3:$AI$3</c:f>
              <c:numCache>
                <c:formatCode>General</c:formatCode>
                <c:ptCount val="15"/>
                <c:pt idx="0">
                  <c:v>1.1164999999999998</c:v>
                </c:pt>
                <c:pt idx="1">
                  <c:v>0.77390000000000003</c:v>
                </c:pt>
                <c:pt idx="2">
                  <c:v>0.69279999999999986</c:v>
                </c:pt>
                <c:pt idx="4">
                  <c:v>0.68599999999999994</c:v>
                </c:pt>
                <c:pt idx="5">
                  <c:v>0.52524999999999999</c:v>
                </c:pt>
                <c:pt idx="6">
                  <c:v>0.33399999999999996</c:v>
                </c:pt>
                <c:pt idx="8">
                  <c:v>1.1665000000000001</c:v>
                </c:pt>
                <c:pt idx="9">
                  <c:v>0.9777499999999999</c:v>
                </c:pt>
                <c:pt idx="10">
                  <c:v>0.38400000000000001</c:v>
                </c:pt>
                <c:pt idx="12">
                  <c:v>2.4659999999999997</c:v>
                </c:pt>
                <c:pt idx="13">
                  <c:v>1.9857500000000001</c:v>
                </c:pt>
                <c:pt idx="14">
                  <c:v>1.927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F-462D-80A8-D7C43841B544}"/>
            </c:ext>
          </c:extLst>
        </c:ser>
        <c:ser>
          <c:idx val="1"/>
          <c:order val="1"/>
          <c:tx>
            <c:strRef>
              <c:f>'Flavonoids anthocyanins biomass'!$T$4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'Flavonoids anthocyanins biomass'!$U$8:$AI$8</c:f>
                <c:numCache>
                  <c:formatCode>General</c:formatCode>
                  <c:ptCount val="15"/>
                  <c:pt idx="4">
                    <c:v>0.18916659324521307</c:v>
                  </c:pt>
                  <c:pt idx="5">
                    <c:v>0.38892542879923225</c:v>
                  </c:pt>
                  <c:pt idx="6">
                    <c:v>0.3085719797173207</c:v>
                  </c:pt>
                  <c:pt idx="8">
                    <c:v>0.19151740564937261</c:v>
                  </c:pt>
                  <c:pt idx="9">
                    <c:v>7.3305297671223388E-2</c:v>
                  </c:pt>
                  <c:pt idx="10">
                    <c:v>0.11998472124955424</c:v>
                  </c:pt>
                  <c:pt idx="12">
                    <c:v>0.87903204340531849</c:v>
                  </c:pt>
                  <c:pt idx="13">
                    <c:v>0.26733000829187376</c:v>
                  </c:pt>
                  <c:pt idx="14">
                    <c:v>0.69312841523054047</c:v>
                  </c:pt>
                </c:numCache>
              </c:numRef>
            </c:plus>
            <c:minus>
              <c:numRef>
                <c:f>'Flavonoids anthocyanins biomass'!$U$8:$AI$8</c:f>
                <c:numCache>
                  <c:formatCode>General</c:formatCode>
                  <c:ptCount val="15"/>
                  <c:pt idx="4">
                    <c:v>0.18916659324521307</c:v>
                  </c:pt>
                  <c:pt idx="5">
                    <c:v>0.38892542879923225</c:v>
                  </c:pt>
                  <c:pt idx="6">
                    <c:v>0.3085719797173207</c:v>
                  </c:pt>
                  <c:pt idx="8">
                    <c:v>0.19151740564937261</c:v>
                  </c:pt>
                  <c:pt idx="9">
                    <c:v>7.3305297671223388E-2</c:v>
                  </c:pt>
                  <c:pt idx="10">
                    <c:v>0.11998472124955424</c:v>
                  </c:pt>
                  <c:pt idx="12">
                    <c:v>0.87903204340531849</c:v>
                  </c:pt>
                  <c:pt idx="13">
                    <c:v>0.26733000829187376</c:v>
                  </c:pt>
                  <c:pt idx="14">
                    <c:v>0.69312841523054047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'Flavonoids anthocyanins biomass'!$U$1:$AI$2</c:f>
              <c:multiLvlStrCache>
                <c:ptCount val="15"/>
                <c:lvl>
                  <c:pt idx="0">
                    <c:v>Tip </c:v>
                  </c:pt>
                  <c:pt idx="1">
                    <c:v>Base </c:v>
                  </c:pt>
                  <c:pt idx="2">
                    <c:v>young leaf </c:v>
                  </c:pt>
                  <c:pt idx="4">
                    <c:v>Tip</c:v>
                  </c:pt>
                  <c:pt idx="5">
                    <c:v>Base </c:v>
                  </c:pt>
                  <c:pt idx="6">
                    <c:v>Young Leaf </c:v>
                  </c:pt>
                  <c:pt idx="8">
                    <c:v>Tip</c:v>
                  </c:pt>
                  <c:pt idx="9">
                    <c:v>Base </c:v>
                  </c:pt>
                  <c:pt idx="10">
                    <c:v>Young Leaf </c:v>
                  </c:pt>
                  <c:pt idx="12">
                    <c:v>Tip</c:v>
                  </c:pt>
                  <c:pt idx="13">
                    <c:v>Base </c:v>
                  </c:pt>
                  <c:pt idx="14">
                    <c:v>Young Leaf </c:v>
                  </c:pt>
                </c:lvl>
                <c:lvl>
                  <c:pt idx="0">
                    <c:v>Week 0</c:v>
                  </c:pt>
                  <c:pt idx="4">
                    <c:v>Week 1</c:v>
                  </c:pt>
                  <c:pt idx="8">
                    <c:v>Week 2</c:v>
                  </c:pt>
                  <c:pt idx="12">
                    <c:v>Week3</c:v>
                  </c:pt>
                </c:lvl>
              </c:multiLvlStrCache>
            </c:multiLvlStrRef>
          </c:cat>
          <c:val>
            <c:numRef>
              <c:f>'Flavonoids anthocyanins biomass'!$U$4:$AI$4</c:f>
              <c:numCache>
                <c:formatCode>General</c:formatCode>
                <c:ptCount val="15"/>
                <c:pt idx="4">
                  <c:v>1.103</c:v>
                </c:pt>
                <c:pt idx="5">
                  <c:v>0.67717499999999997</c:v>
                </c:pt>
                <c:pt idx="6">
                  <c:v>0.6140000000000001</c:v>
                </c:pt>
                <c:pt idx="8">
                  <c:v>1.5142500000000001</c:v>
                </c:pt>
                <c:pt idx="9">
                  <c:v>1.2685</c:v>
                </c:pt>
                <c:pt idx="10">
                  <c:v>0.50450000000000006</c:v>
                </c:pt>
                <c:pt idx="12">
                  <c:v>3.4713333333333338</c:v>
                </c:pt>
                <c:pt idx="13">
                  <c:v>2.4923333333333333</c:v>
                </c:pt>
                <c:pt idx="14">
                  <c:v>1.5754999999999999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F-462D-80A8-D7C43841B544}"/>
            </c:ext>
          </c:extLst>
        </c:ser>
        <c:ser>
          <c:idx val="2"/>
          <c:order val="2"/>
          <c:tx>
            <c:strRef>
              <c:f>'Flavonoids anthocyanins biomass'!$T$5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'Flavonoids anthocyanins biomass'!$U$9:$AI$9</c:f>
                <c:numCache>
                  <c:formatCode>General</c:formatCode>
                  <c:ptCount val="15"/>
                  <c:pt idx="4">
                    <c:v>7.7658976729459095E-2</c:v>
                  </c:pt>
                  <c:pt idx="5">
                    <c:v>0.14226852544865007</c:v>
                  </c:pt>
                  <c:pt idx="6">
                    <c:v>0.17028872540482545</c:v>
                  </c:pt>
                  <c:pt idx="8">
                    <c:v>0.12503332889007365</c:v>
                  </c:pt>
                  <c:pt idx="9">
                    <c:v>0.13792510044706571</c:v>
                  </c:pt>
                  <c:pt idx="10">
                    <c:v>0.18990260661718142</c:v>
                  </c:pt>
                  <c:pt idx="12">
                    <c:v>0.41602964637952006</c:v>
                  </c:pt>
                  <c:pt idx="13">
                    <c:v>0.26107725548835786</c:v>
                  </c:pt>
                  <c:pt idx="14">
                    <c:v>0.25416136606494677</c:v>
                  </c:pt>
                </c:numCache>
              </c:numRef>
            </c:plus>
            <c:minus>
              <c:numRef>
                <c:f>'Flavonoids anthocyanins biomass'!$U$9:$AI$9</c:f>
                <c:numCache>
                  <c:formatCode>General</c:formatCode>
                  <c:ptCount val="15"/>
                  <c:pt idx="4">
                    <c:v>7.7658976729459095E-2</c:v>
                  </c:pt>
                  <c:pt idx="5">
                    <c:v>0.14226852544865007</c:v>
                  </c:pt>
                  <c:pt idx="6">
                    <c:v>0.17028872540482545</c:v>
                  </c:pt>
                  <c:pt idx="8">
                    <c:v>0.12503332889007365</c:v>
                  </c:pt>
                  <c:pt idx="9">
                    <c:v>0.13792510044706571</c:v>
                  </c:pt>
                  <c:pt idx="10">
                    <c:v>0.18990260661718142</c:v>
                  </c:pt>
                  <c:pt idx="12">
                    <c:v>0.41602964637952006</c:v>
                  </c:pt>
                  <c:pt idx="13">
                    <c:v>0.26107725548835786</c:v>
                  </c:pt>
                  <c:pt idx="14">
                    <c:v>0.25416136606494677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'Flavonoids anthocyanins biomass'!$U$1:$AI$2</c:f>
              <c:multiLvlStrCache>
                <c:ptCount val="15"/>
                <c:lvl>
                  <c:pt idx="0">
                    <c:v>Tip </c:v>
                  </c:pt>
                  <c:pt idx="1">
                    <c:v>Base </c:v>
                  </c:pt>
                  <c:pt idx="2">
                    <c:v>young leaf </c:v>
                  </c:pt>
                  <c:pt idx="4">
                    <c:v>Tip</c:v>
                  </c:pt>
                  <c:pt idx="5">
                    <c:v>Base </c:v>
                  </c:pt>
                  <c:pt idx="6">
                    <c:v>Young Leaf </c:v>
                  </c:pt>
                  <c:pt idx="8">
                    <c:v>Tip</c:v>
                  </c:pt>
                  <c:pt idx="9">
                    <c:v>Base </c:v>
                  </c:pt>
                  <c:pt idx="10">
                    <c:v>Young Leaf </c:v>
                  </c:pt>
                  <c:pt idx="12">
                    <c:v>Tip</c:v>
                  </c:pt>
                  <c:pt idx="13">
                    <c:v>Base </c:v>
                  </c:pt>
                  <c:pt idx="14">
                    <c:v>Young Leaf </c:v>
                  </c:pt>
                </c:lvl>
                <c:lvl>
                  <c:pt idx="0">
                    <c:v>Week 0</c:v>
                  </c:pt>
                  <c:pt idx="4">
                    <c:v>Week 1</c:v>
                  </c:pt>
                  <c:pt idx="8">
                    <c:v>Week 2</c:v>
                  </c:pt>
                  <c:pt idx="12">
                    <c:v>Week3</c:v>
                  </c:pt>
                </c:lvl>
              </c:multiLvlStrCache>
            </c:multiLvlStrRef>
          </c:cat>
          <c:val>
            <c:numRef>
              <c:f>'Flavonoids anthocyanins biomass'!$U$5:$AI$5</c:f>
              <c:numCache>
                <c:formatCode>General</c:formatCode>
                <c:ptCount val="15"/>
                <c:pt idx="4">
                  <c:v>0.91374999999999995</c:v>
                </c:pt>
                <c:pt idx="5">
                  <c:v>0.74350000000000005</c:v>
                </c:pt>
                <c:pt idx="6">
                  <c:v>0.58774999999999999</c:v>
                </c:pt>
                <c:pt idx="8">
                  <c:v>1.1493333333333333</c:v>
                </c:pt>
                <c:pt idx="9">
                  <c:v>1.171</c:v>
                </c:pt>
                <c:pt idx="10">
                  <c:v>0.5595</c:v>
                </c:pt>
                <c:pt idx="12">
                  <c:v>2.92</c:v>
                </c:pt>
                <c:pt idx="13">
                  <c:v>2.3153333333333332</c:v>
                </c:pt>
                <c:pt idx="14">
                  <c:v>1.355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F-462D-80A8-D7C43841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819952"/>
        <c:axId val="250002976"/>
      </c:barChart>
      <c:catAx>
        <c:axId val="2508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2976"/>
        <c:crosses val="autoZero"/>
        <c:auto val="1"/>
        <c:lblAlgn val="ctr"/>
        <c:lblOffset val="100"/>
        <c:noMultiLvlLbl val="0"/>
      </c:catAx>
      <c:valAx>
        <c:axId val="2500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94986936156796E-2"/>
          <c:y val="0.18500467060866813"/>
          <c:w val="0.94370501306384325"/>
          <c:h val="0.692840590904702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4.7258156262526031E-2</c:v>
                </c:pt>
                <c:pt idx="1">
                  <c:v>0.10144785195688789</c:v>
                </c:pt>
                <c:pt idx="2">
                  <c:v>9.1469484893414971E-2</c:v>
                </c:pt>
                <c:pt idx="3">
                  <c:v>0.1471960144387974</c:v>
                </c:pt>
                <c:pt idx="4">
                  <c:v>0.13952299690970821</c:v>
                </c:pt>
                <c:pt idx="5">
                  <c:v>0.29028721409436353</c:v>
                </c:pt>
                <c:pt idx="6">
                  <c:v>0.25223996511258895</c:v>
                </c:pt>
                <c:pt idx="7">
                  <c:v>0.18714967272212901</c:v>
                </c:pt>
                <c:pt idx="8">
                  <c:v>9.6436507609929584E-2</c:v>
                </c:pt>
              </c:numLit>
            </c:plus>
            <c:minus>
              <c:numLit>
                <c:formatCode>General</c:formatCode>
                <c:ptCount val="9"/>
                <c:pt idx="0">
                  <c:v>4.7258156262526031E-2</c:v>
                </c:pt>
                <c:pt idx="1">
                  <c:v>0.10144785195688789</c:v>
                </c:pt>
                <c:pt idx="2">
                  <c:v>9.1469484893414971E-2</c:v>
                </c:pt>
                <c:pt idx="3">
                  <c:v>0.1471960144387974</c:v>
                </c:pt>
                <c:pt idx="4">
                  <c:v>0.13952299690970821</c:v>
                </c:pt>
                <c:pt idx="5">
                  <c:v>0.29028721409436353</c:v>
                </c:pt>
                <c:pt idx="6">
                  <c:v>0.25223996511258895</c:v>
                </c:pt>
                <c:pt idx="7">
                  <c:v>0.18714967272212901</c:v>
                </c:pt>
                <c:pt idx="8">
                  <c:v>9.6436507609929584E-2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0"/>
              <c:pt idx="0">
                <c:v>0.20500000000000002</c:v>
              </c:pt>
              <c:pt idx="1">
                <c:v>0.32250000000000001</c:v>
              </c:pt>
              <c:pt idx="2">
                <c:v>0.80500000000000005</c:v>
              </c:pt>
              <c:pt idx="3">
                <c:v>0.76</c:v>
              </c:pt>
              <c:pt idx="4">
                <c:v>0.94000000000000006</c:v>
              </c:pt>
              <c:pt idx="5">
                <c:v>0.91999999999999993</c:v>
              </c:pt>
              <c:pt idx="6">
                <c:v>0.48749999999999999</c:v>
              </c:pt>
              <c:pt idx="7">
                <c:v>0.24249999999999999</c:v>
              </c:pt>
              <c:pt idx="8">
                <c:v>0.12999999999999998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CA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4E4D-4CF3-93F4-0A6DC285E4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0.22998188334446404</c:v>
                </c:pt>
                <c:pt idx="1">
                  <c:v>0.67208010435264864</c:v>
                </c:pt>
                <c:pt idx="2">
                  <c:v>0.43980109140383006</c:v>
                </c:pt>
                <c:pt idx="3">
                  <c:v>0.63353505559413692</c:v>
                </c:pt>
                <c:pt idx="4">
                  <c:v>0.35405978779484881</c:v>
                </c:pt>
                <c:pt idx="5">
                  <c:v>0.2503830398942119</c:v>
                </c:pt>
                <c:pt idx="6">
                  <c:v>0.21623675296612579</c:v>
                </c:pt>
                <c:pt idx="7">
                  <c:v>0.196192932254622</c:v>
                </c:pt>
                <c:pt idx="8">
                  <c:v>0.12396235987858038</c:v>
                </c:pt>
                <c:pt idx="9">
                  <c:v>3.535533905932739E-2</c:v>
                </c:pt>
              </c:numLit>
            </c:plus>
            <c:minus>
              <c:numLit>
                <c:formatCode>General</c:formatCode>
                <c:ptCount val="10"/>
                <c:pt idx="0">
                  <c:v>0.22998188334446404</c:v>
                </c:pt>
                <c:pt idx="1">
                  <c:v>0.67208010435264864</c:v>
                </c:pt>
                <c:pt idx="2">
                  <c:v>0.43980109140383006</c:v>
                </c:pt>
                <c:pt idx="3">
                  <c:v>0.63353505559413692</c:v>
                </c:pt>
                <c:pt idx="4">
                  <c:v>0.35405978779484881</c:v>
                </c:pt>
                <c:pt idx="5">
                  <c:v>0.2503830398942119</c:v>
                </c:pt>
                <c:pt idx="6">
                  <c:v>0.21623675296612579</c:v>
                </c:pt>
                <c:pt idx="7">
                  <c:v>0.196192932254622</c:v>
                </c:pt>
                <c:pt idx="8">
                  <c:v>0.12396235987858038</c:v>
                </c:pt>
                <c:pt idx="9">
                  <c:v>3.535533905932739E-2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0"/>
              <c:pt idx="0">
                <c:v>0.46750000000000003</c:v>
              </c:pt>
              <c:pt idx="1">
                <c:v>1.2024999999999999</c:v>
              </c:pt>
              <c:pt idx="2">
                <c:v>1.4225000000000001</c:v>
              </c:pt>
              <c:pt idx="3">
                <c:v>1.7250000000000001</c:v>
              </c:pt>
              <c:pt idx="4">
                <c:v>1.8875</c:v>
              </c:pt>
              <c:pt idx="5">
                <c:v>1.4624999999999999</c:v>
              </c:pt>
              <c:pt idx="6">
                <c:v>0.87750000000000006</c:v>
              </c:pt>
              <c:pt idx="7">
                <c:v>0.4375</c:v>
              </c:pt>
              <c:pt idx="8">
                <c:v>0.185</c:v>
              </c:pt>
              <c:pt idx="9">
                <c:v>0.125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1-4E4D-4CF3-93F4-0A6DC285E4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6.1846584384264644E-2</c:v>
                </c:pt>
                <c:pt idx="1">
                  <c:v>5.7373048260194986E-2</c:v>
                </c:pt>
                <c:pt idx="2">
                  <c:v>0.17378147196982774</c:v>
                </c:pt>
                <c:pt idx="3">
                  <c:v>0.35799208557359669</c:v>
                </c:pt>
                <c:pt idx="4">
                  <c:v>8.0570879768478876E-2</c:v>
                </c:pt>
                <c:pt idx="5">
                  <c:v>0.28786570943178796</c:v>
                </c:pt>
                <c:pt idx="6">
                  <c:v>0.29948567021923977</c:v>
                </c:pt>
                <c:pt idx="7">
                  <c:v>0.30280631873636088</c:v>
                </c:pt>
                <c:pt idx="8">
                  <c:v>0.15692354826475194</c:v>
                </c:pt>
                <c:pt idx="9">
                  <c:v>6.4549722436790205E-2</c:v>
                </c:pt>
              </c:numLit>
            </c:plus>
            <c:minus>
              <c:numLit>
                <c:formatCode>General</c:formatCode>
                <c:ptCount val="10"/>
                <c:pt idx="0">
                  <c:v>6.1846584384264644E-2</c:v>
                </c:pt>
                <c:pt idx="1">
                  <c:v>5.7373048260194986E-2</c:v>
                </c:pt>
                <c:pt idx="2">
                  <c:v>0.17378147196982774</c:v>
                </c:pt>
                <c:pt idx="3">
                  <c:v>0.35799208557359669</c:v>
                </c:pt>
                <c:pt idx="4">
                  <c:v>8.0570879768478876E-2</c:v>
                </c:pt>
                <c:pt idx="5">
                  <c:v>0.28786570943178796</c:v>
                </c:pt>
                <c:pt idx="6">
                  <c:v>0.29948567021923977</c:v>
                </c:pt>
                <c:pt idx="7">
                  <c:v>0.30280631873636088</c:v>
                </c:pt>
                <c:pt idx="8">
                  <c:v>0.15692354826475194</c:v>
                </c:pt>
                <c:pt idx="9">
                  <c:v>6.4549722436790205E-2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0"/>
              <c:pt idx="0">
                <c:v>0.34750000000000003</c:v>
              </c:pt>
              <c:pt idx="1">
                <c:v>0.64249999999999996</c:v>
              </c:pt>
              <c:pt idx="2">
                <c:v>2.0100000000000002</c:v>
              </c:pt>
              <c:pt idx="3">
                <c:v>1.7524999999999999</c:v>
              </c:pt>
              <c:pt idx="4">
                <c:v>2.2225000000000001</c:v>
              </c:pt>
              <c:pt idx="5">
                <c:v>2.11</c:v>
              </c:pt>
              <c:pt idx="6">
                <c:v>1.4024999999999999</c:v>
              </c:pt>
              <c:pt idx="7">
                <c:v>0.8125</c:v>
              </c:pt>
              <c:pt idx="8">
                <c:v>0.37750000000000006</c:v>
              </c:pt>
              <c:pt idx="9">
                <c:v>0.15500000000000003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PP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4E4D-4CF3-93F4-0A6DC285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40296"/>
        <c:axId val="252340688"/>
      </c:lineChart>
      <c:catAx>
        <c:axId val="25234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40688"/>
        <c:crosses val="autoZero"/>
        <c:auto val="1"/>
        <c:lblAlgn val="ctr"/>
        <c:lblOffset val="100"/>
        <c:noMultiLvlLbl val="0"/>
      </c:catAx>
      <c:valAx>
        <c:axId val="25234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4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0.39619019001821143</c:v>
                </c:pt>
                <c:pt idx="1">
                  <c:v>0.59651767227244279</c:v>
                </c:pt>
                <c:pt idx="2">
                  <c:v>0.89503724317296851</c:v>
                </c:pt>
                <c:pt idx="3">
                  <c:v>0.96306368775209628</c:v>
                </c:pt>
                <c:pt idx="4">
                  <c:v>0.54503822495919119</c:v>
                </c:pt>
                <c:pt idx="5">
                  <c:v>0.42778499272414788</c:v>
                </c:pt>
                <c:pt idx="6">
                  <c:v>0.20108041509140839</c:v>
                </c:pt>
                <c:pt idx="7">
                  <c:v>0.2192981228069831</c:v>
                </c:pt>
                <c:pt idx="8">
                  <c:v>9.5393920141694843E-2</c:v>
                </c:pt>
                <c:pt idx="9">
                  <c:v>2.1213203435596566E-2</c:v>
                </c:pt>
              </c:numLit>
            </c:plus>
            <c:minus>
              <c:numLit>
                <c:formatCode>General</c:formatCode>
                <c:ptCount val="10"/>
                <c:pt idx="0">
                  <c:v>0.39619019001821143</c:v>
                </c:pt>
                <c:pt idx="1">
                  <c:v>0.59651767227244279</c:v>
                </c:pt>
                <c:pt idx="2">
                  <c:v>0.89503724317296851</c:v>
                </c:pt>
                <c:pt idx="3">
                  <c:v>0.96306368775209628</c:v>
                </c:pt>
                <c:pt idx="4">
                  <c:v>0.54503822495919119</c:v>
                </c:pt>
                <c:pt idx="5">
                  <c:v>0.42778499272414788</c:v>
                </c:pt>
                <c:pt idx="6">
                  <c:v>0.20108041509140839</c:v>
                </c:pt>
                <c:pt idx="7">
                  <c:v>0.2192981228069831</c:v>
                </c:pt>
                <c:pt idx="8">
                  <c:v>9.5393920141694843E-2</c:v>
                </c:pt>
                <c:pt idx="9">
                  <c:v>2.1213203435596566E-2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0"/>
              <c:pt idx="0">
                <c:v>0.82500000000000007</c:v>
              </c:pt>
              <c:pt idx="1">
                <c:v>0.85499999999999998</c:v>
              </c:pt>
              <c:pt idx="2">
                <c:v>1.4075</c:v>
              </c:pt>
              <c:pt idx="3">
                <c:v>1.7124999999999999</c:v>
              </c:pt>
              <c:pt idx="4">
                <c:v>1.83</c:v>
              </c:pt>
              <c:pt idx="5">
                <c:v>1.6500000000000001</c:v>
              </c:pt>
              <c:pt idx="6">
                <c:v>0.91500000000000004</c:v>
              </c:pt>
              <c:pt idx="7">
                <c:v>0.50750000000000006</c:v>
              </c:pt>
              <c:pt idx="8">
                <c:v>0.28999999999999998</c:v>
              </c:pt>
              <c:pt idx="9">
                <c:v>0.125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CA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33A1-4402-85BB-9B0E01109E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0.20287516687198121</c:v>
                </c:pt>
                <c:pt idx="1">
                  <c:v>0.41605288125429485</c:v>
                </c:pt>
                <c:pt idx="2">
                  <c:v>0.47176088576029085</c:v>
                </c:pt>
                <c:pt idx="3">
                  <c:v>0.28384267943117136</c:v>
                </c:pt>
                <c:pt idx="4">
                  <c:v>0.34554305086341824</c:v>
                </c:pt>
                <c:pt idx="5">
                  <c:v>0.28083209693100791</c:v>
                </c:pt>
                <c:pt idx="6">
                  <c:v>0.25223996511258945</c:v>
                </c:pt>
                <c:pt idx="7">
                  <c:v>0.18339392937971913</c:v>
                </c:pt>
                <c:pt idx="8">
                  <c:v>0.21563858652847803</c:v>
                </c:pt>
                <c:pt idx="9">
                  <c:v>0.17677669529663689</c:v>
                </c:pt>
              </c:numLit>
            </c:plus>
            <c:minus>
              <c:numLit>
                <c:formatCode>General</c:formatCode>
                <c:ptCount val="10"/>
                <c:pt idx="0">
                  <c:v>0.20287516687198121</c:v>
                </c:pt>
                <c:pt idx="1">
                  <c:v>0.41605288125429485</c:v>
                </c:pt>
                <c:pt idx="2">
                  <c:v>0.47176088576029085</c:v>
                </c:pt>
                <c:pt idx="3">
                  <c:v>0.28384267943117136</c:v>
                </c:pt>
                <c:pt idx="4">
                  <c:v>0.34554305086341824</c:v>
                </c:pt>
                <c:pt idx="5">
                  <c:v>0.28083209693100791</c:v>
                </c:pt>
                <c:pt idx="6">
                  <c:v>0.25223996511258945</c:v>
                </c:pt>
                <c:pt idx="7">
                  <c:v>0.18339392937971913</c:v>
                </c:pt>
                <c:pt idx="8">
                  <c:v>0.21563858652847803</c:v>
                </c:pt>
                <c:pt idx="9">
                  <c:v>0.17677669529663689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0"/>
              <c:pt idx="0">
                <c:v>1.4324999999999999</c:v>
              </c:pt>
              <c:pt idx="1">
                <c:v>1.7649999999999999</c:v>
              </c:pt>
              <c:pt idx="2">
                <c:v>2.4624999999999999</c:v>
              </c:pt>
              <c:pt idx="3">
                <c:v>2.625</c:v>
              </c:pt>
              <c:pt idx="4">
                <c:v>2.0300000000000002</c:v>
              </c:pt>
              <c:pt idx="5">
                <c:v>1.76</c:v>
              </c:pt>
              <c:pt idx="6">
                <c:v>1.1724999999999999</c:v>
              </c:pt>
              <c:pt idx="7">
                <c:v>0.78499999999999992</c:v>
              </c:pt>
              <c:pt idx="8">
                <c:v>0.52500000000000002</c:v>
              </c:pt>
              <c:pt idx="9">
                <c:v>0.39500000000000002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1-33A1-4402-85BB-9B0E01109E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0.44121045620731447</c:v>
                </c:pt>
                <c:pt idx="1">
                  <c:v>0.42351702051590168</c:v>
                </c:pt>
                <c:pt idx="2">
                  <c:v>0.59589568438332108</c:v>
                </c:pt>
                <c:pt idx="3">
                  <c:v>0.39423977475643046</c:v>
                </c:pt>
                <c:pt idx="4">
                  <c:v>0.53093471036151463</c:v>
                </c:pt>
                <c:pt idx="5">
                  <c:v>0.55341364878964361</c:v>
                </c:pt>
                <c:pt idx="6">
                  <c:v>0.49534499761950501</c:v>
                </c:pt>
                <c:pt idx="7">
                  <c:v>0.28453177912727701</c:v>
                </c:pt>
                <c:pt idx="8">
                  <c:v>0.38647983992268803</c:v>
                </c:pt>
                <c:pt idx="9">
                  <c:v>0.1569500982265809</c:v>
                </c:pt>
              </c:numLit>
            </c:plus>
            <c:minus>
              <c:numLit>
                <c:formatCode>General</c:formatCode>
                <c:ptCount val="10"/>
                <c:pt idx="0">
                  <c:v>0.44121045620731447</c:v>
                </c:pt>
                <c:pt idx="1">
                  <c:v>0.42351702051590168</c:v>
                </c:pt>
                <c:pt idx="2">
                  <c:v>0.59589568438332108</c:v>
                </c:pt>
                <c:pt idx="3">
                  <c:v>0.39423977475643046</c:v>
                </c:pt>
                <c:pt idx="4">
                  <c:v>0.53093471036151463</c:v>
                </c:pt>
                <c:pt idx="5">
                  <c:v>0.55341364878964361</c:v>
                </c:pt>
                <c:pt idx="6">
                  <c:v>0.49534499761950501</c:v>
                </c:pt>
                <c:pt idx="7">
                  <c:v>0.28453177912727701</c:v>
                </c:pt>
                <c:pt idx="8">
                  <c:v>0.38647983992268803</c:v>
                </c:pt>
                <c:pt idx="9">
                  <c:v>0.1569500982265809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0"/>
              <c:pt idx="0">
                <c:v>1.49</c:v>
              </c:pt>
              <c:pt idx="1">
                <c:v>1.9650000000000001</c:v>
              </c:pt>
              <c:pt idx="2">
                <c:v>2.3325</c:v>
              </c:pt>
              <c:pt idx="3">
                <c:v>2.5474999999999999</c:v>
              </c:pt>
              <c:pt idx="4">
                <c:v>2.3475000000000001</c:v>
              </c:pt>
              <c:pt idx="5">
                <c:v>2.11</c:v>
              </c:pt>
              <c:pt idx="6">
                <c:v>1.4849999999999999</c:v>
              </c:pt>
              <c:pt idx="7">
                <c:v>1.0874999999999999</c:v>
              </c:pt>
              <c:pt idx="8">
                <c:v>0.8650000000000001</c:v>
              </c:pt>
              <c:pt idx="9">
                <c:v>0.58333333333333337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PP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33A1-4402-85BB-9B0E0110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41472"/>
        <c:axId val="252637008"/>
      </c:lineChart>
      <c:catAx>
        <c:axId val="2523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7008"/>
        <c:crosses val="autoZero"/>
        <c:auto val="1"/>
        <c:lblAlgn val="ctr"/>
        <c:lblOffset val="100"/>
        <c:noMultiLvlLbl val="0"/>
      </c:catAx>
      <c:valAx>
        <c:axId val="25263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Lit>
            </c:plus>
            <c:minus>
              <c:numLit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7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471C-49FF-9F77-A66FA5DD64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Lit>
            </c:plus>
            <c:minus>
              <c:numLit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7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1-471C-49FF-9F77-A66FA5DD641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Lit>
            </c:plus>
            <c:minus>
              <c:numLit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7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471C-49FF-9F77-A66FA5DD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637792"/>
        <c:axId val="252638184"/>
      </c:barChart>
      <c:catAx>
        <c:axId val="252637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8184"/>
        <c:crosses val="autoZero"/>
        <c:auto val="1"/>
        <c:lblAlgn val="ctr"/>
        <c:lblOffset val="100"/>
        <c:noMultiLvlLbl val="0"/>
      </c:catAx>
      <c:valAx>
        <c:axId val="252638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0.29687076312766153</c:v>
                </c:pt>
                <c:pt idx="1">
                  <c:v>0.52867759551545201</c:v>
                </c:pt>
                <c:pt idx="2">
                  <c:v>0.34422618532974408</c:v>
                </c:pt>
              </c:numLit>
            </c:plus>
            <c:minus>
              <c:numLit>
                <c:formatCode>General</c:formatCode>
                <c:ptCount val="3"/>
                <c:pt idx="0">
                  <c:v>0.29687076312766153</c:v>
                </c:pt>
                <c:pt idx="1">
                  <c:v>0.52867759551545201</c:v>
                </c:pt>
                <c:pt idx="2">
                  <c:v>0.34422618532974408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3"/>
              <c:pt idx="0">
                <c:v>1.10175</c:v>
              </c:pt>
              <c:pt idx="1">
                <c:v>1.915</c:v>
              </c:pt>
              <c:pt idx="2">
                <c:v>1.9324999999999999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uv-a/b</c:v>
                    </c:pt>
                    <c:pt idx="1">
                      <c:v>uv-a</c:v>
                    </c:pt>
                    <c:pt idx="2">
                      <c:v>uv-0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A43F-497E-AF9E-E23CC94ECD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1.1120663949003486</c:v>
                </c:pt>
                <c:pt idx="1">
                  <c:v>2.2959584055465778</c:v>
                </c:pt>
                <c:pt idx="2">
                  <c:v>1.2743985509512594</c:v>
                </c:pt>
              </c:numLit>
            </c:plus>
            <c:minus>
              <c:numLit>
                <c:formatCode>General</c:formatCode>
                <c:ptCount val="3"/>
                <c:pt idx="0">
                  <c:v>1.1120663949003486</c:v>
                </c:pt>
                <c:pt idx="1">
                  <c:v>2.2959584055465778</c:v>
                </c:pt>
                <c:pt idx="2">
                  <c:v>1.2743985509512594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3"/>
              <c:pt idx="0">
                <c:v>4.7925000000000004</c:v>
              </c:pt>
              <c:pt idx="1">
                <c:v>9.7475000000000005</c:v>
              </c:pt>
              <c:pt idx="2">
                <c:v>11.922500000000001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uv-a/b</c:v>
                    </c:pt>
                    <c:pt idx="1">
                      <c:v>uv-a</c:v>
                    </c:pt>
                    <c:pt idx="2">
                      <c:v>uv-0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1-A43F-497E-AF9E-E23CC94ECDA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3.091896667096103</c:v>
                </c:pt>
                <c:pt idx="1">
                  <c:v>2.823679632441793</c:v>
                </c:pt>
                <c:pt idx="2">
                  <c:v>3.7194757695137541</c:v>
                </c:pt>
              </c:numLit>
            </c:plus>
            <c:minus>
              <c:numLit>
                <c:formatCode>General</c:formatCode>
                <c:ptCount val="3"/>
                <c:pt idx="0">
                  <c:v>3.091896667096103</c:v>
                </c:pt>
                <c:pt idx="1">
                  <c:v>2.823679632441793</c:v>
                </c:pt>
                <c:pt idx="2">
                  <c:v>3.7194757695137541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3"/>
              <c:pt idx="0">
                <c:v>9.9824999999999999</c:v>
              </c:pt>
              <c:pt idx="1">
                <c:v>14.825000000000001</c:v>
              </c:pt>
              <c:pt idx="2">
                <c:v>17.085000000000001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uv-a/b</c:v>
                    </c:pt>
                    <c:pt idx="1">
                      <c:v>uv-a</c:v>
                    </c:pt>
                    <c:pt idx="2">
                      <c:v>uv-0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A43F-497E-AF9E-E23CC94E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38968"/>
        <c:axId val="25263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"/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v>#REF!</c:v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strLit>
                          <c:ptCount val="3"/>
                          <c:pt idx="0">
                            <c:v>uv-a/b</c:v>
                          </c:pt>
                          <c:pt idx="1">
                            <c:v>uv-a</c:v>
                          </c:pt>
                          <c:pt idx="2">
                            <c:v>uv-0</c:v>
                          </c:pt>
                        </c:strLit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A43F-497E-AF9E-E23CC94ECDA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"/>
                  </c:numLit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#REF!</c:v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Lit>
                          <c:ptCount val="3"/>
                          <c:pt idx="0">
                            <c:v>uv-a/b</c:v>
                          </c:pt>
                          <c:pt idx="1">
                            <c:v>uv-a</c:v>
                          </c:pt>
                          <c:pt idx="2">
                            <c:v>uv-0</c:v>
                          </c:pt>
                        </c:strLit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A43F-497E-AF9E-E23CC94ECDA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3"/>
                  </c:numLit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#REF!</c:v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strLit>
                          <c:ptCount val="3"/>
                          <c:pt idx="0">
                            <c:v>uv-a/b</c:v>
                          </c:pt>
                          <c:pt idx="1">
                            <c:v>uv-a</c:v>
                          </c:pt>
                          <c:pt idx="2">
                            <c:v>uv-0</c:v>
                          </c:pt>
                        </c:strLit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A43F-497E-AF9E-E23CC94ECDAB}"/>
                  </c:ext>
                </c:extLst>
              </c15:ser>
            </c15:filteredLineSeries>
          </c:ext>
        </c:extLst>
      </c:lineChart>
      <c:catAx>
        <c:axId val="25263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9360"/>
        <c:crosses val="autoZero"/>
        <c:auto val="1"/>
        <c:lblAlgn val="ctr"/>
        <c:lblOffset val="100"/>
        <c:noMultiLvlLbl val="0"/>
      </c:catAx>
      <c:valAx>
        <c:axId val="25263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3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530nm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'Flavonoids anthocyanins biomass'!$S$27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'Flavonoids anthocyanins biomass'!$T$31:$AH$31</c:f>
                <c:numCache>
                  <c:formatCode>General</c:formatCode>
                  <c:ptCount val="15"/>
                  <c:pt idx="0">
                    <c:v>3.7575590481055625E-2</c:v>
                  </c:pt>
                  <c:pt idx="1">
                    <c:v>3.8243626920050386E-2</c:v>
                  </c:pt>
                  <c:pt idx="2">
                    <c:v>2.0449938875214273E-2</c:v>
                  </c:pt>
                  <c:pt idx="4">
                    <c:v>2.7305371876854799E-2</c:v>
                  </c:pt>
                  <c:pt idx="5">
                    <c:v>1.9782146833277049E-2</c:v>
                  </c:pt>
                  <c:pt idx="6">
                    <c:v>1.15E-2</c:v>
                  </c:pt>
                  <c:pt idx="8">
                    <c:v>1.8553975315279466E-2</c:v>
                  </c:pt>
                  <c:pt idx="9">
                    <c:v>2.3683679331275062E-2</c:v>
                  </c:pt>
                  <c:pt idx="10">
                    <c:v>8.3864970836060697E-3</c:v>
                  </c:pt>
                  <c:pt idx="12">
                    <c:v>0.12456591294036543</c:v>
                  </c:pt>
                  <c:pt idx="13">
                    <c:v>6.9806279564711457E-2</c:v>
                  </c:pt>
                  <c:pt idx="14">
                    <c:v>0.1559540530626462</c:v>
                  </c:pt>
                </c:numCache>
              </c:numRef>
            </c:plus>
            <c:minus>
              <c:numRef>
                <c:f>'Flavonoids anthocyanins biomass'!$T$31:$AH$31</c:f>
                <c:numCache>
                  <c:formatCode>General</c:formatCode>
                  <c:ptCount val="15"/>
                  <c:pt idx="0">
                    <c:v>3.7575590481055625E-2</c:v>
                  </c:pt>
                  <c:pt idx="1">
                    <c:v>3.8243626920050386E-2</c:v>
                  </c:pt>
                  <c:pt idx="2">
                    <c:v>2.0449938875214273E-2</c:v>
                  </c:pt>
                  <c:pt idx="4">
                    <c:v>2.7305371876854799E-2</c:v>
                  </c:pt>
                  <c:pt idx="5">
                    <c:v>1.9782146833277049E-2</c:v>
                  </c:pt>
                  <c:pt idx="6">
                    <c:v>1.15E-2</c:v>
                  </c:pt>
                  <c:pt idx="8">
                    <c:v>1.8553975315279466E-2</c:v>
                  </c:pt>
                  <c:pt idx="9">
                    <c:v>2.3683679331275062E-2</c:v>
                  </c:pt>
                  <c:pt idx="10">
                    <c:v>8.3864970836060697E-3</c:v>
                  </c:pt>
                  <c:pt idx="12">
                    <c:v>0.12456591294036543</c:v>
                  </c:pt>
                  <c:pt idx="13">
                    <c:v>6.9806279564711457E-2</c:v>
                  </c:pt>
                  <c:pt idx="14">
                    <c:v>0.1559540530626462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'Flavonoids anthocyanins biomass'!$T$25:$AH$26</c:f>
              <c:multiLvlStrCache>
                <c:ptCount val="15"/>
                <c:lvl>
                  <c:pt idx="0">
                    <c:v>Tip</c:v>
                  </c:pt>
                  <c:pt idx="1">
                    <c:v>Base</c:v>
                  </c:pt>
                  <c:pt idx="2">
                    <c:v>young </c:v>
                  </c:pt>
                  <c:pt idx="4">
                    <c:v>Tip</c:v>
                  </c:pt>
                  <c:pt idx="5">
                    <c:v>Base </c:v>
                  </c:pt>
                  <c:pt idx="6">
                    <c:v>Young Leaf </c:v>
                  </c:pt>
                  <c:pt idx="8">
                    <c:v>Tip</c:v>
                  </c:pt>
                  <c:pt idx="9">
                    <c:v>Base </c:v>
                  </c:pt>
                  <c:pt idx="10">
                    <c:v>Young Leaf </c:v>
                  </c:pt>
                  <c:pt idx="12">
                    <c:v>Tip</c:v>
                  </c:pt>
                  <c:pt idx="13">
                    <c:v>Base </c:v>
                  </c:pt>
                  <c:pt idx="14">
                    <c:v>Young Leaf </c:v>
                  </c:pt>
                </c:lvl>
                <c:lvl>
                  <c:pt idx="0">
                    <c:v>Week 0</c:v>
                  </c:pt>
                  <c:pt idx="4">
                    <c:v>Week 1</c:v>
                  </c:pt>
                  <c:pt idx="8">
                    <c:v>Week 2</c:v>
                  </c:pt>
                  <c:pt idx="12">
                    <c:v>Week3</c:v>
                  </c:pt>
                </c:lvl>
              </c:multiLvlStrCache>
            </c:multiLvlStrRef>
          </c:cat>
          <c:val>
            <c:numRef>
              <c:f>'Flavonoids anthocyanins biomass'!$T$27:$AH$27</c:f>
              <c:numCache>
                <c:formatCode>General</c:formatCode>
                <c:ptCount val="15"/>
                <c:pt idx="0">
                  <c:v>0.14510000000000001</c:v>
                </c:pt>
                <c:pt idx="1">
                  <c:v>8.72E-2</c:v>
                </c:pt>
                <c:pt idx="2">
                  <c:v>5.5300000000000002E-2</c:v>
                </c:pt>
                <c:pt idx="4">
                  <c:v>3.4750000000000003E-2</c:v>
                </c:pt>
                <c:pt idx="5">
                  <c:v>1.7000000000000001E-2</c:v>
                </c:pt>
                <c:pt idx="6">
                  <c:v>5.7499999999999999E-3</c:v>
                </c:pt>
                <c:pt idx="8">
                  <c:v>0.18474999999999997</c:v>
                </c:pt>
                <c:pt idx="9">
                  <c:v>0.16725000000000001</c:v>
                </c:pt>
                <c:pt idx="10">
                  <c:v>4.65E-2</c:v>
                </c:pt>
                <c:pt idx="12">
                  <c:v>0.44999999999999996</c:v>
                </c:pt>
                <c:pt idx="13">
                  <c:v>0.33324999999999999</c:v>
                </c:pt>
                <c:pt idx="1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4256-A250-D93B9ABD38AD}"/>
            </c:ext>
          </c:extLst>
        </c:ser>
        <c:ser>
          <c:idx val="1"/>
          <c:order val="1"/>
          <c:tx>
            <c:strRef>
              <c:f>'Flavonoids anthocyanins biomass'!$S$28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'Flavonoids anthocyanins biomass'!$T$32:$AH$32</c:f>
                <c:numCache>
                  <c:formatCode>General</c:formatCode>
                  <c:ptCount val="15"/>
                  <c:pt idx="4">
                    <c:v>4.7947019372080492E-2</c:v>
                  </c:pt>
                  <c:pt idx="5">
                    <c:v>3.4336569426778797E-2</c:v>
                  </c:pt>
                  <c:pt idx="6">
                    <c:v>1.2446552400832395E-2</c:v>
                  </c:pt>
                  <c:pt idx="8">
                    <c:v>9.7283092056122331E-2</c:v>
                  </c:pt>
                  <c:pt idx="9">
                    <c:v>6.780609608779041E-2</c:v>
                  </c:pt>
                  <c:pt idx="10">
                    <c:v>6.1305247192498394E-3</c:v>
                  </c:pt>
                  <c:pt idx="12">
                    <c:v>7.8604495206486935E-2</c:v>
                  </c:pt>
                  <c:pt idx="13">
                    <c:v>0.13845426441006911</c:v>
                  </c:pt>
                  <c:pt idx="14">
                    <c:v>0.1941809722913139</c:v>
                  </c:pt>
                </c:numCache>
              </c:numRef>
            </c:plus>
            <c:minus>
              <c:numRef>
                <c:f>'Flavonoids anthocyanins biomass'!$T$32:$AH$32</c:f>
                <c:numCache>
                  <c:formatCode>General</c:formatCode>
                  <c:ptCount val="15"/>
                  <c:pt idx="4">
                    <c:v>4.7947019372080492E-2</c:v>
                  </c:pt>
                  <c:pt idx="5">
                    <c:v>3.4336569426778797E-2</c:v>
                  </c:pt>
                  <c:pt idx="6">
                    <c:v>1.2446552400832395E-2</c:v>
                  </c:pt>
                  <c:pt idx="8">
                    <c:v>9.7283092056122331E-2</c:v>
                  </c:pt>
                  <c:pt idx="9">
                    <c:v>6.780609608779041E-2</c:v>
                  </c:pt>
                  <c:pt idx="10">
                    <c:v>6.1305247192498394E-3</c:v>
                  </c:pt>
                  <c:pt idx="12">
                    <c:v>7.8604495206486935E-2</c:v>
                  </c:pt>
                  <c:pt idx="13">
                    <c:v>0.13845426441006911</c:v>
                  </c:pt>
                  <c:pt idx="14">
                    <c:v>0.1941809722913139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'Flavonoids anthocyanins biomass'!$T$25:$AH$26</c:f>
              <c:multiLvlStrCache>
                <c:ptCount val="15"/>
                <c:lvl>
                  <c:pt idx="0">
                    <c:v>Tip</c:v>
                  </c:pt>
                  <c:pt idx="1">
                    <c:v>Base</c:v>
                  </c:pt>
                  <c:pt idx="2">
                    <c:v>young </c:v>
                  </c:pt>
                  <c:pt idx="4">
                    <c:v>Tip</c:v>
                  </c:pt>
                  <c:pt idx="5">
                    <c:v>Base </c:v>
                  </c:pt>
                  <c:pt idx="6">
                    <c:v>Young Leaf </c:v>
                  </c:pt>
                  <c:pt idx="8">
                    <c:v>Tip</c:v>
                  </c:pt>
                  <c:pt idx="9">
                    <c:v>Base </c:v>
                  </c:pt>
                  <c:pt idx="10">
                    <c:v>Young Leaf </c:v>
                  </c:pt>
                  <c:pt idx="12">
                    <c:v>Tip</c:v>
                  </c:pt>
                  <c:pt idx="13">
                    <c:v>Base </c:v>
                  </c:pt>
                  <c:pt idx="14">
                    <c:v>Young Leaf </c:v>
                  </c:pt>
                </c:lvl>
                <c:lvl>
                  <c:pt idx="0">
                    <c:v>Week 0</c:v>
                  </c:pt>
                  <c:pt idx="4">
                    <c:v>Week 1</c:v>
                  </c:pt>
                  <c:pt idx="8">
                    <c:v>Week 2</c:v>
                  </c:pt>
                  <c:pt idx="12">
                    <c:v>Week3</c:v>
                  </c:pt>
                </c:lvl>
              </c:multiLvlStrCache>
            </c:multiLvlStrRef>
          </c:cat>
          <c:val>
            <c:numRef>
              <c:f>'Flavonoids anthocyanins biomass'!$T$28:$AH$28</c:f>
              <c:numCache>
                <c:formatCode>General</c:formatCode>
                <c:ptCount val="15"/>
                <c:pt idx="4">
                  <c:v>0.10425000000000001</c:v>
                </c:pt>
                <c:pt idx="5">
                  <c:v>6.1499999999999999E-2</c:v>
                </c:pt>
                <c:pt idx="6">
                  <c:v>9.75E-3</c:v>
                </c:pt>
                <c:pt idx="8">
                  <c:v>0.31900000000000001</c:v>
                </c:pt>
                <c:pt idx="9">
                  <c:v>0.2545</c:v>
                </c:pt>
                <c:pt idx="10">
                  <c:v>5.2250000000000005E-2</c:v>
                </c:pt>
                <c:pt idx="12">
                  <c:v>0.53</c:v>
                </c:pt>
                <c:pt idx="13">
                  <c:v>0.33825</c:v>
                </c:pt>
                <c:pt idx="14">
                  <c:v>0.17474999999999999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3-4256-A250-D93B9ABD38AD}"/>
            </c:ext>
          </c:extLst>
        </c:ser>
        <c:ser>
          <c:idx val="2"/>
          <c:order val="2"/>
          <c:tx>
            <c:strRef>
              <c:f>'Flavonoids anthocyanins biomass'!$S$29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'Flavonoids anthocyanins biomass'!$T$33:$AH$33</c:f>
                <c:numCache>
                  <c:formatCode>General</c:formatCode>
                  <c:ptCount val="15"/>
                  <c:pt idx="4">
                    <c:v>1.3865424623862041E-2</c:v>
                  </c:pt>
                  <c:pt idx="5">
                    <c:v>0</c:v>
                  </c:pt>
                  <c:pt idx="6">
                    <c:v>0</c:v>
                  </c:pt>
                  <c:pt idx="8">
                    <c:v>3.1533051443419439E-2</c:v>
                  </c:pt>
                  <c:pt idx="9">
                    <c:v>3.9152479700099024E-2</c:v>
                  </c:pt>
                  <c:pt idx="10">
                    <c:v>5.7373048260195032E-3</c:v>
                  </c:pt>
                  <c:pt idx="12">
                    <c:v>6.2371868658875243E-2</c:v>
                  </c:pt>
                  <c:pt idx="13">
                    <c:v>4.1581245772583431E-2</c:v>
                  </c:pt>
                  <c:pt idx="14">
                    <c:v>1.0878112581387111E-2</c:v>
                  </c:pt>
                </c:numCache>
              </c:numRef>
            </c:plus>
            <c:minus>
              <c:numRef>
                <c:f>'Flavonoids anthocyanins biomass'!$T$33:$AH$33</c:f>
                <c:numCache>
                  <c:formatCode>General</c:formatCode>
                  <c:ptCount val="15"/>
                  <c:pt idx="4">
                    <c:v>1.3865424623862041E-2</c:v>
                  </c:pt>
                  <c:pt idx="5">
                    <c:v>0</c:v>
                  </c:pt>
                  <c:pt idx="6">
                    <c:v>0</c:v>
                  </c:pt>
                  <c:pt idx="8">
                    <c:v>3.1533051443419439E-2</c:v>
                  </c:pt>
                  <c:pt idx="9">
                    <c:v>3.9152479700099024E-2</c:v>
                  </c:pt>
                  <c:pt idx="10">
                    <c:v>5.7373048260195032E-3</c:v>
                  </c:pt>
                  <c:pt idx="12">
                    <c:v>6.2371868658875243E-2</c:v>
                  </c:pt>
                  <c:pt idx="13">
                    <c:v>4.1581245772583431E-2</c:v>
                  </c:pt>
                  <c:pt idx="14">
                    <c:v>1.0878112581387111E-2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'Flavonoids anthocyanins biomass'!$T$25:$AH$26</c:f>
              <c:multiLvlStrCache>
                <c:ptCount val="15"/>
                <c:lvl>
                  <c:pt idx="0">
                    <c:v>Tip</c:v>
                  </c:pt>
                  <c:pt idx="1">
                    <c:v>Base</c:v>
                  </c:pt>
                  <c:pt idx="2">
                    <c:v>young </c:v>
                  </c:pt>
                  <c:pt idx="4">
                    <c:v>Tip</c:v>
                  </c:pt>
                  <c:pt idx="5">
                    <c:v>Base </c:v>
                  </c:pt>
                  <c:pt idx="6">
                    <c:v>Young Leaf </c:v>
                  </c:pt>
                  <c:pt idx="8">
                    <c:v>Tip</c:v>
                  </c:pt>
                  <c:pt idx="9">
                    <c:v>Base </c:v>
                  </c:pt>
                  <c:pt idx="10">
                    <c:v>Young Leaf </c:v>
                  </c:pt>
                  <c:pt idx="12">
                    <c:v>Tip</c:v>
                  </c:pt>
                  <c:pt idx="13">
                    <c:v>Base </c:v>
                  </c:pt>
                  <c:pt idx="14">
                    <c:v>Young Leaf </c:v>
                  </c:pt>
                </c:lvl>
                <c:lvl>
                  <c:pt idx="0">
                    <c:v>Week 0</c:v>
                  </c:pt>
                  <c:pt idx="4">
                    <c:v>Week 1</c:v>
                  </c:pt>
                  <c:pt idx="8">
                    <c:v>Week 2</c:v>
                  </c:pt>
                  <c:pt idx="12">
                    <c:v>Week3</c:v>
                  </c:pt>
                </c:lvl>
              </c:multiLvlStrCache>
            </c:multiLvlStrRef>
          </c:cat>
          <c:val>
            <c:numRef>
              <c:f>'Flavonoids anthocyanins biomass'!$T$29:$AH$29</c:f>
              <c:numCache>
                <c:formatCode>General</c:formatCode>
                <c:ptCount val="15"/>
                <c:pt idx="4">
                  <c:v>1.5750000000000004E-2</c:v>
                </c:pt>
                <c:pt idx="5">
                  <c:v>0</c:v>
                </c:pt>
                <c:pt idx="6">
                  <c:v>0</c:v>
                </c:pt>
                <c:pt idx="8">
                  <c:v>0.12533333333333332</c:v>
                </c:pt>
                <c:pt idx="9">
                  <c:v>0.12825</c:v>
                </c:pt>
                <c:pt idx="10">
                  <c:v>5.0749999999999997E-2</c:v>
                </c:pt>
                <c:pt idx="12">
                  <c:v>0.29125000000000001</c:v>
                </c:pt>
                <c:pt idx="13">
                  <c:v>0.18600000000000003</c:v>
                </c:pt>
                <c:pt idx="14">
                  <c:v>6.9500000000000006E-2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3-4256-A250-D93B9ABD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003760"/>
        <c:axId val="250004152"/>
      </c:barChart>
      <c:catAx>
        <c:axId val="2500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4152"/>
        <c:crosses val="autoZero"/>
        <c:auto val="1"/>
        <c:lblAlgn val="ctr"/>
        <c:lblOffset val="100"/>
        <c:noMultiLvlLbl val="0"/>
      </c:catAx>
      <c:valAx>
        <c:axId val="250004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/>
              <a:t>Total</a:t>
            </a:r>
            <a:r>
              <a:rPr lang="en-GB" sz="1000" b="1" baseline="0"/>
              <a:t> Soluble Phenolics - </a:t>
            </a:r>
            <a:r>
              <a:rPr lang="en-GB" sz="1000" b="1"/>
              <a:t>Leaf</a:t>
            </a:r>
            <a:r>
              <a:rPr lang="en-GB" sz="1000" b="1" baseline="0"/>
              <a:t> </a:t>
            </a:r>
            <a:r>
              <a:rPr lang="en-GB" sz="1000" b="1"/>
              <a:t> 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'Flavonoids anthocyanins biomass'!$AM$3</c:f>
              <c:strCache>
                <c:ptCount val="1"/>
                <c:pt idx="0">
                  <c:v>uv-a/b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504D"/>
              </a:solidFill>
              <a:ln w="9525">
                <a:solidFill>
                  <a:srgbClr val="C0504D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('Flavonoids anthocyanins biomass'!$AO$2,'Flavonoids anthocyanins biomass'!$AQ$2,'Flavonoids anthocyanins biomass'!$AS$2)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biomass'!$AO$3,'Flavonoids anthocyanins biomass'!$AQ$3,'Flavonoids anthocyanins biomass'!$AS$3)</c:f>
              <c:numCache>
                <c:formatCode>General</c:formatCode>
                <c:ptCount val="3"/>
                <c:pt idx="0">
                  <c:v>0.68599999999999994</c:v>
                </c:pt>
                <c:pt idx="1">
                  <c:v>1.1665000000000001</c:v>
                </c:pt>
                <c:pt idx="2">
                  <c:v>2.4659999999999997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8-4EF5-A9A9-63537327CBE5}"/>
            </c:ext>
          </c:extLst>
        </c:ser>
        <c:ser>
          <c:idx val="3"/>
          <c:order val="1"/>
          <c:tx>
            <c:strRef>
              <c:f>'Flavonoids anthocyanins biomass'!$AM$4</c:f>
              <c:strCache>
                <c:ptCount val="1"/>
                <c:pt idx="0">
                  <c:v>uv-a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F81BD"/>
              </a:solidFill>
              <a:ln w="9525">
                <a:solidFill>
                  <a:srgbClr val="4F81BD"/>
                </a:solidFill>
              </a:ln>
              <a:effectLst/>
            </c:spPr>
          </c:marker>
          <c:cat>
            <c:strRef>
              <c:f>('Flavonoids anthocyanins biomass'!$AO$2,'Flavonoids anthocyanins biomass'!$AQ$2,'Flavonoids anthocyanins biomass'!$AS$2)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biomass'!$AO$4,'Flavonoids anthocyanins biomass'!$AQ$4,'Flavonoids anthocyanins biomass'!$AS$4)</c:f>
              <c:numCache>
                <c:formatCode>General</c:formatCode>
                <c:ptCount val="3"/>
                <c:pt idx="0">
                  <c:v>1.103</c:v>
                </c:pt>
                <c:pt idx="1">
                  <c:v>1.5142500000000001</c:v>
                </c:pt>
                <c:pt idx="2">
                  <c:v>3.4713333333333338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8-4EF5-A9A9-63537327CBE5}"/>
            </c:ext>
          </c:extLst>
        </c:ser>
        <c:ser>
          <c:idx val="5"/>
          <c:order val="2"/>
          <c:tx>
            <c:strRef>
              <c:f>'Flavonoids anthocyanins biomass'!$AM$5</c:f>
              <c:strCache>
                <c:ptCount val="1"/>
                <c:pt idx="0">
                  <c:v>uv-0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('Flavonoids anthocyanins biomass'!$AO$2,'Flavonoids anthocyanins biomass'!$AQ$2,'Flavonoids anthocyanins biomass'!$AS$2)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biomass'!$AO$5,'Flavonoids anthocyanins biomass'!$AQ$5,'Flavonoids anthocyanins biomass'!$AS$5)</c:f>
              <c:numCache>
                <c:formatCode>General</c:formatCode>
                <c:ptCount val="3"/>
                <c:pt idx="0">
                  <c:v>0.91374999999999995</c:v>
                </c:pt>
                <c:pt idx="1">
                  <c:v>1.1493333333333333</c:v>
                </c:pt>
                <c:pt idx="2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8-4EF5-A9A9-63537327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04936"/>
        <c:axId val="250005328"/>
        <c:extLst/>
      </c:lineChart>
      <c:catAx>
        <c:axId val="2500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5328"/>
        <c:crosses val="autoZero"/>
        <c:auto val="1"/>
        <c:lblAlgn val="ctr"/>
        <c:lblOffset val="100"/>
        <c:noMultiLvlLbl val="0"/>
      </c:catAx>
      <c:valAx>
        <c:axId val="25000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Absobance</a:t>
                </a:r>
                <a:r>
                  <a:rPr lang="en-GB" sz="900" b="1" baseline="0"/>
                  <a:t> @330nm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4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 baseline="0"/>
              <a:t>Total Soluble Phenolics - Leaf  Base</a:t>
            </a:r>
            <a:endParaRPr lang="en-GB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'Flavonoids anthocyanins biomass'!$AM$12</c:f>
              <c:strCache>
                <c:ptCount val="1"/>
                <c:pt idx="0">
                  <c:v>uv-a/b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504D"/>
              </a:solidFill>
              <a:ln w="9525">
                <a:solidFill>
                  <a:srgbClr val="C0504D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'Flavonoids anthocyanins biomass'!$AN$17:$AS$17</c:f>
                <c:numCache>
                  <c:formatCode>General</c:formatCode>
                  <c:ptCount val="6"/>
                  <c:pt idx="1">
                    <c:v>0.38892542879923225</c:v>
                  </c:pt>
                  <c:pt idx="3">
                    <c:v>7.3305297671223388E-2</c:v>
                  </c:pt>
                  <c:pt idx="5">
                    <c:v>0.26733000829187376</c:v>
                  </c:pt>
                </c:numCache>
              </c:numRef>
            </c:plus>
            <c:minus>
              <c:numRef>
                <c:f>'Flavonoids anthocyanins biomass'!$AN$17:$AS$17</c:f>
                <c:numCache>
                  <c:formatCode>General</c:formatCode>
                  <c:ptCount val="6"/>
                  <c:pt idx="1">
                    <c:v>0.38892542879923225</c:v>
                  </c:pt>
                  <c:pt idx="3">
                    <c:v>7.3305297671223388E-2</c:v>
                  </c:pt>
                  <c:pt idx="5">
                    <c:v>0.26733000829187376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('Flavonoids anthocyanins biomass'!$AO$11,'Flavonoids anthocyanins biomass'!$AQ$11,'Flavonoids anthocyanins biomass'!$AS$11)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biomass'!$AO$12,'Flavonoids anthocyanins biomass'!$AQ$12,'Flavonoids anthocyanins biomass'!$AS$12)</c:f>
              <c:numCache>
                <c:formatCode>General</c:formatCode>
                <c:ptCount val="3"/>
                <c:pt idx="0">
                  <c:v>0.74350000000000005</c:v>
                </c:pt>
                <c:pt idx="1">
                  <c:v>0.9777499999999999</c:v>
                </c:pt>
                <c:pt idx="2">
                  <c:v>1.9857500000000001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7-458D-91C8-3A0232FCBFCD}"/>
            </c:ext>
          </c:extLst>
        </c:ser>
        <c:ser>
          <c:idx val="3"/>
          <c:order val="1"/>
          <c:tx>
            <c:strRef>
              <c:f>'Flavonoids anthocyanins biomass'!$AM$13</c:f>
              <c:strCache>
                <c:ptCount val="1"/>
                <c:pt idx="0">
                  <c:v>uv-a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F81BD"/>
              </a:solidFill>
              <a:ln w="9525">
                <a:solidFill>
                  <a:srgbClr val="4F81BD"/>
                </a:solidFill>
              </a:ln>
              <a:effectLst/>
            </c:spPr>
          </c:marker>
          <c:cat>
            <c:strRef>
              <c:f>('Flavonoids anthocyanins biomass'!$AO$11,'Flavonoids anthocyanins biomass'!$AQ$11,'Flavonoids anthocyanins biomass'!$AS$11)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biomass'!$AO$13,'Flavonoids anthocyanins biomass'!$AQ$13,'Flavonoids anthocyanins biomass'!$AS$13)</c:f>
              <c:numCache>
                <c:formatCode>General</c:formatCode>
                <c:ptCount val="3"/>
                <c:pt idx="0">
                  <c:v>0.67717499999999997</c:v>
                </c:pt>
                <c:pt idx="1">
                  <c:v>1.2685</c:v>
                </c:pt>
                <c:pt idx="2">
                  <c:v>2.4923333333333333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7-458D-91C8-3A0232FCBFCD}"/>
            </c:ext>
          </c:extLst>
        </c:ser>
        <c:ser>
          <c:idx val="5"/>
          <c:order val="2"/>
          <c:tx>
            <c:strRef>
              <c:f>'Flavonoids anthocyanins biomass'!$AM$14</c:f>
              <c:strCache>
                <c:ptCount val="1"/>
                <c:pt idx="0">
                  <c:v>uv-0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('Flavonoids anthocyanins biomass'!$AO$11,'Flavonoids anthocyanins biomass'!$AQ$11,'Flavonoids anthocyanins biomass'!$AS$11)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biomass'!$AO$14,'Flavonoids anthocyanins biomass'!$AQ$14,'Flavonoids anthocyanins biomass'!$AS$14)</c:f>
              <c:numCache>
                <c:formatCode>General</c:formatCode>
                <c:ptCount val="3"/>
                <c:pt idx="0">
                  <c:v>0.52524999999999999</c:v>
                </c:pt>
                <c:pt idx="1">
                  <c:v>1.171</c:v>
                </c:pt>
                <c:pt idx="2">
                  <c:v>2.3153333333333332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7-458D-91C8-3A0232FCB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06112"/>
        <c:axId val="250006504"/>
        <c:extLst/>
      </c:lineChart>
      <c:catAx>
        <c:axId val="2500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6504"/>
        <c:crosses val="autoZero"/>
        <c:auto val="1"/>
        <c:lblAlgn val="ctr"/>
        <c:lblOffset val="100"/>
        <c:noMultiLvlLbl val="0"/>
      </c:catAx>
      <c:valAx>
        <c:axId val="25000650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Absorbance</a:t>
                </a:r>
                <a:r>
                  <a:rPr lang="en-GB" sz="900" b="1" baseline="0"/>
                  <a:t> @330nm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 baseline="0"/>
              <a:t> Total Soluble Phenolics - Youngest Leaf</a:t>
            </a:r>
            <a:endParaRPr lang="en-GB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'Flavonoids anthocyanins biomass'!$AM$22</c:f>
              <c:strCache>
                <c:ptCount val="1"/>
                <c:pt idx="0">
                  <c:v>uv-a/b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504D"/>
              </a:solidFill>
              <a:ln w="9525">
                <a:solidFill>
                  <a:srgbClr val="C0504D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'Flavonoids anthocyanins biomass'!$AN$27:$AS$27</c:f>
                <c:numCache>
                  <c:formatCode>General</c:formatCode>
                  <c:ptCount val="6"/>
                  <c:pt idx="1">
                    <c:v>0.3085719797173207</c:v>
                  </c:pt>
                  <c:pt idx="3">
                    <c:v>0.11998472124955424</c:v>
                  </c:pt>
                  <c:pt idx="5">
                    <c:v>0.69312841523054047</c:v>
                  </c:pt>
                </c:numCache>
              </c:numRef>
            </c:plus>
            <c:minus>
              <c:numRef>
                <c:f>'Flavonoids anthocyanins biomass'!$AN$27:$AS$27</c:f>
                <c:numCache>
                  <c:formatCode>General</c:formatCode>
                  <c:ptCount val="6"/>
                  <c:pt idx="1">
                    <c:v>0.3085719797173207</c:v>
                  </c:pt>
                  <c:pt idx="3">
                    <c:v>0.11998472124955424</c:v>
                  </c:pt>
                  <c:pt idx="5">
                    <c:v>0.69312841523054047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('Flavonoids anthocyanins biomass'!$AO$21,'Flavonoids anthocyanins biomass'!$AQ$21,'Flavonoids anthocyanins biomass'!$AS$21)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biomass'!$AO$22,'Flavonoids anthocyanins biomass'!$AQ$22,'Flavonoids anthocyanins biomass'!$AS$22)</c:f>
              <c:numCache>
                <c:formatCode>General</c:formatCode>
                <c:ptCount val="3"/>
                <c:pt idx="0">
                  <c:v>0.58774999999999999</c:v>
                </c:pt>
                <c:pt idx="1">
                  <c:v>0.38400000000000001</c:v>
                </c:pt>
                <c:pt idx="2">
                  <c:v>1.927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F-469B-A9C6-5456A6C60D61}"/>
            </c:ext>
          </c:extLst>
        </c:ser>
        <c:ser>
          <c:idx val="3"/>
          <c:order val="1"/>
          <c:tx>
            <c:strRef>
              <c:f>'Flavonoids anthocyanins biomass'!$AM$23</c:f>
              <c:strCache>
                <c:ptCount val="1"/>
                <c:pt idx="0">
                  <c:v>uv-a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F81BD"/>
              </a:solidFill>
              <a:ln w="9525">
                <a:solidFill>
                  <a:srgbClr val="4F81BD"/>
                </a:solidFill>
              </a:ln>
              <a:effectLst/>
            </c:spPr>
          </c:marker>
          <c:cat>
            <c:strRef>
              <c:f>('Flavonoids anthocyanins biomass'!$AO$21,'Flavonoids anthocyanins biomass'!$AQ$21,'Flavonoids anthocyanins biomass'!$AS$21)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biomass'!$AO$23,'Flavonoids anthocyanins biomass'!$AQ$23,'Flavonoids anthocyanins biomass'!$AS$23)</c:f>
              <c:numCache>
                <c:formatCode>General</c:formatCode>
                <c:ptCount val="3"/>
                <c:pt idx="0">
                  <c:v>0.6140000000000001</c:v>
                </c:pt>
                <c:pt idx="1">
                  <c:v>0.50450000000000006</c:v>
                </c:pt>
                <c:pt idx="2">
                  <c:v>1.5754999999999999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F-469B-A9C6-5456A6C60D61}"/>
            </c:ext>
          </c:extLst>
        </c:ser>
        <c:ser>
          <c:idx val="5"/>
          <c:order val="2"/>
          <c:tx>
            <c:strRef>
              <c:f>'Flavonoids anthocyanins biomass'!$AM$24</c:f>
              <c:strCache>
                <c:ptCount val="1"/>
                <c:pt idx="0">
                  <c:v>uv-0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('Flavonoids anthocyanins biomass'!$AO$21,'Flavonoids anthocyanins biomass'!$AQ$21,'Flavonoids anthocyanins biomass'!$AS$21)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biomass'!$AO$24,'Flavonoids anthocyanins biomass'!$AQ$24,'Flavonoids anthocyanins biomass'!$AS$24)</c:f>
              <c:numCache>
                <c:formatCode>General</c:formatCode>
                <c:ptCount val="3"/>
                <c:pt idx="0">
                  <c:v>0.33399999999999996</c:v>
                </c:pt>
                <c:pt idx="1">
                  <c:v>0.5595</c:v>
                </c:pt>
                <c:pt idx="2">
                  <c:v>1.355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F-469B-A9C6-5456A6C6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37088"/>
        <c:axId val="251837480"/>
        <c:extLst/>
      </c:lineChart>
      <c:catAx>
        <c:axId val="2518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7480"/>
        <c:crosses val="autoZero"/>
        <c:auto val="1"/>
        <c:lblAlgn val="ctr"/>
        <c:lblOffset val="100"/>
        <c:noMultiLvlLbl val="0"/>
      </c:catAx>
      <c:valAx>
        <c:axId val="251837480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Absorbacne</a:t>
                </a:r>
                <a:r>
                  <a:rPr lang="en-GB" sz="900" b="1" baseline="0"/>
                  <a:t> @330nm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 baseline="0"/>
              <a:t>Anthocyanin - Leaf Tip</a:t>
            </a:r>
            <a:endParaRPr lang="en-GB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'Flavonoids anthocyanins biomass'!$AV$3</c:f>
              <c:strCache>
                <c:ptCount val="1"/>
                <c:pt idx="0">
                  <c:v>uv-a/b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504D"/>
              </a:solidFill>
              <a:ln w="9525">
                <a:solidFill>
                  <a:srgbClr val="C0504D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'Flavonoids anthocyanins biomass'!$AW$8:$BB$8</c:f>
                <c:numCache>
                  <c:formatCode>General</c:formatCode>
                  <c:ptCount val="6"/>
                  <c:pt idx="1">
                    <c:v>4.7947019372080492E-2</c:v>
                  </c:pt>
                  <c:pt idx="3">
                    <c:v>9.7283092056122331E-2</c:v>
                  </c:pt>
                  <c:pt idx="5">
                    <c:v>7.8604495206486935E-2</c:v>
                  </c:pt>
                </c:numCache>
              </c:numRef>
            </c:plus>
            <c:minus>
              <c:numRef>
                <c:f>'Flavonoids anthocyanins biomass'!$AW$8:$BB$8</c:f>
                <c:numCache>
                  <c:formatCode>General</c:formatCode>
                  <c:ptCount val="6"/>
                  <c:pt idx="1">
                    <c:v>4.7947019372080492E-2</c:v>
                  </c:pt>
                  <c:pt idx="3">
                    <c:v>9.7283092056122331E-2</c:v>
                  </c:pt>
                  <c:pt idx="5">
                    <c:v>7.8604495206486935E-2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('Flavonoids anthocyanins biomass'!$AX$2,'Flavonoids anthocyanins biomass'!$AZ$2,'Flavonoids anthocyanins biomass'!$BB$2)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biomass'!$AX$3,'Flavonoids anthocyanins biomass'!$AZ$3,'Flavonoids anthocyanins biomass'!$BB$3)</c:f>
              <c:numCache>
                <c:formatCode>General</c:formatCode>
                <c:ptCount val="3"/>
                <c:pt idx="0">
                  <c:v>3.4750000000000003E-2</c:v>
                </c:pt>
                <c:pt idx="1">
                  <c:v>0.18474999999999997</c:v>
                </c:pt>
                <c:pt idx="2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2-422C-BA5B-5220D636CAE7}"/>
            </c:ext>
          </c:extLst>
        </c:ser>
        <c:ser>
          <c:idx val="3"/>
          <c:order val="1"/>
          <c:tx>
            <c:strRef>
              <c:f>'Flavonoids anthocyanins biomass'!$AV$4</c:f>
              <c:strCache>
                <c:ptCount val="1"/>
                <c:pt idx="0">
                  <c:v>uv-a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F81BD"/>
              </a:solidFill>
              <a:ln w="9525">
                <a:solidFill>
                  <a:srgbClr val="4F81BD"/>
                </a:solidFill>
              </a:ln>
              <a:effectLst/>
            </c:spPr>
          </c:marker>
          <c:cat>
            <c:strRef>
              <c:f>('Flavonoids anthocyanins biomass'!$AX$2,'Flavonoids anthocyanins biomass'!$AZ$2,'Flavonoids anthocyanins biomass'!$BB$2)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biomass'!$AX$4,'Flavonoids anthocyanins biomass'!$AZ$4,'Flavonoids anthocyanins biomass'!$BB$4)</c:f>
              <c:numCache>
                <c:formatCode>General</c:formatCode>
                <c:ptCount val="3"/>
                <c:pt idx="0">
                  <c:v>0.10425000000000001</c:v>
                </c:pt>
                <c:pt idx="1">
                  <c:v>0.31900000000000001</c:v>
                </c:pt>
                <c:pt idx="2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2-422C-BA5B-5220D636CAE7}"/>
            </c:ext>
          </c:extLst>
        </c:ser>
        <c:ser>
          <c:idx val="5"/>
          <c:order val="2"/>
          <c:tx>
            <c:strRef>
              <c:f>'Flavonoids anthocyanins biomass'!$AV$5</c:f>
              <c:strCache>
                <c:ptCount val="1"/>
                <c:pt idx="0">
                  <c:v>uv-0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('Flavonoids anthocyanins biomass'!$AX$2,'Flavonoids anthocyanins biomass'!$AZ$2,'Flavonoids anthocyanins biomass'!$BB$2)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biomass'!$AX$5,'Flavonoids anthocyanins biomass'!$AZ$5,'Flavonoids anthocyanins biomass'!$BB$5)</c:f>
              <c:numCache>
                <c:formatCode>General</c:formatCode>
                <c:ptCount val="3"/>
                <c:pt idx="0">
                  <c:v>1.5750000000000004E-2</c:v>
                </c:pt>
                <c:pt idx="1">
                  <c:v>0.12533333333333332</c:v>
                </c:pt>
                <c:pt idx="2">
                  <c:v>0.29125000000000001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2-422C-BA5B-5220D636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38264"/>
        <c:axId val="251838656"/>
        <c:extLst/>
      </c:lineChart>
      <c:catAx>
        <c:axId val="25183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8656"/>
        <c:crosses val="autoZero"/>
        <c:auto val="1"/>
        <c:lblAlgn val="ctr"/>
        <c:lblOffset val="100"/>
        <c:noMultiLvlLbl val="0"/>
      </c:catAx>
      <c:valAx>
        <c:axId val="25183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Absorbance</a:t>
                </a:r>
                <a:r>
                  <a:rPr lang="en-GB" sz="900" b="1" baseline="0"/>
                  <a:t> @530nm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/>
              <a:t>Anthocyanin - Leaf</a:t>
            </a:r>
            <a:r>
              <a:rPr lang="en-GB" sz="1000" b="1" baseline="0"/>
              <a:t> Base</a:t>
            </a:r>
            <a:endParaRPr lang="en-GB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'Flavonoids anthocyanins biomass'!$AV$12</c:f>
              <c:strCache>
                <c:ptCount val="1"/>
                <c:pt idx="0">
                  <c:v>uv-a/b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504D"/>
              </a:solidFill>
              <a:ln w="9525">
                <a:solidFill>
                  <a:srgbClr val="C0504D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'Flavonoids anthocyanins biomass'!$AW$17:$BB$17</c:f>
                <c:numCache>
                  <c:formatCode>General</c:formatCode>
                  <c:ptCount val="6"/>
                  <c:pt idx="1">
                    <c:v>3.4336569426778797E-2</c:v>
                  </c:pt>
                  <c:pt idx="3">
                    <c:v>6.780609608779041E-2</c:v>
                  </c:pt>
                  <c:pt idx="5">
                    <c:v>0.13845426441006911</c:v>
                  </c:pt>
                </c:numCache>
              </c:numRef>
            </c:plus>
            <c:minus>
              <c:numRef>
                <c:f>'Flavonoids anthocyanins biomass'!$AW$17:$BB$17</c:f>
                <c:numCache>
                  <c:formatCode>General</c:formatCode>
                  <c:ptCount val="6"/>
                  <c:pt idx="1">
                    <c:v>3.4336569426778797E-2</c:v>
                  </c:pt>
                  <c:pt idx="3">
                    <c:v>6.780609608779041E-2</c:v>
                  </c:pt>
                  <c:pt idx="5">
                    <c:v>0.13845426441006911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('Flavonoids anthocyanins biomass'!$AX$11,'Flavonoids anthocyanins biomass'!$AZ$11,'Flavonoids anthocyanins biomass'!$BB$11)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biomass'!$AX$12,'Flavonoids anthocyanins biomass'!$AZ$12,'Flavonoids anthocyanins biomass'!$BB$12)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0.16725000000000001</c:v>
                </c:pt>
                <c:pt idx="2">
                  <c:v>0.33324999999999999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8F2-9057-69009CCD7703}"/>
            </c:ext>
          </c:extLst>
        </c:ser>
        <c:ser>
          <c:idx val="3"/>
          <c:order val="1"/>
          <c:tx>
            <c:strRef>
              <c:f>'Flavonoids anthocyanins biomass'!$AV$13</c:f>
              <c:strCache>
                <c:ptCount val="1"/>
                <c:pt idx="0">
                  <c:v>uv-a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F81BD"/>
              </a:solidFill>
              <a:ln w="9525">
                <a:solidFill>
                  <a:srgbClr val="4F81BD"/>
                </a:solidFill>
              </a:ln>
              <a:effectLst/>
            </c:spPr>
          </c:marker>
          <c:cat>
            <c:strRef>
              <c:f>('Flavonoids anthocyanins biomass'!$AX$11,'Flavonoids anthocyanins biomass'!$AZ$11,'Flavonoids anthocyanins biomass'!$BB$11)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biomass'!$AX$13,'Flavonoids anthocyanins biomass'!$AZ$13,'Flavonoids anthocyanins biomass'!$BB$13)</c:f>
              <c:numCache>
                <c:formatCode>General</c:formatCode>
                <c:ptCount val="3"/>
                <c:pt idx="0">
                  <c:v>6.1499999999999999E-2</c:v>
                </c:pt>
                <c:pt idx="1">
                  <c:v>0.2545</c:v>
                </c:pt>
                <c:pt idx="2">
                  <c:v>0.33825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8F2-9057-69009CCD7703}"/>
            </c:ext>
          </c:extLst>
        </c:ser>
        <c:ser>
          <c:idx val="5"/>
          <c:order val="2"/>
          <c:tx>
            <c:strRef>
              <c:f>'Flavonoids anthocyanins biomass'!$AV$14</c:f>
              <c:strCache>
                <c:ptCount val="1"/>
                <c:pt idx="0">
                  <c:v>uv-0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('Flavonoids anthocyanins biomass'!$AX$11,'Flavonoids anthocyanins biomass'!$AZ$11,'Flavonoids anthocyanins biomass'!$BB$11)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biomass'!$AX$14,'Flavonoids anthocyanins biomass'!$AZ$14,'Flavonoids anthocyanins biomass'!$BB$14)</c:f>
              <c:numCache>
                <c:formatCode>General</c:formatCode>
                <c:ptCount val="3"/>
                <c:pt idx="0">
                  <c:v>0</c:v>
                </c:pt>
                <c:pt idx="1">
                  <c:v>0.12825</c:v>
                </c:pt>
                <c:pt idx="2">
                  <c:v>0.18600000000000003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2-48F2-9057-69009CCD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39440"/>
        <c:axId val="251839832"/>
        <c:extLst/>
      </c:lineChart>
      <c:catAx>
        <c:axId val="2518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9832"/>
        <c:crosses val="autoZero"/>
        <c:auto val="1"/>
        <c:lblAlgn val="ctr"/>
        <c:lblOffset val="100"/>
        <c:noMultiLvlLbl val="0"/>
      </c:catAx>
      <c:valAx>
        <c:axId val="251839832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Absorbance</a:t>
                </a:r>
                <a:r>
                  <a:rPr lang="en-GB" sz="900" b="1" baseline="0"/>
                  <a:t> @530nm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 baseline="0"/>
              <a:t> Anthocyanin - Youngest Leaf</a:t>
            </a:r>
            <a:endParaRPr lang="en-GB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'Flavonoids anthocyanins biomass'!$AV$21</c:f>
              <c:strCache>
                <c:ptCount val="1"/>
                <c:pt idx="0">
                  <c:v>uv-a/b</c:v>
                </c:pt>
              </c:strCache>
            </c:strRef>
          </c:tx>
          <c:spPr>
            <a:ln w="28575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504D"/>
              </a:solidFill>
              <a:ln w="9525">
                <a:solidFill>
                  <a:srgbClr val="C0504D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'Flavonoids anthocyanins biomass'!$AW$26:$BB$26</c:f>
                <c:numCache>
                  <c:formatCode>General</c:formatCode>
                  <c:ptCount val="6"/>
                  <c:pt idx="1">
                    <c:v>1.2446552400832395E-2</c:v>
                  </c:pt>
                  <c:pt idx="3">
                    <c:v>6.1305247192498394E-3</c:v>
                  </c:pt>
                  <c:pt idx="5">
                    <c:v>0.1941809722913139</c:v>
                  </c:pt>
                </c:numCache>
              </c:numRef>
            </c:plus>
            <c:minus>
              <c:numRef>
                <c:f>'Flavonoids anthocyanins biomass'!$AW$26:$BB$26</c:f>
                <c:numCache>
                  <c:formatCode>General</c:formatCode>
                  <c:ptCount val="6"/>
                  <c:pt idx="1">
                    <c:v>1.2446552400832395E-2</c:v>
                  </c:pt>
                  <c:pt idx="3">
                    <c:v>6.1305247192498394E-3</c:v>
                  </c:pt>
                  <c:pt idx="5">
                    <c:v>0.1941809722913139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('Flavonoids anthocyanins biomass'!$AX$20,'Flavonoids anthocyanins biomass'!$AZ$20,'Flavonoids anthocyanins biomass'!$BB$20)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biomass'!$AX$21,'Flavonoids anthocyanins biomass'!$AZ$21,'Flavonoids anthocyanins biomass'!$BB$21)</c:f>
              <c:numCache>
                <c:formatCode>General</c:formatCode>
                <c:ptCount val="3"/>
                <c:pt idx="0">
                  <c:v>5.7499999999999999E-3</c:v>
                </c:pt>
                <c:pt idx="1">
                  <c:v>4.65E-2</c:v>
                </c:pt>
                <c:pt idx="2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1-408A-AE0A-F4FBBEA0049E}"/>
            </c:ext>
          </c:extLst>
        </c:ser>
        <c:ser>
          <c:idx val="3"/>
          <c:order val="1"/>
          <c:tx>
            <c:strRef>
              <c:f>'Flavonoids anthocyanins biomass'!$AV$22</c:f>
              <c:strCache>
                <c:ptCount val="1"/>
                <c:pt idx="0">
                  <c:v>uv-a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F81BD"/>
              </a:solidFill>
              <a:ln w="9525">
                <a:solidFill>
                  <a:srgbClr val="4F81BD"/>
                </a:solidFill>
              </a:ln>
              <a:effectLst/>
            </c:spPr>
          </c:marker>
          <c:cat>
            <c:strRef>
              <c:f>('Flavonoids anthocyanins biomass'!$AX$20,'Flavonoids anthocyanins biomass'!$AZ$20,'Flavonoids anthocyanins biomass'!$BB$20)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biomass'!$AX$22,'Flavonoids anthocyanins biomass'!$AZ$22,'Flavonoids anthocyanins biomass'!$BB$22)</c:f>
              <c:numCache>
                <c:formatCode>General</c:formatCode>
                <c:ptCount val="3"/>
                <c:pt idx="0">
                  <c:v>9.75E-3</c:v>
                </c:pt>
                <c:pt idx="1">
                  <c:v>5.2250000000000005E-2</c:v>
                </c:pt>
                <c:pt idx="2">
                  <c:v>0.17474999999999999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1-408A-AE0A-F4FBBEA0049E}"/>
            </c:ext>
          </c:extLst>
        </c:ser>
        <c:ser>
          <c:idx val="5"/>
          <c:order val="2"/>
          <c:tx>
            <c:strRef>
              <c:f>'Flavonoids anthocyanins biomass'!$AV$23</c:f>
              <c:strCache>
                <c:ptCount val="1"/>
                <c:pt idx="0">
                  <c:v>uv-0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('Flavonoids anthocyanins biomass'!$AX$20,'Flavonoids anthocyanins biomass'!$AZ$20,'Flavonoids anthocyanins biomass'!$BB$20)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('Flavonoids anthocyanins biomass'!$AX$23,'Flavonoids anthocyanins biomass'!$AZ$23,'Flavonoids anthocyanins biomass'!$BB$23)</c:f>
              <c:numCache>
                <c:formatCode>General</c:formatCode>
                <c:ptCount val="3"/>
                <c:pt idx="0">
                  <c:v>0</c:v>
                </c:pt>
                <c:pt idx="1">
                  <c:v>5.0749999999999997E-2</c:v>
                </c:pt>
                <c:pt idx="2">
                  <c:v>6.9500000000000006E-2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1-408A-AE0A-F4FBBEA0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37944"/>
        <c:axId val="252338336"/>
        <c:extLst/>
      </c:lineChart>
      <c:catAx>
        <c:axId val="25233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8336"/>
        <c:crosses val="autoZero"/>
        <c:auto val="1"/>
        <c:lblAlgn val="ctr"/>
        <c:lblOffset val="100"/>
        <c:noMultiLvlLbl val="0"/>
      </c:catAx>
      <c:valAx>
        <c:axId val="252338336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/>
                  <a:t>Absorbnace</a:t>
                </a:r>
                <a:r>
                  <a:rPr lang="en-GB" sz="900" b="1" baseline="0"/>
                  <a:t> @530nm</a:t>
                </a:r>
                <a:endParaRPr lang="en-GB" sz="9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</a:t>
            </a:r>
            <a:r>
              <a:rPr lang="en-GB" baseline="0"/>
              <a:t> T1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0.1156143013068308</c:v>
                </c:pt>
                <c:pt idx="1">
                  <c:v>0.1485485330343812</c:v>
                </c:pt>
                <c:pt idx="2">
                  <c:v>1.2909944487358068E-2</c:v>
                </c:pt>
                <c:pt idx="3">
                  <c:v>4.8562674281111544E-2</c:v>
                </c:pt>
                <c:pt idx="4">
                  <c:v>1.1499999999999993E-2</c:v>
                </c:pt>
              </c:numLit>
            </c:plus>
            <c:minus>
              <c:numLit>
                <c:formatCode>General</c:formatCode>
                <c:ptCount val="5"/>
                <c:pt idx="0">
                  <c:v>0.1156143013068308</c:v>
                </c:pt>
                <c:pt idx="1">
                  <c:v>0.1485485330343812</c:v>
                </c:pt>
                <c:pt idx="2">
                  <c:v>1.2909944487358068E-2</c:v>
                </c:pt>
                <c:pt idx="3">
                  <c:v>4.8562674281111544E-2</c:v>
                </c:pt>
                <c:pt idx="4">
                  <c:v>1.1499999999999993E-2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5"/>
              <c:pt idx="0">
                <c:v>0.255</c:v>
              </c:pt>
              <c:pt idx="1">
                <c:v>0.31000000000000005</c:v>
              </c:pt>
              <c:pt idx="2">
                <c:v>0.315</c:v>
              </c:pt>
              <c:pt idx="3">
                <c:v>0.19750000000000001</c:v>
              </c:pt>
              <c:pt idx="4">
                <c:v>2.4250000000000001E-2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CA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C52C-4C32-B1E4-5D310854EB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0.15641824275533417</c:v>
                </c:pt>
                <c:pt idx="1">
                  <c:v>0.20320351046836432</c:v>
                </c:pt>
                <c:pt idx="2">
                  <c:v>0.18814887722226747</c:v>
                </c:pt>
                <c:pt idx="3">
                  <c:v>0.13025615788386621</c:v>
                </c:pt>
                <c:pt idx="4">
                  <c:v>5.2599112793531716E-2</c:v>
                </c:pt>
              </c:numLit>
            </c:plus>
            <c:minus>
              <c:numLit>
                <c:formatCode>General</c:formatCode>
                <c:ptCount val="5"/>
                <c:pt idx="0">
                  <c:v>0.15641824275533417</c:v>
                </c:pt>
                <c:pt idx="1">
                  <c:v>0.20320351046836432</c:v>
                </c:pt>
                <c:pt idx="2">
                  <c:v>0.18814887722226747</c:v>
                </c:pt>
                <c:pt idx="3">
                  <c:v>0.13025615788386621</c:v>
                </c:pt>
                <c:pt idx="4">
                  <c:v>5.2599112793531716E-2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5"/>
              <c:pt idx="0">
                <c:v>0.33</c:v>
              </c:pt>
              <c:pt idx="1">
                <c:v>0.41749999999999998</c:v>
              </c:pt>
              <c:pt idx="2">
                <c:v>0.62</c:v>
              </c:pt>
              <c:pt idx="3">
                <c:v>0.41499999999999998</c:v>
              </c:pt>
              <c:pt idx="4">
                <c:v>0.125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1-C52C-4C32-B1E4-5D310854EB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0.14637281168304445</c:v>
                </c:pt>
                <c:pt idx="1">
                  <c:v>0.19646882704388502</c:v>
                </c:pt>
                <c:pt idx="2">
                  <c:v>0.25157835094989112</c:v>
                </c:pt>
                <c:pt idx="3">
                  <c:v>0.25980762113533173</c:v>
                </c:pt>
                <c:pt idx="4">
                  <c:v>4.7958315233127158E-2</c:v>
                </c:pt>
              </c:numLit>
            </c:plus>
            <c:minus>
              <c:numLit>
                <c:formatCode>General</c:formatCode>
                <c:ptCount val="5"/>
                <c:pt idx="0">
                  <c:v>0.14637281168304445</c:v>
                </c:pt>
                <c:pt idx="1">
                  <c:v>0.19646882704388502</c:v>
                </c:pt>
                <c:pt idx="2">
                  <c:v>0.25157835094989112</c:v>
                </c:pt>
                <c:pt idx="3">
                  <c:v>0.25980762113533173</c:v>
                </c:pt>
                <c:pt idx="4">
                  <c:v>4.7958315233127158E-2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5"/>
              <c:pt idx="0">
                <c:v>0.27250000000000002</c:v>
              </c:pt>
              <c:pt idx="1">
                <c:v>0.44</c:v>
              </c:pt>
              <c:pt idx="2">
                <c:v>0.50750000000000006</c:v>
              </c:pt>
              <c:pt idx="3">
                <c:v>0.48499999999999999</c:v>
              </c:pt>
              <c:pt idx="4">
                <c:v>0.185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PP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C52C-4C32-B1E4-5D310854E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39120"/>
        <c:axId val="252339512"/>
      </c:lineChart>
      <c:catAx>
        <c:axId val="2523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9512"/>
        <c:crosses val="autoZero"/>
        <c:auto val="1"/>
        <c:lblAlgn val="ctr"/>
        <c:lblOffset val="100"/>
        <c:noMultiLvlLbl val="0"/>
      </c:catAx>
      <c:valAx>
        <c:axId val="25233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285749</xdr:colOff>
      <xdr:row>9</xdr:row>
      <xdr:rowOff>41275</xdr:rowOff>
    </xdr:from>
    <xdr:to>
      <xdr:col>34</xdr:col>
      <xdr:colOff>349250</xdr:colOff>
      <xdr:row>22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79376</xdr:colOff>
      <xdr:row>33</xdr:row>
      <xdr:rowOff>79374</xdr:rowOff>
    </xdr:from>
    <xdr:to>
      <xdr:col>35</xdr:col>
      <xdr:colOff>317500</xdr:colOff>
      <xdr:row>46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441325</xdr:colOff>
      <xdr:row>28</xdr:row>
      <xdr:rowOff>88327</xdr:rowOff>
    </xdr:from>
    <xdr:to>
      <xdr:col>52</xdr:col>
      <xdr:colOff>361520</xdr:colOff>
      <xdr:row>62</xdr:row>
      <xdr:rowOff>151799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4825325" y="5422327"/>
          <a:ext cx="7235395" cy="6540472"/>
          <a:chOff x="28989867" y="5914452"/>
          <a:chExt cx="7286195" cy="654047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28989867" y="5914452"/>
          <a:ext cx="36254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/>
        </xdr:nvGraphicFramePr>
        <xdr:xfrm>
          <a:off x="28993042" y="8101449"/>
          <a:ext cx="36254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28996217" y="10294797"/>
          <a:ext cx="36254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32649602" y="5921361"/>
          <a:ext cx="36254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aphicFramePr/>
        </xdr:nvGraphicFramePr>
        <xdr:xfrm>
          <a:off x="32644312" y="8110522"/>
          <a:ext cx="36254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/>
        </xdr:nvGraphicFramePr>
        <xdr:xfrm>
          <a:off x="32650662" y="10294924"/>
          <a:ext cx="36254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oneCell">
    <xdr:from>
      <xdr:col>24</xdr:col>
      <xdr:colOff>390525</xdr:colOff>
      <xdr:row>65</xdr:row>
      <xdr:rowOff>133350</xdr:rowOff>
    </xdr:from>
    <xdr:to>
      <xdr:col>35</xdr:col>
      <xdr:colOff>123825</xdr:colOff>
      <xdr:row>82</xdr:row>
      <xdr:rowOff>85726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352425</xdr:colOff>
      <xdr:row>83</xdr:row>
      <xdr:rowOff>85725</xdr:rowOff>
    </xdr:from>
    <xdr:to>
      <xdr:col>46</xdr:col>
      <xdr:colOff>219075</xdr:colOff>
      <xdr:row>101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31</xdr:col>
      <xdr:colOff>323850</xdr:colOff>
      <xdr:row>105</xdr:row>
      <xdr:rowOff>180975</xdr:rowOff>
    </xdr:from>
    <xdr:to>
      <xdr:col>46</xdr:col>
      <xdr:colOff>457200</xdr:colOff>
      <xdr:row>126</xdr:row>
      <xdr:rowOff>133351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47</xdr:col>
      <xdr:colOff>304800</xdr:colOff>
      <xdr:row>62</xdr:row>
      <xdr:rowOff>171450</xdr:rowOff>
    </xdr:from>
    <xdr:to>
      <xdr:col>60</xdr:col>
      <xdr:colOff>309563</xdr:colOff>
      <xdr:row>81</xdr:row>
      <xdr:rowOff>40481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47</xdr:col>
      <xdr:colOff>171450</xdr:colOff>
      <xdr:row>116</xdr:row>
      <xdr:rowOff>28575</xdr:rowOff>
    </xdr:from>
    <xdr:to>
      <xdr:col>54</xdr:col>
      <xdr:colOff>492919</xdr:colOff>
      <xdr:row>130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0.13078</cdr:x>
      <cdr:y>0.14111</cdr:y>
    </cdr:from>
    <cdr:to>
      <cdr:x>0.18333</cdr:x>
      <cdr:y>0.24133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474133" y="304800"/>
          <a:ext cx="190500" cy="216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0.13032</cdr:x>
      <cdr:y>0.17585</cdr:y>
    </cdr:from>
    <cdr:to>
      <cdr:x>0.18354</cdr:x>
      <cdr:y>0.27608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466436" y="379845"/>
          <a:ext cx="190500" cy="216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0.12306</cdr:x>
      <cdr:y>0.16784</cdr:y>
    </cdr:from>
    <cdr:to>
      <cdr:x>0.17628</cdr:x>
      <cdr:y>0.26806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440459" y="362527"/>
          <a:ext cx="190500" cy="216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0.15413</cdr:x>
      <cdr:y>0.16561</cdr:y>
    </cdr:from>
    <cdr:to>
      <cdr:x>0.20668</cdr:x>
      <cdr:y>0.26583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558800" y="357716"/>
          <a:ext cx="190500" cy="216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0.1483</cdr:x>
      <cdr:y>0.16071</cdr:y>
    </cdr:from>
    <cdr:to>
      <cdr:x>0.20084</cdr:x>
      <cdr:y>0.26093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537633" y="347134"/>
          <a:ext cx="190500" cy="216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0.14246</cdr:x>
      <cdr:y>0.15581</cdr:y>
    </cdr:from>
    <cdr:to>
      <cdr:x>0.195</cdr:x>
      <cdr:y>0.25603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516467" y="336550"/>
          <a:ext cx="190500" cy="216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39"/>
  <sheetViews>
    <sheetView tabSelected="1" topLeftCell="A26" zoomScale="60" zoomScaleNormal="60" workbookViewId="0">
      <selection activeCell="AM77" sqref="AM77"/>
    </sheetView>
  </sheetViews>
  <sheetFormatPr defaultRowHeight="15"/>
  <sheetData>
    <row r="1" spans="1:54">
      <c r="A1" t="s">
        <v>0</v>
      </c>
      <c r="G1" t="s">
        <v>1</v>
      </c>
      <c r="M1" t="s">
        <v>2</v>
      </c>
      <c r="U1" t="s">
        <v>3</v>
      </c>
      <c r="Y1" s="6" t="s">
        <v>0</v>
      </c>
      <c r="Z1" s="6"/>
      <c r="AA1" s="5"/>
      <c r="AC1" s="6" t="s">
        <v>1</v>
      </c>
      <c r="AD1" s="6"/>
      <c r="AG1" s="6" t="s">
        <v>4</v>
      </c>
      <c r="AH1" s="6"/>
      <c r="AN1" t="s">
        <v>5</v>
      </c>
      <c r="AO1" t="s">
        <v>6</v>
      </c>
      <c r="AW1" t="s">
        <v>5</v>
      </c>
      <c r="AX1" t="s">
        <v>7</v>
      </c>
    </row>
    <row r="2" spans="1:54">
      <c r="A2" t="s">
        <v>8</v>
      </c>
      <c r="E2" s="1"/>
      <c r="G2" t="s">
        <v>8</v>
      </c>
      <c r="K2" s="1"/>
      <c r="M2" t="s">
        <v>8</v>
      </c>
      <c r="Q2" s="1"/>
      <c r="R2" s="5"/>
      <c r="S2" s="5"/>
      <c r="U2" t="s">
        <v>9</v>
      </c>
      <c r="V2" t="s">
        <v>10</v>
      </c>
      <c r="W2" t="s">
        <v>11</v>
      </c>
      <c r="Y2" t="s">
        <v>12</v>
      </c>
      <c r="Z2" t="s">
        <v>10</v>
      </c>
      <c r="AA2" t="s">
        <v>13</v>
      </c>
      <c r="AC2" t="s">
        <v>12</v>
      </c>
      <c r="AD2" t="s">
        <v>10</v>
      </c>
      <c r="AE2" t="s">
        <v>13</v>
      </c>
      <c r="AG2" t="s">
        <v>12</v>
      </c>
      <c r="AH2" t="s">
        <v>10</v>
      </c>
      <c r="AI2" t="s">
        <v>13</v>
      </c>
      <c r="AO2" t="s">
        <v>14</v>
      </c>
      <c r="AQ2" t="s">
        <v>15</v>
      </c>
      <c r="AS2" t="s">
        <v>16</v>
      </c>
      <c r="AX2" t="s">
        <v>14</v>
      </c>
      <c r="AZ2" t="s">
        <v>15</v>
      </c>
      <c r="BB2" t="s">
        <v>16</v>
      </c>
    </row>
    <row r="3" spans="1:54">
      <c r="A3" s="3"/>
      <c r="B3" s="3" t="s">
        <v>17</v>
      </c>
      <c r="C3" s="3" t="s">
        <v>18</v>
      </c>
      <c r="D3" s="3" t="s">
        <v>19</v>
      </c>
      <c r="E3" s="1"/>
      <c r="G3" s="3"/>
      <c r="H3" s="3" t="s">
        <v>17</v>
      </c>
      <c r="I3" s="3" t="s">
        <v>18</v>
      </c>
      <c r="J3" s="3" t="s">
        <v>19</v>
      </c>
      <c r="K3" s="1"/>
      <c r="M3" s="3"/>
      <c r="N3" s="3" t="s">
        <v>17</v>
      </c>
      <c r="O3" s="3" t="s">
        <v>18</v>
      </c>
      <c r="P3" s="3" t="s">
        <v>19</v>
      </c>
      <c r="Q3" s="1"/>
      <c r="T3" t="s">
        <v>20</v>
      </c>
      <c r="U3">
        <v>1.1164999999999998</v>
      </c>
      <c r="V3">
        <v>0.77390000000000003</v>
      </c>
      <c r="W3">
        <v>0.69279999999999986</v>
      </c>
      <c r="Y3">
        <v>0.68599999999999994</v>
      </c>
      <c r="Z3">
        <v>0.52524999999999999</v>
      </c>
      <c r="AA3">
        <v>0.33399999999999996</v>
      </c>
      <c r="AC3">
        <v>1.1665000000000001</v>
      </c>
      <c r="AD3">
        <v>0.9777499999999999</v>
      </c>
      <c r="AE3">
        <v>0.38400000000000001</v>
      </c>
      <c r="AG3">
        <v>2.4659999999999997</v>
      </c>
      <c r="AH3">
        <v>1.9857500000000001</v>
      </c>
      <c r="AI3">
        <v>1.927</v>
      </c>
      <c r="AM3" t="s">
        <v>21</v>
      </c>
      <c r="AO3">
        <v>0.68599999999999994</v>
      </c>
      <c r="AQ3">
        <v>1.1665000000000001</v>
      </c>
      <c r="AS3">
        <v>2.4659999999999997</v>
      </c>
      <c r="AV3" t="s">
        <v>21</v>
      </c>
      <c r="AX3">
        <v>3.4750000000000003E-2</v>
      </c>
      <c r="AZ3">
        <v>0.18474999999999997</v>
      </c>
      <c r="BB3">
        <v>0.44999999999999996</v>
      </c>
    </row>
    <row r="4" spans="1:54">
      <c r="A4" s="2" t="s">
        <v>22</v>
      </c>
      <c r="B4" s="1">
        <v>0.87</v>
      </c>
      <c r="C4" s="1">
        <v>0.82199999999999995</v>
      </c>
      <c r="D4" s="1">
        <v>0.70299999999999996</v>
      </c>
      <c r="E4" s="1"/>
      <c r="G4" s="2" t="s">
        <v>22</v>
      </c>
      <c r="H4" s="1"/>
      <c r="I4" s="1">
        <v>1.218</v>
      </c>
      <c r="J4" s="1">
        <v>0.71499999999999997</v>
      </c>
      <c r="K4" s="1"/>
      <c r="M4" s="2" t="s">
        <v>22</v>
      </c>
      <c r="N4" s="1">
        <v>2.8690000000000002</v>
      </c>
      <c r="O4" s="1"/>
      <c r="P4" s="1">
        <v>1.069</v>
      </c>
      <c r="Q4" s="1"/>
      <c r="T4" t="s">
        <v>23</v>
      </c>
      <c r="Y4">
        <v>1.103</v>
      </c>
      <c r="Z4">
        <v>0.67717499999999997</v>
      </c>
      <c r="AA4">
        <v>0.6140000000000001</v>
      </c>
      <c r="AC4">
        <v>1.5142500000000001</v>
      </c>
      <c r="AD4">
        <v>1.2685</v>
      </c>
      <c r="AE4">
        <v>0.50450000000000006</v>
      </c>
      <c r="AG4">
        <v>3.4713333333333338</v>
      </c>
      <c r="AH4">
        <v>2.4923333333333333</v>
      </c>
      <c r="AI4">
        <v>1.5754999999999999</v>
      </c>
      <c r="AM4" t="s">
        <v>24</v>
      </c>
      <c r="AO4">
        <v>1.103</v>
      </c>
      <c r="AQ4">
        <v>1.5142500000000001</v>
      </c>
      <c r="AS4">
        <v>3.4713333333333338</v>
      </c>
      <c r="AV4" t="s">
        <v>24</v>
      </c>
      <c r="AX4">
        <v>0.10425000000000001</v>
      </c>
      <c r="AZ4">
        <v>0.31900000000000001</v>
      </c>
      <c r="BB4">
        <v>0.53</v>
      </c>
    </row>
    <row r="5" spans="1:54">
      <c r="A5" s="2" t="s">
        <v>25</v>
      </c>
      <c r="B5" s="1">
        <v>0.84699999999999998</v>
      </c>
      <c r="C5" s="1">
        <v>0.65100000000000002</v>
      </c>
      <c r="D5" s="1">
        <v>0.379</v>
      </c>
      <c r="E5" s="1"/>
      <c r="G5" s="2" t="s">
        <v>25</v>
      </c>
      <c r="H5" s="1">
        <v>1.006</v>
      </c>
      <c r="I5" s="1">
        <v>0.97399999999999998</v>
      </c>
      <c r="J5" s="1">
        <v>0.28599999999999998</v>
      </c>
      <c r="K5" s="1"/>
      <c r="M5" s="2" t="s">
        <v>25</v>
      </c>
      <c r="N5" s="1">
        <v>2.7389999999999999</v>
      </c>
      <c r="O5" s="1">
        <v>2.38</v>
      </c>
      <c r="P5" s="1">
        <v>1.6879999999999999</v>
      </c>
      <c r="Q5" s="1"/>
      <c r="T5" t="s">
        <v>26</v>
      </c>
      <c r="Y5">
        <v>0.91374999999999995</v>
      </c>
      <c r="Z5">
        <v>0.74350000000000005</v>
      </c>
      <c r="AA5">
        <v>0.58774999999999999</v>
      </c>
      <c r="AC5">
        <v>1.1493333333333333</v>
      </c>
      <c r="AD5">
        <v>1.171</v>
      </c>
      <c r="AE5">
        <v>0.5595</v>
      </c>
      <c r="AG5">
        <v>2.92</v>
      </c>
      <c r="AH5">
        <v>2.3153333333333332</v>
      </c>
      <c r="AI5">
        <v>1.355</v>
      </c>
      <c r="AM5" t="s">
        <v>27</v>
      </c>
      <c r="AO5">
        <v>0.91374999999999995</v>
      </c>
      <c r="AQ5">
        <v>1.1493333333333333</v>
      </c>
      <c r="AS5">
        <v>2.92</v>
      </c>
      <c r="AV5" t="s">
        <v>27</v>
      </c>
      <c r="AX5">
        <v>1.5750000000000004E-2</v>
      </c>
      <c r="AZ5">
        <v>0.12533333333333332</v>
      </c>
      <c r="BB5">
        <v>0.29125000000000001</v>
      </c>
    </row>
    <row r="6" spans="1:54">
      <c r="A6" s="2" t="s">
        <v>28</v>
      </c>
      <c r="B6" s="1">
        <v>1.022</v>
      </c>
      <c r="C6" s="1">
        <v>0.90200000000000002</v>
      </c>
      <c r="D6" s="1">
        <v>0.52100000000000002</v>
      </c>
      <c r="E6" s="1"/>
      <c r="G6" s="2" t="s">
        <v>28</v>
      </c>
      <c r="H6" s="1">
        <v>1.236</v>
      </c>
      <c r="I6" s="1">
        <v>1.1970000000000001</v>
      </c>
      <c r="J6" s="1">
        <v>0.58499999999999996</v>
      </c>
      <c r="K6" s="1"/>
      <c r="M6" s="2" t="s">
        <v>28</v>
      </c>
      <c r="N6" s="1">
        <v>2.5579999999999998</v>
      </c>
      <c r="O6" s="1">
        <v>2.5379999999999998</v>
      </c>
      <c r="P6" s="1">
        <v>1.333</v>
      </c>
      <c r="Q6" s="1"/>
      <c r="S6" s="7"/>
    </row>
    <row r="7" spans="1:54">
      <c r="A7" s="2" t="s">
        <v>29</v>
      </c>
      <c r="B7" s="1">
        <v>0.91600000000000004</v>
      </c>
      <c r="C7" s="1">
        <v>0.59899999999999998</v>
      </c>
      <c r="D7" s="1">
        <v>0.748</v>
      </c>
      <c r="E7" s="1"/>
      <c r="G7" s="2" t="s">
        <v>29</v>
      </c>
      <c r="H7" s="1">
        <v>1.206</v>
      </c>
      <c r="I7" s="1">
        <v>1.2949999999999999</v>
      </c>
      <c r="J7" s="1">
        <v>0.65200000000000002</v>
      </c>
      <c r="K7" s="1"/>
      <c r="M7" s="2" t="s">
        <v>29</v>
      </c>
      <c r="N7" s="1">
        <v>3.5139999999999998</v>
      </c>
      <c r="O7" s="1">
        <v>2.028</v>
      </c>
      <c r="P7" s="1">
        <v>1.33</v>
      </c>
      <c r="Q7" s="1"/>
      <c r="S7" s="7"/>
      <c r="T7" t="s">
        <v>20</v>
      </c>
      <c r="U7">
        <v>7.6848064386814546E-2</v>
      </c>
      <c r="V7">
        <v>0.36840829930933944</v>
      </c>
      <c r="W7">
        <v>0.20288777686198867</v>
      </c>
      <c r="Y7">
        <v>0.14668560483792123</v>
      </c>
      <c r="Z7">
        <v>7.3163629397854979E-2</v>
      </c>
      <c r="AA7">
        <v>6.9344550374681221E-2</v>
      </c>
      <c r="AC7">
        <v>9.7749680306382578E-2</v>
      </c>
      <c r="AD7">
        <v>3.0565503431155789E-2</v>
      </c>
      <c r="AE7">
        <v>0.15881015920484012</v>
      </c>
      <c r="AG7">
        <v>0.57805247743320687</v>
      </c>
      <c r="AH7">
        <v>0.22011568927876696</v>
      </c>
      <c r="AI7">
        <v>0.88955157242286897</v>
      </c>
      <c r="AM7" t="s">
        <v>21</v>
      </c>
      <c r="AO7">
        <v>0.14668560483792123</v>
      </c>
      <c r="AQ7">
        <v>9.7749680306382578E-2</v>
      </c>
      <c r="AS7">
        <v>0.57805247743320687</v>
      </c>
      <c r="AV7" t="s">
        <v>21</v>
      </c>
      <c r="AX7">
        <v>2.7305371876854799E-2</v>
      </c>
      <c r="AZ7">
        <v>1.8553975315279466E-2</v>
      </c>
      <c r="BB7">
        <v>0.12456591294036543</v>
      </c>
    </row>
    <row r="8" spans="1:54">
      <c r="A8" s="2" t="s">
        <v>30</v>
      </c>
      <c r="B8" s="4">
        <f>AVERAGE(B4:B7)</f>
        <v>0.91374999999999995</v>
      </c>
      <c r="C8" s="4">
        <f>AVERAGE(C4:C7)</f>
        <v>0.74350000000000005</v>
      </c>
      <c r="D8" s="4">
        <f>AVERAGE(D4:D7)</f>
        <v>0.58774999999999999</v>
      </c>
      <c r="E8" s="1">
        <f>AVERAGE(B8:D8)</f>
        <v>0.74833333333333341</v>
      </c>
      <c r="G8" s="2" t="s">
        <v>30</v>
      </c>
      <c r="H8" s="4">
        <f>AVERAGE(H4:H7)</f>
        <v>1.1493333333333333</v>
      </c>
      <c r="I8" s="4">
        <f>AVERAGE(I4:I7)</f>
        <v>1.171</v>
      </c>
      <c r="J8" s="4">
        <f>AVERAGE(J4:J7)</f>
        <v>0.5595</v>
      </c>
      <c r="K8" s="1">
        <f>AVERAGE(H8:J8)</f>
        <v>0.95994444444444438</v>
      </c>
      <c r="M8" s="2" t="s">
        <v>30</v>
      </c>
      <c r="N8" s="4">
        <f>AVERAGE(N4:N7)</f>
        <v>2.92</v>
      </c>
      <c r="O8" s="4">
        <f>AVERAGE(O4:O7)</f>
        <v>2.3153333333333332</v>
      </c>
      <c r="P8" s="4">
        <f>AVERAGE(P4:P7)</f>
        <v>1.355</v>
      </c>
      <c r="Q8" s="1">
        <f>AVERAGE(N8:P8)</f>
        <v>2.1967777777777777</v>
      </c>
      <c r="S8" s="7"/>
      <c r="T8" t="s">
        <v>23</v>
      </c>
      <c r="Y8">
        <v>0.18916659324521307</v>
      </c>
      <c r="Z8">
        <v>0.38892542879923225</v>
      </c>
      <c r="AA8">
        <v>0.3085719797173207</v>
      </c>
      <c r="AC8">
        <v>0.19151740564937261</v>
      </c>
      <c r="AD8">
        <v>7.3305297671223388E-2</v>
      </c>
      <c r="AE8">
        <v>0.11998472124955424</v>
      </c>
      <c r="AG8">
        <v>0.87903204340531849</v>
      </c>
      <c r="AH8">
        <v>0.26733000829187376</v>
      </c>
      <c r="AI8">
        <v>0.69312841523054047</v>
      </c>
      <c r="AM8" t="s">
        <v>24</v>
      </c>
      <c r="AO8">
        <v>0.18916659324521307</v>
      </c>
      <c r="AQ8">
        <v>0.19151740564937261</v>
      </c>
      <c r="AS8">
        <v>0.87903204340531849</v>
      </c>
      <c r="AV8" t="s">
        <v>24</v>
      </c>
      <c r="AX8">
        <v>4.7947019372080492E-2</v>
      </c>
      <c r="AZ8">
        <v>9.7283092056122331E-2</v>
      </c>
      <c r="BB8">
        <v>7.8604495206486935E-2</v>
      </c>
    </row>
    <row r="9" spans="1:54">
      <c r="A9" s="2"/>
      <c r="B9" s="4">
        <f>STDEV(B4:B7)</f>
        <v>7.7658976729459095E-2</v>
      </c>
      <c r="C9" s="4">
        <f t="shared" ref="C9:P9" si="0">STDEV(C4:C7)</f>
        <v>0.14226852544865007</v>
      </c>
      <c r="D9" s="4">
        <f t="shared" si="0"/>
        <v>0.17028872540482545</v>
      </c>
      <c r="E9" s="4"/>
      <c r="F9" s="4"/>
      <c r="G9" s="4"/>
      <c r="H9" s="4">
        <f t="shared" si="0"/>
        <v>0.12503332889007365</v>
      </c>
      <c r="I9" s="4">
        <f t="shared" si="0"/>
        <v>0.13792510044706571</v>
      </c>
      <c r="J9" s="4">
        <f t="shared" si="0"/>
        <v>0.18990260661718142</v>
      </c>
      <c r="K9" s="4"/>
      <c r="L9" s="4"/>
      <c r="M9" s="4"/>
      <c r="N9" s="4">
        <f t="shared" si="0"/>
        <v>0.41602964637952006</v>
      </c>
      <c r="O9" s="4">
        <f t="shared" si="0"/>
        <v>0.26107725548835786</v>
      </c>
      <c r="P9" s="4">
        <f t="shared" si="0"/>
        <v>0.25416136606494677</v>
      </c>
      <c r="Q9" s="1"/>
      <c r="S9" s="7"/>
      <c r="T9" t="s">
        <v>26</v>
      </c>
      <c r="Y9">
        <v>7.7658976729459095E-2</v>
      </c>
      <c r="Z9">
        <v>0.14226852544865007</v>
      </c>
      <c r="AA9">
        <v>0.17028872540482545</v>
      </c>
      <c r="AC9">
        <v>0.12503332889007365</v>
      </c>
      <c r="AD9">
        <v>0.13792510044706571</v>
      </c>
      <c r="AE9">
        <v>0.18990260661718142</v>
      </c>
      <c r="AG9">
        <v>0.41602964637952006</v>
      </c>
      <c r="AH9">
        <v>0.26107725548835786</v>
      </c>
      <c r="AI9">
        <v>0.25416136606494677</v>
      </c>
      <c r="AM9" t="s">
        <v>27</v>
      </c>
      <c r="AO9">
        <v>7.7658976729459095E-2</v>
      </c>
      <c r="AQ9">
        <v>0.12503332889007365</v>
      </c>
      <c r="AS9">
        <v>0.41602964637952006</v>
      </c>
      <c r="AV9" t="s">
        <v>27</v>
      </c>
      <c r="AX9">
        <v>1.3865424623862041E-2</v>
      </c>
      <c r="AZ9">
        <v>3.1533051443419439E-2</v>
      </c>
      <c r="BB9">
        <v>6.2371868658875243E-2</v>
      </c>
    </row>
    <row r="10" spans="1:54">
      <c r="A10" s="2" t="s">
        <v>31</v>
      </c>
      <c r="B10" s="1">
        <v>1.119</v>
      </c>
      <c r="C10" s="1">
        <v>0.873</v>
      </c>
      <c r="D10" s="1">
        <v>0.89600000000000002</v>
      </c>
      <c r="E10" s="1"/>
      <c r="G10" s="2" t="s">
        <v>31</v>
      </c>
      <c r="H10" s="1">
        <v>1.5449999999999999</v>
      </c>
      <c r="I10" s="1">
        <v>1.36</v>
      </c>
      <c r="J10" s="1">
        <v>0.42099999999999999</v>
      </c>
      <c r="K10" s="1"/>
      <c r="M10" s="2" t="s">
        <v>31</v>
      </c>
      <c r="N10" s="1">
        <v>3.1760000000000002</v>
      </c>
      <c r="O10" s="1">
        <v>2.7669999999999999</v>
      </c>
      <c r="P10" s="1">
        <v>1.2589999999999999</v>
      </c>
      <c r="Q10" s="1"/>
      <c r="S10" s="7"/>
    </row>
    <row r="11" spans="1:54">
      <c r="A11" s="2" t="s">
        <v>32</v>
      </c>
      <c r="B11" s="1">
        <v>0.84499999999999997</v>
      </c>
      <c r="C11" s="1">
        <v>0.91700000000000004</v>
      </c>
      <c r="D11" s="1">
        <v>0.85299999999999998</v>
      </c>
      <c r="E11" s="1"/>
      <c r="G11" s="2" t="s">
        <v>32</v>
      </c>
      <c r="H11" s="1">
        <v>1.4179999999999999</v>
      </c>
      <c r="I11" s="1">
        <v>1.2030000000000001</v>
      </c>
      <c r="J11" s="1">
        <v>0.502</v>
      </c>
      <c r="K11" s="1"/>
      <c r="M11" s="2" t="s">
        <v>32</v>
      </c>
      <c r="N11" s="1">
        <v>2.778</v>
      </c>
      <c r="O11" s="1"/>
      <c r="P11" s="1">
        <v>1.1830000000000001</v>
      </c>
      <c r="Q11" s="1"/>
      <c r="S11" s="7"/>
      <c r="AO11" t="s">
        <v>14</v>
      </c>
      <c r="AQ11" t="s">
        <v>15</v>
      </c>
      <c r="AS11" t="s">
        <v>16</v>
      </c>
      <c r="AX11" t="s">
        <v>14</v>
      </c>
      <c r="AZ11" t="s">
        <v>15</v>
      </c>
      <c r="BB11" t="s">
        <v>16</v>
      </c>
    </row>
    <row r="12" spans="1:54">
      <c r="A12" s="2" t="s">
        <v>33</v>
      </c>
      <c r="B12" s="1">
        <v>1.2989999999999999</v>
      </c>
      <c r="C12" s="1">
        <v>0.82199999999999995</v>
      </c>
      <c r="D12" s="1">
        <v>0.435</v>
      </c>
      <c r="E12" s="1"/>
      <c r="G12" s="2" t="s">
        <v>33</v>
      </c>
      <c r="H12" s="1">
        <v>1.768</v>
      </c>
      <c r="I12" s="1">
        <v>1.2949999999999999</v>
      </c>
      <c r="J12" s="1">
        <v>0.67500000000000004</v>
      </c>
      <c r="K12" s="1"/>
      <c r="M12" s="2" t="s">
        <v>33</v>
      </c>
      <c r="N12" s="1"/>
      <c r="O12" s="1">
        <v>2.4769999999999999</v>
      </c>
      <c r="P12" s="1">
        <v>2.6139999999999999</v>
      </c>
      <c r="Q12" s="1"/>
      <c r="S12" s="7"/>
      <c r="AM12" t="s">
        <v>21</v>
      </c>
      <c r="AO12">
        <v>0.74350000000000005</v>
      </c>
      <c r="AQ12">
        <v>0.9777499999999999</v>
      </c>
      <c r="AS12">
        <v>1.9857500000000001</v>
      </c>
      <c r="AV12" t="s">
        <v>21</v>
      </c>
      <c r="AX12">
        <v>1.7000000000000001E-2</v>
      </c>
      <c r="AZ12">
        <v>0.16725000000000001</v>
      </c>
      <c r="BB12">
        <v>0.33324999999999999</v>
      </c>
    </row>
    <row r="13" spans="1:54">
      <c r="A13" s="2" t="s">
        <v>34</v>
      </c>
      <c r="B13" s="1">
        <v>1.149</v>
      </c>
      <c r="C13" s="1">
        <v>9.6699999999999994E-2</v>
      </c>
      <c r="D13" s="1">
        <v>0.27200000000000002</v>
      </c>
      <c r="E13" s="1"/>
      <c r="G13" s="2" t="s">
        <v>34</v>
      </c>
      <c r="H13" s="1">
        <v>1.3260000000000001</v>
      </c>
      <c r="I13" s="1">
        <v>1.216</v>
      </c>
      <c r="J13" s="1">
        <v>0.42</v>
      </c>
      <c r="K13" s="1"/>
      <c r="M13" s="2" t="s">
        <v>34</v>
      </c>
      <c r="N13" s="1">
        <v>4.46</v>
      </c>
      <c r="O13" s="1">
        <v>2.2330000000000001</v>
      </c>
      <c r="P13" s="1">
        <v>1.246</v>
      </c>
      <c r="Q13" s="1"/>
      <c r="S13" s="7"/>
      <c r="AM13" t="s">
        <v>24</v>
      </c>
      <c r="AO13">
        <v>0.67717499999999997</v>
      </c>
      <c r="AQ13">
        <v>1.2685</v>
      </c>
      <c r="AS13">
        <v>2.4923333333333333</v>
      </c>
      <c r="AV13" t="s">
        <v>24</v>
      </c>
      <c r="AX13">
        <v>6.1499999999999999E-2</v>
      </c>
      <c r="AZ13">
        <v>0.2545</v>
      </c>
      <c r="BB13">
        <v>0.33825</v>
      </c>
    </row>
    <row r="14" spans="1:54">
      <c r="A14" s="2" t="s">
        <v>35</v>
      </c>
      <c r="B14" s="4">
        <f>AVERAGE(B10:B13)</f>
        <v>1.103</v>
      </c>
      <c r="C14" s="4">
        <f>AVERAGE(C10:C13)</f>
        <v>0.67717499999999997</v>
      </c>
      <c r="D14" s="4">
        <f>AVERAGE(D10:D13)</f>
        <v>0.6140000000000001</v>
      </c>
      <c r="E14" s="1">
        <f>AVERAGE(B14:D14)</f>
        <v>0.7980583333333332</v>
      </c>
      <c r="G14" s="2" t="s">
        <v>35</v>
      </c>
      <c r="H14" s="4">
        <f>AVERAGE(H10:H13)</f>
        <v>1.5142500000000001</v>
      </c>
      <c r="I14" s="4">
        <f>AVERAGE(I10:I13)</f>
        <v>1.2685</v>
      </c>
      <c r="J14" s="4">
        <f>AVERAGE(J10:J13)</f>
        <v>0.50450000000000006</v>
      </c>
      <c r="K14" s="1">
        <f>AVERAGE(H14:J14)</f>
        <v>1.09575</v>
      </c>
      <c r="M14" s="2" t="s">
        <v>35</v>
      </c>
      <c r="N14" s="4">
        <f>AVERAGE(N10:N13)</f>
        <v>3.4713333333333338</v>
      </c>
      <c r="O14" s="4">
        <f>AVERAGE(O10:O13)</f>
        <v>2.4923333333333333</v>
      </c>
      <c r="P14" s="4">
        <f>AVERAGE(P10:P13)</f>
        <v>1.5754999999999999</v>
      </c>
      <c r="Q14" s="1">
        <f>AVERAGE(N14:P14)</f>
        <v>2.5130555555555554</v>
      </c>
      <c r="S14" s="7"/>
      <c r="AM14" t="s">
        <v>27</v>
      </c>
      <c r="AO14">
        <v>0.52524999999999999</v>
      </c>
      <c r="AQ14">
        <v>1.171</v>
      </c>
      <c r="AS14">
        <v>2.3153333333333332</v>
      </c>
      <c r="AV14" t="s">
        <v>27</v>
      </c>
      <c r="AX14">
        <v>0</v>
      </c>
      <c r="AZ14">
        <v>0.12825</v>
      </c>
      <c r="BB14">
        <v>0.18600000000000003</v>
      </c>
    </row>
    <row r="15" spans="1:54">
      <c r="A15" s="2"/>
      <c r="B15" s="4">
        <f>STDEV(B10:B13)</f>
        <v>0.18916659324521307</v>
      </c>
      <c r="C15" s="4">
        <f t="shared" ref="C15:P15" si="1">STDEV(C10:C13)</f>
        <v>0.38892542879923225</v>
      </c>
      <c r="D15" s="4">
        <f t="shared" si="1"/>
        <v>0.3085719797173207</v>
      </c>
      <c r="E15" s="4"/>
      <c r="F15" s="4"/>
      <c r="G15" s="4"/>
      <c r="H15" s="4">
        <f t="shared" si="1"/>
        <v>0.19151740564937261</v>
      </c>
      <c r="I15" s="4">
        <f t="shared" si="1"/>
        <v>7.3305297671223388E-2</v>
      </c>
      <c r="J15" s="4">
        <f t="shared" si="1"/>
        <v>0.11998472124955424</v>
      </c>
      <c r="K15" s="4"/>
      <c r="L15" s="4"/>
      <c r="M15" s="4"/>
      <c r="N15" s="4">
        <f t="shared" si="1"/>
        <v>0.87903204340531849</v>
      </c>
      <c r="O15" s="4">
        <f t="shared" si="1"/>
        <v>0.26733000829187376</v>
      </c>
      <c r="P15" s="4">
        <f t="shared" si="1"/>
        <v>0.69312841523054047</v>
      </c>
      <c r="Q15" s="1"/>
      <c r="S15" s="7"/>
    </row>
    <row r="16" spans="1:54">
      <c r="A16" s="2" t="s">
        <v>36</v>
      </c>
      <c r="B16" s="1">
        <v>0.71599999999999997</v>
      </c>
      <c r="C16" s="1">
        <v>0.496</v>
      </c>
      <c r="D16" s="1">
        <v>0.38200000000000001</v>
      </c>
      <c r="E16" s="1"/>
      <c r="G16" s="2" t="s">
        <v>36</v>
      </c>
      <c r="H16" s="1">
        <v>1.167</v>
      </c>
      <c r="I16" s="1">
        <v>0.93500000000000005</v>
      </c>
      <c r="J16" s="1">
        <v>0.27300000000000002</v>
      </c>
      <c r="K16" s="1"/>
      <c r="M16" s="2" t="s">
        <v>36</v>
      </c>
      <c r="N16" s="1">
        <v>2.8530000000000002</v>
      </c>
      <c r="O16" s="1">
        <v>2.2010000000000001</v>
      </c>
      <c r="P16" s="1">
        <v>3.202</v>
      </c>
      <c r="Q16" s="1"/>
      <c r="S16" s="7"/>
      <c r="AM16" t="s">
        <v>21</v>
      </c>
      <c r="AO16">
        <v>7.3163629397854979E-2</v>
      </c>
      <c r="AQ16">
        <v>3.0565503431155789E-2</v>
      </c>
      <c r="AS16">
        <v>0.22011568927876696</v>
      </c>
      <c r="AV16" t="s">
        <v>21</v>
      </c>
      <c r="AX16">
        <v>1.9782146833277049E-2</v>
      </c>
      <c r="AZ16">
        <v>2.3683679331275062E-2</v>
      </c>
      <c r="BB16">
        <v>6.9806279564711457E-2</v>
      </c>
    </row>
    <row r="17" spans="1:54">
      <c r="A17" s="2" t="s">
        <v>37</v>
      </c>
      <c r="B17" s="1">
        <v>0.88100000000000001</v>
      </c>
      <c r="C17" s="1">
        <v>0.56799999999999995</v>
      </c>
      <c r="D17" s="1">
        <v>0.38600000000000001</v>
      </c>
      <c r="E17" s="1"/>
      <c r="G17" s="2" t="s">
        <v>37</v>
      </c>
      <c r="H17" s="1">
        <v>1.06</v>
      </c>
      <c r="I17" s="1">
        <v>1.0049999999999999</v>
      </c>
      <c r="J17" s="1">
        <v>0.373</v>
      </c>
      <c r="K17" s="1"/>
      <c r="M17" s="2" t="s">
        <v>37</v>
      </c>
      <c r="N17" s="1">
        <v>2.7269999999999999</v>
      </c>
      <c r="O17" s="1">
        <v>1.86</v>
      </c>
      <c r="P17" s="1">
        <v>1.421</v>
      </c>
      <c r="Q17" s="1"/>
      <c r="AM17" t="s">
        <v>24</v>
      </c>
      <c r="AO17">
        <v>0.38892542879923225</v>
      </c>
      <c r="AQ17">
        <v>7.3305297671223388E-2</v>
      </c>
      <c r="AS17">
        <v>0.26733000829187376</v>
      </c>
      <c r="AV17" t="s">
        <v>24</v>
      </c>
      <c r="AX17">
        <v>3.4336569426778797E-2</v>
      </c>
      <c r="AZ17">
        <v>6.780609608779041E-2</v>
      </c>
      <c r="BB17">
        <v>0.13845426441006911</v>
      </c>
    </row>
    <row r="18" spans="1:54">
      <c r="A18" s="2" t="s">
        <v>38</v>
      </c>
      <c r="B18" s="1">
        <v>0.58599999999999997</v>
      </c>
      <c r="C18" s="1">
        <v>0.437</v>
      </c>
      <c r="D18" s="1">
        <v>0.23699999999999999</v>
      </c>
      <c r="E18" s="1"/>
      <c r="G18" s="2" t="s">
        <v>38</v>
      </c>
      <c r="H18" s="1">
        <v>1.296</v>
      </c>
      <c r="I18" s="1">
        <v>0.99299999999999999</v>
      </c>
      <c r="J18" s="1">
        <v>0.61199999999999999</v>
      </c>
      <c r="K18" s="1"/>
      <c r="M18" s="2" t="s">
        <v>38</v>
      </c>
      <c r="N18" s="1">
        <v>2.6779999999999999</v>
      </c>
      <c r="O18" s="1">
        <v>2.14</v>
      </c>
      <c r="P18" s="1">
        <v>1.2290000000000001</v>
      </c>
      <c r="Q18" s="1"/>
      <c r="AM18" t="s">
        <v>27</v>
      </c>
      <c r="AO18">
        <v>0.14226852544865007</v>
      </c>
      <c r="AQ18">
        <v>0.13792510044706571</v>
      </c>
      <c r="AS18">
        <v>0.26107725548835786</v>
      </c>
      <c r="AV18" t="s">
        <v>27</v>
      </c>
      <c r="AX18">
        <v>0</v>
      </c>
      <c r="AZ18">
        <v>3.9152479700099024E-2</v>
      </c>
      <c r="BB18">
        <v>4.1581245772583431E-2</v>
      </c>
    </row>
    <row r="19" spans="1:54">
      <c r="A19" s="2" t="s">
        <v>39</v>
      </c>
      <c r="B19" s="1">
        <v>0.56100000000000005</v>
      </c>
      <c r="C19" s="1">
        <v>0.6</v>
      </c>
      <c r="D19" s="1">
        <v>0.33100000000000002</v>
      </c>
      <c r="E19" s="1"/>
      <c r="G19" s="2" t="s">
        <v>39</v>
      </c>
      <c r="H19" s="1">
        <v>1.143</v>
      </c>
      <c r="I19" s="1">
        <v>0.97799999999999998</v>
      </c>
      <c r="J19" s="1">
        <v>0.27800000000000002</v>
      </c>
      <c r="K19" s="1"/>
      <c r="M19" s="2" t="s">
        <v>39</v>
      </c>
      <c r="N19" s="1">
        <v>1.6060000000000001</v>
      </c>
      <c r="O19" s="1">
        <v>1.742</v>
      </c>
      <c r="P19" s="1">
        <v>1.8560000000000001</v>
      </c>
      <c r="Q19" s="1"/>
    </row>
    <row r="20" spans="1:54">
      <c r="A20" s="2" t="s">
        <v>40</v>
      </c>
      <c r="B20" s="4">
        <f>AVERAGE(B16:B19)</f>
        <v>0.68599999999999994</v>
      </c>
      <c r="C20" s="4">
        <f>AVERAGE(C16:C19)</f>
        <v>0.52524999999999999</v>
      </c>
      <c r="D20" s="4">
        <f>AVERAGE(D16:D19)</f>
        <v>0.33399999999999996</v>
      </c>
      <c r="E20" s="1">
        <f>AVERAGE(B20:D20)</f>
        <v>0.51508333333333323</v>
      </c>
      <c r="G20" s="2" t="s">
        <v>40</v>
      </c>
      <c r="H20" s="4">
        <f>AVERAGE(H16:H19)</f>
        <v>1.1665000000000001</v>
      </c>
      <c r="I20" s="4">
        <f>AVERAGE(I16:I19)</f>
        <v>0.9777499999999999</v>
      </c>
      <c r="J20" s="4">
        <f>AVERAGE(J16:J19)</f>
        <v>0.38400000000000001</v>
      </c>
      <c r="K20" s="1">
        <f>AVERAGE(H20:J20)</f>
        <v>0.84275</v>
      </c>
      <c r="M20" s="2" t="s">
        <v>40</v>
      </c>
      <c r="N20" s="4">
        <f>AVERAGE(N16:N19)</f>
        <v>2.4659999999999997</v>
      </c>
      <c r="O20" s="4">
        <f>AVERAGE(O16:O19)</f>
        <v>1.9857500000000001</v>
      </c>
      <c r="P20" s="4">
        <f>AVERAGE(P16:P19)</f>
        <v>1.927</v>
      </c>
      <c r="Q20" s="1">
        <f>AVERAGE(N20:P20)</f>
        <v>2.1262500000000002</v>
      </c>
      <c r="AX20" t="s">
        <v>14</v>
      </c>
      <c r="AZ20" t="s">
        <v>15</v>
      </c>
      <c r="BB20" t="s">
        <v>16</v>
      </c>
    </row>
    <row r="21" spans="1:54">
      <c r="A21" s="2"/>
      <c r="B21" s="4">
        <f>STDEV(B16:B19)</f>
        <v>0.14668560483792123</v>
      </c>
      <c r="C21" s="4">
        <f t="shared" ref="C21:P21" si="2">STDEV(C16:C19)</f>
        <v>7.3163629397854979E-2</v>
      </c>
      <c r="D21" s="4">
        <f t="shared" si="2"/>
        <v>6.9344550374681221E-2</v>
      </c>
      <c r="E21" s="4"/>
      <c r="F21" s="4"/>
      <c r="G21" s="4"/>
      <c r="H21" s="4">
        <f t="shared" si="2"/>
        <v>9.7749680306382578E-2</v>
      </c>
      <c r="I21" s="4">
        <f t="shared" si="2"/>
        <v>3.0565503431155789E-2</v>
      </c>
      <c r="J21" s="4">
        <f t="shared" si="2"/>
        <v>0.15881015920484012</v>
      </c>
      <c r="K21" s="4"/>
      <c r="L21" s="4"/>
      <c r="M21" s="4"/>
      <c r="N21" s="4">
        <f t="shared" si="2"/>
        <v>0.57805247743320687</v>
      </c>
      <c r="O21" s="4">
        <f t="shared" si="2"/>
        <v>0.22011568927876696</v>
      </c>
      <c r="P21" s="4">
        <f t="shared" si="2"/>
        <v>0.88955157242286897</v>
      </c>
      <c r="Q21" s="4"/>
      <c r="AO21" t="s">
        <v>14</v>
      </c>
      <c r="AQ21" t="s">
        <v>15</v>
      </c>
      <c r="AS21" t="s">
        <v>16</v>
      </c>
      <c r="AV21" t="s">
        <v>21</v>
      </c>
      <c r="AX21">
        <v>5.7499999999999999E-3</v>
      </c>
      <c r="AZ21">
        <v>4.65E-2</v>
      </c>
      <c r="BB21">
        <v>0.1875</v>
      </c>
    </row>
    <row r="22" spans="1:54">
      <c r="AM22" t="s">
        <v>21</v>
      </c>
      <c r="AO22">
        <v>0.58774999999999999</v>
      </c>
      <c r="AQ22">
        <v>0.38400000000000001</v>
      </c>
      <c r="AS22">
        <v>1.927</v>
      </c>
      <c r="AV22" t="s">
        <v>24</v>
      </c>
      <c r="AX22">
        <v>9.75E-3</v>
      </c>
      <c r="AZ22">
        <v>5.2250000000000005E-2</v>
      </c>
      <c r="BB22">
        <v>0.17474999999999999</v>
      </c>
    </row>
    <row r="23" spans="1:54">
      <c r="AM23" t="s">
        <v>24</v>
      </c>
      <c r="AO23">
        <v>0.6140000000000001</v>
      </c>
      <c r="AQ23">
        <v>0.50450000000000006</v>
      </c>
      <c r="AS23">
        <v>1.5754999999999999</v>
      </c>
      <c r="AV23" t="s">
        <v>27</v>
      </c>
      <c r="AX23">
        <v>0</v>
      </c>
      <c r="AZ23">
        <v>5.0749999999999997E-2</v>
      </c>
      <c r="BB23">
        <v>6.9500000000000006E-2</v>
      </c>
    </row>
    <row r="24" spans="1:54">
      <c r="A24" t="s">
        <v>41</v>
      </c>
      <c r="E24" s="1"/>
      <c r="G24" t="s">
        <v>41</v>
      </c>
      <c r="K24" s="1"/>
      <c r="M24" t="s">
        <v>41</v>
      </c>
      <c r="Q24" s="1"/>
      <c r="AM24" t="s">
        <v>27</v>
      </c>
      <c r="AO24">
        <v>0.33399999999999996</v>
      </c>
      <c r="AQ24">
        <v>0.5595</v>
      </c>
      <c r="AS24">
        <v>1.355</v>
      </c>
    </row>
    <row r="25" spans="1:54">
      <c r="A25" s="3"/>
      <c r="B25" s="3" t="s">
        <v>17</v>
      </c>
      <c r="C25" s="3" t="s">
        <v>18</v>
      </c>
      <c r="D25" s="3" t="s">
        <v>19</v>
      </c>
      <c r="E25" s="1"/>
      <c r="G25" s="3"/>
      <c r="H25" s="3" t="s">
        <v>17</v>
      </c>
      <c r="I25" s="3" t="s">
        <v>18</v>
      </c>
      <c r="J25" s="3" t="s">
        <v>19</v>
      </c>
      <c r="K25" s="1"/>
      <c r="M25" s="3"/>
      <c r="N25" s="3" t="s">
        <v>17</v>
      </c>
      <c r="O25" s="3" t="s">
        <v>18</v>
      </c>
      <c r="P25" s="3" t="s">
        <v>19</v>
      </c>
      <c r="Q25" s="1"/>
      <c r="R25" s="6"/>
      <c r="T25" t="s">
        <v>3</v>
      </c>
      <c r="X25" s="6" t="s">
        <v>0</v>
      </c>
      <c r="Y25" s="6"/>
      <c r="Z25" s="6"/>
      <c r="AA25" s="5"/>
      <c r="AB25" s="6" t="s">
        <v>1</v>
      </c>
      <c r="AC25" s="6"/>
      <c r="AD25" s="6"/>
      <c r="AF25" s="6" t="s">
        <v>4</v>
      </c>
      <c r="AG25" s="6"/>
      <c r="AH25" s="6"/>
      <c r="AV25" t="s">
        <v>21</v>
      </c>
      <c r="AX25">
        <v>1.15E-2</v>
      </c>
      <c r="AZ25">
        <v>8.3864970836060697E-3</v>
      </c>
      <c r="BB25">
        <v>0.1559540530626462</v>
      </c>
    </row>
    <row r="26" spans="1:54">
      <c r="A26" s="2" t="s">
        <v>22</v>
      </c>
      <c r="B26" s="1">
        <v>4.0000000000000001E-3</v>
      </c>
      <c r="C26" s="1">
        <v>0</v>
      </c>
      <c r="D26" s="1">
        <v>0</v>
      </c>
      <c r="E26" s="1"/>
      <c r="G26" s="2" t="s">
        <v>22</v>
      </c>
      <c r="H26" s="1"/>
      <c r="I26" s="1">
        <v>0.13800000000000001</v>
      </c>
      <c r="J26" s="1">
        <v>0.05</v>
      </c>
      <c r="K26" s="1"/>
      <c r="M26" s="2" t="s">
        <v>22</v>
      </c>
      <c r="N26" s="1">
        <v>0.34</v>
      </c>
      <c r="O26" s="1"/>
      <c r="P26" s="1">
        <v>6.9000000000000006E-2</v>
      </c>
      <c r="Q26" s="1"/>
      <c r="T26" t="s">
        <v>12</v>
      </c>
      <c r="U26" t="s">
        <v>42</v>
      </c>
      <c r="V26" t="s">
        <v>43</v>
      </c>
      <c r="X26" t="s">
        <v>12</v>
      </c>
      <c r="Y26" t="s">
        <v>10</v>
      </c>
      <c r="Z26" t="s">
        <v>13</v>
      </c>
      <c r="AB26" t="s">
        <v>12</v>
      </c>
      <c r="AC26" t="s">
        <v>10</v>
      </c>
      <c r="AD26" t="s">
        <v>13</v>
      </c>
      <c r="AF26" t="s">
        <v>12</v>
      </c>
      <c r="AG26" t="s">
        <v>10</v>
      </c>
      <c r="AH26" t="s">
        <v>13</v>
      </c>
      <c r="AM26" t="s">
        <v>21</v>
      </c>
      <c r="AO26">
        <v>6.9344550374681221E-2</v>
      </c>
      <c r="AQ26">
        <v>0.15881015920484012</v>
      </c>
      <c r="AS26">
        <v>0.88955157242286897</v>
      </c>
      <c r="AV26" t="s">
        <v>24</v>
      </c>
      <c r="AX26">
        <v>1.2446552400832395E-2</v>
      </c>
      <c r="AZ26">
        <v>6.1305247192498394E-3</v>
      </c>
      <c r="BB26">
        <v>0.1941809722913139</v>
      </c>
    </row>
    <row r="27" spans="1:54">
      <c r="A27" s="2" t="s">
        <v>25</v>
      </c>
      <c r="B27" s="1">
        <v>3.4000000000000002E-2</v>
      </c>
      <c r="C27" s="1">
        <v>0</v>
      </c>
      <c r="D27" s="1">
        <v>0</v>
      </c>
      <c r="E27" s="1"/>
      <c r="G27" s="2" t="s">
        <v>25</v>
      </c>
      <c r="H27" s="1">
        <v>9.0999999999999998E-2</v>
      </c>
      <c r="I27" s="1">
        <v>8.1000000000000003E-2</v>
      </c>
      <c r="J27" s="1">
        <v>4.2999999999999997E-2</v>
      </c>
      <c r="K27" s="1"/>
      <c r="M27" s="2" t="s">
        <v>25</v>
      </c>
      <c r="N27" s="1">
        <v>0.26400000000000001</v>
      </c>
      <c r="O27" s="1">
        <v>0.23400000000000001</v>
      </c>
      <c r="P27" s="1">
        <v>8.5000000000000006E-2</v>
      </c>
      <c r="Q27" s="1"/>
      <c r="S27" t="s">
        <v>20</v>
      </c>
      <c r="T27">
        <v>0.14510000000000001</v>
      </c>
      <c r="U27">
        <v>8.72E-2</v>
      </c>
      <c r="V27">
        <v>5.5300000000000002E-2</v>
      </c>
      <c r="X27">
        <v>3.4750000000000003E-2</v>
      </c>
      <c r="Y27">
        <v>1.7000000000000001E-2</v>
      </c>
      <c r="Z27">
        <v>5.7499999999999999E-3</v>
      </c>
      <c r="AB27">
        <v>0.18474999999999997</v>
      </c>
      <c r="AC27">
        <v>0.16725000000000001</v>
      </c>
      <c r="AD27">
        <v>4.65E-2</v>
      </c>
      <c r="AF27">
        <v>0.44999999999999996</v>
      </c>
      <c r="AG27">
        <v>0.33324999999999999</v>
      </c>
      <c r="AH27">
        <v>0.1875</v>
      </c>
      <c r="AM27" t="s">
        <v>24</v>
      </c>
      <c r="AO27">
        <v>0.3085719797173207</v>
      </c>
      <c r="AQ27">
        <v>0.11998472124955424</v>
      </c>
      <c r="AS27">
        <v>0.69312841523054047</v>
      </c>
      <c r="AV27" t="s">
        <v>27</v>
      </c>
      <c r="AX27">
        <v>0</v>
      </c>
      <c r="AZ27">
        <v>5.7373048260195032E-3</v>
      </c>
      <c r="BB27">
        <v>1.0878112581387111E-2</v>
      </c>
    </row>
    <row r="28" spans="1:54">
      <c r="A28" s="2" t="s">
        <v>28</v>
      </c>
      <c r="B28" s="1">
        <v>1.9E-2</v>
      </c>
      <c r="C28" s="1">
        <v>0</v>
      </c>
      <c r="D28" s="1">
        <v>0</v>
      </c>
      <c r="E28" s="1"/>
      <c r="G28" s="2" t="s">
        <v>28</v>
      </c>
      <c r="H28" s="1">
        <v>0.13200000000000001</v>
      </c>
      <c r="I28" s="1">
        <v>0.11899999999999999</v>
      </c>
      <c r="J28" s="1">
        <v>5.6000000000000001E-2</v>
      </c>
      <c r="K28" s="1"/>
      <c r="M28" s="2" t="s">
        <v>28</v>
      </c>
      <c r="N28" s="1">
        <v>0.216</v>
      </c>
      <c r="O28" s="1">
        <v>0.16300000000000001</v>
      </c>
      <c r="P28" s="1">
        <v>6.0999999999999999E-2</v>
      </c>
      <c r="Q28" s="1"/>
      <c r="S28" t="s">
        <v>23</v>
      </c>
      <c r="X28">
        <v>0.10425000000000001</v>
      </c>
      <c r="Y28">
        <v>6.1499999999999999E-2</v>
      </c>
      <c r="Z28">
        <v>9.75E-3</v>
      </c>
      <c r="AB28">
        <v>0.31900000000000001</v>
      </c>
      <c r="AC28">
        <v>0.2545</v>
      </c>
      <c r="AD28">
        <v>5.2250000000000005E-2</v>
      </c>
      <c r="AF28">
        <v>0.53</v>
      </c>
      <c r="AG28">
        <v>0.33825</v>
      </c>
      <c r="AH28">
        <v>0.17474999999999999</v>
      </c>
      <c r="AM28" t="s">
        <v>27</v>
      </c>
      <c r="AO28">
        <v>0.17028872540482545</v>
      </c>
      <c r="AQ28">
        <v>0.18990260661718142</v>
      </c>
      <c r="AS28">
        <v>0.25416136606494677</v>
      </c>
    </row>
    <row r="29" spans="1:54">
      <c r="A29" s="2" t="s">
        <v>29</v>
      </c>
      <c r="B29" s="1">
        <v>6.0000000000000001E-3</v>
      </c>
      <c r="C29" s="1">
        <v>0</v>
      </c>
      <c r="D29" s="1">
        <v>0</v>
      </c>
      <c r="E29" s="1"/>
      <c r="G29" s="2" t="s">
        <v>29</v>
      </c>
      <c r="H29" s="1">
        <v>0.153</v>
      </c>
      <c r="I29" s="1">
        <v>0.17499999999999999</v>
      </c>
      <c r="J29" s="1">
        <v>5.3999999999999999E-2</v>
      </c>
      <c r="K29" s="1"/>
      <c r="M29" s="2" t="s">
        <v>29</v>
      </c>
      <c r="N29" s="1">
        <v>0.34499999999999997</v>
      </c>
      <c r="O29" s="1">
        <v>0.161</v>
      </c>
      <c r="P29" s="1">
        <v>6.3E-2</v>
      </c>
      <c r="Q29" s="1"/>
      <c r="S29" t="s">
        <v>26</v>
      </c>
      <c r="X29">
        <v>1.5750000000000004E-2</v>
      </c>
      <c r="Y29">
        <v>0</v>
      </c>
      <c r="Z29">
        <v>0</v>
      </c>
      <c r="AB29">
        <v>0.12533333333333332</v>
      </c>
      <c r="AC29">
        <v>0.12825</v>
      </c>
      <c r="AD29">
        <v>5.0749999999999997E-2</v>
      </c>
      <c r="AF29">
        <v>0.29125000000000001</v>
      </c>
      <c r="AG29">
        <v>0.18600000000000003</v>
      </c>
      <c r="AH29">
        <v>6.9500000000000006E-2</v>
      </c>
    </row>
    <row r="30" spans="1:54">
      <c r="A30" s="2" t="s">
        <v>30</v>
      </c>
      <c r="B30" s="4">
        <f>AVERAGE(B26:B29)</f>
        <v>1.5750000000000004E-2</v>
      </c>
      <c r="C30" s="4">
        <f>AVERAGE(C26:C29)</f>
        <v>0</v>
      </c>
      <c r="D30" s="4">
        <f>AVERAGE(D26:D29)</f>
        <v>0</v>
      </c>
      <c r="E30" s="1">
        <f>AVERAGE(B30:D30)</f>
        <v>5.2500000000000012E-3</v>
      </c>
      <c r="G30" s="2" t="s">
        <v>30</v>
      </c>
      <c r="H30" s="4">
        <f>AVERAGE(H26:H29)</f>
        <v>0.12533333333333332</v>
      </c>
      <c r="I30" s="4">
        <f>AVERAGE(I26:I29)</f>
        <v>0.12825</v>
      </c>
      <c r="J30" s="4">
        <f>AVERAGE(J26:J29)</f>
        <v>5.0749999999999997E-2</v>
      </c>
      <c r="K30" s="1">
        <f>AVERAGE(H30:J30)</f>
        <v>0.10144444444444445</v>
      </c>
      <c r="M30" s="2" t="s">
        <v>30</v>
      </c>
      <c r="N30" s="4">
        <f>AVERAGE(N26:N29)</f>
        <v>0.29125000000000001</v>
      </c>
      <c r="O30" s="4">
        <f>AVERAGE(O26:O29)</f>
        <v>0.18600000000000003</v>
      </c>
      <c r="P30" s="4">
        <f>AVERAGE(P26:P29)</f>
        <v>6.9500000000000006E-2</v>
      </c>
      <c r="Q30" s="1">
        <f>AVERAGE(N30:P30)</f>
        <v>0.18225000000000002</v>
      </c>
    </row>
    <row r="31" spans="1:54">
      <c r="A31" s="2"/>
      <c r="B31" s="4">
        <f>STDEV(B26:B29)</f>
        <v>1.3865424623862041E-2</v>
      </c>
      <c r="C31" s="4">
        <f t="shared" ref="C31:P31" si="3">STDEV(C26:C29)</f>
        <v>0</v>
      </c>
      <c r="D31" s="4">
        <f t="shared" si="3"/>
        <v>0</v>
      </c>
      <c r="E31" s="4"/>
      <c r="F31" s="4"/>
      <c r="G31" s="4"/>
      <c r="H31" s="4">
        <f t="shared" si="3"/>
        <v>3.1533051443419439E-2</v>
      </c>
      <c r="I31" s="4">
        <f t="shared" si="3"/>
        <v>3.9152479700099024E-2</v>
      </c>
      <c r="J31" s="4">
        <f t="shared" si="3"/>
        <v>5.7373048260195032E-3</v>
      </c>
      <c r="K31" s="4"/>
      <c r="L31" s="4"/>
      <c r="M31" s="4"/>
      <c r="N31" s="4">
        <f t="shared" si="3"/>
        <v>6.2371868658875243E-2</v>
      </c>
      <c r="O31" s="4">
        <f>STDEV(O26:O29)</f>
        <v>4.1581245772583431E-2</v>
      </c>
      <c r="P31" s="4">
        <f t="shared" si="3"/>
        <v>1.0878112581387111E-2</v>
      </c>
      <c r="Q31" s="1"/>
      <c r="S31" t="s">
        <v>20</v>
      </c>
      <c r="T31">
        <v>3.7575590481055625E-2</v>
      </c>
      <c r="U31">
        <v>3.8243626920050386E-2</v>
      </c>
      <c r="V31">
        <v>2.0449938875214273E-2</v>
      </c>
      <c r="X31">
        <v>2.7305371876854799E-2</v>
      </c>
      <c r="Y31">
        <v>1.9782146833277049E-2</v>
      </c>
      <c r="Z31">
        <v>1.15E-2</v>
      </c>
      <c r="AB31">
        <v>1.8553975315279466E-2</v>
      </c>
      <c r="AC31">
        <v>2.3683679331275062E-2</v>
      </c>
      <c r="AD31">
        <v>8.3864970836060697E-3</v>
      </c>
      <c r="AF31">
        <v>0.12456591294036543</v>
      </c>
      <c r="AG31">
        <v>6.9806279564711457E-2</v>
      </c>
      <c r="AH31">
        <v>0.1559540530626462</v>
      </c>
    </row>
    <row r="32" spans="1:54">
      <c r="A32" s="2" t="s">
        <v>31</v>
      </c>
      <c r="B32" s="1">
        <v>0.05</v>
      </c>
      <c r="C32" s="1">
        <v>1.4E-2</v>
      </c>
      <c r="D32" s="1">
        <v>2.5999999999999999E-2</v>
      </c>
      <c r="E32" s="1"/>
      <c r="G32" s="2" t="s">
        <v>31</v>
      </c>
      <c r="H32" s="1">
        <v>0.36499999999999999</v>
      </c>
      <c r="I32" s="1">
        <v>0.314</v>
      </c>
      <c r="J32" s="1">
        <v>4.9000000000000002E-2</v>
      </c>
      <c r="K32" s="1"/>
      <c r="M32" s="2" t="s">
        <v>31</v>
      </c>
      <c r="N32" s="1">
        <v>0.55400000000000005</v>
      </c>
      <c r="O32" s="1">
        <v>0.28999999999999998</v>
      </c>
      <c r="P32" s="1">
        <v>7.5999999999999998E-2</v>
      </c>
      <c r="Q32" s="1"/>
      <c r="S32" t="s">
        <v>23</v>
      </c>
      <c r="X32">
        <v>4.7947019372080492E-2</v>
      </c>
      <c r="Y32">
        <v>3.4336569426778797E-2</v>
      </c>
      <c r="Z32">
        <v>1.2446552400832395E-2</v>
      </c>
      <c r="AB32">
        <v>9.7283092056122331E-2</v>
      </c>
      <c r="AC32">
        <v>6.780609608779041E-2</v>
      </c>
      <c r="AD32">
        <v>6.1305247192498394E-3</v>
      </c>
      <c r="AF32">
        <v>7.8604495206486935E-2</v>
      </c>
      <c r="AG32">
        <v>0.13845426441006911</v>
      </c>
      <c r="AH32">
        <v>0.1941809722913139</v>
      </c>
    </row>
    <row r="33" spans="1:34">
      <c r="A33" s="2" t="s">
        <v>32</v>
      </c>
      <c r="B33" s="1">
        <v>8.5000000000000006E-2</v>
      </c>
      <c r="C33" s="1">
        <v>7.3999999999999996E-2</v>
      </c>
      <c r="D33" s="1">
        <v>1.2999999999999999E-2</v>
      </c>
      <c r="E33" s="1"/>
      <c r="G33" s="2" t="s">
        <v>32</v>
      </c>
      <c r="H33" s="1">
        <v>0.29899999999999999</v>
      </c>
      <c r="I33" s="1">
        <v>0.27700000000000002</v>
      </c>
      <c r="J33" s="1">
        <v>5.3999999999999999E-2</v>
      </c>
      <c r="K33" s="1"/>
      <c r="M33" s="2" t="s">
        <v>32</v>
      </c>
      <c r="N33" s="1">
        <v>0.53</v>
      </c>
      <c r="O33" s="1">
        <v>0.53600000000000003</v>
      </c>
      <c r="P33" s="1">
        <v>7.5999999999999998E-2</v>
      </c>
      <c r="Q33" s="1"/>
      <c r="S33" t="s">
        <v>26</v>
      </c>
      <c r="X33">
        <v>1.3865424623862041E-2</v>
      </c>
      <c r="Y33">
        <v>0</v>
      </c>
      <c r="Z33">
        <v>0</v>
      </c>
      <c r="AB33">
        <v>3.1533051443419439E-2</v>
      </c>
      <c r="AC33">
        <v>3.9152479700099024E-2</v>
      </c>
      <c r="AD33">
        <v>5.7373048260195032E-3</v>
      </c>
      <c r="AF33">
        <v>6.2371868658875243E-2</v>
      </c>
      <c r="AG33">
        <v>4.1581245772583431E-2</v>
      </c>
      <c r="AH33">
        <v>1.0878112581387111E-2</v>
      </c>
    </row>
    <row r="34" spans="1:34">
      <c r="A34" s="2" t="s">
        <v>33</v>
      </c>
      <c r="B34" s="1">
        <v>0.16200000000000001</v>
      </c>
      <c r="C34" s="1">
        <v>6.3E-2</v>
      </c>
      <c r="D34" s="1">
        <v>0</v>
      </c>
      <c r="E34" s="1"/>
      <c r="G34" s="2" t="s">
        <v>33</v>
      </c>
      <c r="H34" s="1">
        <v>0.41899999999999998</v>
      </c>
      <c r="I34" s="1">
        <v>0.27</v>
      </c>
      <c r="J34" s="1">
        <v>0.06</v>
      </c>
      <c r="K34" s="1"/>
      <c r="M34" s="2" t="s">
        <v>33</v>
      </c>
      <c r="N34" s="1">
        <v>0.61199999999999999</v>
      </c>
      <c r="O34" s="1">
        <v>0.313</v>
      </c>
      <c r="P34" s="1">
        <v>0.46600000000000003</v>
      </c>
      <c r="Q34" s="1"/>
    </row>
    <row r="35" spans="1:34">
      <c r="A35" s="2" t="s">
        <v>34</v>
      </c>
      <c r="B35" s="1">
        <v>0.12</v>
      </c>
      <c r="C35" s="1">
        <v>9.5000000000000001E-2</v>
      </c>
      <c r="D35" s="1">
        <v>0</v>
      </c>
      <c r="E35" s="1"/>
      <c r="G35" s="2" t="s">
        <v>34</v>
      </c>
      <c r="H35" s="1">
        <v>0.193</v>
      </c>
      <c r="I35" s="1">
        <v>0.157</v>
      </c>
      <c r="J35" s="1">
        <v>4.5999999999999999E-2</v>
      </c>
      <c r="K35" s="1"/>
      <c r="M35" s="2" t="s">
        <v>34</v>
      </c>
      <c r="N35" s="1">
        <v>0.42399999999999999</v>
      </c>
      <c r="O35" s="1">
        <v>0.214</v>
      </c>
      <c r="P35" s="1">
        <v>8.1000000000000003E-2</v>
      </c>
      <c r="Q35" s="1"/>
    </row>
    <row r="36" spans="1:34">
      <c r="A36" s="2" t="s">
        <v>35</v>
      </c>
      <c r="B36" s="4">
        <f>AVERAGE(B32:B35)</f>
        <v>0.10425000000000001</v>
      </c>
      <c r="C36" s="4">
        <f>AVERAGE(C32:C35)</f>
        <v>6.1499999999999999E-2</v>
      </c>
      <c r="D36" s="4">
        <f>AVERAGE(D32:D35)</f>
        <v>9.75E-3</v>
      </c>
      <c r="E36" s="1">
        <f>AVERAGE(B36:D36)</f>
        <v>5.8500000000000003E-2</v>
      </c>
      <c r="G36" s="2" t="s">
        <v>35</v>
      </c>
      <c r="H36" s="4">
        <f>AVERAGE(H32:H35)</f>
        <v>0.31900000000000001</v>
      </c>
      <c r="I36" s="4">
        <f>AVERAGE(I32:I35)</f>
        <v>0.2545</v>
      </c>
      <c r="J36" s="4">
        <f>AVERAGE(J32:J35)</f>
        <v>5.2250000000000005E-2</v>
      </c>
      <c r="K36" s="1">
        <f>AVERAGE(H36:J36)</f>
        <v>0.20858333333333334</v>
      </c>
      <c r="M36" s="2" t="s">
        <v>35</v>
      </c>
      <c r="N36" s="4">
        <f>AVERAGE(N32:N35)</f>
        <v>0.53</v>
      </c>
      <c r="O36" s="4">
        <f>AVERAGE(O32:O35)</f>
        <v>0.33825</v>
      </c>
      <c r="P36" s="4">
        <f>AVERAGE(P32:P35)</f>
        <v>0.17474999999999999</v>
      </c>
      <c r="Q36" s="1">
        <f>AVERAGE(N36:P36)</f>
        <v>0.34766666666666662</v>
      </c>
    </row>
    <row r="37" spans="1:34">
      <c r="A37" s="2"/>
      <c r="B37" s="4">
        <f>STDEV(B32:B35)</f>
        <v>4.7947019372080492E-2</v>
      </c>
      <c r="C37" s="4">
        <f t="shared" ref="C37:P37" si="4">STDEV(C32:C35)</f>
        <v>3.4336569426778797E-2</v>
      </c>
      <c r="D37" s="4">
        <f t="shared" si="4"/>
        <v>1.2446552400832395E-2</v>
      </c>
      <c r="E37" s="4"/>
      <c r="F37" s="4"/>
      <c r="G37" s="4"/>
      <c r="H37" s="4">
        <f t="shared" si="4"/>
        <v>9.7283092056122331E-2</v>
      </c>
      <c r="I37" s="4">
        <f t="shared" si="4"/>
        <v>6.780609608779041E-2</v>
      </c>
      <c r="J37" s="4">
        <f t="shared" si="4"/>
        <v>6.1305247192498394E-3</v>
      </c>
      <c r="K37" s="4"/>
      <c r="L37" s="4"/>
      <c r="M37" s="4"/>
      <c r="N37" s="4">
        <f t="shared" si="4"/>
        <v>7.8604495206486935E-2</v>
      </c>
      <c r="O37" s="4">
        <f t="shared" si="4"/>
        <v>0.13845426441006911</v>
      </c>
      <c r="P37" s="4">
        <f t="shared" si="4"/>
        <v>0.1941809722913139</v>
      </c>
      <c r="Q37" s="4"/>
    </row>
    <row r="38" spans="1:34">
      <c r="A38" s="2" t="s">
        <v>36</v>
      </c>
      <c r="B38" s="1">
        <v>1.7000000000000001E-2</v>
      </c>
      <c r="C38" s="1">
        <v>0</v>
      </c>
      <c r="D38" s="1">
        <v>0</v>
      </c>
      <c r="E38" s="1"/>
      <c r="G38" s="2" t="s">
        <v>36</v>
      </c>
      <c r="H38" s="1">
        <v>0.18099999999999999</v>
      </c>
      <c r="I38" s="1">
        <v>0.14399999999999999</v>
      </c>
      <c r="J38" s="1">
        <v>4.2999999999999997E-2</v>
      </c>
      <c r="K38" s="1"/>
      <c r="M38" s="2" t="s">
        <v>36</v>
      </c>
      <c r="N38" s="1">
        <v>0.60399999999999998</v>
      </c>
      <c r="O38" s="1">
        <v>0.41799999999999998</v>
      </c>
      <c r="P38" s="1">
        <v>0.41699999999999998</v>
      </c>
      <c r="Q38" s="1"/>
    </row>
    <row r="39" spans="1:34">
      <c r="A39" s="2" t="s">
        <v>37</v>
      </c>
      <c r="B39" s="1">
        <v>6.9000000000000006E-2</v>
      </c>
      <c r="C39" s="1">
        <v>3.1E-2</v>
      </c>
      <c r="D39" s="1">
        <v>0</v>
      </c>
      <c r="E39" s="1"/>
      <c r="G39" s="2" t="s">
        <v>37</v>
      </c>
      <c r="H39" s="1">
        <v>0.16300000000000001</v>
      </c>
      <c r="I39" s="1">
        <v>0.19900000000000001</v>
      </c>
      <c r="J39" s="1">
        <v>4.2999999999999997E-2</v>
      </c>
      <c r="K39" s="1"/>
      <c r="M39" s="2" t="s">
        <v>37</v>
      </c>
      <c r="N39" s="1">
        <v>0.41299999999999998</v>
      </c>
      <c r="O39" s="1">
        <v>0.28999999999999998</v>
      </c>
      <c r="P39" s="1">
        <v>0.111</v>
      </c>
      <c r="Q39" s="1"/>
    </row>
    <row r="40" spans="1:34">
      <c r="A40" s="2" t="s">
        <v>38</v>
      </c>
      <c r="B40" s="1">
        <v>8.9999999999999993E-3</v>
      </c>
      <c r="C40" s="1">
        <v>0</v>
      </c>
      <c r="D40" s="1">
        <v>2.3E-2</v>
      </c>
      <c r="E40" s="1"/>
      <c r="G40" s="2" t="s">
        <v>38</v>
      </c>
      <c r="H40" s="1">
        <v>0.20799999999999999</v>
      </c>
      <c r="I40" s="1">
        <v>0.156</v>
      </c>
      <c r="J40" s="1">
        <v>5.8999999999999997E-2</v>
      </c>
      <c r="K40" s="1"/>
      <c r="M40" s="2" t="s">
        <v>38</v>
      </c>
      <c r="N40" s="1">
        <v>0.47699999999999998</v>
      </c>
      <c r="O40" s="1">
        <v>0.36099999999999999</v>
      </c>
      <c r="P40" s="1">
        <v>7.3999999999999996E-2</v>
      </c>
      <c r="Q40" s="1"/>
    </row>
    <row r="41" spans="1:34">
      <c r="A41" s="2" t="s">
        <v>39</v>
      </c>
      <c r="B41" s="1">
        <v>4.3999999999999997E-2</v>
      </c>
      <c r="C41" s="1">
        <v>3.6999999999999998E-2</v>
      </c>
      <c r="D41" s="1">
        <v>0</v>
      </c>
      <c r="E41" s="1"/>
      <c r="G41" s="2" t="s">
        <v>39</v>
      </c>
      <c r="H41" s="1">
        <v>0.187</v>
      </c>
      <c r="I41" s="1">
        <v>0.17</v>
      </c>
      <c r="J41" s="1">
        <v>4.1000000000000002E-2</v>
      </c>
      <c r="K41" s="1"/>
      <c r="M41" s="2" t="s">
        <v>39</v>
      </c>
      <c r="N41" s="1">
        <v>0.30599999999999999</v>
      </c>
      <c r="O41" s="1">
        <v>0.26400000000000001</v>
      </c>
      <c r="P41" s="1">
        <v>0.14799999999999999</v>
      </c>
      <c r="Q41" s="1"/>
    </row>
    <row r="42" spans="1:34">
      <c r="A42" s="2" t="s">
        <v>40</v>
      </c>
      <c r="B42" s="4">
        <f>AVERAGE(B38:B41)</f>
        <v>3.4750000000000003E-2</v>
      </c>
      <c r="C42" s="4">
        <f>AVERAGE(C38:C41)</f>
        <v>1.7000000000000001E-2</v>
      </c>
      <c r="D42" s="4">
        <f>AVERAGE(D38:D41)</f>
        <v>5.7499999999999999E-3</v>
      </c>
      <c r="E42" s="1">
        <f>AVERAGE(B42:D42)</f>
        <v>1.9166666666666669E-2</v>
      </c>
      <c r="G42" s="2" t="s">
        <v>40</v>
      </c>
      <c r="H42" s="4">
        <f>AVERAGE(H38:H41)</f>
        <v>0.18474999999999997</v>
      </c>
      <c r="I42" s="4">
        <f>AVERAGE(I38:I41)</f>
        <v>0.16725000000000001</v>
      </c>
      <c r="J42" s="4">
        <f>AVERAGE(J38:J41)</f>
        <v>4.65E-2</v>
      </c>
      <c r="K42" s="1">
        <f>AVERAGE(H42:J42)</f>
        <v>0.13283333333333333</v>
      </c>
      <c r="M42" s="2" t="s">
        <v>40</v>
      </c>
      <c r="N42" s="4">
        <f>AVERAGE(N38:N41)</f>
        <v>0.44999999999999996</v>
      </c>
      <c r="O42" s="4">
        <f>AVERAGE(O38:O41)</f>
        <v>0.33324999999999999</v>
      </c>
      <c r="P42" s="4">
        <f>AVERAGE(P38:P41)</f>
        <v>0.1875</v>
      </c>
      <c r="Q42" s="1">
        <f>AVERAGE(N42:P42)</f>
        <v>0.32358333333333333</v>
      </c>
    </row>
    <row r="43" spans="1:34">
      <c r="A43" s="2"/>
      <c r="B43" s="4">
        <f>STDEV(B38:B41)</f>
        <v>2.7305371876854799E-2</v>
      </c>
      <c r="C43" s="4">
        <f t="shared" ref="C43:P43" si="5">STDEV(C38:C41)</f>
        <v>1.9782146833277049E-2</v>
      </c>
      <c r="D43" s="4">
        <f t="shared" si="5"/>
        <v>1.15E-2</v>
      </c>
      <c r="E43" s="4"/>
      <c r="F43" s="4"/>
      <c r="G43" s="4"/>
      <c r="H43" s="4">
        <f t="shared" si="5"/>
        <v>1.8553975315279466E-2</v>
      </c>
      <c r="I43" s="4">
        <f t="shared" si="5"/>
        <v>2.3683679331275062E-2</v>
      </c>
      <c r="J43" s="4">
        <f t="shared" si="5"/>
        <v>8.3864970836060697E-3</v>
      </c>
      <c r="K43" s="4"/>
      <c r="L43" s="4"/>
      <c r="M43" s="4"/>
      <c r="N43" s="4">
        <f t="shared" si="5"/>
        <v>0.12456591294036543</v>
      </c>
      <c r="O43" s="4">
        <f t="shared" si="5"/>
        <v>6.9806279564711457E-2</v>
      </c>
      <c r="P43" s="4">
        <f t="shared" si="5"/>
        <v>0.1559540530626462</v>
      </c>
      <c r="Q43" s="4"/>
    </row>
    <row r="63" spans="2:20">
      <c r="B63" t="s">
        <v>0</v>
      </c>
      <c r="C63" t="s">
        <v>44</v>
      </c>
      <c r="E63" t="s">
        <v>45</v>
      </c>
    </row>
    <row r="64" spans="2:20">
      <c r="P64">
        <v>1</v>
      </c>
      <c r="Q64">
        <v>2</v>
      </c>
      <c r="R64">
        <v>3</v>
      </c>
      <c r="S64">
        <v>4</v>
      </c>
      <c r="T64">
        <v>5</v>
      </c>
    </row>
    <row r="65" spans="1:46">
      <c r="B65" t="s">
        <v>46</v>
      </c>
      <c r="O65" t="s">
        <v>20</v>
      </c>
      <c r="P65">
        <v>0.255</v>
      </c>
      <c r="Q65">
        <v>0.31</v>
      </c>
      <c r="R65">
        <v>0.315</v>
      </c>
      <c r="S65">
        <v>0.19750000000000001</v>
      </c>
      <c r="T65">
        <v>2.4250000000000001E-2</v>
      </c>
      <c r="U65">
        <v>1.10175</v>
      </c>
      <c r="AN65" t="s">
        <v>47</v>
      </c>
      <c r="AP65" t="s">
        <v>14</v>
      </c>
      <c r="AR65" t="s">
        <v>15</v>
      </c>
      <c r="AT65" t="s">
        <v>16</v>
      </c>
    </row>
    <row r="66" spans="1:46">
      <c r="A66" t="s">
        <v>48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 t="s">
        <v>49</v>
      </c>
      <c r="O66" t="s">
        <v>23</v>
      </c>
      <c r="P66">
        <v>0.33</v>
      </c>
      <c r="Q66">
        <v>0.41749999999999998</v>
      </c>
      <c r="R66">
        <v>0.62</v>
      </c>
      <c r="S66">
        <v>0.41499999999999998</v>
      </c>
      <c r="T66">
        <v>0.125</v>
      </c>
      <c r="U66">
        <v>1.9075</v>
      </c>
      <c r="AM66" t="s">
        <v>20</v>
      </c>
      <c r="AN66">
        <v>0.56200000000000006</v>
      </c>
      <c r="AP66">
        <v>1.10175</v>
      </c>
      <c r="AR66">
        <v>4.7925000000000004</v>
      </c>
      <c r="AT66">
        <v>9.9824999999999999</v>
      </c>
    </row>
    <row r="67" spans="1:46">
      <c r="B67" t="s">
        <v>22</v>
      </c>
      <c r="C67">
        <v>0.26</v>
      </c>
      <c r="D67">
        <v>0.27</v>
      </c>
      <c r="E67">
        <v>0.6</v>
      </c>
      <c r="F67">
        <v>0.8</v>
      </c>
      <c r="G67">
        <v>0.23</v>
      </c>
      <c r="H67">
        <v>0.08</v>
      </c>
      <c r="I67">
        <v>2.2400000000000002</v>
      </c>
      <c r="O67" t="s">
        <v>26</v>
      </c>
      <c r="P67">
        <v>0.27250000000000002</v>
      </c>
      <c r="Q67">
        <v>0.44</v>
      </c>
      <c r="R67">
        <v>0.50749999999999995</v>
      </c>
      <c r="S67">
        <v>0.48499999999999999</v>
      </c>
      <c r="T67">
        <v>0.185</v>
      </c>
      <c r="U67">
        <v>1.89</v>
      </c>
      <c r="AM67" t="s">
        <v>23</v>
      </c>
      <c r="AP67">
        <v>1.915</v>
      </c>
      <c r="AR67">
        <v>9.7475000000000005</v>
      </c>
      <c r="AT67">
        <v>14.824999999999999</v>
      </c>
    </row>
    <row r="68" spans="1:46">
      <c r="B68" t="s">
        <v>25</v>
      </c>
      <c r="C68">
        <v>0.32</v>
      </c>
      <c r="D68">
        <v>0.62</v>
      </c>
      <c r="E68">
        <v>0.71</v>
      </c>
      <c r="F68">
        <v>0.44</v>
      </c>
      <c r="G68">
        <v>0.12</v>
      </c>
      <c r="I68">
        <v>2.21</v>
      </c>
      <c r="AM68" t="s">
        <v>26</v>
      </c>
      <c r="AP68">
        <v>1.9325000000000001</v>
      </c>
      <c r="AR68">
        <v>11.922499999999999</v>
      </c>
      <c r="AT68">
        <v>17.085000000000001</v>
      </c>
    </row>
    <row r="69" spans="1:46">
      <c r="B69" t="s">
        <v>28</v>
      </c>
      <c r="C69">
        <v>0.43</v>
      </c>
      <c r="D69">
        <v>0.6</v>
      </c>
      <c r="E69">
        <v>0.14000000000000001</v>
      </c>
      <c r="F69">
        <v>0.17</v>
      </c>
      <c r="G69">
        <v>0.18</v>
      </c>
      <c r="H69">
        <v>0.04</v>
      </c>
      <c r="I69">
        <v>1.56</v>
      </c>
      <c r="O69" t="s">
        <v>20</v>
      </c>
      <c r="P69">
        <v>0.11561399999999999</v>
      </c>
      <c r="Q69">
        <v>0.14854899999999999</v>
      </c>
      <c r="R69">
        <v>1.291E-2</v>
      </c>
      <c r="S69">
        <v>4.8563000000000002E-2</v>
      </c>
      <c r="T69">
        <v>1.15E-2</v>
      </c>
    </row>
    <row r="70" spans="1:46">
      <c r="B70" t="s">
        <v>29</v>
      </c>
      <c r="C70">
        <v>0.08</v>
      </c>
      <c r="D70">
        <v>0.27</v>
      </c>
      <c r="E70">
        <v>0.57999999999999996</v>
      </c>
      <c r="F70">
        <v>0.53</v>
      </c>
      <c r="G70">
        <v>0.21</v>
      </c>
      <c r="H70">
        <v>0.05</v>
      </c>
      <c r="I70">
        <v>1.72</v>
      </c>
      <c r="O70" t="s">
        <v>23</v>
      </c>
      <c r="P70">
        <v>0.156418</v>
      </c>
      <c r="Q70">
        <v>0.203204</v>
      </c>
      <c r="R70">
        <v>0.18814900000000001</v>
      </c>
      <c r="S70">
        <v>0.13025600000000001</v>
      </c>
      <c r="T70">
        <v>5.2599E-2</v>
      </c>
      <c r="AM70" t="s">
        <v>50</v>
      </c>
      <c r="AP70">
        <v>0.296871</v>
      </c>
      <c r="AR70">
        <v>1.112066</v>
      </c>
      <c r="AT70">
        <v>3.0918969999999999</v>
      </c>
    </row>
    <row r="71" spans="1:46">
      <c r="B71" t="s">
        <v>51</v>
      </c>
      <c r="C71">
        <v>0.27</v>
      </c>
      <c r="D71">
        <v>0.44</v>
      </c>
      <c r="E71">
        <v>0.51</v>
      </c>
      <c r="F71">
        <v>0.49</v>
      </c>
      <c r="G71">
        <v>0.19</v>
      </c>
      <c r="H71">
        <v>0.06</v>
      </c>
      <c r="I71">
        <v>1.93</v>
      </c>
      <c r="O71" t="s">
        <v>26</v>
      </c>
      <c r="P71">
        <v>0.146373</v>
      </c>
      <c r="Q71">
        <v>0.196469</v>
      </c>
      <c r="R71">
        <v>0.25157800000000002</v>
      </c>
      <c r="S71">
        <v>0.25980799999999998</v>
      </c>
      <c r="T71">
        <v>4.7958000000000001E-2</v>
      </c>
      <c r="AP71">
        <v>0.52867799999999998</v>
      </c>
      <c r="AR71">
        <v>2.2959580000000002</v>
      </c>
      <c r="AT71">
        <v>2.82368</v>
      </c>
    </row>
    <row r="72" spans="1:46">
      <c r="C72">
        <v>0.15</v>
      </c>
      <c r="D72">
        <v>0.2</v>
      </c>
      <c r="E72">
        <v>0.25</v>
      </c>
      <c r="F72">
        <v>0.26</v>
      </c>
      <c r="G72">
        <v>0.05</v>
      </c>
      <c r="H72">
        <v>0.02</v>
      </c>
      <c r="I72">
        <v>0.34</v>
      </c>
      <c r="AP72">
        <v>0.34422599999999998</v>
      </c>
      <c r="AR72">
        <v>1.2743990000000001</v>
      </c>
      <c r="AT72">
        <v>3.7194759999999998</v>
      </c>
    </row>
    <row r="73" spans="1:46">
      <c r="B73" t="s">
        <v>49</v>
      </c>
    </row>
    <row r="74" spans="1:46">
      <c r="B74" t="s">
        <v>31</v>
      </c>
      <c r="C74">
        <v>0.18</v>
      </c>
      <c r="D74">
        <v>0.21</v>
      </c>
      <c r="E74">
        <v>0.41</v>
      </c>
      <c r="F74">
        <v>0.31</v>
      </c>
      <c r="G74">
        <v>0.09</v>
      </c>
      <c r="I74">
        <v>1.2</v>
      </c>
    </row>
    <row r="75" spans="1:46">
      <c r="B75" t="s">
        <v>32</v>
      </c>
      <c r="C75">
        <v>0.55000000000000004</v>
      </c>
      <c r="D75">
        <v>0.28999999999999998</v>
      </c>
      <c r="E75">
        <v>0.82</v>
      </c>
      <c r="F75">
        <v>0.6</v>
      </c>
      <c r="G75">
        <v>0.17</v>
      </c>
      <c r="I75">
        <v>2.4300000000000002</v>
      </c>
    </row>
    <row r="76" spans="1:46">
      <c r="B76" t="s">
        <v>33</v>
      </c>
      <c r="C76">
        <v>0.28999999999999998</v>
      </c>
      <c r="D76">
        <v>0.65</v>
      </c>
      <c r="E76">
        <v>0.52</v>
      </c>
      <c r="F76">
        <v>0.34</v>
      </c>
      <c r="G76">
        <v>7.0000000000000007E-2</v>
      </c>
      <c r="I76">
        <v>1.87</v>
      </c>
    </row>
    <row r="77" spans="1:46">
      <c r="B77" t="s">
        <v>34</v>
      </c>
      <c r="C77">
        <v>0.3</v>
      </c>
      <c r="D77">
        <v>0.52</v>
      </c>
      <c r="E77">
        <v>0.73</v>
      </c>
      <c r="F77">
        <v>0.41</v>
      </c>
      <c r="G77">
        <v>0.17</v>
      </c>
      <c r="H77">
        <v>0.03</v>
      </c>
      <c r="I77">
        <v>2.16</v>
      </c>
    </row>
    <row r="78" spans="1:46">
      <c r="B78" t="s">
        <v>52</v>
      </c>
      <c r="C78">
        <v>0.33</v>
      </c>
      <c r="D78">
        <v>0.42</v>
      </c>
      <c r="E78">
        <v>0.62</v>
      </c>
      <c r="F78">
        <v>0.42</v>
      </c>
      <c r="G78">
        <v>0.13</v>
      </c>
      <c r="H78">
        <v>0.03</v>
      </c>
      <c r="I78">
        <v>1.92</v>
      </c>
    </row>
    <row r="79" spans="1:46">
      <c r="I79">
        <v>0.53</v>
      </c>
    </row>
    <row r="80" spans="1:46">
      <c r="C80">
        <v>0.16</v>
      </c>
      <c r="D80">
        <v>0.2</v>
      </c>
      <c r="E80">
        <v>0.19</v>
      </c>
      <c r="F80">
        <v>0.13</v>
      </c>
      <c r="G80">
        <v>0.05</v>
      </c>
    </row>
    <row r="81" spans="1:58">
      <c r="B81" t="s">
        <v>53</v>
      </c>
      <c r="C81">
        <v>0.42</v>
      </c>
      <c r="D81">
        <v>0.52</v>
      </c>
      <c r="E81">
        <v>0.33</v>
      </c>
      <c r="F81">
        <v>0.27</v>
      </c>
      <c r="G81">
        <v>0.01</v>
      </c>
      <c r="I81">
        <v>1.55</v>
      </c>
    </row>
    <row r="82" spans="1:58">
      <c r="B82" t="s">
        <v>54</v>
      </c>
      <c r="C82">
        <v>0.25</v>
      </c>
      <c r="D82">
        <v>0.17</v>
      </c>
      <c r="E82">
        <v>0.32</v>
      </c>
      <c r="F82">
        <v>0.18</v>
      </c>
      <c r="G82">
        <v>0.03</v>
      </c>
      <c r="I82">
        <v>0.95</v>
      </c>
    </row>
    <row r="83" spans="1:58">
      <c r="B83" t="s">
        <v>55</v>
      </c>
      <c r="C83">
        <v>0.17</v>
      </c>
      <c r="D83">
        <v>0.28000000000000003</v>
      </c>
      <c r="E83">
        <v>0.31</v>
      </c>
      <c r="F83">
        <v>0.17</v>
      </c>
      <c r="G83">
        <v>0.03</v>
      </c>
      <c r="I83">
        <v>0.96</v>
      </c>
    </row>
    <row r="84" spans="1:58">
      <c r="B84" t="s">
        <v>56</v>
      </c>
      <c r="C84">
        <v>0.18</v>
      </c>
      <c r="D84">
        <v>0.27</v>
      </c>
      <c r="E84">
        <v>0.3</v>
      </c>
      <c r="F84">
        <v>0.17</v>
      </c>
      <c r="G84">
        <v>0.03</v>
      </c>
      <c r="I84">
        <v>0.95</v>
      </c>
    </row>
    <row r="85" spans="1:58">
      <c r="B85" t="s">
        <v>57</v>
      </c>
      <c r="C85">
        <v>0.26</v>
      </c>
      <c r="D85">
        <v>0.31</v>
      </c>
      <c r="E85">
        <v>0.32</v>
      </c>
      <c r="F85">
        <v>0.2</v>
      </c>
      <c r="G85">
        <v>0.02</v>
      </c>
      <c r="I85">
        <v>1.1000000000000001</v>
      </c>
    </row>
    <row r="86" spans="1:58">
      <c r="C86">
        <v>0.12</v>
      </c>
      <c r="D86">
        <v>0.15</v>
      </c>
      <c r="E86">
        <v>0.01</v>
      </c>
      <c r="F86">
        <v>0.05</v>
      </c>
      <c r="G86">
        <v>0.01</v>
      </c>
      <c r="I86">
        <v>0.3</v>
      </c>
      <c r="AY86" t="s">
        <v>58</v>
      </c>
    </row>
    <row r="88" spans="1:58">
      <c r="T88">
        <v>1</v>
      </c>
      <c r="U88">
        <v>2</v>
      </c>
      <c r="V88">
        <v>3</v>
      </c>
      <c r="W88">
        <v>4</v>
      </c>
      <c r="X88">
        <v>5</v>
      </c>
      <c r="Y88">
        <v>6</v>
      </c>
      <c r="Z88">
        <v>7</v>
      </c>
      <c r="AA88">
        <v>8</v>
      </c>
      <c r="AB88">
        <v>9</v>
      </c>
      <c r="AC88">
        <v>10</v>
      </c>
    </row>
    <row r="89" spans="1:58">
      <c r="B89" t="s">
        <v>1</v>
      </c>
      <c r="C89" t="s">
        <v>59</v>
      </c>
      <c r="E89" t="s">
        <v>60</v>
      </c>
      <c r="S89" t="s">
        <v>20</v>
      </c>
      <c r="T89">
        <v>0.20499999999999999</v>
      </c>
      <c r="U89">
        <v>0.32250000000000001</v>
      </c>
      <c r="V89">
        <v>0.80500000000000005</v>
      </c>
      <c r="W89">
        <v>0.76</v>
      </c>
      <c r="X89">
        <v>0.94</v>
      </c>
      <c r="Y89">
        <v>0.92</v>
      </c>
      <c r="Z89">
        <v>0.48749999999999999</v>
      </c>
      <c r="AA89">
        <v>0.24249999999999999</v>
      </c>
      <c r="AB89">
        <v>0.13</v>
      </c>
      <c r="AD89">
        <v>4.8125</v>
      </c>
      <c r="BF89" t="s">
        <v>61</v>
      </c>
    </row>
    <row r="90" spans="1:58">
      <c r="S90" t="s">
        <v>23</v>
      </c>
      <c r="T90">
        <v>0.46750000000000003</v>
      </c>
      <c r="U90">
        <v>1.2024999999999999</v>
      </c>
      <c r="V90">
        <v>1.4225000000000001</v>
      </c>
      <c r="W90">
        <v>1.7250000000000001</v>
      </c>
      <c r="X90">
        <v>1.8875</v>
      </c>
      <c r="Y90">
        <v>1.4624999999999999</v>
      </c>
      <c r="Z90">
        <v>0.87749999999999995</v>
      </c>
      <c r="AA90">
        <v>0.4375</v>
      </c>
      <c r="AB90">
        <v>0.185</v>
      </c>
      <c r="AC90">
        <v>0.125</v>
      </c>
      <c r="AD90">
        <v>9.7925000000000004</v>
      </c>
      <c r="AW90" t="s">
        <v>62</v>
      </c>
    </row>
    <row r="91" spans="1:58">
      <c r="B91" t="s">
        <v>46</v>
      </c>
      <c r="S91" t="s">
        <v>26</v>
      </c>
      <c r="T91">
        <v>0.34749999999999998</v>
      </c>
      <c r="U91">
        <v>0.64249999999999996</v>
      </c>
      <c r="V91">
        <v>2.0099999999999998</v>
      </c>
      <c r="W91">
        <v>1.7524999999999999</v>
      </c>
      <c r="X91">
        <v>2.2225000000000001</v>
      </c>
      <c r="Y91">
        <v>2.11</v>
      </c>
      <c r="Z91">
        <v>1.4025000000000001</v>
      </c>
      <c r="AA91">
        <v>0.8125</v>
      </c>
      <c r="AB91">
        <v>0.3775</v>
      </c>
      <c r="AC91">
        <v>0.155</v>
      </c>
      <c r="AD91">
        <v>11.8325</v>
      </c>
    </row>
    <row r="92" spans="1:58">
      <c r="A92" t="s">
        <v>48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 t="s">
        <v>63</v>
      </c>
    </row>
    <row r="93" spans="1:58">
      <c r="B93" t="s">
        <v>22</v>
      </c>
      <c r="C93">
        <v>0.42</v>
      </c>
      <c r="D93">
        <v>0.65</v>
      </c>
      <c r="E93">
        <v>2.0099999999999998</v>
      </c>
      <c r="F93">
        <v>2.25</v>
      </c>
      <c r="G93">
        <v>2.29</v>
      </c>
      <c r="H93">
        <v>2.41</v>
      </c>
      <c r="I93">
        <v>1.55</v>
      </c>
      <c r="J93">
        <v>1.1100000000000001</v>
      </c>
      <c r="K93">
        <v>0.53</v>
      </c>
      <c r="L93">
        <v>0.21</v>
      </c>
      <c r="M93">
        <v>0.13</v>
      </c>
      <c r="N93">
        <v>0.05</v>
      </c>
      <c r="O93">
        <v>13.61</v>
      </c>
      <c r="S93" t="s">
        <v>20</v>
      </c>
      <c r="T93">
        <v>4.7258000000000001E-2</v>
      </c>
      <c r="U93">
        <v>0.101448</v>
      </c>
      <c r="V93">
        <v>9.1468999999999995E-2</v>
      </c>
      <c r="W93">
        <v>0.14719599999999999</v>
      </c>
      <c r="X93">
        <v>0.13952300000000001</v>
      </c>
      <c r="Y93">
        <v>0.29028700000000002</v>
      </c>
      <c r="Z93">
        <v>0.25224000000000002</v>
      </c>
      <c r="AA93">
        <v>0.18715000000000001</v>
      </c>
      <c r="AB93">
        <v>9.6436999999999995E-2</v>
      </c>
    </row>
    <row r="94" spans="1:58">
      <c r="B94" t="s">
        <v>25</v>
      </c>
      <c r="C94">
        <v>0.36</v>
      </c>
      <c r="D94">
        <v>0.69</v>
      </c>
      <c r="E94">
        <v>2.2400000000000002</v>
      </c>
      <c r="F94">
        <v>1.77</v>
      </c>
      <c r="G94">
        <v>2.11</v>
      </c>
      <c r="H94">
        <v>1.83</v>
      </c>
      <c r="I94">
        <v>0.99</v>
      </c>
      <c r="J94">
        <v>0.44</v>
      </c>
      <c r="K94">
        <v>0.17</v>
      </c>
      <c r="L94">
        <v>7.0000000000000007E-2</v>
      </c>
      <c r="O94">
        <v>10.67</v>
      </c>
      <c r="S94" t="s">
        <v>23</v>
      </c>
      <c r="T94">
        <v>0.22998199999999999</v>
      </c>
      <c r="U94">
        <v>0.67208000000000001</v>
      </c>
      <c r="V94">
        <v>0.439801</v>
      </c>
      <c r="W94">
        <v>0.63353499999999996</v>
      </c>
      <c r="X94">
        <v>0.35405999999999999</v>
      </c>
      <c r="Y94">
        <v>0.25038300000000002</v>
      </c>
      <c r="Z94">
        <v>0.21623700000000001</v>
      </c>
      <c r="AA94">
        <v>0.19619300000000001</v>
      </c>
      <c r="AB94">
        <v>0.123962</v>
      </c>
      <c r="AC94">
        <v>3.5354999999999998E-2</v>
      </c>
    </row>
    <row r="95" spans="1:58">
      <c r="B95" t="s">
        <v>28</v>
      </c>
      <c r="C95">
        <v>0.27</v>
      </c>
      <c r="D95">
        <v>0.56000000000000005</v>
      </c>
      <c r="E95">
        <v>1.82</v>
      </c>
      <c r="F95">
        <v>1.45</v>
      </c>
      <c r="G95">
        <v>2.27</v>
      </c>
      <c r="H95">
        <v>2.2999999999999998</v>
      </c>
      <c r="I95">
        <v>1.68</v>
      </c>
      <c r="J95">
        <v>1</v>
      </c>
      <c r="K95">
        <v>0.46</v>
      </c>
      <c r="L95">
        <v>0.2</v>
      </c>
      <c r="M95">
        <v>0.12</v>
      </c>
      <c r="O95">
        <v>12.13</v>
      </c>
      <c r="S95" t="s">
        <v>26</v>
      </c>
      <c r="T95">
        <v>6.1846999999999999E-2</v>
      </c>
      <c r="U95">
        <v>5.7373E-2</v>
      </c>
      <c r="V95">
        <v>0.17378099999999999</v>
      </c>
      <c r="W95">
        <v>0.35799199999999998</v>
      </c>
      <c r="X95">
        <v>8.0571000000000004E-2</v>
      </c>
      <c r="Y95">
        <v>0.28786600000000001</v>
      </c>
      <c r="Z95">
        <v>0.29948599999999997</v>
      </c>
      <c r="AA95">
        <v>0.30280600000000002</v>
      </c>
      <c r="AB95">
        <v>0.15692400000000001</v>
      </c>
      <c r="AC95">
        <v>6.4549999999999996E-2</v>
      </c>
    </row>
    <row r="96" spans="1:58">
      <c r="B96" t="s">
        <v>29</v>
      </c>
      <c r="C96">
        <v>0.34</v>
      </c>
      <c r="D96">
        <v>0.67</v>
      </c>
      <c r="E96">
        <v>1.97</v>
      </c>
      <c r="F96">
        <v>1.54</v>
      </c>
      <c r="G96">
        <v>2.2200000000000002</v>
      </c>
      <c r="H96">
        <v>1.9</v>
      </c>
      <c r="I96">
        <v>1.39</v>
      </c>
      <c r="J96">
        <v>0.7</v>
      </c>
      <c r="K96">
        <v>0.35</v>
      </c>
      <c r="L96">
        <v>0.14000000000000001</v>
      </c>
      <c r="M96">
        <v>0.06</v>
      </c>
      <c r="O96">
        <v>11.28</v>
      </c>
    </row>
    <row r="97" spans="2:63">
      <c r="B97" t="s">
        <v>51</v>
      </c>
      <c r="C97">
        <v>0.35</v>
      </c>
      <c r="D97">
        <v>0.64</v>
      </c>
      <c r="E97">
        <v>2.0099999999999998</v>
      </c>
      <c r="F97">
        <v>1.75</v>
      </c>
      <c r="G97">
        <v>2.2200000000000002</v>
      </c>
      <c r="H97">
        <v>2.11</v>
      </c>
      <c r="I97">
        <v>1.4</v>
      </c>
      <c r="J97">
        <v>0.81</v>
      </c>
      <c r="K97">
        <v>0.38</v>
      </c>
      <c r="L97">
        <v>0.16</v>
      </c>
      <c r="M97">
        <v>0.1</v>
      </c>
      <c r="N97">
        <v>0.05</v>
      </c>
      <c r="O97">
        <v>11.92</v>
      </c>
    </row>
    <row r="98" spans="2:63">
      <c r="C98">
        <v>0.06</v>
      </c>
      <c r="D98">
        <v>0.06</v>
      </c>
      <c r="E98">
        <v>0.17</v>
      </c>
      <c r="F98">
        <v>0.36</v>
      </c>
      <c r="G98">
        <v>0.08</v>
      </c>
      <c r="H98">
        <v>0.28999999999999998</v>
      </c>
      <c r="I98">
        <v>0.3</v>
      </c>
      <c r="J98">
        <v>0.3</v>
      </c>
      <c r="K98">
        <v>0.16</v>
      </c>
      <c r="L98">
        <v>0.06</v>
      </c>
      <c r="M98">
        <v>0.04</v>
      </c>
      <c r="O98">
        <v>1.27</v>
      </c>
    </row>
    <row r="100" spans="2:63">
      <c r="B100" t="s">
        <v>31</v>
      </c>
      <c r="C100">
        <v>0.26</v>
      </c>
      <c r="D100">
        <v>0.49</v>
      </c>
      <c r="E100">
        <v>0.98</v>
      </c>
      <c r="F100">
        <v>1.24</v>
      </c>
      <c r="G100">
        <v>1.44</v>
      </c>
      <c r="H100">
        <v>1.39</v>
      </c>
      <c r="I100">
        <v>0.8</v>
      </c>
      <c r="J100">
        <v>0.28000000000000003</v>
      </c>
      <c r="K100">
        <v>0.09</v>
      </c>
      <c r="O100">
        <v>6.97</v>
      </c>
    </row>
    <row r="101" spans="2:63">
      <c r="B101" t="s">
        <v>32</v>
      </c>
      <c r="C101">
        <v>0.31</v>
      </c>
      <c r="D101">
        <v>0.83</v>
      </c>
      <c r="E101">
        <v>1.77</v>
      </c>
      <c r="F101">
        <v>2</v>
      </c>
      <c r="G101">
        <v>1.99</v>
      </c>
      <c r="H101">
        <v>1.64</v>
      </c>
      <c r="I101">
        <v>1.01</v>
      </c>
      <c r="J101">
        <v>0.67</v>
      </c>
      <c r="K101">
        <v>0.34</v>
      </c>
      <c r="L101">
        <v>0.15</v>
      </c>
      <c r="M101">
        <v>7.0000000000000007E-2</v>
      </c>
      <c r="O101">
        <v>10.78</v>
      </c>
    </row>
    <row r="102" spans="2:63">
      <c r="B102" t="s">
        <v>33</v>
      </c>
      <c r="C102">
        <v>0.54</v>
      </c>
      <c r="D102">
        <v>1.5</v>
      </c>
      <c r="E102">
        <v>1.83</v>
      </c>
      <c r="F102">
        <v>2.4900000000000002</v>
      </c>
      <c r="G102">
        <v>2.29</v>
      </c>
      <c r="H102">
        <v>1.68</v>
      </c>
      <c r="I102">
        <v>1.0900000000000001</v>
      </c>
      <c r="J102">
        <v>0.53</v>
      </c>
      <c r="K102">
        <v>0.23</v>
      </c>
      <c r="L102">
        <v>0.1</v>
      </c>
      <c r="O102">
        <v>12.28</v>
      </c>
    </row>
    <row r="103" spans="2:63">
      <c r="B103" t="s">
        <v>34</v>
      </c>
      <c r="C103">
        <v>0.76</v>
      </c>
      <c r="D103">
        <v>1.99</v>
      </c>
      <c r="E103">
        <v>1.1100000000000001</v>
      </c>
      <c r="F103">
        <v>1.17</v>
      </c>
      <c r="G103">
        <v>1.83</v>
      </c>
      <c r="H103">
        <v>1.1399999999999999</v>
      </c>
      <c r="I103">
        <v>0.61</v>
      </c>
      <c r="J103">
        <v>0.27</v>
      </c>
      <c r="K103">
        <v>0.08</v>
      </c>
      <c r="O103">
        <v>8.9600000000000009</v>
      </c>
    </row>
    <row r="104" spans="2:63">
      <c r="B104" t="s">
        <v>52</v>
      </c>
      <c r="C104">
        <v>0.47</v>
      </c>
      <c r="D104">
        <v>1.2</v>
      </c>
      <c r="E104">
        <v>1.42</v>
      </c>
      <c r="F104">
        <v>1.73</v>
      </c>
      <c r="G104">
        <v>1.89</v>
      </c>
      <c r="H104">
        <v>1.46</v>
      </c>
      <c r="I104">
        <v>0.88</v>
      </c>
      <c r="J104">
        <v>0.44</v>
      </c>
      <c r="K104">
        <v>0.19</v>
      </c>
      <c r="L104">
        <v>0.13</v>
      </c>
      <c r="M104">
        <v>7.0000000000000007E-2</v>
      </c>
      <c r="O104">
        <v>9.75</v>
      </c>
    </row>
    <row r="105" spans="2:63">
      <c r="O105">
        <v>2.2999999999999998</v>
      </c>
      <c r="BA105" t="s">
        <v>14</v>
      </c>
      <c r="BC105" t="s">
        <v>15</v>
      </c>
      <c r="BE105" t="s">
        <v>16</v>
      </c>
    </row>
    <row r="106" spans="2:63">
      <c r="C106">
        <v>0.23</v>
      </c>
      <c r="D106">
        <v>0.67</v>
      </c>
      <c r="E106">
        <v>0.44</v>
      </c>
      <c r="F106">
        <v>0.63</v>
      </c>
      <c r="G106">
        <v>0.35</v>
      </c>
      <c r="H106">
        <v>0.25</v>
      </c>
      <c r="I106">
        <v>0.22</v>
      </c>
      <c r="J106">
        <v>0.2</v>
      </c>
      <c r="K106">
        <v>0.12</v>
      </c>
      <c r="L106">
        <v>0.04</v>
      </c>
      <c r="AY106" t="s">
        <v>21</v>
      </c>
      <c r="BA106">
        <v>1.10175</v>
      </c>
      <c r="BC106">
        <v>4.7925000000000004</v>
      </c>
      <c r="BE106">
        <v>9.9824999999999999</v>
      </c>
      <c r="BI106" t="s">
        <v>21</v>
      </c>
      <c r="BJ106" t="s">
        <v>24</v>
      </c>
      <c r="BK106" t="s">
        <v>27</v>
      </c>
    </row>
    <row r="107" spans="2:63">
      <c r="B107" t="s">
        <v>53</v>
      </c>
      <c r="C107">
        <v>0.21</v>
      </c>
      <c r="D107">
        <v>0.42</v>
      </c>
      <c r="E107">
        <v>0.86</v>
      </c>
      <c r="F107">
        <v>0.94</v>
      </c>
      <c r="G107">
        <v>1.1000000000000001</v>
      </c>
      <c r="H107">
        <v>1.04</v>
      </c>
      <c r="I107">
        <v>0.63</v>
      </c>
      <c r="J107">
        <v>0.25</v>
      </c>
      <c r="K107">
        <v>0.09</v>
      </c>
      <c r="O107">
        <v>5.54</v>
      </c>
      <c r="AY107" t="s">
        <v>24</v>
      </c>
      <c r="BA107">
        <v>1.915</v>
      </c>
      <c r="BC107">
        <v>9.7475000000000005</v>
      </c>
      <c r="BE107">
        <v>14.824999999999999</v>
      </c>
      <c r="BH107" t="s">
        <v>14</v>
      </c>
      <c r="BI107">
        <v>1.10175</v>
      </c>
      <c r="BJ107">
        <v>1.915</v>
      </c>
      <c r="BK107">
        <v>1.9325000000000001</v>
      </c>
    </row>
    <row r="108" spans="2:63">
      <c r="B108" t="s">
        <v>54</v>
      </c>
      <c r="C108">
        <v>0.17</v>
      </c>
      <c r="D108">
        <v>0.28000000000000003</v>
      </c>
      <c r="E108">
        <v>0.7</v>
      </c>
      <c r="F108">
        <v>0.57999999999999996</v>
      </c>
      <c r="G108">
        <v>0.76</v>
      </c>
      <c r="H108">
        <v>0.52</v>
      </c>
      <c r="I108">
        <v>0.14000000000000001</v>
      </c>
      <c r="J108">
        <v>0.04</v>
      </c>
      <c r="O108">
        <v>3.19</v>
      </c>
      <c r="AY108" t="s">
        <v>27</v>
      </c>
      <c r="BA108">
        <v>1.9325000000000001</v>
      </c>
      <c r="BC108">
        <v>11.922499999999999</v>
      </c>
      <c r="BE108">
        <v>17.085000000000001</v>
      </c>
      <c r="BH108" t="s">
        <v>15</v>
      </c>
      <c r="BI108">
        <v>4.7925000000000004</v>
      </c>
      <c r="BJ108">
        <v>9.7475000000000005</v>
      </c>
      <c r="BK108">
        <v>11.922499999999999</v>
      </c>
    </row>
    <row r="109" spans="2:63">
      <c r="B109" t="s">
        <v>55</v>
      </c>
      <c r="C109">
        <v>0.17</v>
      </c>
      <c r="D109">
        <v>0.2</v>
      </c>
      <c r="E109">
        <v>0.76</v>
      </c>
      <c r="F109">
        <v>0.77</v>
      </c>
      <c r="G109">
        <v>0.96</v>
      </c>
      <c r="H109">
        <v>1.2</v>
      </c>
      <c r="I109">
        <v>0.71</v>
      </c>
      <c r="J109">
        <v>0.49</v>
      </c>
      <c r="K109">
        <v>0.24</v>
      </c>
      <c r="L109">
        <v>0.05</v>
      </c>
      <c r="O109">
        <v>5.55</v>
      </c>
      <c r="BH109" t="s">
        <v>16</v>
      </c>
      <c r="BI109">
        <v>9.9824999999999999</v>
      </c>
      <c r="BJ109">
        <v>14.824999999999999</v>
      </c>
      <c r="BK109">
        <v>17.085000000000001</v>
      </c>
    </row>
    <row r="110" spans="2:63">
      <c r="B110" t="s">
        <v>56</v>
      </c>
      <c r="C110">
        <v>0.27</v>
      </c>
      <c r="D110">
        <v>0.39</v>
      </c>
      <c r="E110">
        <v>0.9</v>
      </c>
      <c r="F110">
        <v>0.75</v>
      </c>
      <c r="G110">
        <v>0.94</v>
      </c>
      <c r="H110">
        <v>0.92</v>
      </c>
      <c r="I110">
        <v>0.47</v>
      </c>
      <c r="J110">
        <v>0.19</v>
      </c>
      <c r="K110">
        <v>0.06</v>
      </c>
      <c r="O110">
        <v>4.8899999999999997</v>
      </c>
      <c r="AY110" t="s">
        <v>50</v>
      </c>
      <c r="BA110">
        <v>0.296871</v>
      </c>
      <c r="BC110">
        <v>1.112066</v>
      </c>
      <c r="BE110">
        <v>3.0918969999999999</v>
      </c>
    </row>
    <row r="111" spans="2:63">
      <c r="B111" t="s">
        <v>57</v>
      </c>
      <c r="C111">
        <v>0.21</v>
      </c>
      <c r="D111">
        <v>0.32</v>
      </c>
      <c r="E111">
        <v>0.81</v>
      </c>
      <c r="F111">
        <v>0.76</v>
      </c>
      <c r="G111">
        <v>0.94</v>
      </c>
      <c r="H111">
        <v>0.92</v>
      </c>
      <c r="I111">
        <v>0.49</v>
      </c>
      <c r="J111">
        <v>0.24</v>
      </c>
      <c r="K111">
        <v>0.13</v>
      </c>
      <c r="L111">
        <v>0.05</v>
      </c>
      <c r="O111">
        <v>4.79</v>
      </c>
      <c r="BA111">
        <v>0.52867799999999998</v>
      </c>
      <c r="BC111">
        <v>2.2959580000000002</v>
      </c>
      <c r="BE111">
        <v>2.82368</v>
      </c>
      <c r="BI111">
        <v>0.296871</v>
      </c>
      <c r="BJ111">
        <v>0.52867799999999998</v>
      </c>
      <c r="BK111">
        <v>0.34422599999999998</v>
      </c>
    </row>
    <row r="112" spans="2:63">
      <c r="C112">
        <v>0.05</v>
      </c>
      <c r="D112">
        <v>0.1</v>
      </c>
      <c r="E112">
        <v>0.09</v>
      </c>
      <c r="F112">
        <v>0.15</v>
      </c>
      <c r="G112">
        <v>0.14000000000000001</v>
      </c>
      <c r="H112">
        <v>0.28999999999999998</v>
      </c>
      <c r="I112">
        <v>0.25</v>
      </c>
      <c r="J112">
        <v>0.19</v>
      </c>
      <c r="K112">
        <v>0.1</v>
      </c>
      <c r="O112">
        <v>1.1100000000000001</v>
      </c>
      <c r="S112">
        <v>1</v>
      </c>
      <c r="T112">
        <v>2</v>
      </c>
      <c r="U112">
        <v>3</v>
      </c>
      <c r="V112">
        <v>4</v>
      </c>
      <c r="W112">
        <v>5</v>
      </c>
      <c r="X112">
        <v>6</v>
      </c>
      <c r="Y112">
        <v>7</v>
      </c>
      <c r="Z112">
        <v>8</v>
      </c>
      <c r="AA112">
        <v>9</v>
      </c>
      <c r="AB112">
        <v>10</v>
      </c>
      <c r="BA112">
        <v>0.34422599999999998</v>
      </c>
      <c r="BC112">
        <v>1.2743990000000001</v>
      </c>
      <c r="BE112">
        <v>3.7194759999999998</v>
      </c>
      <c r="BI112">
        <v>1.112066</v>
      </c>
      <c r="BJ112">
        <v>2.2959580000000002</v>
      </c>
      <c r="BK112">
        <v>1.2743990000000001</v>
      </c>
    </row>
    <row r="113" spans="1:63">
      <c r="R113" t="s">
        <v>20</v>
      </c>
      <c r="S113">
        <v>0.82499999999999996</v>
      </c>
      <c r="T113">
        <v>0.85499999999999998</v>
      </c>
      <c r="U113">
        <v>1.4075</v>
      </c>
      <c r="V113">
        <v>1.7124999999999999</v>
      </c>
      <c r="W113">
        <v>1.83</v>
      </c>
      <c r="X113">
        <v>1.65</v>
      </c>
      <c r="Y113">
        <v>0.91500000000000004</v>
      </c>
      <c r="Z113">
        <v>0.50749999999999995</v>
      </c>
      <c r="AA113">
        <v>0.28999999999999998</v>
      </c>
      <c r="AB113">
        <v>0.125</v>
      </c>
      <c r="AC113">
        <v>10.1175</v>
      </c>
      <c r="BI113">
        <v>3.0918969999999999</v>
      </c>
      <c r="BJ113">
        <v>2.82368</v>
      </c>
      <c r="BK113">
        <v>3.7194759999999998</v>
      </c>
    </row>
    <row r="114" spans="1:63">
      <c r="R114" t="s">
        <v>23</v>
      </c>
      <c r="S114">
        <v>1.4325000000000001</v>
      </c>
      <c r="T114">
        <v>1.7649999999999999</v>
      </c>
      <c r="U114">
        <v>2.4624999999999999</v>
      </c>
      <c r="V114">
        <v>2.625</v>
      </c>
      <c r="W114">
        <v>2.0299999999999998</v>
      </c>
      <c r="X114">
        <v>1.76</v>
      </c>
      <c r="Y114">
        <v>1.1725000000000001</v>
      </c>
      <c r="Z114">
        <v>0.78500000000000003</v>
      </c>
      <c r="AA114">
        <v>0.52500000000000002</v>
      </c>
      <c r="AB114">
        <v>0.39500000000000002</v>
      </c>
      <c r="AC114">
        <v>14.952500000000001</v>
      </c>
    </row>
    <row r="115" spans="1:63">
      <c r="R115" t="s">
        <v>26</v>
      </c>
      <c r="S115">
        <v>1.49</v>
      </c>
      <c r="T115">
        <v>1.9650000000000001</v>
      </c>
      <c r="U115">
        <v>2.3325</v>
      </c>
      <c r="V115">
        <v>2.5474999999999999</v>
      </c>
      <c r="W115">
        <v>2.3475000000000001</v>
      </c>
      <c r="X115">
        <v>2.11</v>
      </c>
      <c r="Y115">
        <v>1.4850000000000001</v>
      </c>
      <c r="Z115">
        <v>1.0874999999999999</v>
      </c>
      <c r="AA115">
        <v>0.86499999999999999</v>
      </c>
      <c r="AB115">
        <v>0.58333299999999999</v>
      </c>
      <c r="AC115">
        <v>16.813330000000001</v>
      </c>
    </row>
    <row r="116" spans="1:63">
      <c r="B116" t="s">
        <v>64</v>
      </c>
      <c r="C116" t="s">
        <v>59</v>
      </c>
      <c r="E116" t="s">
        <v>65</v>
      </c>
    </row>
    <row r="117" spans="1:63">
      <c r="R117" t="s">
        <v>20</v>
      </c>
      <c r="S117">
        <v>0.39618999999999999</v>
      </c>
      <c r="T117">
        <v>0.59651799999999999</v>
      </c>
      <c r="U117">
        <v>0.89503699999999997</v>
      </c>
      <c r="V117">
        <v>0.96306400000000003</v>
      </c>
      <c r="W117">
        <v>0.54503800000000002</v>
      </c>
      <c r="X117">
        <v>0.42778500000000003</v>
      </c>
      <c r="Y117">
        <v>0.20108000000000001</v>
      </c>
      <c r="Z117">
        <v>0.21929799999999999</v>
      </c>
      <c r="AA117">
        <v>9.5394000000000007E-2</v>
      </c>
      <c r="AB117">
        <v>2.1212999999999999E-2</v>
      </c>
    </row>
    <row r="118" spans="1:63">
      <c r="B118" t="s">
        <v>46</v>
      </c>
      <c r="R118" t="s">
        <v>23</v>
      </c>
      <c r="S118">
        <v>0.202875</v>
      </c>
      <c r="T118">
        <v>0.41605300000000001</v>
      </c>
      <c r="U118">
        <v>0.47176099999999999</v>
      </c>
      <c r="V118">
        <v>0.28384300000000001</v>
      </c>
      <c r="W118">
        <v>0.34554299999999999</v>
      </c>
      <c r="X118">
        <v>0.28083200000000003</v>
      </c>
      <c r="Y118">
        <v>0.25224000000000002</v>
      </c>
      <c r="Z118">
        <v>0.183394</v>
      </c>
      <c r="AA118">
        <v>0.215639</v>
      </c>
      <c r="AB118">
        <v>0.17677699999999999</v>
      </c>
    </row>
    <row r="119" spans="1:63">
      <c r="A119" t="s">
        <v>48</v>
      </c>
      <c r="C119">
        <v>1</v>
      </c>
      <c r="D119">
        <v>2</v>
      </c>
      <c r="E119">
        <v>3</v>
      </c>
      <c r="F119">
        <v>4</v>
      </c>
      <c r="G119">
        <v>5</v>
      </c>
      <c r="H119">
        <v>6</v>
      </c>
      <c r="I119">
        <v>7</v>
      </c>
      <c r="J119">
        <v>8</v>
      </c>
      <c r="K119">
        <v>9</v>
      </c>
      <c r="L119">
        <v>10</v>
      </c>
      <c r="M119">
        <v>11</v>
      </c>
      <c r="N119">
        <v>12</v>
      </c>
      <c r="P119" t="s">
        <v>66</v>
      </c>
      <c r="R119" t="s">
        <v>26</v>
      </c>
      <c r="S119">
        <v>0.44120999999999999</v>
      </c>
      <c r="T119">
        <v>0.42351699999999998</v>
      </c>
      <c r="U119">
        <v>0.59589599999999998</v>
      </c>
      <c r="V119">
        <v>0.39423999999999998</v>
      </c>
      <c r="W119">
        <v>0.53093500000000005</v>
      </c>
      <c r="X119">
        <v>0.55341399999999996</v>
      </c>
      <c r="Y119">
        <v>0.49534499999999998</v>
      </c>
      <c r="Z119">
        <v>0.28453200000000001</v>
      </c>
      <c r="AA119">
        <v>0.38647999999999999</v>
      </c>
      <c r="AB119">
        <v>0.15695000000000001</v>
      </c>
    </row>
    <row r="120" spans="1:63">
      <c r="B120" t="s">
        <v>22</v>
      </c>
      <c r="C120">
        <v>1.67</v>
      </c>
      <c r="D120">
        <v>1.81</v>
      </c>
      <c r="E120">
        <v>2.0699999999999998</v>
      </c>
      <c r="F120">
        <v>2.29</v>
      </c>
      <c r="G120">
        <v>1.86</v>
      </c>
      <c r="H120">
        <v>1.54</v>
      </c>
      <c r="I120">
        <v>1.02</v>
      </c>
      <c r="J120">
        <v>0.73</v>
      </c>
      <c r="K120">
        <v>0.44</v>
      </c>
      <c r="P120">
        <v>13.43</v>
      </c>
    </row>
    <row r="121" spans="1:63">
      <c r="B121" t="s">
        <v>25</v>
      </c>
      <c r="C121">
        <v>0.83</v>
      </c>
      <c r="D121">
        <v>1.47</v>
      </c>
      <c r="E121">
        <v>1.76</v>
      </c>
      <c r="F121">
        <v>2.2400000000000002</v>
      </c>
      <c r="G121">
        <v>2.11</v>
      </c>
      <c r="H121">
        <v>1.84</v>
      </c>
      <c r="I121">
        <v>1.49</v>
      </c>
      <c r="J121">
        <v>1.22</v>
      </c>
      <c r="K121">
        <v>0.73</v>
      </c>
      <c r="L121">
        <v>0.53</v>
      </c>
      <c r="M121">
        <v>0.35</v>
      </c>
      <c r="P121">
        <v>14.57</v>
      </c>
    </row>
    <row r="122" spans="1:63">
      <c r="B122" t="s">
        <v>28</v>
      </c>
      <c r="C122">
        <v>1.75</v>
      </c>
      <c r="D122">
        <v>2.12</v>
      </c>
      <c r="E122">
        <v>2.35</v>
      </c>
      <c r="F122">
        <v>2.56</v>
      </c>
      <c r="G122">
        <v>3.09</v>
      </c>
      <c r="H122">
        <v>2.82</v>
      </c>
      <c r="I122">
        <v>2.17</v>
      </c>
      <c r="J122">
        <v>1.39</v>
      </c>
      <c r="K122">
        <v>1.36</v>
      </c>
      <c r="L122">
        <v>0.76</v>
      </c>
      <c r="M122">
        <v>0.63</v>
      </c>
      <c r="N122">
        <v>0.35</v>
      </c>
      <c r="P122">
        <v>21.35</v>
      </c>
    </row>
    <row r="123" spans="1:63">
      <c r="B123" t="s">
        <v>29</v>
      </c>
      <c r="C123">
        <v>1.71</v>
      </c>
      <c r="D123">
        <v>2.46</v>
      </c>
      <c r="E123">
        <v>3.15</v>
      </c>
      <c r="F123">
        <v>3.1</v>
      </c>
      <c r="G123">
        <v>2.33</v>
      </c>
      <c r="H123">
        <v>2.2400000000000002</v>
      </c>
      <c r="I123">
        <v>1.26</v>
      </c>
      <c r="J123">
        <v>1.01</v>
      </c>
      <c r="K123">
        <v>0.93</v>
      </c>
      <c r="L123">
        <v>0.46</v>
      </c>
      <c r="M123">
        <v>0.34</v>
      </c>
      <c r="P123">
        <v>18.989999999999998</v>
      </c>
    </row>
    <row r="124" spans="1:63">
      <c r="B124" t="s">
        <v>51</v>
      </c>
      <c r="C124">
        <v>1.49</v>
      </c>
      <c r="D124">
        <v>1.97</v>
      </c>
      <c r="E124">
        <v>2.33</v>
      </c>
      <c r="F124">
        <v>2.5499999999999998</v>
      </c>
      <c r="G124">
        <v>2.35</v>
      </c>
      <c r="H124">
        <v>2.11</v>
      </c>
      <c r="I124">
        <v>1.49</v>
      </c>
      <c r="J124">
        <v>1.0900000000000001</v>
      </c>
      <c r="K124">
        <v>0.87</v>
      </c>
      <c r="L124">
        <v>0.57999999999999996</v>
      </c>
      <c r="M124">
        <v>0.44</v>
      </c>
      <c r="N124">
        <v>0.35</v>
      </c>
      <c r="P124">
        <v>17.09</v>
      </c>
    </row>
    <row r="125" spans="1:63">
      <c r="P125">
        <v>3.72</v>
      </c>
    </row>
    <row r="126" spans="1:63">
      <c r="C126">
        <v>0.44</v>
      </c>
      <c r="D126">
        <v>0.42</v>
      </c>
      <c r="E126">
        <v>0.6</v>
      </c>
      <c r="F126">
        <v>0.39</v>
      </c>
      <c r="G126">
        <v>0.53</v>
      </c>
      <c r="H126">
        <v>0.55000000000000004</v>
      </c>
      <c r="I126">
        <v>0.5</v>
      </c>
      <c r="J126">
        <v>0.28000000000000003</v>
      </c>
      <c r="K126">
        <v>0.39</v>
      </c>
      <c r="L126">
        <v>0.16</v>
      </c>
      <c r="M126">
        <v>0.16</v>
      </c>
    </row>
    <row r="127" spans="1:63">
      <c r="B127" t="s">
        <v>31</v>
      </c>
      <c r="C127">
        <v>1.3</v>
      </c>
      <c r="D127">
        <v>1.86</v>
      </c>
      <c r="E127">
        <v>2.7</v>
      </c>
      <c r="F127">
        <v>2.5499999999999998</v>
      </c>
      <c r="G127">
        <v>1.97</v>
      </c>
      <c r="H127">
        <v>1.76</v>
      </c>
      <c r="I127">
        <v>0.99</v>
      </c>
      <c r="J127">
        <v>0.69</v>
      </c>
      <c r="K127">
        <v>0.42</v>
      </c>
      <c r="P127">
        <v>14.24</v>
      </c>
    </row>
    <row r="128" spans="1:63">
      <c r="B128" t="s">
        <v>32</v>
      </c>
      <c r="C128">
        <v>1.63</v>
      </c>
      <c r="D128">
        <v>2.31</v>
      </c>
      <c r="E128">
        <v>3</v>
      </c>
      <c r="F128">
        <v>3.04</v>
      </c>
      <c r="G128">
        <v>2.52</v>
      </c>
      <c r="H128">
        <v>2.14</v>
      </c>
      <c r="I128">
        <v>1.53</v>
      </c>
      <c r="J128">
        <v>1.05</v>
      </c>
      <c r="K128">
        <v>0.84</v>
      </c>
      <c r="L128">
        <v>0.52</v>
      </c>
      <c r="M128">
        <v>0.28000000000000003</v>
      </c>
      <c r="P128">
        <v>18.86</v>
      </c>
    </row>
    <row r="129" spans="2:16">
      <c r="B129" t="s">
        <v>33</v>
      </c>
      <c r="C129">
        <v>1.22</v>
      </c>
      <c r="D129">
        <v>1.51</v>
      </c>
      <c r="E129">
        <v>1.97</v>
      </c>
      <c r="F129">
        <v>2.4</v>
      </c>
      <c r="G129">
        <v>1.71</v>
      </c>
      <c r="H129">
        <v>1.47</v>
      </c>
      <c r="I129">
        <v>1</v>
      </c>
      <c r="J129">
        <v>0.64</v>
      </c>
      <c r="K129">
        <v>0.36</v>
      </c>
      <c r="P129">
        <v>12.28</v>
      </c>
    </row>
    <row r="130" spans="2:16">
      <c r="B130" t="s">
        <v>34</v>
      </c>
      <c r="C130">
        <v>1.58</v>
      </c>
      <c r="D130">
        <v>1.38</v>
      </c>
      <c r="E130">
        <v>2.1800000000000002</v>
      </c>
      <c r="F130">
        <v>2.5099999999999998</v>
      </c>
      <c r="G130">
        <v>1.92</v>
      </c>
      <c r="H130">
        <v>1.67</v>
      </c>
      <c r="I130">
        <v>1.17</v>
      </c>
      <c r="J130">
        <v>0.76</v>
      </c>
      <c r="K130">
        <v>0.48</v>
      </c>
      <c r="L130">
        <v>0.27</v>
      </c>
      <c r="P130">
        <v>13.92</v>
      </c>
    </row>
    <row r="131" spans="2:16">
      <c r="B131" t="s">
        <v>52</v>
      </c>
      <c r="C131">
        <v>1.43</v>
      </c>
      <c r="D131">
        <v>1.77</v>
      </c>
      <c r="E131">
        <v>2.46</v>
      </c>
      <c r="F131">
        <v>2.63</v>
      </c>
      <c r="G131">
        <v>2.0299999999999998</v>
      </c>
      <c r="H131">
        <v>1.76</v>
      </c>
      <c r="I131">
        <v>1.17</v>
      </c>
      <c r="J131">
        <v>0.79</v>
      </c>
      <c r="K131">
        <v>0.53</v>
      </c>
      <c r="L131">
        <v>0.4</v>
      </c>
      <c r="M131">
        <v>0.28000000000000003</v>
      </c>
      <c r="P131">
        <v>14.83</v>
      </c>
    </row>
    <row r="132" spans="2:16">
      <c r="C132">
        <v>0.2</v>
      </c>
      <c r="D132">
        <v>0.42</v>
      </c>
      <c r="E132">
        <v>0.47</v>
      </c>
      <c r="F132">
        <v>0.28000000000000003</v>
      </c>
      <c r="G132">
        <v>0.35</v>
      </c>
      <c r="H132">
        <v>0.28000000000000003</v>
      </c>
      <c r="I132">
        <v>0.25</v>
      </c>
      <c r="J132">
        <v>0.18</v>
      </c>
      <c r="K132">
        <v>0.22</v>
      </c>
      <c r="L132">
        <v>0.18</v>
      </c>
      <c r="P132">
        <v>2.82</v>
      </c>
    </row>
    <row r="134" spans="2:16">
      <c r="B134" t="s">
        <v>53</v>
      </c>
      <c r="C134">
        <v>0.49</v>
      </c>
      <c r="D134">
        <v>0.34</v>
      </c>
      <c r="E134">
        <v>0.89</v>
      </c>
      <c r="F134">
        <v>1.32</v>
      </c>
      <c r="G134">
        <v>1.77</v>
      </c>
      <c r="H134">
        <v>1.54</v>
      </c>
      <c r="I134">
        <v>1.19</v>
      </c>
      <c r="J134">
        <v>0.68</v>
      </c>
      <c r="K134">
        <v>0.38</v>
      </c>
      <c r="L134">
        <v>0.14000000000000001</v>
      </c>
      <c r="P134">
        <v>8.74</v>
      </c>
    </row>
    <row r="135" spans="2:16">
      <c r="B135" t="s">
        <v>54</v>
      </c>
      <c r="C135">
        <v>0.48</v>
      </c>
      <c r="D135">
        <v>0.56000000000000005</v>
      </c>
      <c r="E135">
        <v>0.69</v>
      </c>
      <c r="F135">
        <v>0.83</v>
      </c>
      <c r="G135">
        <v>1.37</v>
      </c>
      <c r="H135">
        <v>2.13</v>
      </c>
      <c r="I135">
        <v>0.77</v>
      </c>
      <c r="J135">
        <v>0.71</v>
      </c>
      <c r="K135">
        <v>0.3</v>
      </c>
      <c r="L135">
        <v>0.11</v>
      </c>
      <c r="P135">
        <v>7.95</v>
      </c>
    </row>
    <row r="136" spans="2:16">
      <c r="B136" t="s">
        <v>55</v>
      </c>
      <c r="C136">
        <v>1.23</v>
      </c>
      <c r="D136">
        <v>1.7</v>
      </c>
      <c r="E136">
        <v>2.68</v>
      </c>
      <c r="F136">
        <v>3.07</v>
      </c>
      <c r="G136">
        <v>2.61</v>
      </c>
      <c r="H136">
        <v>1.81</v>
      </c>
      <c r="I136">
        <v>0.94</v>
      </c>
      <c r="J136">
        <v>0.36</v>
      </c>
      <c r="K136">
        <v>0.19</v>
      </c>
      <c r="P136">
        <v>14.59</v>
      </c>
    </row>
    <row r="137" spans="2:16">
      <c r="B137" t="s">
        <v>56</v>
      </c>
      <c r="C137">
        <v>1.1000000000000001</v>
      </c>
      <c r="D137">
        <v>0.82</v>
      </c>
      <c r="E137">
        <v>1.37</v>
      </c>
      <c r="F137">
        <v>1.63</v>
      </c>
      <c r="G137">
        <v>1.57</v>
      </c>
      <c r="H137">
        <v>1.1200000000000001</v>
      </c>
      <c r="I137">
        <v>0.76</v>
      </c>
      <c r="J137">
        <v>0.28000000000000003</v>
      </c>
      <c r="P137">
        <v>8.65</v>
      </c>
    </row>
    <row r="138" spans="2:16">
      <c r="B138" t="s">
        <v>57</v>
      </c>
      <c r="C138">
        <v>0.83</v>
      </c>
      <c r="D138">
        <v>0.86</v>
      </c>
      <c r="E138">
        <v>1.41</v>
      </c>
      <c r="F138">
        <v>1.71</v>
      </c>
      <c r="G138">
        <v>1.83</v>
      </c>
      <c r="H138">
        <v>1.65</v>
      </c>
      <c r="I138">
        <v>0.92</v>
      </c>
      <c r="J138">
        <v>0.51</v>
      </c>
      <c r="K138">
        <v>0.28999999999999998</v>
      </c>
      <c r="L138">
        <v>0.13</v>
      </c>
      <c r="P138">
        <v>9.98</v>
      </c>
    </row>
    <row r="139" spans="2:16">
      <c r="C139">
        <v>0.4</v>
      </c>
      <c r="D139">
        <v>0.6</v>
      </c>
      <c r="E139">
        <v>0.9</v>
      </c>
      <c r="F139">
        <v>0.96</v>
      </c>
      <c r="G139">
        <v>0.55000000000000004</v>
      </c>
      <c r="H139">
        <v>0.43</v>
      </c>
      <c r="I139">
        <v>0.2</v>
      </c>
      <c r="J139">
        <v>0.22</v>
      </c>
      <c r="K139">
        <v>0.1</v>
      </c>
      <c r="L139">
        <v>0.02</v>
      </c>
      <c r="P139">
        <v>3.09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College Cork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BEES Generic 8</dc:creator>
  <cp:keywords/>
  <dc:description/>
  <cp:lastModifiedBy/>
  <cp:revision/>
  <dcterms:created xsi:type="dcterms:W3CDTF">2015-07-23T10:48:50Z</dcterms:created>
  <dcterms:modified xsi:type="dcterms:W3CDTF">2019-08-15T08:53:36Z</dcterms:modified>
  <cp:category/>
  <cp:contentStatus/>
</cp:coreProperties>
</file>