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<sst xmlns="http://schemas.openxmlformats.org/spreadsheetml/2006/main" count="62" uniqueCount="13">
  <si>
    <t>Real Distance</t>
  </si>
  <si>
    <t>Measured Distance</t>
  </si>
  <si>
    <t>Adelay Factor</t>
  </si>
  <si>
    <t>Anchor number</t>
  </si>
  <si>
    <t>Percentage Erorr</t>
  </si>
  <si>
    <t>Measured Distance for Adelay factor 16584</t>
  </si>
  <si>
    <t>Measured Distance for Adelay factor 16585</t>
  </si>
  <si>
    <t>Measured Distance for Adelay factor 16586</t>
  </si>
  <si>
    <t>Measured Distance for Adelay factor 16587</t>
  </si>
  <si>
    <t>Percent Error for Adelay Factor 16584</t>
  </si>
  <si>
    <t>Percent Error for Adelay Factor 16585</t>
  </si>
  <si>
    <t>Percent Error for Adelay Factor 16586</t>
  </si>
  <si>
    <t>Percent Error for Adelay Factor 16587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</si>
</sst>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5C5F"/>
      <name val="Consolas"/>
    </font>
    <font>
      <sz val="9.0"/>
      <color rgb="FF7E3794"/>
      <name val="&quot;Google Sans Mono&quot;"/>
    </font>
    <font>
      <sz val="9.0"/>
      <color rgb="FF1155CC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Font="1"/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horizontal="right" readingOrder="0" vertical="bottom"/>
    </xf>
    <xf borderId="0" fillId="0" fontId="1" numFmtId="0" xfId="0" applyFont="1"/>
    <xf borderId="0" fillId="3" fontId="5" numFmtId="0" xfId="0" applyFill="1" applyFont="1"/>
    <xf borderId="0" fillId="2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Measured Distance vs Real Distance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Sheet1!$O$1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Sheet1!$N$2:$N$6</c:f>
            </c:strRef>
          </c:cat>
          <c:val>
            <c:numRef>
              <c:f>Sheet1!$O$2:$O$6</c:f>
              <c:numCache/>
            </c:numRef>
          </c:val>
          <c:smooth val="0"/>
        </c:ser>
        <c:ser>
          <c:idx val="1"/>
          <c:order val="1"/>
          <c:tx>
            <c:strRef>
              <c:f>Sheet1!$P$1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Sheet1!$N$2:$N$6</c:f>
            </c:strRef>
          </c:cat>
          <c:val>
            <c:numRef>
              <c:f>Sheet1!$P$2:$P$6</c:f>
              <c:numCache/>
            </c:numRef>
          </c:val>
          <c:smooth val="0"/>
        </c:ser>
        <c:ser>
          <c:idx val="2"/>
          <c:order val="2"/>
          <c:tx>
            <c:strRef>
              <c:f>Sheet1!$Q$1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Sheet1!$N$2:$N$6</c:f>
            </c:strRef>
          </c:cat>
          <c:val>
            <c:numRef>
              <c:f>Sheet1!$Q$2:$Q$6</c:f>
              <c:numCache/>
            </c:numRef>
          </c:val>
          <c:smooth val="0"/>
        </c:ser>
        <c:ser>
          <c:idx val="3"/>
          <c:order val="3"/>
          <c:tx>
            <c:strRef>
              <c:f>Sheet1!$R$1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Sheet1!$N$2:$N$6</c:f>
            </c:strRef>
          </c:cat>
          <c:val>
            <c:numRef>
              <c:f>Sheet1!$R$2:$R$6</c:f>
              <c:numCache/>
            </c:numRef>
          </c:val>
          <c:smooth val="0"/>
        </c:ser>
        <c:axId val="1438397551"/>
        <c:axId val="1653518347"/>
      </c:lineChart>
      <c:catAx>
        <c:axId val="14383975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Real Distance in Meters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3518347"/>
      </c:catAx>
      <c:valAx>
        <c:axId val="16535183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Measured Distance in Meters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83975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Percent Error vs Real Distance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Sheet1!$T$1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Sheet1!$N$2:$N$6</c:f>
            </c:strRef>
          </c:cat>
          <c:val>
            <c:numRef>
              <c:f>Sheet1!$T$2:$T$6</c:f>
              <c:numCache/>
            </c:numRef>
          </c:val>
          <c:smooth val="0"/>
        </c:ser>
        <c:ser>
          <c:idx val="1"/>
          <c:order val="1"/>
          <c:tx>
            <c:strRef>
              <c:f>Sheet1!$U$1</c:f>
            </c:strRef>
          </c:tx>
          <c:spPr>
            <a:ln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Sheet1!$N$2:$N$6</c:f>
            </c:strRef>
          </c:cat>
          <c:val>
            <c:numRef>
              <c:f>Sheet1!$U$2:$U$6</c:f>
              <c:numCache/>
            </c:numRef>
          </c:val>
          <c:smooth val="0"/>
        </c:ser>
        <c:ser>
          <c:idx val="2"/>
          <c:order val="2"/>
          <c:tx>
            <c:strRef>
              <c:f>Sheet1!$V$1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Sheet1!$N$2:$N$6</c:f>
            </c:strRef>
          </c:cat>
          <c:val>
            <c:numRef>
              <c:f>Sheet1!$V$2:$V$6</c:f>
              <c:numCache/>
            </c:numRef>
          </c:val>
          <c:smooth val="0"/>
        </c:ser>
        <c:ser>
          <c:idx val="3"/>
          <c:order val="3"/>
          <c:tx>
            <c:strRef>
              <c:f>Sheet1!$W$1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Sheet1!$N$2:$N$6</c:f>
            </c:strRef>
          </c:cat>
          <c:val>
            <c:numRef>
              <c:f>Sheet1!$W$2:$W$6</c:f>
              <c:numCache/>
            </c:numRef>
          </c:val>
          <c:smooth val="0"/>
        </c:ser>
        <c:axId val="488315554"/>
        <c:axId val="1266669119"/>
      </c:lineChart>
      <c:catAx>
        <c:axId val="4883155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Real Distance in Meters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6669119"/>
      </c:catAx>
      <c:valAx>
        <c:axId val="12666691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Percent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83155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352425</xdr:colOff>
      <xdr:row>6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19050</xdr:colOff>
      <xdr:row>12</xdr:row>
      <xdr:rowOff>133350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0</v>
      </c>
      <c r="G1" s="2" t="s">
        <v>1</v>
      </c>
      <c r="H1" s="2" t="s">
        <v>2</v>
      </c>
      <c r="I1" s="2" t="s">
        <v>3</v>
      </c>
      <c r="J1" s="3" t="s">
        <v>4</v>
      </c>
      <c r="K1" s="1"/>
      <c r="L1" s="1"/>
      <c r="M1" s="1"/>
      <c r="N1" s="3" t="s">
        <v>0</v>
      </c>
      <c r="O1" s="3" t="s">
        <v>5</v>
      </c>
      <c r="P1" s="3" t="s">
        <v>6</v>
      </c>
      <c r="Q1" s="3" t="s">
        <v>7</v>
      </c>
      <c r="R1" s="3" t="s">
        <v>8</v>
      </c>
      <c r="T1" s="3" t="s">
        <v>9</v>
      </c>
      <c r="U1" s="3" t="s">
        <v>10</v>
      </c>
      <c r="V1" s="3" t="s">
        <v>11</v>
      </c>
      <c r="W1" s="3" t="s">
        <v>12</v>
      </c>
    </row>
    <row r="2">
      <c r="A2" s="1">
        <v>3.0</v>
      </c>
      <c r="B2" s="1">
        <v>3.2</v>
      </c>
      <c r="C2" s="4">
        <v>16584.0</v>
      </c>
      <c r="D2" s="1">
        <v>0.0</v>
      </c>
      <c r="E2" s="5">
        <f t="shared" ref="E2:E13" si="1">(B2-A2)/A2</f>
        <v>0.06666666667</v>
      </c>
      <c r="F2" s="6">
        <v>0.25</v>
      </c>
      <c r="G2" s="7"/>
      <c r="H2" s="7"/>
      <c r="I2" s="6">
        <v>7.0</v>
      </c>
      <c r="J2" s="3"/>
      <c r="K2" s="1"/>
      <c r="L2" s="1"/>
      <c r="M2" s="1"/>
      <c r="N2" s="8">
        <v>1.0</v>
      </c>
      <c r="O2" s="1">
        <v>0.99</v>
      </c>
      <c r="P2" s="3">
        <v>1.2</v>
      </c>
      <c r="Q2" s="1">
        <v>1.11</v>
      </c>
      <c r="R2" s="3">
        <v>1.18</v>
      </c>
      <c r="T2" s="9">
        <f t="shared" ref="T2:T6" si="2">ABS((O2-N2)/N2)*100</f>
        <v>1</v>
      </c>
      <c r="U2" s="10">
        <f t="shared" ref="U2:U6" si="3">ABS((P2-N2)/N2)*100</f>
        <v>20</v>
      </c>
      <c r="V2" s="10">
        <f t="shared" ref="V2:V6" si="4">ABS((Q2-N2)/N2)*100</f>
        <v>11</v>
      </c>
      <c r="W2" s="10">
        <f t="shared" ref="W2:W6" si="5">ABS((R2-N2)/N2)*100</f>
        <v>18</v>
      </c>
    </row>
    <row r="3">
      <c r="A3" s="1">
        <v>2.0</v>
      </c>
      <c r="B3" s="1">
        <v>2.07</v>
      </c>
      <c r="C3" s="11"/>
      <c r="D3" s="11"/>
      <c r="E3" s="5">
        <f t="shared" si="1"/>
        <v>0.035</v>
      </c>
      <c r="F3" s="12">
        <v>0.5</v>
      </c>
      <c r="G3" s="2"/>
      <c r="H3" s="2"/>
      <c r="I3" s="2"/>
      <c r="K3" s="11"/>
      <c r="L3" s="11"/>
      <c r="M3" s="11"/>
      <c r="N3" s="1">
        <v>2.0</v>
      </c>
      <c r="O3" s="1">
        <v>2.07</v>
      </c>
      <c r="P3" s="3">
        <v>1.9</v>
      </c>
      <c r="Q3" s="1">
        <v>2.03</v>
      </c>
      <c r="R3" s="3">
        <v>1.82</v>
      </c>
      <c r="T3" s="9">
        <f t="shared" si="2"/>
        <v>3.5</v>
      </c>
      <c r="U3" s="10">
        <f t="shared" si="3"/>
        <v>5</v>
      </c>
      <c r="V3" s="10">
        <f t="shared" si="4"/>
        <v>1.5</v>
      </c>
      <c r="W3" s="10">
        <f t="shared" si="5"/>
        <v>9</v>
      </c>
    </row>
    <row r="4">
      <c r="A4" s="1">
        <v>1.0</v>
      </c>
      <c r="B4" s="1">
        <v>0.99</v>
      </c>
      <c r="C4" s="11"/>
      <c r="D4" s="11"/>
      <c r="E4" s="5">
        <f t="shared" si="1"/>
        <v>-0.01</v>
      </c>
      <c r="F4" s="12">
        <v>1.0</v>
      </c>
      <c r="G4" s="2"/>
      <c r="H4" s="2"/>
      <c r="I4" s="2"/>
      <c r="K4" s="11"/>
      <c r="L4" s="11"/>
      <c r="M4" s="11"/>
      <c r="N4" s="1">
        <v>3.0</v>
      </c>
      <c r="O4" s="1">
        <v>3.3</v>
      </c>
      <c r="P4" s="3">
        <v>3.0</v>
      </c>
      <c r="Q4" s="1">
        <v>3.08</v>
      </c>
      <c r="R4" s="3">
        <v>2.97</v>
      </c>
      <c r="T4" s="9">
        <f t="shared" si="2"/>
        <v>10</v>
      </c>
      <c r="U4" s="10">
        <f t="shared" si="3"/>
        <v>0</v>
      </c>
      <c r="V4" s="10">
        <f t="shared" si="4"/>
        <v>2.666666667</v>
      </c>
      <c r="W4" s="10">
        <f t="shared" si="5"/>
        <v>1</v>
      </c>
    </row>
    <row r="5">
      <c r="A5" s="1">
        <v>0.5</v>
      </c>
      <c r="B5" s="1">
        <v>0.45</v>
      </c>
      <c r="C5" s="11"/>
      <c r="D5" s="11"/>
      <c r="E5" s="5">
        <f t="shared" si="1"/>
        <v>-0.1</v>
      </c>
      <c r="F5" s="12">
        <v>2.0</v>
      </c>
      <c r="G5" s="2"/>
      <c r="H5" s="2"/>
      <c r="I5" s="2"/>
      <c r="K5" s="11"/>
      <c r="L5" s="11"/>
      <c r="M5" s="11"/>
      <c r="N5" s="1">
        <v>5.0</v>
      </c>
      <c r="O5" s="1">
        <v>5.14</v>
      </c>
      <c r="P5" s="3">
        <v>5.27</v>
      </c>
      <c r="Q5" s="1">
        <v>5.11</v>
      </c>
      <c r="R5" s="3">
        <v>5.15</v>
      </c>
      <c r="T5" s="9">
        <f t="shared" si="2"/>
        <v>2.8</v>
      </c>
      <c r="U5" s="10">
        <f t="shared" si="3"/>
        <v>5.4</v>
      </c>
      <c r="V5" s="10">
        <f t="shared" si="4"/>
        <v>2.2</v>
      </c>
      <c r="W5" s="10">
        <f t="shared" si="5"/>
        <v>3</v>
      </c>
    </row>
    <row r="6">
      <c r="A6" s="1">
        <v>0.25</v>
      </c>
      <c r="B6" s="1">
        <v>0.05</v>
      </c>
      <c r="C6" s="11"/>
      <c r="D6" s="11"/>
      <c r="E6" s="5">
        <f t="shared" si="1"/>
        <v>-0.8</v>
      </c>
      <c r="F6" s="13">
        <v>3.0</v>
      </c>
      <c r="G6" s="7">
        <v>3.31</v>
      </c>
      <c r="H6" s="7">
        <v>16584.0</v>
      </c>
      <c r="I6" s="7">
        <v>7.0</v>
      </c>
      <c r="K6" s="11"/>
      <c r="L6" s="11"/>
      <c r="M6" s="11"/>
      <c r="N6" s="1">
        <v>7.0</v>
      </c>
      <c r="O6" s="1">
        <v>7.1</v>
      </c>
      <c r="P6" s="3">
        <v>7.03</v>
      </c>
      <c r="Q6" s="1">
        <v>7.09</v>
      </c>
      <c r="R6" s="3">
        <v>7.09</v>
      </c>
      <c r="T6" s="9">
        <f t="shared" si="2"/>
        <v>1.428571429</v>
      </c>
      <c r="U6" s="10">
        <f t="shared" si="3"/>
        <v>0.4285714286</v>
      </c>
      <c r="V6" s="10">
        <f t="shared" si="4"/>
        <v>1.285714286</v>
      </c>
      <c r="W6" s="10">
        <f t="shared" si="5"/>
        <v>1.285714286</v>
      </c>
    </row>
    <row r="7">
      <c r="A7" s="14">
        <v>8.0</v>
      </c>
      <c r="B7" s="14">
        <v>8.12</v>
      </c>
      <c r="C7" s="14"/>
      <c r="D7" s="11"/>
      <c r="E7" s="5">
        <f t="shared" si="1"/>
        <v>0.015</v>
      </c>
      <c r="F7" s="12">
        <v>4.0</v>
      </c>
      <c r="G7" s="2"/>
      <c r="H7" s="2"/>
      <c r="I7" s="2"/>
      <c r="K7" s="11"/>
      <c r="L7" s="11"/>
      <c r="M7" s="11"/>
      <c r="N7" s="1"/>
      <c r="O7" s="1"/>
      <c r="T7" s="9">
        <f t="shared" ref="T7:W7" si="6">AVERAGE(T2:T6)</f>
        <v>3.745714286</v>
      </c>
      <c r="U7" s="9">
        <f t="shared" si="6"/>
        <v>6.165714286</v>
      </c>
      <c r="V7" s="9">
        <f t="shared" si="6"/>
        <v>3.73047619</v>
      </c>
      <c r="W7" s="9">
        <f t="shared" si="6"/>
        <v>6.457142857</v>
      </c>
    </row>
    <row r="8">
      <c r="A8" s="8">
        <v>7.5</v>
      </c>
      <c r="B8" s="15">
        <v>8.4</v>
      </c>
      <c r="C8" s="16"/>
      <c r="D8" s="11"/>
      <c r="E8" s="5">
        <f t="shared" si="1"/>
        <v>0.12</v>
      </c>
      <c r="F8" s="12"/>
      <c r="G8" s="2"/>
      <c r="H8" s="2"/>
      <c r="I8" s="2"/>
      <c r="K8" s="11"/>
      <c r="L8" s="11"/>
      <c r="M8" s="11"/>
      <c r="O8" s="1"/>
    </row>
    <row r="9">
      <c r="A9" s="1">
        <v>3.0</v>
      </c>
      <c r="B9" s="1">
        <v>3.3</v>
      </c>
      <c r="C9" s="11"/>
      <c r="D9" s="11"/>
      <c r="E9" s="5">
        <f t="shared" si="1"/>
        <v>0.1</v>
      </c>
      <c r="F9" s="12"/>
      <c r="G9" s="2"/>
      <c r="H9" s="2"/>
      <c r="I9" s="2"/>
      <c r="K9" s="11"/>
      <c r="L9" s="11"/>
      <c r="M9" s="11"/>
    </row>
    <row r="10">
      <c r="A10" s="1">
        <v>2.0</v>
      </c>
      <c r="B10" s="1">
        <v>2.12</v>
      </c>
      <c r="C10" s="11"/>
      <c r="D10" s="11"/>
      <c r="E10" s="5">
        <f t="shared" si="1"/>
        <v>0.06</v>
      </c>
      <c r="F10" s="12"/>
      <c r="G10" s="2"/>
      <c r="H10" s="2"/>
      <c r="I10" s="2"/>
      <c r="K10" s="11"/>
      <c r="L10" s="11"/>
      <c r="M10" s="11"/>
    </row>
    <row r="11">
      <c r="A11" s="1">
        <v>1.0</v>
      </c>
      <c r="B11" s="1">
        <v>1.15</v>
      </c>
      <c r="C11" s="11"/>
      <c r="D11" s="11"/>
      <c r="E11" s="5">
        <f t="shared" si="1"/>
        <v>0.15</v>
      </c>
      <c r="F11" s="12"/>
      <c r="G11" s="2"/>
      <c r="H11" s="2"/>
      <c r="I11" s="2"/>
      <c r="K11" s="11"/>
      <c r="L11" s="11"/>
      <c r="M11" s="11"/>
    </row>
    <row r="12">
      <c r="A12" s="1">
        <v>0.5</v>
      </c>
      <c r="B12" s="1">
        <v>0.57</v>
      </c>
      <c r="C12" s="11"/>
      <c r="D12" s="11"/>
      <c r="E12" s="5">
        <f t="shared" si="1"/>
        <v>0.14</v>
      </c>
      <c r="F12" s="2"/>
      <c r="G12" s="2"/>
      <c r="H12" s="2"/>
      <c r="I12" s="2"/>
      <c r="K12" s="11"/>
      <c r="L12" s="11"/>
      <c r="M12" s="11"/>
    </row>
    <row r="13">
      <c r="A13" s="1">
        <v>0.25</v>
      </c>
      <c r="B13" s="1">
        <v>0.3</v>
      </c>
      <c r="C13" s="11"/>
      <c r="D13" s="11"/>
      <c r="E13" s="5">
        <f t="shared" si="1"/>
        <v>0.2</v>
      </c>
      <c r="F13" s="2"/>
      <c r="G13" s="2"/>
      <c r="H13" s="2"/>
      <c r="I13" s="2"/>
      <c r="K13" s="11"/>
      <c r="L13" s="11"/>
      <c r="M13" s="11"/>
    </row>
    <row r="14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0</v>
      </c>
      <c r="G14" s="3" t="s">
        <v>1</v>
      </c>
      <c r="H14" s="3" t="s">
        <v>2</v>
      </c>
      <c r="I14" s="3" t="s">
        <v>3</v>
      </c>
      <c r="J14" s="3" t="s">
        <v>4</v>
      </c>
      <c r="K14" s="11"/>
      <c r="L14" s="11"/>
      <c r="M14" s="11"/>
    </row>
    <row r="15">
      <c r="A15" s="3">
        <v>3.0</v>
      </c>
      <c r="B15" s="3">
        <v>2.97</v>
      </c>
      <c r="C15" s="17">
        <v>16587.0</v>
      </c>
      <c r="D15" s="3">
        <v>0.0</v>
      </c>
      <c r="E15" s="18">
        <f t="shared" ref="E15:E20" si="7">(B15-A15)/A15</f>
        <v>-0.01</v>
      </c>
      <c r="F15" s="12">
        <v>0.25</v>
      </c>
      <c r="G15" s="12">
        <v>0.1</v>
      </c>
      <c r="H15" s="6">
        <v>16585.0</v>
      </c>
      <c r="I15" s="7">
        <v>7.0</v>
      </c>
      <c r="J15" s="11">
        <f t="shared" ref="J15:J20" si="8">(G15-F15)/F15</f>
        <v>-0.6</v>
      </c>
      <c r="K15" s="11"/>
      <c r="L15" s="11"/>
      <c r="M15" s="11"/>
    </row>
    <row r="16">
      <c r="A16" s="3">
        <v>2.0</v>
      </c>
      <c r="B16" s="3">
        <v>1.82</v>
      </c>
      <c r="E16" s="18">
        <f t="shared" si="7"/>
        <v>-0.09</v>
      </c>
      <c r="F16" s="12">
        <v>0.5</v>
      </c>
      <c r="G16" s="12">
        <v>0.78</v>
      </c>
      <c r="H16" s="6">
        <v>16585.0</v>
      </c>
      <c r="I16" s="2"/>
      <c r="J16" s="11">
        <f t="shared" si="8"/>
        <v>0.56</v>
      </c>
      <c r="K16" s="11"/>
      <c r="L16" s="11"/>
      <c r="M16" s="11"/>
    </row>
    <row r="17">
      <c r="A17" s="3">
        <v>1.0</v>
      </c>
      <c r="B17" s="3">
        <v>1.18</v>
      </c>
      <c r="E17" s="18">
        <f t="shared" si="7"/>
        <v>0.18</v>
      </c>
      <c r="F17" s="12">
        <v>1.0</v>
      </c>
      <c r="G17" s="12">
        <v>1.17</v>
      </c>
      <c r="H17" s="6">
        <v>16585.0</v>
      </c>
      <c r="I17" s="2"/>
      <c r="J17" s="11">
        <f t="shared" si="8"/>
        <v>0.17</v>
      </c>
      <c r="K17" s="11"/>
      <c r="L17" s="11"/>
      <c r="M17" s="11"/>
    </row>
    <row r="18">
      <c r="A18" s="3">
        <v>5.0</v>
      </c>
      <c r="B18" s="3">
        <v>5.15</v>
      </c>
      <c r="E18" s="18">
        <f t="shared" si="7"/>
        <v>0.03</v>
      </c>
      <c r="F18" s="6">
        <v>2.0</v>
      </c>
      <c r="G18" s="12">
        <v>2.49</v>
      </c>
      <c r="H18" s="6">
        <v>16585.0</v>
      </c>
      <c r="J18" s="11">
        <f t="shared" si="8"/>
        <v>0.245</v>
      </c>
    </row>
    <row r="19">
      <c r="A19" s="3">
        <v>7.0</v>
      </c>
      <c r="B19" s="3">
        <v>7.09</v>
      </c>
      <c r="E19" s="18">
        <f t="shared" si="7"/>
        <v>0.01285714286</v>
      </c>
      <c r="F19" s="6">
        <v>3.0</v>
      </c>
      <c r="G19" s="2"/>
      <c r="H19" s="6">
        <v>16585.0</v>
      </c>
      <c r="J19" s="11">
        <f t="shared" si="8"/>
        <v>-1</v>
      </c>
    </row>
    <row r="20">
      <c r="A20" s="6">
        <v>7.5</v>
      </c>
      <c r="B20" s="6">
        <v>8.45</v>
      </c>
      <c r="C20" s="7"/>
      <c r="E20" s="18">
        <f t="shared" si="7"/>
        <v>0.1266666667</v>
      </c>
      <c r="F20" s="6">
        <v>4.0</v>
      </c>
      <c r="G20" s="7"/>
      <c r="H20" s="6">
        <v>16585.0</v>
      </c>
      <c r="J20" s="11">
        <f t="shared" si="8"/>
        <v>-1</v>
      </c>
    </row>
    <row r="2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3" t="s">
        <v>0</v>
      </c>
      <c r="G21" s="3" t="s">
        <v>1</v>
      </c>
      <c r="H21" s="3" t="s">
        <v>2</v>
      </c>
      <c r="I21" s="3" t="s">
        <v>3</v>
      </c>
      <c r="J21" s="3" t="s">
        <v>4</v>
      </c>
    </row>
    <row r="22">
      <c r="A22" s="1">
        <v>3.0</v>
      </c>
      <c r="B22" s="1">
        <v>3.08</v>
      </c>
      <c r="C22" s="4">
        <v>16586.0</v>
      </c>
      <c r="D22" s="1">
        <v>0.0</v>
      </c>
      <c r="E22" s="5">
        <f t="shared" ref="E22:E31" si="9">(B22-A22)/A22</f>
        <v>0.02666666667</v>
      </c>
      <c r="F22" s="12">
        <v>0.25</v>
      </c>
      <c r="G22" s="12"/>
      <c r="H22" s="6">
        <v>16585.0</v>
      </c>
      <c r="I22" s="7">
        <v>7.0</v>
      </c>
      <c r="J22" s="11">
        <f t="shared" ref="J22:J27" si="10">(G22-F22)/F22</f>
        <v>-1</v>
      </c>
    </row>
    <row r="23">
      <c r="A23" s="1">
        <v>2.0</v>
      </c>
      <c r="B23" s="1">
        <v>2.03</v>
      </c>
      <c r="C23" s="11"/>
      <c r="D23" s="11"/>
      <c r="E23" s="5">
        <f t="shared" si="9"/>
        <v>0.015</v>
      </c>
      <c r="F23" s="12">
        <v>0.5</v>
      </c>
      <c r="G23" s="12"/>
      <c r="H23" s="6">
        <v>16585.0</v>
      </c>
      <c r="I23" s="2"/>
      <c r="J23" s="11">
        <f t="shared" si="10"/>
        <v>-1</v>
      </c>
    </row>
    <row r="24">
      <c r="A24" s="1">
        <v>1.0</v>
      </c>
      <c r="B24" s="1">
        <v>1.11</v>
      </c>
      <c r="C24" s="11"/>
      <c r="D24" s="11"/>
      <c r="E24" s="5">
        <f t="shared" si="9"/>
        <v>0.11</v>
      </c>
      <c r="F24" s="12">
        <v>1.0</v>
      </c>
      <c r="G24" s="12"/>
      <c r="H24" s="6">
        <v>16585.0</v>
      </c>
      <c r="I24" s="2"/>
      <c r="J24" s="11">
        <f t="shared" si="10"/>
        <v>-1</v>
      </c>
    </row>
    <row r="25">
      <c r="A25" s="1">
        <v>5.0</v>
      </c>
      <c r="B25" s="1">
        <v>5.11</v>
      </c>
      <c r="C25" s="11"/>
      <c r="D25" s="11"/>
      <c r="E25" s="5">
        <f t="shared" si="9"/>
        <v>0.022</v>
      </c>
      <c r="F25" s="6">
        <v>2.0</v>
      </c>
      <c r="G25" s="12"/>
      <c r="H25" s="6">
        <v>16585.0</v>
      </c>
      <c r="J25" s="11">
        <f t="shared" si="10"/>
        <v>-1</v>
      </c>
    </row>
    <row r="26">
      <c r="A26" s="1">
        <v>7.0</v>
      </c>
      <c r="B26" s="1">
        <v>7.09</v>
      </c>
      <c r="C26" s="11"/>
      <c r="D26" s="11"/>
      <c r="E26" s="5">
        <f t="shared" si="9"/>
        <v>0.01285714286</v>
      </c>
      <c r="F26" s="6">
        <v>3.0</v>
      </c>
      <c r="G26" s="12">
        <v>3.08</v>
      </c>
      <c r="H26" s="6">
        <v>16585.0</v>
      </c>
      <c r="J26" s="11">
        <f t="shared" si="10"/>
        <v>0.02666666667</v>
      </c>
    </row>
    <row r="27">
      <c r="A27" s="8">
        <v>7.5</v>
      </c>
      <c r="B27" s="8">
        <v>8.4</v>
      </c>
      <c r="C27" s="14"/>
      <c r="D27" s="11"/>
      <c r="E27" s="5">
        <f t="shared" si="9"/>
        <v>0.12</v>
      </c>
      <c r="F27" s="6">
        <v>4.0</v>
      </c>
      <c r="G27" s="7"/>
      <c r="H27" s="6">
        <v>16585.0</v>
      </c>
      <c r="J27" s="11">
        <f t="shared" si="10"/>
        <v>-1</v>
      </c>
    </row>
    <row r="28">
      <c r="A28" s="1">
        <v>6.0</v>
      </c>
      <c r="B28" s="1">
        <v>5.95</v>
      </c>
      <c r="C28" s="11"/>
      <c r="D28" s="11"/>
      <c r="E28" s="5">
        <f t="shared" si="9"/>
        <v>-0.008333333333</v>
      </c>
      <c r="F28" s="3" t="s">
        <v>0</v>
      </c>
      <c r="G28" s="3" t="s">
        <v>1</v>
      </c>
      <c r="H28" s="3" t="s">
        <v>2</v>
      </c>
      <c r="I28" s="3" t="s">
        <v>3</v>
      </c>
      <c r="J28" s="3" t="s">
        <v>4</v>
      </c>
    </row>
    <row r="29">
      <c r="A29" s="1">
        <v>4.0</v>
      </c>
      <c r="B29" s="1">
        <v>3.96</v>
      </c>
      <c r="C29" s="11"/>
      <c r="D29" s="11"/>
      <c r="E29" s="5">
        <f t="shared" si="9"/>
        <v>-0.01</v>
      </c>
      <c r="F29" s="12">
        <v>0.25</v>
      </c>
      <c r="G29" s="12"/>
      <c r="H29" s="6">
        <v>16600.0</v>
      </c>
      <c r="I29" s="7">
        <v>7.0</v>
      </c>
      <c r="J29" s="11">
        <f t="shared" ref="J29:J34" si="11">(G29-F29)/F29</f>
        <v>-1</v>
      </c>
    </row>
    <row r="30">
      <c r="A30" s="1">
        <v>0.5</v>
      </c>
      <c r="B30" s="1">
        <v>0.46</v>
      </c>
      <c r="C30" s="11"/>
      <c r="D30" s="11"/>
      <c r="E30" s="5">
        <f t="shared" si="9"/>
        <v>-0.08</v>
      </c>
      <c r="F30" s="12">
        <v>0.5</v>
      </c>
      <c r="G30" s="12"/>
      <c r="H30" s="6">
        <v>16600.0</v>
      </c>
      <c r="I30" s="2"/>
      <c r="J30" s="11">
        <f t="shared" si="11"/>
        <v>-1</v>
      </c>
    </row>
    <row r="31">
      <c r="A31" s="1">
        <v>0.25</v>
      </c>
      <c r="B31" s="1">
        <v>0.1</v>
      </c>
      <c r="C31" s="11"/>
      <c r="D31" s="11"/>
      <c r="E31" s="5">
        <f t="shared" si="9"/>
        <v>-0.6</v>
      </c>
      <c r="F31" s="12">
        <v>1.0</v>
      </c>
      <c r="G31" s="12"/>
      <c r="H31" s="6">
        <v>16600.0</v>
      </c>
      <c r="I31" s="2"/>
      <c r="J31" s="11">
        <f t="shared" si="11"/>
        <v>-1</v>
      </c>
    </row>
    <row r="32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6">
        <v>2.0</v>
      </c>
      <c r="G32" s="12">
        <v>2.36</v>
      </c>
      <c r="H32" s="6">
        <v>16600.0</v>
      </c>
      <c r="J32" s="11">
        <f t="shared" si="11"/>
        <v>0.18</v>
      </c>
    </row>
    <row r="33">
      <c r="A33" s="3">
        <v>3.0</v>
      </c>
      <c r="B33" s="3">
        <v>3.0</v>
      </c>
      <c r="C33" s="17">
        <v>16585.0</v>
      </c>
      <c r="D33" s="3">
        <v>0.0</v>
      </c>
      <c r="E33" s="18">
        <f t="shared" ref="E33:E42" si="12">(B33-A33)/A33</f>
        <v>0</v>
      </c>
      <c r="F33" s="6">
        <v>3.0</v>
      </c>
      <c r="G33" s="12">
        <v>3.08</v>
      </c>
      <c r="H33" s="6">
        <v>16600.0</v>
      </c>
      <c r="J33" s="11">
        <f t="shared" si="11"/>
        <v>0.02666666667</v>
      </c>
    </row>
    <row r="34">
      <c r="A34" s="3">
        <v>2.0</v>
      </c>
      <c r="B34" s="3">
        <v>1.9</v>
      </c>
      <c r="E34" s="18">
        <f t="shared" si="12"/>
        <v>-0.05</v>
      </c>
      <c r="F34" s="6">
        <v>4.0</v>
      </c>
      <c r="G34" s="7"/>
      <c r="H34" s="6">
        <v>16600.0</v>
      </c>
      <c r="J34" s="11">
        <f t="shared" si="11"/>
        <v>-1</v>
      </c>
    </row>
    <row r="35">
      <c r="A35" s="3">
        <v>1.0</v>
      </c>
      <c r="B35" s="3">
        <v>1.2</v>
      </c>
      <c r="E35" s="18">
        <f t="shared" si="12"/>
        <v>0.2</v>
      </c>
      <c r="F35" s="3" t="s">
        <v>0</v>
      </c>
      <c r="G35" s="3" t="s">
        <v>1</v>
      </c>
      <c r="H35" s="3" t="s">
        <v>2</v>
      </c>
      <c r="I35" s="3" t="s">
        <v>3</v>
      </c>
      <c r="J35" s="3" t="s">
        <v>4</v>
      </c>
    </row>
    <row r="36">
      <c r="A36" s="3">
        <v>5.0</v>
      </c>
      <c r="B36" s="3">
        <v>5.27</v>
      </c>
      <c r="E36" s="18">
        <f t="shared" si="12"/>
        <v>0.054</v>
      </c>
      <c r="F36" s="12">
        <v>0.25</v>
      </c>
      <c r="G36" s="12"/>
      <c r="H36" s="6">
        <v>16595.0</v>
      </c>
      <c r="I36" s="7">
        <v>7.0</v>
      </c>
      <c r="J36" s="11">
        <f t="shared" ref="J36:J41" si="13">(G36-F36)/F36</f>
        <v>-1</v>
      </c>
    </row>
    <row r="37">
      <c r="A37" s="3">
        <v>7.0</v>
      </c>
      <c r="B37" s="3">
        <v>7.03</v>
      </c>
      <c r="E37" s="18">
        <f t="shared" si="12"/>
        <v>0.004285714286</v>
      </c>
      <c r="F37" s="12">
        <v>0.5</v>
      </c>
      <c r="G37" s="12"/>
      <c r="H37" s="6">
        <v>16595.0</v>
      </c>
      <c r="I37" s="2"/>
      <c r="J37" s="11">
        <f t="shared" si="13"/>
        <v>-1</v>
      </c>
    </row>
    <row r="38">
      <c r="A38" s="6">
        <v>7.5</v>
      </c>
      <c r="B38" s="6">
        <v>7.53</v>
      </c>
      <c r="C38" s="7"/>
      <c r="E38" s="18">
        <f t="shared" si="12"/>
        <v>0.004</v>
      </c>
      <c r="F38" s="12">
        <v>1.0</v>
      </c>
      <c r="G38" s="12"/>
      <c r="H38" s="6">
        <v>16595.0</v>
      </c>
      <c r="I38" s="2"/>
      <c r="J38" s="11">
        <f t="shared" si="13"/>
        <v>-1</v>
      </c>
    </row>
    <row r="39">
      <c r="A39" s="3">
        <v>6.0</v>
      </c>
      <c r="B39" s="3">
        <v>5.98</v>
      </c>
      <c r="E39" s="18">
        <f t="shared" si="12"/>
        <v>-0.003333333333</v>
      </c>
      <c r="F39" s="6">
        <v>2.0</v>
      </c>
      <c r="G39" s="12">
        <v>2.25</v>
      </c>
      <c r="H39" s="6">
        <v>16595.0</v>
      </c>
      <c r="J39" s="11">
        <f t="shared" si="13"/>
        <v>0.125</v>
      </c>
    </row>
    <row r="40">
      <c r="A40" s="3">
        <v>4.0</v>
      </c>
      <c r="B40" s="3">
        <v>4.04</v>
      </c>
      <c r="E40" s="18">
        <f t="shared" si="12"/>
        <v>0.01</v>
      </c>
      <c r="F40" s="6">
        <v>3.0</v>
      </c>
      <c r="G40" s="12">
        <v>3.3</v>
      </c>
      <c r="H40" s="6">
        <v>16595.0</v>
      </c>
      <c r="J40" s="11">
        <f t="shared" si="13"/>
        <v>0.1</v>
      </c>
    </row>
    <row r="41">
      <c r="A41" s="3">
        <v>0.5</v>
      </c>
      <c r="B41" s="3">
        <v>0.46</v>
      </c>
      <c r="E41" s="18">
        <f t="shared" si="12"/>
        <v>-0.08</v>
      </c>
      <c r="F41" s="6">
        <v>4.0</v>
      </c>
      <c r="G41" s="7"/>
      <c r="H41" s="6">
        <v>16595.0</v>
      </c>
      <c r="J41" s="11">
        <f t="shared" si="13"/>
        <v>-1</v>
      </c>
    </row>
    <row r="42">
      <c r="A42" s="3">
        <v>0.25</v>
      </c>
      <c r="B42" s="3">
        <v>0.28</v>
      </c>
      <c r="E42" s="18">
        <f t="shared" si="12"/>
        <v>0.12</v>
      </c>
    </row>
    <row r="49">
      <c r="A49" s="2" t="s">
        <v>0</v>
      </c>
      <c r="B49" s="2" t="s">
        <v>1</v>
      </c>
      <c r="C49" s="2" t="s">
        <v>2</v>
      </c>
      <c r="D49" s="2" t="s">
        <v>3</v>
      </c>
    </row>
    <row r="50">
      <c r="A50" s="7">
        <v>3.0</v>
      </c>
      <c r="B50" s="7">
        <v>3.45</v>
      </c>
      <c r="C50" s="7">
        <v>16590.0</v>
      </c>
      <c r="D50" s="7">
        <v>0.0</v>
      </c>
    </row>
    <row r="51">
      <c r="A51" s="7">
        <v>2.0</v>
      </c>
      <c r="B51" s="7">
        <v>2.37</v>
      </c>
      <c r="C51" s="7">
        <v>16590.0</v>
      </c>
      <c r="D51" s="7">
        <v>0.0</v>
      </c>
    </row>
    <row r="52">
      <c r="A52" s="7">
        <v>1.0</v>
      </c>
      <c r="B52" s="7">
        <v>0.9</v>
      </c>
      <c r="C52" s="7">
        <v>16590.0</v>
      </c>
      <c r="D52" s="7">
        <v>0.0</v>
      </c>
    </row>
    <row r="53">
      <c r="A53" s="7">
        <v>0.5</v>
      </c>
      <c r="B53" s="7">
        <v>0.5</v>
      </c>
      <c r="C53" s="7">
        <v>16590.0</v>
      </c>
      <c r="D53" s="7">
        <v>0.0</v>
      </c>
    </row>
    <row r="54">
      <c r="A54" s="7">
        <v>0.25</v>
      </c>
      <c r="B54" s="7">
        <v>0.2</v>
      </c>
      <c r="C54" s="7">
        <v>16590.0</v>
      </c>
      <c r="D54" s="7">
        <v>0.0</v>
      </c>
    </row>
    <row r="55">
      <c r="A55" s="7">
        <v>8.0</v>
      </c>
      <c r="B55" s="7">
        <v>8.14</v>
      </c>
      <c r="C55" s="7">
        <v>16590.0</v>
      </c>
      <c r="D55" s="7">
        <v>0.0</v>
      </c>
    </row>
    <row r="56">
      <c r="A56" s="7">
        <v>7.0</v>
      </c>
      <c r="B56" s="7">
        <v>7.63</v>
      </c>
      <c r="C56" s="7">
        <v>16590.0</v>
      </c>
      <c r="D56" s="7">
        <v>0.0</v>
      </c>
    </row>
    <row r="57">
      <c r="A57" s="7">
        <v>6.0</v>
      </c>
      <c r="B57" s="7">
        <v>6.26</v>
      </c>
      <c r="C57" s="7">
        <v>16590.0</v>
      </c>
      <c r="D57" s="7">
        <v>0.0</v>
      </c>
    </row>
    <row r="58">
      <c r="A58" s="7">
        <v>5.0</v>
      </c>
      <c r="B58" s="7">
        <v>5.2</v>
      </c>
      <c r="C58" s="7">
        <v>16590.0</v>
      </c>
      <c r="D58" s="7">
        <v>0.0</v>
      </c>
    </row>
    <row r="59">
      <c r="A59" s="7">
        <v>4.0</v>
      </c>
      <c r="B59" s="7">
        <v>5.05</v>
      </c>
      <c r="C59" s="7">
        <v>16590.0</v>
      </c>
      <c r="D59" s="7">
        <v>0.0</v>
      </c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16" t="s">
        <v>0</v>
      </c>
      <c r="B62" s="16" t="s">
        <v>1</v>
      </c>
      <c r="C62" s="16" t="s">
        <v>2</v>
      </c>
      <c r="D62" s="16" t="s">
        <v>3</v>
      </c>
    </row>
    <row r="63">
      <c r="A63" s="7">
        <v>3.0</v>
      </c>
      <c r="B63" s="7">
        <v>3.15</v>
      </c>
      <c r="C63" s="7">
        <v>16585.0</v>
      </c>
      <c r="D63" s="2"/>
    </row>
    <row r="64">
      <c r="A64" s="7">
        <v>2.0</v>
      </c>
      <c r="B64" s="7">
        <v>2.15</v>
      </c>
      <c r="C64" s="2"/>
      <c r="D64" s="2"/>
    </row>
    <row r="65">
      <c r="A65" s="7">
        <v>1.0</v>
      </c>
      <c r="B65" s="7">
        <v>1.04</v>
      </c>
      <c r="C65" s="2"/>
      <c r="D65" s="2"/>
    </row>
    <row r="66">
      <c r="A66" s="7">
        <v>0.5</v>
      </c>
      <c r="B66" s="7">
        <v>0.34</v>
      </c>
      <c r="C66" s="2"/>
      <c r="D66" s="2"/>
    </row>
    <row r="67">
      <c r="A67" s="7">
        <v>0.25</v>
      </c>
      <c r="B67" s="7">
        <v>0.15</v>
      </c>
      <c r="C67" s="2"/>
      <c r="D67" s="2"/>
    </row>
    <row r="68">
      <c r="A68" s="7">
        <v>0.25</v>
      </c>
      <c r="B68" s="7">
        <v>0.19</v>
      </c>
      <c r="C68" s="7">
        <v>16586.0</v>
      </c>
      <c r="D68" s="2"/>
    </row>
    <row r="69">
      <c r="A69" s="7">
        <v>0.5</v>
      </c>
      <c r="B69" s="7">
        <v>0.48</v>
      </c>
      <c r="C69" s="2"/>
      <c r="D69" s="2"/>
    </row>
    <row r="70">
      <c r="A70" s="7">
        <v>1.0</v>
      </c>
      <c r="B70" s="7">
        <v>1.07</v>
      </c>
      <c r="C70" s="2"/>
      <c r="D70" s="2"/>
    </row>
    <row r="71">
      <c r="A71" s="7">
        <v>2.0</v>
      </c>
      <c r="B71" s="7">
        <v>2.5</v>
      </c>
      <c r="C71" s="2"/>
      <c r="D71" s="2"/>
    </row>
    <row r="72">
      <c r="A72" s="7">
        <v>3.0</v>
      </c>
      <c r="B72" s="7">
        <v>3.15</v>
      </c>
      <c r="C72" s="2"/>
      <c r="D72" s="2"/>
    </row>
  </sheetData>
  <drawing r:id="rId1"/>
</worksheet>
</file>