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gimecb01\data\ECB business areas\DGI\Databases and Programme files\EXT\1. Global\2. Models\1. Nowcasting\9. Working paper\eval\Tools for eval (templates and code)\"/>
    </mc:Choice>
  </mc:AlternateContent>
  <xr:revisionPtr revIDLastSave="0" documentId="13_ncr:1_{B7EDC5FE-9857-4479-82A7-D909596CF8B8}" xr6:coauthVersionLast="47" xr6:coauthVersionMax="47" xr10:uidLastSave="{00000000-0000-0000-0000-000000000000}"/>
  <bookViews>
    <workbookView xWindow="-110" yWindow="-110" windowWidth="19420" windowHeight="11500" xr2:uid="{03583223-CFAC-4B0F-956D-FDE818AE8EAA}"/>
  </bookViews>
  <sheets>
    <sheet name="ReadMe" sheetId="20" r:id="rId1"/>
    <sheet name="2004-2023" sheetId="16" r:id="rId2"/>
    <sheet name="2021-2023" sheetId="19" r:id="rId3"/>
    <sheet name="Variable info" sheetId="2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41" i="19" l="1"/>
  <c r="Q542" i="19"/>
  <c r="Q543" i="19"/>
  <c r="Q544" i="19"/>
  <c r="Q545" i="19"/>
  <c r="R545" i="19" s="1"/>
  <c r="Q546" i="19"/>
  <c r="Q547" i="19"/>
  <c r="I541" i="19"/>
  <c r="I542" i="19"/>
  <c r="I543" i="19"/>
  <c r="I544" i="19"/>
  <c r="I545" i="19"/>
  <c r="I546" i="19"/>
  <c r="I547" i="19"/>
  <c r="N541" i="19"/>
  <c r="N542" i="19"/>
  <c r="N543" i="19"/>
  <c r="N544" i="19"/>
  <c r="N545" i="19"/>
  <c r="N546" i="19"/>
  <c r="N547" i="19"/>
  <c r="E541" i="19"/>
  <c r="E542" i="19"/>
  <c r="E543" i="19"/>
  <c r="E544" i="19"/>
  <c r="E545" i="19"/>
  <c r="E546" i="19"/>
  <c r="E547" i="19"/>
  <c r="Q421" i="16"/>
  <c r="N421" i="16"/>
  <c r="I421" i="16"/>
  <c r="E421" i="16"/>
  <c r="I11" i="16"/>
  <c r="E540" i="19"/>
  <c r="E539" i="19"/>
  <c r="E538" i="19"/>
  <c r="E537" i="19"/>
  <c r="E536" i="19"/>
  <c r="E535" i="19"/>
  <c r="E534" i="19"/>
  <c r="E533" i="19"/>
  <c r="E532" i="19"/>
  <c r="E531" i="19"/>
  <c r="E530" i="19"/>
  <c r="E529" i="19"/>
  <c r="E528" i="19"/>
  <c r="E527" i="19"/>
  <c r="E526" i="19"/>
  <c r="E525" i="19"/>
  <c r="E524" i="19"/>
  <c r="E523" i="19"/>
  <c r="E522" i="19"/>
  <c r="E521" i="19"/>
  <c r="E520" i="19"/>
  <c r="E519" i="19"/>
  <c r="E518" i="19"/>
  <c r="E517" i="19"/>
  <c r="E516" i="19"/>
  <c r="E515" i="19"/>
  <c r="E514" i="19"/>
  <c r="E513" i="19"/>
  <c r="E512" i="19"/>
  <c r="E511" i="19"/>
  <c r="E510" i="19"/>
  <c r="E509" i="19"/>
  <c r="E508" i="19"/>
  <c r="E507" i="19"/>
  <c r="E506" i="19"/>
  <c r="E505" i="19"/>
  <c r="E504" i="19"/>
  <c r="E503" i="19"/>
  <c r="E502" i="19"/>
  <c r="E501" i="19"/>
  <c r="E500" i="19"/>
  <c r="E499" i="19"/>
  <c r="E498" i="19"/>
  <c r="E497" i="19"/>
  <c r="E496" i="19"/>
  <c r="E495" i="19"/>
  <c r="E494" i="19"/>
  <c r="E493" i="19"/>
  <c r="E492" i="19"/>
  <c r="E491" i="19"/>
  <c r="E490" i="19"/>
  <c r="E489" i="19"/>
  <c r="E488" i="19"/>
  <c r="E487" i="19"/>
  <c r="E486" i="19"/>
  <c r="E485" i="19"/>
  <c r="E484" i="19"/>
  <c r="E483" i="19"/>
  <c r="E482" i="19"/>
  <c r="E481" i="19"/>
  <c r="E480" i="19"/>
  <c r="E479" i="19"/>
  <c r="E478" i="19"/>
  <c r="E477" i="19"/>
  <c r="E476" i="19"/>
  <c r="E475" i="19"/>
  <c r="E474" i="19"/>
  <c r="E473" i="19"/>
  <c r="E472" i="19"/>
  <c r="E471" i="19"/>
  <c r="E470" i="19"/>
  <c r="E469" i="19"/>
  <c r="E468" i="19"/>
  <c r="E467" i="19"/>
  <c r="E466" i="19"/>
  <c r="E465" i="19"/>
  <c r="E464" i="19"/>
  <c r="E463" i="19"/>
  <c r="E462" i="19"/>
  <c r="E461" i="19"/>
  <c r="E460" i="19"/>
  <c r="E459" i="19"/>
  <c r="E458" i="19"/>
  <c r="E457" i="19"/>
  <c r="E456" i="19"/>
  <c r="E455" i="19"/>
  <c r="E454" i="19"/>
  <c r="E453" i="19"/>
  <c r="E452" i="19"/>
  <c r="E451" i="19"/>
  <c r="E450" i="19"/>
  <c r="E449" i="19"/>
  <c r="E448" i="19"/>
  <c r="E447" i="19"/>
  <c r="E446" i="19"/>
  <c r="E445" i="19"/>
  <c r="E444" i="19"/>
  <c r="E443" i="19"/>
  <c r="E442" i="19"/>
  <c r="E441" i="19"/>
  <c r="E440" i="19"/>
  <c r="E439" i="19"/>
  <c r="E438" i="19"/>
  <c r="E437" i="19"/>
  <c r="E436" i="19"/>
  <c r="E435" i="19"/>
  <c r="E434" i="19"/>
  <c r="E433" i="19"/>
  <c r="E432" i="19"/>
  <c r="E431" i="19"/>
  <c r="E430" i="19"/>
  <c r="E429" i="19"/>
  <c r="E428" i="19"/>
  <c r="E427" i="19"/>
  <c r="E426" i="19"/>
  <c r="E425" i="19"/>
  <c r="E424" i="19"/>
  <c r="E423" i="19"/>
  <c r="E422" i="19"/>
  <c r="E421" i="19"/>
  <c r="I540" i="19"/>
  <c r="I539" i="19"/>
  <c r="I538" i="19"/>
  <c r="I537" i="19"/>
  <c r="I536" i="19"/>
  <c r="I535" i="19"/>
  <c r="I534" i="19"/>
  <c r="I533" i="19"/>
  <c r="I532" i="19"/>
  <c r="I531" i="19"/>
  <c r="I530" i="19"/>
  <c r="I529" i="19"/>
  <c r="I528" i="19"/>
  <c r="I527" i="19"/>
  <c r="I526" i="19"/>
  <c r="I525" i="19"/>
  <c r="I524" i="19"/>
  <c r="I523" i="19"/>
  <c r="I522" i="19"/>
  <c r="I521" i="19"/>
  <c r="I520" i="19"/>
  <c r="I519" i="19"/>
  <c r="I518" i="19"/>
  <c r="I517" i="19"/>
  <c r="I516" i="19"/>
  <c r="I515" i="19"/>
  <c r="I514" i="19"/>
  <c r="I513" i="19"/>
  <c r="I512" i="19"/>
  <c r="I511" i="19"/>
  <c r="I510" i="19"/>
  <c r="I509" i="19"/>
  <c r="I508" i="19"/>
  <c r="I507" i="19"/>
  <c r="I506" i="19"/>
  <c r="I505" i="19"/>
  <c r="I504" i="19"/>
  <c r="I503" i="19"/>
  <c r="I502" i="19"/>
  <c r="I501" i="19"/>
  <c r="I500" i="19"/>
  <c r="I499" i="19"/>
  <c r="I498" i="19"/>
  <c r="I497" i="19"/>
  <c r="I496" i="19"/>
  <c r="I495" i="19"/>
  <c r="I494" i="19"/>
  <c r="I493" i="19"/>
  <c r="I492" i="19"/>
  <c r="I491" i="19"/>
  <c r="I490" i="19"/>
  <c r="I489" i="19"/>
  <c r="I488" i="19"/>
  <c r="I487" i="19"/>
  <c r="I486" i="19"/>
  <c r="I485" i="19"/>
  <c r="I484" i="19"/>
  <c r="I483" i="19"/>
  <c r="I482" i="19"/>
  <c r="I481" i="19"/>
  <c r="I480" i="19"/>
  <c r="I479" i="19"/>
  <c r="I478" i="19"/>
  <c r="I477" i="19"/>
  <c r="I476" i="19"/>
  <c r="I475" i="19"/>
  <c r="I474" i="19"/>
  <c r="I473" i="19"/>
  <c r="I472" i="19"/>
  <c r="I471" i="19"/>
  <c r="I470" i="19"/>
  <c r="I469" i="19"/>
  <c r="I468" i="19"/>
  <c r="I467" i="19"/>
  <c r="I466" i="19"/>
  <c r="I465" i="19"/>
  <c r="I464" i="19"/>
  <c r="I463" i="19"/>
  <c r="I462" i="19"/>
  <c r="I461" i="19"/>
  <c r="I460" i="19"/>
  <c r="I459" i="19"/>
  <c r="I458" i="19"/>
  <c r="I457" i="19"/>
  <c r="I456" i="19"/>
  <c r="I455" i="19"/>
  <c r="I454" i="19"/>
  <c r="I453" i="19"/>
  <c r="I452" i="19"/>
  <c r="I451" i="19"/>
  <c r="I450" i="19"/>
  <c r="I449" i="19"/>
  <c r="I448" i="19"/>
  <c r="I447" i="19"/>
  <c r="I446" i="19"/>
  <c r="I445" i="19"/>
  <c r="I444" i="19"/>
  <c r="I443" i="19"/>
  <c r="I442" i="19"/>
  <c r="I441" i="19"/>
  <c r="I440" i="19"/>
  <c r="I439" i="19"/>
  <c r="I438" i="19"/>
  <c r="I437" i="19"/>
  <c r="I436" i="19"/>
  <c r="I435" i="19"/>
  <c r="I434" i="19"/>
  <c r="I433" i="19"/>
  <c r="I432" i="19"/>
  <c r="I431" i="19"/>
  <c r="I430" i="19"/>
  <c r="I429" i="19"/>
  <c r="I428" i="19"/>
  <c r="I427" i="19"/>
  <c r="I426" i="19"/>
  <c r="I425" i="19"/>
  <c r="I424" i="19"/>
  <c r="I423" i="19"/>
  <c r="I422" i="19"/>
  <c r="I421" i="19"/>
  <c r="N540" i="19"/>
  <c r="N539" i="19"/>
  <c r="N538" i="19"/>
  <c r="N537" i="19"/>
  <c r="N536" i="19"/>
  <c r="N535" i="19"/>
  <c r="N534" i="19"/>
  <c r="N533" i="19"/>
  <c r="N532" i="19"/>
  <c r="N531" i="19"/>
  <c r="N530" i="19"/>
  <c r="N529" i="19"/>
  <c r="N528" i="19"/>
  <c r="N527" i="19"/>
  <c r="N526" i="19"/>
  <c r="N525" i="19"/>
  <c r="N524" i="19"/>
  <c r="N523" i="19"/>
  <c r="N522" i="19"/>
  <c r="N521" i="19"/>
  <c r="N520" i="19"/>
  <c r="N519" i="19"/>
  <c r="N518" i="19"/>
  <c r="N517" i="19"/>
  <c r="N516" i="19"/>
  <c r="N515" i="19"/>
  <c r="N514" i="19"/>
  <c r="N513" i="19"/>
  <c r="N512" i="19"/>
  <c r="N511" i="19"/>
  <c r="R542" i="19" s="1"/>
  <c r="N510" i="19"/>
  <c r="N509" i="19"/>
  <c r="N508" i="19"/>
  <c r="N507" i="19"/>
  <c r="N506" i="19"/>
  <c r="N505" i="19"/>
  <c r="N504" i="19"/>
  <c r="N503" i="19"/>
  <c r="N502" i="19"/>
  <c r="N501" i="19"/>
  <c r="N500" i="19"/>
  <c r="N499" i="19"/>
  <c r="N498" i="19"/>
  <c r="N497" i="19"/>
  <c r="N496" i="19"/>
  <c r="N495" i="19"/>
  <c r="N494" i="19"/>
  <c r="N493" i="19"/>
  <c r="N492" i="19"/>
  <c r="N491" i="19"/>
  <c r="N490" i="19"/>
  <c r="N489" i="19"/>
  <c r="N488" i="19"/>
  <c r="N487" i="19"/>
  <c r="N486" i="19"/>
  <c r="N485" i="19"/>
  <c r="N484" i="19"/>
  <c r="N483" i="19"/>
  <c r="N482" i="19"/>
  <c r="N481" i="19"/>
  <c r="N480" i="19"/>
  <c r="N479" i="19"/>
  <c r="N478" i="19"/>
  <c r="N477" i="19"/>
  <c r="N476" i="19"/>
  <c r="N475" i="19"/>
  <c r="N474" i="19"/>
  <c r="N473" i="19"/>
  <c r="N472" i="19"/>
  <c r="N471" i="19"/>
  <c r="N470" i="19"/>
  <c r="N469" i="19"/>
  <c r="N468" i="19"/>
  <c r="N467" i="19"/>
  <c r="N466" i="19"/>
  <c r="N465" i="19"/>
  <c r="N464" i="19"/>
  <c r="N463" i="19"/>
  <c r="N462" i="19"/>
  <c r="N461" i="19"/>
  <c r="N460" i="19"/>
  <c r="N459" i="19"/>
  <c r="N458" i="19"/>
  <c r="N457" i="19"/>
  <c r="N456" i="19"/>
  <c r="N455" i="19"/>
  <c r="N454" i="19"/>
  <c r="N453" i="19"/>
  <c r="N452" i="19"/>
  <c r="N451" i="19"/>
  <c r="N450" i="19"/>
  <c r="N449" i="19"/>
  <c r="N448" i="19"/>
  <c r="N447" i="19"/>
  <c r="N446" i="19"/>
  <c r="N445" i="19"/>
  <c r="N444" i="19"/>
  <c r="N443" i="19"/>
  <c r="N442" i="19"/>
  <c r="N441" i="19"/>
  <c r="N440" i="19"/>
  <c r="N439" i="19"/>
  <c r="N438" i="19"/>
  <c r="N437" i="19"/>
  <c r="N436" i="19"/>
  <c r="N435" i="19"/>
  <c r="N434" i="19"/>
  <c r="N433" i="19"/>
  <c r="N432" i="19"/>
  <c r="N431" i="19"/>
  <c r="N430" i="19"/>
  <c r="N429" i="19"/>
  <c r="N428" i="19"/>
  <c r="N427" i="19"/>
  <c r="N426" i="19"/>
  <c r="N425" i="19"/>
  <c r="N424" i="19"/>
  <c r="N423" i="19"/>
  <c r="N422" i="19"/>
  <c r="N421" i="19"/>
  <c r="Q540" i="19"/>
  <c r="Q539" i="19"/>
  <c r="Q538" i="19"/>
  <c r="Q537" i="19"/>
  <c r="Q536" i="19"/>
  <c r="R536" i="19" s="1"/>
  <c r="Q535" i="19"/>
  <c r="Q534" i="19"/>
  <c r="R534" i="19" s="1"/>
  <c r="Q533" i="19"/>
  <c r="Q532" i="19"/>
  <c r="Q531" i="19"/>
  <c r="Q530" i="19"/>
  <c r="Q529" i="19"/>
  <c r="Q528" i="19"/>
  <c r="Q527" i="19"/>
  <c r="Q526" i="19"/>
  <c r="R526" i="19" s="1"/>
  <c r="Q525" i="19"/>
  <c r="Q524" i="19"/>
  <c r="Q523" i="19"/>
  <c r="Q522" i="19"/>
  <c r="R522" i="19" s="1"/>
  <c r="Q521" i="19"/>
  <c r="Q520" i="19"/>
  <c r="Q519" i="19"/>
  <c r="Q518" i="19"/>
  <c r="R518" i="19" s="1"/>
  <c r="Q517" i="19"/>
  <c r="Q516" i="19"/>
  <c r="Q515" i="19"/>
  <c r="Q514" i="19"/>
  <c r="Q513" i="19"/>
  <c r="Q512" i="19"/>
  <c r="Q511" i="19"/>
  <c r="Q510" i="19"/>
  <c r="Q509" i="19"/>
  <c r="Q508" i="19"/>
  <c r="Q507" i="19"/>
  <c r="Q506" i="19"/>
  <c r="Q505" i="19"/>
  <c r="Q504" i="19"/>
  <c r="R504" i="19" s="1"/>
  <c r="Q503" i="19"/>
  <c r="R502" i="19"/>
  <c r="Q502" i="19"/>
  <c r="Q501" i="19"/>
  <c r="Q500" i="19"/>
  <c r="R500" i="19" s="1"/>
  <c r="Q499" i="19"/>
  <c r="Q498" i="19"/>
  <c r="Q497" i="19"/>
  <c r="Q496" i="19"/>
  <c r="Q495" i="19"/>
  <c r="Q494" i="19"/>
  <c r="Q493" i="19"/>
  <c r="Q492" i="19"/>
  <c r="Q491" i="19"/>
  <c r="R491" i="19" s="1"/>
  <c r="Q490" i="19"/>
  <c r="R490" i="19" s="1"/>
  <c r="Q489" i="19"/>
  <c r="Q488" i="19"/>
  <c r="R488" i="19" s="1"/>
  <c r="Q487" i="19"/>
  <c r="Q486" i="19"/>
  <c r="Q485" i="19"/>
  <c r="Q484" i="19"/>
  <c r="R484" i="19" s="1"/>
  <c r="Q483" i="19"/>
  <c r="Q482" i="19"/>
  <c r="Q481" i="19"/>
  <c r="Q480" i="19"/>
  <c r="Q479" i="19"/>
  <c r="Q478" i="19"/>
  <c r="R478" i="19" s="1"/>
  <c r="Q477" i="19"/>
  <c r="Q476" i="19"/>
  <c r="R476" i="19" s="1"/>
  <c r="Q475" i="19"/>
  <c r="Q474" i="19"/>
  <c r="Q473" i="19"/>
  <c r="Q472" i="19"/>
  <c r="Q471" i="19"/>
  <c r="Q470" i="19"/>
  <c r="R470" i="19" s="1"/>
  <c r="Q469" i="19"/>
  <c r="Q468" i="19"/>
  <c r="Q467" i="19"/>
  <c r="Q466" i="19"/>
  <c r="Q465" i="19"/>
  <c r="Q464" i="19"/>
  <c r="R464" i="19" s="1"/>
  <c r="Q463" i="19"/>
  <c r="R463" i="19" s="1"/>
  <c r="Q462" i="19"/>
  <c r="R462" i="19" s="1"/>
  <c r="Q461" i="19"/>
  <c r="R461" i="19" s="1"/>
  <c r="Q460" i="19"/>
  <c r="Q459" i="19"/>
  <c r="Q458" i="19"/>
  <c r="Q457" i="19"/>
  <c r="Q456" i="19"/>
  <c r="Q455" i="19"/>
  <c r="Q454" i="19"/>
  <c r="Q453" i="19"/>
  <c r="Q452" i="19"/>
  <c r="Q451" i="19"/>
  <c r="Q450" i="19"/>
  <c r="R450" i="19" s="1"/>
  <c r="Q449" i="19"/>
  <c r="Q448" i="19"/>
  <c r="Q447" i="19"/>
  <c r="R447" i="19" s="1"/>
  <c r="Q446" i="19"/>
  <c r="R446" i="19" s="1"/>
  <c r="Q445" i="19"/>
  <c r="R445" i="19" s="1"/>
  <c r="Q444" i="19"/>
  <c r="Q443" i="19"/>
  <c r="Q442" i="19"/>
  <c r="Q441" i="19"/>
  <c r="Q440" i="19"/>
  <c r="Q439" i="19"/>
  <c r="Q438" i="19"/>
  <c r="Q437" i="19"/>
  <c r="Q436" i="19"/>
  <c r="Q435" i="19"/>
  <c r="R435" i="19" s="1"/>
  <c r="Q434" i="19"/>
  <c r="Q433" i="19"/>
  <c r="Q432" i="19"/>
  <c r="R432" i="19" s="1"/>
  <c r="Q431" i="19"/>
  <c r="R431" i="19" s="1"/>
  <c r="Q430" i="19"/>
  <c r="Q429" i="19"/>
  <c r="R429" i="19" s="1"/>
  <c r="Q428" i="19"/>
  <c r="Q427" i="19"/>
  <c r="Q426" i="19"/>
  <c r="Q425" i="19"/>
  <c r="R425" i="19" s="1"/>
  <c r="Q424" i="19"/>
  <c r="Q423" i="19"/>
  <c r="Q422" i="19"/>
  <c r="R422" i="19" s="1"/>
  <c r="Q421" i="19"/>
  <c r="Q420" i="19"/>
  <c r="N420" i="19"/>
  <c r="I420" i="19"/>
  <c r="E420" i="19"/>
  <c r="Q419" i="19"/>
  <c r="N419" i="19"/>
  <c r="I419" i="19"/>
  <c r="E419" i="19"/>
  <c r="Q418" i="19"/>
  <c r="N418" i="19"/>
  <c r="I418" i="19"/>
  <c r="E418" i="19"/>
  <c r="Q417" i="19"/>
  <c r="N417" i="19"/>
  <c r="I417" i="19"/>
  <c r="E417" i="19"/>
  <c r="Q416" i="19"/>
  <c r="N416" i="19"/>
  <c r="I416" i="19"/>
  <c r="E416" i="19"/>
  <c r="Q415" i="19"/>
  <c r="N415" i="19"/>
  <c r="I415" i="19"/>
  <c r="E415" i="19"/>
  <c r="Q414" i="19"/>
  <c r="N414" i="19"/>
  <c r="I414" i="19"/>
  <c r="E414" i="19"/>
  <c r="Q413" i="19"/>
  <c r="N413" i="19"/>
  <c r="I413" i="19"/>
  <c r="E413" i="19"/>
  <c r="Q412" i="19"/>
  <c r="N412" i="19"/>
  <c r="I412" i="19"/>
  <c r="E412" i="19"/>
  <c r="Q411" i="19"/>
  <c r="N411" i="19"/>
  <c r="I411" i="19"/>
  <c r="E411" i="19"/>
  <c r="Q410" i="19"/>
  <c r="N410" i="19"/>
  <c r="I410" i="19"/>
  <c r="E410" i="19"/>
  <c r="Q409" i="19"/>
  <c r="N409" i="19"/>
  <c r="I409" i="19"/>
  <c r="E409" i="19"/>
  <c r="Q408" i="19"/>
  <c r="N408" i="19"/>
  <c r="I408" i="19"/>
  <c r="E408" i="19"/>
  <c r="Q407" i="19"/>
  <c r="N407" i="19"/>
  <c r="I407" i="19"/>
  <c r="E407" i="19"/>
  <c r="Q406" i="19"/>
  <c r="N406" i="19"/>
  <c r="I406" i="19"/>
  <c r="E406" i="19"/>
  <c r="Q405" i="19"/>
  <c r="N405" i="19"/>
  <c r="I405" i="19"/>
  <c r="E405" i="19"/>
  <c r="Q404" i="19"/>
  <c r="N404" i="19"/>
  <c r="I404" i="19"/>
  <c r="E404" i="19"/>
  <c r="Q403" i="19"/>
  <c r="N403" i="19"/>
  <c r="I403" i="19"/>
  <c r="E403" i="19"/>
  <c r="Q402" i="19"/>
  <c r="N402" i="19"/>
  <c r="I402" i="19"/>
  <c r="E402" i="19"/>
  <c r="Q401" i="19"/>
  <c r="N401" i="19"/>
  <c r="I401" i="19"/>
  <c r="E401" i="19"/>
  <c r="Q400" i="19"/>
  <c r="N400" i="19"/>
  <c r="I400" i="19"/>
  <c r="E400" i="19"/>
  <c r="Q399" i="19"/>
  <c r="N399" i="19"/>
  <c r="I399" i="19"/>
  <c r="E399" i="19"/>
  <c r="Q398" i="19"/>
  <c r="N398" i="19"/>
  <c r="I398" i="19"/>
  <c r="E398" i="19"/>
  <c r="Q397" i="19"/>
  <c r="N397" i="19"/>
  <c r="I397" i="19"/>
  <c r="E397" i="19"/>
  <c r="Q396" i="19"/>
  <c r="N396" i="19"/>
  <c r="I396" i="19"/>
  <c r="E396" i="19"/>
  <c r="Q395" i="19"/>
  <c r="N395" i="19"/>
  <c r="I395" i="19"/>
  <c r="E395" i="19"/>
  <c r="Q394" i="19"/>
  <c r="N394" i="19"/>
  <c r="I394" i="19"/>
  <c r="E394" i="19"/>
  <c r="Q393" i="19"/>
  <c r="N393" i="19"/>
  <c r="I393" i="19"/>
  <c r="E393" i="19"/>
  <c r="Q392" i="19"/>
  <c r="N392" i="19"/>
  <c r="I392" i="19"/>
  <c r="E392" i="19"/>
  <c r="Q391" i="19"/>
  <c r="N391" i="19"/>
  <c r="I391" i="19"/>
  <c r="E391" i="19"/>
  <c r="Q390" i="19"/>
  <c r="N390" i="19"/>
  <c r="I390" i="19"/>
  <c r="E390" i="19"/>
  <c r="Q389" i="19"/>
  <c r="N389" i="19"/>
  <c r="I389" i="19"/>
  <c r="E389" i="19"/>
  <c r="Q388" i="19"/>
  <c r="N388" i="19"/>
  <c r="I388" i="19"/>
  <c r="E388" i="19"/>
  <c r="Q387" i="19"/>
  <c r="N387" i="19"/>
  <c r="I387" i="19"/>
  <c r="E387" i="19"/>
  <c r="Q386" i="19"/>
  <c r="N386" i="19"/>
  <c r="I386" i="19"/>
  <c r="E386" i="19"/>
  <c r="Q385" i="19"/>
  <c r="N385" i="19"/>
  <c r="I385" i="19"/>
  <c r="E385" i="19"/>
  <c r="Q384" i="19"/>
  <c r="N384" i="19"/>
  <c r="I384" i="19"/>
  <c r="E384" i="19"/>
  <c r="Q383" i="19"/>
  <c r="N383" i="19"/>
  <c r="I383" i="19"/>
  <c r="E383" i="19"/>
  <c r="Q382" i="19"/>
  <c r="N382" i="19"/>
  <c r="I382" i="19"/>
  <c r="E382" i="19"/>
  <c r="Q381" i="19"/>
  <c r="N381" i="19"/>
  <c r="I381" i="19"/>
  <c r="E381" i="19"/>
  <c r="Q380" i="19"/>
  <c r="N380" i="19"/>
  <c r="I380" i="19"/>
  <c r="E380" i="19"/>
  <c r="Q379" i="19"/>
  <c r="N379" i="19"/>
  <c r="I379" i="19"/>
  <c r="E379" i="19"/>
  <c r="Q378" i="19"/>
  <c r="N378" i="19"/>
  <c r="I378" i="19"/>
  <c r="E378" i="19"/>
  <c r="Q377" i="19"/>
  <c r="N377" i="19"/>
  <c r="I377" i="19"/>
  <c r="E377" i="19"/>
  <c r="Q376" i="19"/>
  <c r="N376" i="19"/>
  <c r="I376" i="19"/>
  <c r="E376" i="19"/>
  <c r="Q375" i="19"/>
  <c r="N375" i="19"/>
  <c r="I375" i="19"/>
  <c r="E375" i="19"/>
  <c r="Q374" i="19"/>
  <c r="N374" i="19"/>
  <c r="I374" i="19"/>
  <c r="E374" i="19"/>
  <c r="Q373" i="19"/>
  <c r="N373" i="19"/>
  <c r="I373" i="19"/>
  <c r="E373" i="19"/>
  <c r="Q372" i="19"/>
  <c r="N372" i="19"/>
  <c r="I372" i="19"/>
  <c r="E372" i="19"/>
  <c r="Q371" i="19"/>
  <c r="N371" i="19"/>
  <c r="I371" i="19"/>
  <c r="E371" i="19"/>
  <c r="Q370" i="19"/>
  <c r="N370" i="19"/>
  <c r="I370" i="19"/>
  <c r="E370" i="19"/>
  <c r="Q369" i="19"/>
  <c r="N369" i="19"/>
  <c r="I369" i="19"/>
  <c r="E369" i="19"/>
  <c r="Q368" i="19"/>
  <c r="N368" i="19"/>
  <c r="I368" i="19"/>
  <c r="E368" i="19"/>
  <c r="Q367" i="19"/>
  <c r="N367" i="19"/>
  <c r="I367" i="19"/>
  <c r="E367" i="19"/>
  <c r="Q366" i="19"/>
  <c r="N366" i="19"/>
  <c r="I366" i="19"/>
  <c r="E366" i="19"/>
  <c r="Q365" i="19"/>
  <c r="N365" i="19"/>
  <c r="I365" i="19"/>
  <c r="E365" i="19"/>
  <c r="Q364" i="19"/>
  <c r="N364" i="19"/>
  <c r="I364" i="19"/>
  <c r="E364" i="19"/>
  <c r="Q363" i="19"/>
  <c r="N363" i="19"/>
  <c r="I363" i="19"/>
  <c r="E363" i="19"/>
  <c r="Q362" i="19"/>
  <c r="N362" i="19"/>
  <c r="I362" i="19"/>
  <c r="E362" i="19"/>
  <c r="Q361" i="19"/>
  <c r="N361" i="19"/>
  <c r="I361" i="19"/>
  <c r="E361" i="19"/>
  <c r="Q360" i="19"/>
  <c r="N360" i="19"/>
  <c r="I360" i="19"/>
  <c r="E360" i="19"/>
  <c r="Q359" i="19"/>
  <c r="N359" i="19"/>
  <c r="I359" i="19"/>
  <c r="E359" i="19"/>
  <c r="Q358" i="19"/>
  <c r="N358" i="19"/>
  <c r="I358" i="19"/>
  <c r="E358" i="19"/>
  <c r="Q357" i="19"/>
  <c r="N357" i="19"/>
  <c r="I357" i="19"/>
  <c r="E357" i="19"/>
  <c r="Q356" i="19"/>
  <c r="N356" i="19"/>
  <c r="I356" i="19"/>
  <c r="E356" i="19"/>
  <c r="Q355" i="19"/>
  <c r="N355" i="19"/>
  <c r="I355" i="19"/>
  <c r="E355" i="19"/>
  <c r="Q354" i="19"/>
  <c r="N354" i="19"/>
  <c r="I354" i="19"/>
  <c r="E354" i="19"/>
  <c r="Q353" i="19"/>
  <c r="N353" i="19"/>
  <c r="I353" i="19"/>
  <c r="E353" i="19"/>
  <c r="Q352" i="19"/>
  <c r="N352" i="19"/>
  <c r="I352" i="19"/>
  <c r="E352" i="19"/>
  <c r="Q351" i="19"/>
  <c r="N351" i="19"/>
  <c r="I351" i="19"/>
  <c r="E351" i="19"/>
  <c r="Q350" i="19"/>
  <c r="N350" i="19"/>
  <c r="I350" i="19"/>
  <c r="E350" i="19"/>
  <c r="Q349" i="19"/>
  <c r="N349" i="19"/>
  <c r="I349" i="19"/>
  <c r="E349" i="19"/>
  <c r="Q348" i="19"/>
  <c r="N348" i="19"/>
  <c r="I348" i="19"/>
  <c r="E348" i="19"/>
  <c r="Q347" i="19"/>
  <c r="N347" i="19"/>
  <c r="I347" i="19"/>
  <c r="E347" i="19"/>
  <c r="Q346" i="19"/>
  <c r="N346" i="19"/>
  <c r="I346" i="19"/>
  <c r="E346" i="19"/>
  <c r="Q345" i="19"/>
  <c r="N345" i="19"/>
  <c r="I345" i="19"/>
  <c r="E345" i="19"/>
  <c r="Q344" i="19"/>
  <c r="N344" i="19"/>
  <c r="I344" i="19"/>
  <c r="E344" i="19"/>
  <c r="Q343" i="19"/>
  <c r="N343" i="19"/>
  <c r="I343" i="19"/>
  <c r="E343" i="19"/>
  <c r="Q342" i="19"/>
  <c r="N342" i="19"/>
  <c r="I342" i="19"/>
  <c r="E342" i="19"/>
  <c r="Q341" i="19"/>
  <c r="N341" i="19"/>
  <c r="I341" i="19"/>
  <c r="E341" i="19"/>
  <c r="Q340" i="19"/>
  <c r="N340" i="19"/>
  <c r="I340" i="19"/>
  <c r="E340" i="19"/>
  <c r="Q339" i="19"/>
  <c r="N339" i="19"/>
  <c r="I339" i="19"/>
  <c r="E339" i="19"/>
  <c r="Q338" i="19"/>
  <c r="N338" i="19"/>
  <c r="I338" i="19"/>
  <c r="E338" i="19"/>
  <c r="Q337" i="19"/>
  <c r="N337" i="19"/>
  <c r="I337" i="19"/>
  <c r="E337" i="19"/>
  <c r="Q336" i="19"/>
  <c r="N336" i="19"/>
  <c r="I336" i="19"/>
  <c r="E336" i="19"/>
  <c r="Q335" i="19"/>
  <c r="N335" i="19"/>
  <c r="I335" i="19"/>
  <c r="E335" i="19"/>
  <c r="Q334" i="19"/>
  <c r="N334" i="19"/>
  <c r="I334" i="19"/>
  <c r="E334" i="19"/>
  <c r="Q333" i="19"/>
  <c r="N333" i="19"/>
  <c r="I333" i="19"/>
  <c r="E333" i="19"/>
  <c r="Q332" i="19"/>
  <c r="N332" i="19"/>
  <c r="I332" i="19"/>
  <c r="E332" i="19"/>
  <c r="Q331" i="19"/>
  <c r="N331" i="19"/>
  <c r="I331" i="19"/>
  <c r="E331" i="19"/>
  <c r="Q330" i="19"/>
  <c r="N330" i="19"/>
  <c r="I330" i="19"/>
  <c r="E330" i="19"/>
  <c r="Q329" i="19"/>
  <c r="N329" i="19"/>
  <c r="I329" i="19"/>
  <c r="E329" i="19"/>
  <c r="Q328" i="19"/>
  <c r="N328" i="19"/>
  <c r="I328" i="19"/>
  <c r="E328" i="19"/>
  <c r="Q327" i="19"/>
  <c r="N327" i="19"/>
  <c r="I327" i="19"/>
  <c r="E327" i="19"/>
  <c r="Q326" i="19"/>
  <c r="N326" i="19"/>
  <c r="I326" i="19"/>
  <c r="E326" i="19"/>
  <c r="Q325" i="19"/>
  <c r="N325" i="19"/>
  <c r="I325" i="19"/>
  <c r="E325" i="19"/>
  <c r="Q324" i="19"/>
  <c r="N324" i="19"/>
  <c r="I324" i="19"/>
  <c r="E324" i="19"/>
  <c r="Q323" i="19"/>
  <c r="N323" i="19"/>
  <c r="I323" i="19"/>
  <c r="E323" i="19"/>
  <c r="Q322" i="19"/>
  <c r="N322" i="19"/>
  <c r="I322" i="19"/>
  <c r="E322" i="19"/>
  <c r="Q321" i="19"/>
  <c r="N321" i="19"/>
  <c r="I321" i="19"/>
  <c r="E321" i="19"/>
  <c r="Q320" i="19"/>
  <c r="N320" i="19"/>
  <c r="I320" i="19"/>
  <c r="E320" i="19"/>
  <c r="Q319" i="19"/>
  <c r="N319" i="19"/>
  <c r="I319" i="19"/>
  <c r="E319" i="19"/>
  <c r="Q318" i="19"/>
  <c r="N318" i="19"/>
  <c r="I318" i="19"/>
  <c r="E318" i="19"/>
  <c r="Q317" i="19"/>
  <c r="N317" i="19"/>
  <c r="I317" i="19"/>
  <c r="E317" i="19"/>
  <c r="Q316" i="19"/>
  <c r="N316" i="19"/>
  <c r="I316" i="19"/>
  <c r="E316" i="19"/>
  <c r="Q315" i="19"/>
  <c r="N315" i="19"/>
  <c r="I315" i="19"/>
  <c r="E315" i="19"/>
  <c r="Q314" i="19"/>
  <c r="N314" i="19"/>
  <c r="I314" i="19"/>
  <c r="E314" i="19"/>
  <c r="Q313" i="19"/>
  <c r="N313" i="19"/>
  <c r="I313" i="19"/>
  <c r="E313" i="19"/>
  <c r="Q312" i="19"/>
  <c r="N312" i="19"/>
  <c r="I312" i="19"/>
  <c r="E312" i="19"/>
  <c r="Q311" i="19"/>
  <c r="N311" i="19"/>
  <c r="I311" i="19"/>
  <c r="E311" i="19"/>
  <c r="Q310" i="19"/>
  <c r="N310" i="19"/>
  <c r="R541" i="19" s="1"/>
  <c r="I310" i="19"/>
  <c r="E310" i="19"/>
  <c r="Q309" i="19"/>
  <c r="N309" i="19"/>
  <c r="I309" i="19"/>
  <c r="E309" i="19"/>
  <c r="Q308" i="19"/>
  <c r="N308" i="19"/>
  <c r="I308" i="19"/>
  <c r="E308" i="19"/>
  <c r="Q307" i="19"/>
  <c r="N307" i="19"/>
  <c r="I307" i="19"/>
  <c r="E307" i="19"/>
  <c r="Q306" i="19"/>
  <c r="N306" i="19"/>
  <c r="I306" i="19"/>
  <c r="E306" i="19"/>
  <c r="Q305" i="19"/>
  <c r="N305" i="19"/>
  <c r="I305" i="19"/>
  <c r="E305" i="19"/>
  <c r="Q304" i="19"/>
  <c r="N304" i="19"/>
  <c r="I304" i="19"/>
  <c r="E304" i="19"/>
  <c r="Q303" i="19"/>
  <c r="N303" i="19"/>
  <c r="I303" i="19"/>
  <c r="E303" i="19"/>
  <c r="Q302" i="19"/>
  <c r="N302" i="19"/>
  <c r="I302" i="19"/>
  <c r="E302" i="19"/>
  <c r="Q301" i="19"/>
  <c r="N301" i="19"/>
  <c r="I301" i="19"/>
  <c r="E301" i="19"/>
  <c r="Q300" i="19"/>
  <c r="N300" i="19"/>
  <c r="I300" i="19"/>
  <c r="E300" i="19"/>
  <c r="Q299" i="19"/>
  <c r="N299" i="19"/>
  <c r="I299" i="19"/>
  <c r="E299" i="19"/>
  <c r="Q298" i="19"/>
  <c r="N298" i="19"/>
  <c r="I298" i="19"/>
  <c r="E298" i="19"/>
  <c r="Q297" i="19"/>
  <c r="N297" i="19"/>
  <c r="I297" i="19"/>
  <c r="E297" i="19"/>
  <c r="Q296" i="19"/>
  <c r="N296" i="19"/>
  <c r="I296" i="19"/>
  <c r="E296" i="19"/>
  <c r="Q295" i="19"/>
  <c r="N295" i="19"/>
  <c r="I295" i="19"/>
  <c r="E295" i="19"/>
  <c r="Q294" i="19"/>
  <c r="N294" i="19"/>
  <c r="I294" i="19"/>
  <c r="E294" i="19"/>
  <c r="Q293" i="19"/>
  <c r="N293" i="19"/>
  <c r="I293" i="19"/>
  <c r="E293" i="19"/>
  <c r="Q292" i="19"/>
  <c r="N292" i="19"/>
  <c r="I292" i="19"/>
  <c r="E292" i="19"/>
  <c r="Q291" i="19"/>
  <c r="N291" i="19"/>
  <c r="I291" i="19"/>
  <c r="E291" i="19"/>
  <c r="Q290" i="19"/>
  <c r="N290" i="19"/>
  <c r="I290" i="19"/>
  <c r="E290" i="19"/>
  <c r="Q289" i="19"/>
  <c r="N289" i="19"/>
  <c r="I289" i="19"/>
  <c r="E289" i="19"/>
  <c r="Q288" i="19"/>
  <c r="N288" i="19"/>
  <c r="I288" i="19"/>
  <c r="E288" i="19"/>
  <c r="Q287" i="19"/>
  <c r="N287" i="19"/>
  <c r="I287" i="19"/>
  <c r="E287" i="19"/>
  <c r="Q286" i="19"/>
  <c r="N286" i="19"/>
  <c r="I286" i="19"/>
  <c r="E286" i="19"/>
  <c r="Q285" i="19"/>
  <c r="N285" i="19"/>
  <c r="I285" i="19"/>
  <c r="E285" i="19"/>
  <c r="Q284" i="19"/>
  <c r="N284" i="19"/>
  <c r="I284" i="19"/>
  <c r="E284" i="19"/>
  <c r="Q283" i="19"/>
  <c r="N283" i="19"/>
  <c r="I283" i="19"/>
  <c r="E283" i="19"/>
  <c r="Q282" i="19"/>
  <c r="N282" i="19"/>
  <c r="I282" i="19"/>
  <c r="E282" i="19"/>
  <c r="Q281" i="19"/>
  <c r="N281" i="19"/>
  <c r="I281" i="19"/>
  <c r="E281" i="19"/>
  <c r="Q280" i="19"/>
  <c r="N280" i="19"/>
  <c r="I280" i="19"/>
  <c r="E280" i="19"/>
  <c r="Q279" i="19"/>
  <c r="N279" i="19"/>
  <c r="I279" i="19"/>
  <c r="E279" i="19"/>
  <c r="Q278" i="19"/>
  <c r="N278" i="19"/>
  <c r="I278" i="19"/>
  <c r="E278" i="19"/>
  <c r="Q277" i="19"/>
  <c r="N277" i="19"/>
  <c r="I277" i="19"/>
  <c r="E277" i="19"/>
  <c r="Q276" i="19"/>
  <c r="N276" i="19"/>
  <c r="I276" i="19"/>
  <c r="E276" i="19"/>
  <c r="Q275" i="19"/>
  <c r="N275" i="19"/>
  <c r="I275" i="19"/>
  <c r="E275" i="19"/>
  <c r="Q274" i="19"/>
  <c r="N274" i="19"/>
  <c r="I274" i="19"/>
  <c r="E274" i="19"/>
  <c r="Q273" i="19"/>
  <c r="N273" i="19"/>
  <c r="I273" i="19"/>
  <c r="E273" i="19"/>
  <c r="Q272" i="19"/>
  <c r="N272" i="19"/>
  <c r="I272" i="19"/>
  <c r="E272" i="19"/>
  <c r="Q271" i="19"/>
  <c r="N271" i="19"/>
  <c r="I271" i="19"/>
  <c r="E271" i="19"/>
  <c r="Q270" i="19"/>
  <c r="N270" i="19"/>
  <c r="I270" i="19"/>
  <c r="E270" i="19"/>
  <c r="Q269" i="19"/>
  <c r="N269" i="19"/>
  <c r="I269" i="19"/>
  <c r="E269" i="19"/>
  <c r="Q268" i="19"/>
  <c r="N268" i="19"/>
  <c r="I268" i="19"/>
  <c r="E268" i="19"/>
  <c r="Q267" i="19"/>
  <c r="N267" i="19"/>
  <c r="I267" i="19"/>
  <c r="E267" i="19"/>
  <c r="Q266" i="19"/>
  <c r="N266" i="19"/>
  <c r="I266" i="19"/>
  <c r="E266" i="19"/>
  <c r="Q265" i="19"/>
  <c r="N265" i="19"/>
  <c r="I265" i="19"/>
  <c r="E265" i="19"/>
  <c r="Q264" i="19"/>
  <c r="N264" i="19"/>
  <c r="I264" i="19"/>
  <c r="E264" i="19"/>
  <c r="Q263" i="19"/>
  <c r="N263" i="19"/>
  <c r="I263" i="19"/>
  <c r="E263" i="19"/>
  <c r="Q262" i="19"/>
  <c r="N262" i="19"/>
  <c r="I262" i="19"/>
  <c r="E262" i="19"/>
  <c r="Q261" i="19"/>
  <c r="N261" i="19"/>
  <c r="I261" i="19"/>
  <c r="E261" i="19"/>
  <c r="Q260" i="19"/>
  <c r="N260" i="19"/>
  <c r="I260" i="19"/>
  <c r="E260" i="19"/>
  <c r="Q259" i="19"/>
  <c r="N259" i="19"/>
  <c r="I259" i="19"/>
  <c r="E259" i="19"/>
  <c r="Q258" i="19"/>
  <c r="N258" i="19"/>
  <c r="I258" i="19"/>
  <c r="E258" i="19"/>
  <c r="Q257" i="19"/>
  <c r="N257" i="19"/>
  <c r="I257" i="19"/>
  <c r="E257" i="19"/>
  <c r="Q256" i="19"/>
  <c r="N256" i="19"/>
  <c r="I256" i="19"/>
  <c r="E256" i="19"/>
  <c r="Q255" i="19"/>
  <c r="N255" i="19"/>
  <c r="I255" i="19"/>
  <c r="E255" i="19"/>
  <c r="Q254" i="19"/>
  <c r="N254" i="19"/>
  <c r="I254" i="19"/>
  <c r="E254" i="19"/>
  <c r="Q253" i="19"/>
  <c r="N253" i="19"/>
  <c r="I253" i="19"/>
  <c r="E253" i="19"/>
  <c r="Q252" i="19"/>
  <c r="N252" i="19"/>
  <c r="I252" i="19"/>
  <c r="E252" i="19"/>
  <c r="Q251" i="19"/>
  <c r="N251" i="19"/>
  <c r="I251" i="19"/>
  <c r="E251" i="19"/>
  <c r="Q250" i="19"/>
  <c r="N250" i="19"/>
  <c r="I250" i="19"/>
  <c r="E250" i="19"/>
  <c r="Q249" i="19"/>
  <c r="N249" i="19"/>
  <c r="I249" i="19"/>
  <c r="E249" i="19"/>
  <c r="Q248" i="19"/>
  <c r="N248" i="19"/>
  <c r="I248" i="19"/>
  <c r="E248" i="19"/>
  <c r="Q247" i="19"/>
  <c r="N247" i="19"/>
  <c r="I247" i="19"/>
  <c r="E247" i="19"/>
  <c r="Q246" i="19"/>
  <c r="N246" i="19"/>
  <c r="I246" i="19"/>
  <c r="E246" i="19"/>
  <c r="Q245" i="19"/>
  <c r="N245" i="19"/>
  <c r="I245" i="19"/>
  <c r="E245" i="19"/>
  <c r="Q244" i="19"/>
  <c r="N244" i="19"/>
  <c r="I244" i="19"/>
  <c r="E244" i="19"/>
  <c r="Q243" i="19"/>
  <c r="N243" i="19"/>
  <c r="I243" i="19"/>
  <c r="E243" i="19"/>
  <c r="Q242" i="19"/>
  <c r="N242" i="19"/>
  <c r="I242" i="19"/>
  <c r="E242" i="19"/>
  <c r="Q241" i="19"/>
  <c r="N241" i="19"/>
  <c r="I241" i="19"/>
  <c r="E241" i="19"/>
  <c r="Q240" i="19"/>
  <c r="N240" i="19"/>
  <c r="I240" i="19"/>
  <c r="E240" i="19"/>
  <c r="Q239" i="19"/>
  <c r="N239" i="19"/>
  <c r="I239" i="19"/>
  <c r="E239" i="19"/>
  <c r="Q238" i="19"/>
  <c r="N238" i="19"/>
  <c r="I238" i="19"/>
  <c r="E238" i="19"/>
  <c r="Q237" i="19"/>
  <c r="N237" i="19"/>
  <c r="I237" i="19"/>
  <c r="E237" i="19"/>
  <c r="Q236" i="19"/>
  <c r="N236" i="19"/>
  <c r="I236" i="19"/>
  <c r="E236" i="19"/>
  <c r="Q235" i="19"/>
  <c r="N235" i="19"/>
  <c r="I235" i="19"/>
  <c r="E235" i="19"/>
  <c r="Q234" i="19"/>
  <c r="N234" i="19"/>
  <c r="R544" i="19" s="1"/>
  <c r="I234" i="19"/>
  <c r="E234" i="19"/>
  <c r="Q233" i="19"/>
  <c r="N233" i="19"/>
  <c r="I233" i="19"/>
  <c r="E233" i="19"/>
  <c r="Q232" i="19"/>
  <c r="N232" i="19"/>
  <c r="I232" i="19"/>
  <c r="E232" i="19"/>
  <c r="Q231" i="19"/>
  <c r="N231" i="19"/>
  <c r="I231" i="19"/>
  <c r="E231" i="19"/>
  <c r="Q230" i="19"/>
  <c r="N230" i="19"/>
  <c r="I230" i="19"/>
  <c r="E230" i="19"/>
  <c r="Q229" i="19"/>
  <c r="N229" i="19"/>
  <c r="I229" i="19"/>
  <c r="E229" i="19"/>
  <c r="Q228" i="19"/>
  <c r="N228" i="19"/>
  <c r="I228" i="19"/>
  <c r="E228" i="19"/>
  <c r="Q227" i="19"/>
  <c r="N227" i="19"/>
  <c r="I227" i="19"/>
  <c r="E227" i="19"/>
  <c r="Q226" i="19"/>
  <c r="N226" i="19"/>
  <c r="I226" i="19"/>
  <c r="E226" i="19"/>
  <c r="Q225" i="19"/>
  <c r="N225" i="19"/>
  <c r="I225" i="19"/>
  <c r="E225" i="19"/>
  <c r="Q224" i="19"/>
  <c r="N224" i="19"/>
  <c r="I224" i="19"/>
  <c r="E224" i="19"/>
  <c r="Q223" i="19"/>
  <c r="N223" i="19"/>
  <c r="I223" i="19"/>
  <c r="E223" i="19"/>
  <c r="Q222" i="19"/>
  <c r="N222" i="19"/>
  <c r="I222" i="19"/>
  <c r="E222" i="19"/>
  <c r="Q221" i="19"/>
  <c r="N221" i="19"/>
  <c r="I221" i="19"/>
  <c r="E221" i="19"/>
  <c r="Q220" i="19"/>
  <c r="N220" i="19"/>
  <c r="I220" i="19"/>
  <c r="E220" i="19"/>
  <c r="Q219" i="19"/>
  <c r="N219" i="19"/>
  <c r="I219" i="19"/>
  <c r="E219" i="19"/>
  <c r="Q218" i="19"/>
  <c r="N218" i="19"/>
  <c r="I218" i="19"/>
  <c r="E218" i="19"/>
  <c r="Q217" i="19"/>
  <c r="N217" i="19"/>
  <c r="I217" i="19"/>
  <c r="E217" i="19"/>
  <c r="Q216" i="19"/>
  <c r="N216" i="19"/>
  <c r="I216" i="19"/>
  <c r="E216" i="19"/>
  <c r="Q215" i="19"/>
  <c r="N215" i="19"/>
  <c r="I215" i="19"/>
  <c r="E215" i="19"/>
  <c r="Q214" i="19"/>
  <c r="N214" i="19"/>
  <c r="I214" i="19"/>
  <c r="E214" i="19"/>
  <c r="Q213" i="19"/>
  <c r="N213" i="19"/>
  <c r="I213" i="19"/>
  <c r="E213" i="19"/>
  <c r="Q212" i="19"/>
  <c r="N212" i="19"/>
  <c r="I212" i="19"/>
  <c r="E212" i="19"/>
  <c r="Q211" i="19"/>
  <c r="N211" i="19"/>
  <c r="I211" i="19"/>
  <c r="E211" i="19"/>
  <c r="Q210" i="19"/>
  <c r="N210" i="19"/>
  <c r="I210" i="19"/>
  <c r="E210" i="19"/>
  <c r="Q209" i="19"/>
  <c r="N209" i="19"/>
  <c r="I209" i="19"/>
  <c r="E209" i="19"/>
  <c r="Q208" i="19"/>
  <c r="N208" i="19"/>
  <c r="I208" i="19"/>
  <c r="E208" i="19"/>
  <c r="Q207" i="19"/>
  <c r="N207" i="19"/>
  <c r="I207" i="19"/>
  <c r="E207" i="19"/>
  <c r="Q206" i="19"/>
  <c r="N206" i="19"/>
  <c r="I206" i="19"/>
  <c r="E206" i="19"/>
  <c r="Q205" i="19"/>
  <c r="N205" i="19"/>
  <c r="I205" i="19"/>
  <c r="E205" i="19"/>
  <c r="Q204" i="19"/>
  <c r="N204" i="19"/>
  <c r="I204" i="19"/>
  <c r="E204" i="19"/>
  <c r="Q203" i="19"/>
  <c r="N203" i="19"/>
  <c r="I203" i="19"/>
  <c r="E203" i="19"/>
  <c r="Q202" i="19"/>
  <c r="N202" i="19"/>
  <c r="I202" i="19"/>
  <c r="E202" i="19"/>
  <c r="Q201" i="19"/>
  <c r="N201" i="19"/>
  <c r="I201" i="19"/>
  <c r="E201" i="19"/>
  <c r="Q200" i="19"/>
  <c r="N200" i="19"/>
  <c r="I200" i="19"/>
  <c r="E200" i="19"/>
  <c r="Q199" i="19"/>
  <c r="N199" i="19"/>
  <c r="I199" i="19"/>
  <c r="E199" i="19"/>
  <c r="Q198" i="19"/>
  <c r="N198" i="19"/>
  <c r="I198" i="19"/>
  <c r="E198" i="19"/>
  <c r="Q197" i="19"/>
  <c r="N197" i="19"/>
  <c r="I197" i="19"/>
  <c r="E197" i="19"/>
  <c r="Q196" i="19"/>
  <c r="N196" i="19"/>
  <c r="I196" i="19"/>
  <c r="E196" i="19"/>
  <c r="Q195" i="19"/>
  <c r="N195" i="19"/>
  <c r="I195" i="19"/>
  <c r="E195" i="19"/>
  <c r="Q194" i="19"/>
  <c r="N194" i="19"/>
  <c r="I194" i="19"/>
  <c r="E194" i="19"/>
  <c r="Q193" i="19"/>
  <c r="N193" i="19"/>
  <c r="I193" i="19"/>
  <c r="E193" i="19"/>
  <c r="Q192" i="19"/>
  <c r="N192" i="19"/>
  <c r="I192" i="19"/>
  <c r="E192" i="19"/>
  <c r="Q191" i="19"/>
  <c r="N191" i="19"/>
  <c r="I191" i="19"/>
  <c r="E191" i="19"/>
  <c r="Q190" i="19"/>
  <c r="N190" i="19"/>
  <c r="I190" i="19"/>
  <c r="E190" i="19"/>
  <c r="Q189" i="19"/>
  <c r="N189" i="19"/>
  <c r="I189" i="19"/>
  <c r="E189" i="19"/>
  <c r="Q188" i="19"/>
  <c r="N188" i="19"/>
  <c r="I188" i="19"/>
  <c r="E188" i="19"/>
  <c r="Q187" i="19"/>
  <c r="N187" i="19"/>
  <c r="I187" i="19"/>
  <c r="E187" i="19"/>
  <c r="Q186" i="19"/>
  <c r="N186" i="19"/>
  <c r="I186" i="19"/>
  <c r="E186" i="19"/>
  <c r="Q185" i="19"/>
  <c r="N185" i="19"/>
  <c r="I185" i="19"/>
  <c r="E185" i="19"/>
  <c r="Q184" i="19"/>
  <c r="N184" i="19"/>
  <c r="I184" i="19"/>
  <c r="E184" i="19"/>
  <c r="Q183" i="19"/>
  <c r="N183" i="19"/>
  <c r="I183" i="19"/>
  <c r="E183" i="19"/>
  <c r="Q182" i="19"/>
  <c r="N182" i="19"/>
  <c r="I182" i="19"/>
  <c r="E182" i="19"/>
  <c r="Q181" i="19"/>
  <c r="N181" i="19"/>
  <c r="I181" i="19"/>
  <c r="E181" i="19"/>
  <c r="Q180" i="19"/>
  <c r="N180" i="19"/>
  <c r="I180" i="19"/>
  <c r="E180" i="19"/>
  <c r="Q179" i="19"/>
  <c r="N179" i="19"/>
  <c r="I179" i="19"/>
  <c r="E179" i="19"/>
  <c r="Q178" i="19"/>
  <c r="N178" i="19"/>
  <c r="I178" i="19"/>
  <c r="E178" i="19"/>
  <c r="Q177" i="19"/>
  <c r="N177" i="19"/>
  <c r="I177" i="19"/>
  <c r="E177" i="19"/>
  <c r="Q176" i="19"/>
  <c r="N176" i="19"/>
  <c r="I176" i="19"/>
  <c r="E176" i="19"/>
  <c r="Q175" i="19"/>
  <c r="N175" i="19"/>
  <c r="I175" i="19"/>
  <c r="E175" i="19"/>
  <c r="Q174" i="19"/>
  <c r="N174" i="19"/>
  <c r="I174" i="19"/>
  <c r="E174" i="19"/>
  <c r="Q173" i="19"/>
  <c r="N173" i="19"/>
  <c r="I173" i="19"/>
  <c r="E173" i="19"/>
  <c r="Q172" i="19"/>
  <c r="N172" i="19"/>
  <c r="I172" i="19"/>
  <c r="E172" i="19"/>
  <c r="Q171" i="19"/>
  <c r="N171" i="19"/>
  <c r="I171" i="19"/>
  <c r="E171" i="19"/>
  <c r="Q170" i="19"/>
  <c r="N170" i="19"/>
  <c r="I170" i="19"/>
  <c r="E170" i="19"/>
  <c r="Q169" i="19"/>
  <c r="N169" i="19"/>
  <c r="I169" i="19"/>
  <c r="E169" i="19"/>
  <c r="Q168" i="19"/>
  <c r="N168" i="19"/>
  <c r="I168" i="19"/>
  <c r="E168" i="19"/>
  <c r="Q167" i="19"/>
  <c r="N167" i="19"/>
  <c r="I167" i="19"/>
  <c r="E167" i="19"/>
  <c r="Q166" i="19"/>
  <c r="N166" i="19"/>
  <c r="I166" i="19"/>
  <c r="E166" i="19"/>
  <c r="Q165" i="19"/>
  <c r="N165" i="19"/>
  <c r="I165" i="19"/>
  <c r="E165" i="19"/>
  <c r="Q164" i="19"/>
  <c r="N164" i="19"/>
  <c r="I164" i="19"/>
  <c r="E164" i="19"/>
  <c r="Q163" i="19"/>
  <c r="N163" i="19"/>
  <c r="I163" i="19"/>
  <c r="E163" i="19"/>
  <c r="Q162" i="19"/>
  <c r="N162" i="19"/>
  <c r="I162" i="19"/>
  <c r="E162" i="19"/>
  <c r="Q161" i="19"/>
  <c r="N161" i="19"/>
  <c r="I161" i="19"/>
  <c r="E161" i="19"/>
  <c r="Q160" i="19"/>
  <c r="N160" i="19"/>
  <c r="I160" i="19"/>
  <c r="E160" i="19"/>
  <c r="Q159" i="19"/>
  <c r="N159" i="19"/>
  <c r="I159" i="19"/>
  <c r="E159" i="19"/>
  <c r="Q158" i="19"/>
  <c r="N158" i="19"/>
  <c r="I158" i="19"/>
  <c r="E158" i="19"/>
  <c r="Q157" i="19"/>
  <c r="N157" i="19"/>
  <c r="I157" i="19"/>
  <c r="E157" i="19"/>
  <c r="Q156" i="19"/>
  <c r="N156" i="19"/>
  <c r="I156" i="19"/>
  <c r="E156" i="19"/>
  <c r="Q155" i="19"/>
  <c r="N155" i="19"/>
  <c r="I155" i="19"/>
  <c r="E155" i="19"/>
  <c r="Q154" i="19"/>
  <c r="N154" i="19"/>
  <c r="I154" i="19"/>
  <c r="E154" i="19"/>
  <c r="Q153" i="19"/>
  <c r="N153" i="19"/>
  <c r="I153" i="19"/>
  <c r="E153" i="19"/>
  <c r="Q152" i="19"/>
  <c r="N152" i="19"/>
  <c r="I152" i="19"/>
  <c r="E152" i="19"/>
  <c r="Q151" i="19"/>
  <c r="N151" i="19"/>
  <c r="I151" i="19"/>
  <c r="E151" i="19"/>
  <c r="Q150" i="19"/>
  <c r="N150" i="19"/>
  <c r="I150" i="19"/>
  <c r="E150" i="19"/>
  <c r="Q149" i="19"/>
  <c r="N149" i="19"/>
  <c r="I149" i="19"/>
  <c r="E149" i="19"/>
  <c r="Q148" i="19"/>
  <c r="N148" i="19"/>
  <c r="I148" i="19"/>
  <c r="E148" i="19"/>
  <c r="Q147" i="19"/>
  <c r="N147" i="19"/>
  <c r="I147" i="19"/>
  <c r="E147" i="19"/>
  <c r="Q146" i="19"/>
  <c r="N146" i="19"/>
  <c r="I146" i="19"/>
  <c r="E146" i="19"/>
  <c r="Q145" i="19"/>
  <c r="N145" i="19"/>
  <c r="I145" i="19"/>
  <c r="E145" i="19"/>
  <c r="Q144" i="19"/>
  <c r="N144" i="19"/>
  <c r="I144" i="19"/>
  <c r="E144" i="19"/>
  <c r="Q143" i="19"/>
  <c r="N143" i="19"/>
  <c r="I143" i="19"/>
  <c r="E143" i="19"/>
  <c r="Q142" i="19"/>
  <c r="N142" i="19"/>
  <c r="I142" i="19"/>
  <c r="E142" i="19"/>
  <c r="Q141" i="19"/>
  <c r="N141" i="19"/>
  <c r="I141" i="19"/>
  <c r="E141" i="19"/>
  <c r="Q140" i="19"/>
  <c r="N140" i="19"/>
  <c r="I140" i="19"/>
  <c r="E140" i="19"/>
  <c r="Q139" i="19"/>
  <c r="N139" i="19"/>
  <c r="I139" i="19"/>
  <c r="E139" i="19"/>
  <c r="Q138" i="19"/>
  <c r="N138" i="19"/>
  <c r="I138" i="19"/>
  <c r="E138" i="19"/>
  <c r="Q137" i="19"/>
  <c r="N137" i="19"/>
  <c r="I137" i="19"/>
  <c r="E137" i="19"/>
  <c r="Q136" i="19"/>
  <c r="N136" i="19"/>
  <c r="I136" i="19"/>
  <c r="E136" i="19"/>
  <c r="Q135" i="19"/>
  <c r="N135" i="19"/>
  <c r="I135" i="19"/>
  <c r="E135" i="19"/>
  <c r="Q134" i="19"/>
  <c r="N134" i="19"/>
  <c r="I134" i="19"/>
  <c r="E134" i="19"/>
  <c r="Q133" i="19"/>
  <c r="N133" i="19"/>
  <c r="I133" i="19"/>
  <c r="E133" i="19"/>
  <c r="Q132" i="19"/>
  <c r="N132" i="19"/>
  <c r="I132" i="19"/>
  <c r="E132" i="19"/>
  <c r="Q131" i="19"/>
  <c r="N131" i="19"/>
  <c r="I131" i="19"/>
  <c r="E131" i="19"/>
  <c r="Q130" i="19"/>
  <c r="N130" i="19"/>
  <c r="I130" i="19"/>
  <c r="E130" i="19"/>
  <c r="Q129" i="19"/>
  <c r="N129" i="19"/>
  <c r="I129" i="19"/>
  <c r="E129" i="19"/>
  <c r="Q128" i="19"/>
  <c r="N128" i="19"/>
  <c r="I128" i="19"/>
  <c r="E128" i="19"/>
  <c r="Q127" i="19"/>
  <c r="N127" i="19"/>
  <c r="I127" i="19"/>
  <c r="E127" i="19"/>
  <c r="Q126" i="19"/>
  <c r="N126" i="19"/>
  <c r="I126" i="19"/>
  <c r="E126" i="19"/>
  <c r="Q125" i="19"/>
  <c r="N125" i="19"/>
  <c r="I125" i="19"/>
  <c r="E125" i="19"/>
  <c r="Q124" i="19"/>
  <c r="N124" i="19"/>
  <c r="I124" i="19"/>
  <c r="E124" i="19"/>
  <c r="Q123" i="19"/>
  <c r="N123" i="19"/>
  <c r="I123" i="19"/>
  <c r="E123" i="19"/>
  <c r="Q122" i="19"/>
  <c r="N122" i="19"/>
  <c r="I122" i="19"/>
  <c r="E122" i="19"/>
  <c r="Q121" i="19"/>
  <c r="N121" i="19"/>
  <c r="I121" i="19"/>
  <c r="E121" i="19"/>
  <c r="Q120" i="19"/>
  <c r="N120" i="19"/>
  <c r="I120" i="19"/>
  <c r="E120" i="19"/>
  <c r="Q119" i="19"/>
  <c r="N119" i="19"/>
  <c r="I119" i="19"/>
  <c r="E119" i="19"/>
  <c r="Q118" i="19"/>
  <c r="N118" i="19"/>
  <c r="I118" i="19"/>
  <c r="E118" i="19"/>
  <c r="Q117" i="19"/>
  <c r="N117" i="19"/>
  <c r="I117" i="19"/>
  <c r="E117" i="19"/>
  <c r="Q116" i="19"/>
  <c r="N116" i="19"/>
  <c r="I116" i="19"/>
  <c r="E116" i="19"/>
  <c r="Q115" i="19"/>
  <c r="N115" i="19"/>
  <c r="I115" i="19"/>
  <c r="E115" i="19"/>
  <c r="Q114" i="19"/>
  <c r="N114" i="19"/>
  <c r="I114" i="19"/>
  <c r="E114" i="19"/>
  <c r="Q113" i="19"/>
  <c r="N113" i="19"/>
  <c r="I113" i="19"/>
  <c r="E113" i="19"/>
  <c r="Q112" i="19"/>
  <c r="N112" i="19"/>
  <c r="I112" i="19"/>
  <c r="E112" i="19"/>
  <c r="Q111" i="19"/>
  <c r="N111" i="19"/>
  <c r="I111" i="19"/>
  <c r="E111" i="19"/>
  <c r="Q110" i="19"/>
  <c r="N110" i="19"/>
  <c r="I110" i="19"/>
  <c r="E110" i="19"/>
  <c r="Q109" i="19"/>
  <c r="N109" i="19"/>
  <c r="I109" i="19"/>
  <c r="E109" i="19"/>
  <c r="Q108" i="19"/>
  <c r="N108" i="19"/>
  <c r="I108" i="19"/>
  <c r="E108" i="19"/>
  <c r="Q107" i="19"/>
  <c r="N107" i="19"/>
  <c r="I107" i="19"/>
  <c r="E107" i="19"/>
  <c r="Q106" i="19"/>
  <c r="N106" i="19"/>
  <c r="I106" i="19"/>
  <c r="E106" i="19"/>
  <c r="Q105" i="19"/>
  <c r="N105" i="19"/>
  <c r="I105" i="19"/>
  <c r="E105" i="19"/>
  <c r="Q104" i="19"/>
  <c r="N104" i="19"/>
  <c r="I104" i="19"/>
  <c r="E104" i="19"/>
  <c r="Q103" i="19"/>
  <c r="N103" i="19"/>
  <c r="I103" i="19"/>
  <c r="E103" i="19"/>
  <c r="Q102" i="19"/>
  <c r="N102" i="19"/>
  <c r="I102" i="19"/>
  <c r="E102" i="19"/>
  <c r="Q101" i="19"/>
  <c r="N101" i="19"/>
  <c r="I101" i="19"/>
  <c r="E101" i="19"/>
  <c r="Q100" i="19"/>
  <c r="N100" i="19"/>
  <c r="I100" i="19"/>
  <c r="E100" i="19"/>
  <c r="Q99" i="19"/>
  <c r="N99" i="19"/>
  <c r="I99" i="19"/>
  <c r="E99" i="19"/>
  <c r="Q98" i="19"/>
  <c r="N98" i="19"/>
  <c r="I98" i="19"/>
  <c r="E98" i="19"/>
  <c r="Q97" i="19"/>
  <c r="N97" i="19"/>
  <c r="I97" i="19"/>
  <c r="E97" i="19"/>
  <c r="Q96" i="19"/>
  <c r="N96" i="19"/>
  <c r="I96" i="19"/>
  <c r="E96" i="19"/>
  <c r="Q95" i="19"/>
  <c r="N95" i="19"/>
  <c r="I95" i="19"/>
  <c r="E95" i="19"/>
  <c r="Q94" i="19"/>
  <c r="N94" i="19"/>
  <c r="I94" i="19"/>
  <c r="E94" i="19"/>
  <c r="Q93" i="19"/>
  <c r="N93" i="19"/>
  <c r="I93" i="19"/>
  <c r="E93" i="19"/>
  <c r="Q92" i="19"/>
  <c r="N92" i="19"/>
  <c r="I92" i="19"/>
  <c r="E92" i="19"/>
  <c r="Q91" i="19"/>
  <c r="N91" i="19"/>
  <c r="I91" i="19"/>
  <c r="E91" i="19"/>
  <c r="Q90" i="19"/>
  <c r="N90" i="19"/>
  <c r="I90" i="19"/>
  <c r="E90" i="19"/>
  <c r="Q89" i="19"/>
  <c r="N89" i="19"/>
  <c r="I89" i="19"/>
  <c r="E89" i="19"/>
  <c r="Q88" i="19"/>
  <c r="N88" i="19"/>
  <c r="I88" i="19"/>
  <c r="E88" i="19"/>
  <c r="Q87" i="19"/>
  <c r="N87" i="19"/>
  <c r="I87" i="19"/>
  <c r="E87" i="19"/>
  <c r="Q86" i="19"/>
  <c r="N86" i="19"/>
  <c r="I86" i="19"/>
  <c r="E86" i="19"/>
  <c r="Q85" i="19"/>
  <c r="N85" i="19"/>
  <c r="I85" i="19"/>
  <c r="E85" i="19"/>
  <c r="Q84" i="19"/>
  <c r="N84" i="19"/>
  <c r="I84" i="19"/>
  <c r="E84" i="19"/>
  <c r="Q83" i="19"/>
  <c r="N83" i="19"/>
  <c r="I83" i="19"/>
  <c r="E83" i="19"/>
  <c r="Q82" i="19"/>
  <c r="N82" i="19"/>
  <c r="I82" i="19"/>
  <c r="E82" i="19"/>
  <c r="Q81" i="19"/>
  <c r="N81" i="19"/>
  <c r="I81" i="19"/>
  <c r="E81" i="19"/>
  <c r="Q80" i="19"/>
  <c r="N80" i="19"/>
  <c r="I80" i="19"/>
  <c r="E80" i="19"/>
  <c r="Q79" i="19"/>
  <c r="N79" i="19"/>
  <c r="I79" i="19"/>
  <c r="E79" i="19"/>
  <c r="Q78" i="19"/>
  <c r="N78" i="19"/>
  <c r="I78" i="19"/>
  <c r="E78" i="19"/>
  <c r="Q77" i="19"/>
  <c r="N77" i="19"/>
  <c r="I77" i="19"/>
  <c r="E77" i="19"/>
  <c r="Q76" i="19"/>
  <c r="N76" i="19"/>
  <c r="I76" i="19"/>
  <c r="E76" i="19"/>
  <c r="Q75" i="19"/>
  <c r="N75" i="19"/>
  <c r="I75" i="19"/>
  <c r="E75" i="19"/>
  <c r="Q74" i="19"/>
  <c r="N74" i="19"/>
  <c r="I74" i="19"/>
  <c r="E74" i="19"/>
  <c r="Q73" i="19"/>
  <c r="N73" i="19"/>
  <c r="I73" i="19"/>
  <c r="E73" i="19"/>
  <c r="Q72" i="19"/>
  <c r="N72" i="19"/>
  <c r="I72" i="19"/>
  <c r="E72" i="19"/>
  <c r="Q71" i="19"/>
  <c r="N71" i="19"/>
  <c r="I71" i="19"/>
  <c r="E71" i="19"/>
  <c r="Q70" i="19"/>
  <c r="N70" i="19"/>
  <c r="I70" i="19"/>
  <c r="E70" i="19"/>
  <c r="Q69" i="19"/>
  <c r="N69" i="19"/>
  <c r="I69" i="19"/>
  <c r="E69" i="19"/>
  <c r="Q68" i="19"/>
  <c r="N68" i="19"/>
  <c r="I68" i="19"/>
  <c r="E68" i="19"/>
  <c r="Q67" i="19"/>
  <c r="N67" i="19"/>
  <c r="I67" i="19"/>
  <c r="E67" i="19"/>
  <c r="Q66" i="19"/>
  <c r="N66" i="19"/>
  <c r="I66" i="19"/>
  <c r="E66" i="19"/>
  <c r="Q65" i="19"/>
  <c r="N65" i="19"/>
  <c r="I65" i="19"/>
  <c r="E65" i="19"/>
  <c r="Q64" i="19"/>
  <c r="N64" i="19"/>
  <c r="I64" i="19"/>
  <c r="E64" i="19"/>
  <c r="Q63" i="19"/>
  <c r="N63" i="19"/>
  <c r="I63" i="19"/>
  <c r="E63" i="19"/>
  <c r="Q62" i="19"/>
  <c r="N62" i="19"/>
  <c r="I62" i="19"/>
  <c r="E62" i="19"/>
  <c r="Q61" i="19"/>
  <c r="N61" i="19"/>
  <c r="I61" i="19"/>
  <c r="E61" i="19"/>
  <c r="Q60" i="19"/>
  <c r="N60" i="19"/>
  <c r="I60" i="19"/>
  <c r="E60" i="19"/>
  <c r="Q59" i="19"/>
  <c r="N59" i="19"/>
  <c r="I59" i="19"/>
  <c r="E59" i="19"/>
  <c r="Q58" i="19"/>
  <c r="N58" i="19"/>
  <c r="I58" i="19"/>
  <c r="E58" i="19"/>
  <c r="Q57" i="19"/>
  <c r="N57" i="19"/>
  <c r="I57" i="19"/>
  <c r="E57" i="19"/>
  <c r="Q56" i="19"/>
  <c r="N56" i="19"/>
  <c r="I56" i="19"/>
  <c r="E56" i="19"/>
  <c r="Q55" i="19"/>
  <c r="N55" i="19"/>
  <c r="I55" i="19"/>
  <c r="E55" i="19"/>
  <c r="Q54" i="19"/>
  <c r="N54" i="19"/>
  <c r="I54" i="19"/>
  <c r="E54" i="19"/>
  <c r="Q53" i="19"/>
  <c r="N53" i="19"/>
  <c r="I53" i="19"/>
  <c r="E53" i="19"/>
  <c r="Q52" i="19"/>
  <c r="N52" i="19"/>
  <c r="I52" i="19"/>
  <c r="E52" i="19"/>
  <c r="Q51" i="19"/>
  <c r="N51" i="19"/>
  <c r="I51" i="19"/>
  <c r="E51" i="19"/>
  <c r="Q50" i="19"/>
  <c r="N50" i="19"/>
  <c r="I50" i="19"/>
  <c r="E50" i="19"/>
  <c r="Q49" i="19"/>
  <c r="N49" i="19"/>
  <c r="I49" i="19"/>
  <c r="E49" i="19"/>
  <c r="Q48" i="19"/>
  <c r="N48" i="19"/>
  <c r="I48" i="19"/>
  <c r="E48" i="19"/>
  <c r="Q47" i="19"/>
  <c r="N47" i="19"/>
  <c r="I47" i="19"/>
  <c r="E47" i="19"/>
  <c r="Q46" i="19"/>
  <c r="N46" i="19"/>
  <c r="I46" i="19"/>
  <c r="E46" i="19"/>
  <c r="Q45" i="19"/>
  <c r="N45" i="19"/>
  <c r="I45" i="19"/>
  <c r="E45" i="19"/>
  <c r="Q44" i="19"/>
  <c r="N44" i="19"/>
  <c r="I44" i="19"/>
  <c r="E44" i="19"/>
  <c r="Q43" i="19"/>
  <c r="N43" i="19"/>
  <c r="I43" i="19"/>
  <c r="E43" i="19"/>
  <c r="Q42" i="19"/>
  <c r="N42" i="19"/>
  <c r="I42" i="19"/>
  <c r="E42" i="19"/>
  <c r="Q41" i="19"/>
  <c r="N41" i="19"/>
  <c r="I41" i="19"/>
  <c r="E41" i="19"/>
  <c r="Q40" i="19"/>
  <c r="N40" i="19"/>
  <c r="I40" i="19"/>
  <c r="E40" i="19"/>
  <c r="Q39" i="19"/>
  <c r="N39" i="19"/>
  <c r="I39" i="19"/>
  <c r="E39" i="19"/>
  <c r="Q38" i="19"/>
  <c r="N38" i="19"/>
  <c r="I38" i="19"/>
  <c r="E38" i="19"/>
  <c r="Q37" i="19"/>
  <c r="N37" i="19"/>
  <c r="I37" i="19"/>
  <c r="E37" i="19"/>
  <c r="Q36" i="19"/>
  <c r="N36" i="19"/>
  <c r="I36" i="19"/>
  <c r="E36" i="19"/>
  <c r="Q35" i="19"/>
  <c r="N35" i="19"/>
  <c r="I35" i="19"/>
  <c r="E35" i="19"/>
  <c r="Q34" i="19"/>
  <c r="N34" i="19"/>
  <c r="I34" i="19"/>
  <c r="E34" i="19"/>
  <c r="Q33" i="19"/>
  <c r="N33" i="19"/>
  <c r="I33" i="19"/>
  <c r="E33" i="19"/>
  <c r="Q32" i="19"/>
  <c r="N32" i="19"/>
  <c r="I32" i="19"/>
  <c r="E32" i="19"/>
  <c r="Q31" i="19"/>
  <c r="N31" i="19"/>
  <c r="I31" i="19"/>
  <c r="E31" i="19"/>
  <c r="Q30" i="19"/>
  <c r="N30" i="19"/>
  <c r="I30" i="19"/>
  <c r="E30" i="19"/>
  <c r="Q29" i="19"/>
  <c r="N29" i="19"/>
  <c r="I29" i="19"/>
  <c r="E29" i="19"/>
  <c r="Q28" i="19"/>
  <c r="N28" i="19"/>
  <c r="I28" i="19"/>
  <c r="E28" i="19"/>
  <c r="Q27" i="19"/>
  <c r="N27" i="19"/>
  <c r="I27" i="19"/>
  <c r="E27" i="19"/>
  <c r="Q26" i="19"/>
  <c r="N26" i="19"/>
  <c r="I26" i="19"/>
  <c r="E26" i="19"/>
  <c r="Q25" i="19"/>
  <c r="N25" i="19"/>
  <c r="I25" i="19"/>
  <c r="E25" i="19"/>
  <c r="Q24" i="19"/>
  <c r="N24" i="19"/>
  <c r="I24" i="19"/>
  <c r="E24" i="19"/>
  <c r="Q23" i="19"/>
  <c r="N23" i="19"/>
  <c r="I23" i="19"/>
  <c r="E23" i="19"/>
  <c r="Q22" i="19"/>
  <c r="N22" i="19"/>
  <c r="I22" i="19"/>
  <c r="E22" i="19"/>
  <c r="Q21" i="19"/>
  <c r="N21" i="19"/>
  <c r="I21" i="19"/>
  <c r="E21" i="19"/>
  <c r="Q20" i="19"/>
  <c r="N20" i="19"/>
  <c r="I20" i="19"/>
  <c r="E20" i="19"/>
  <c r="Q19" i="19"/>
  <c r="N19" i="19"/>
  <c r="I19" i="19"/>
  <c r="E19" i="19"/>
  <c r="Q18" i="19"/>
  <c r="N18" i="19"/>
  <c r="I18" i="19"/>
  <c r="E18" i="19"/>
  <c r="Q17" i="19"/>
  <c r="N17" i="19"/>
  <c r="I17" i="19"/>
  <c r="E17" i="19"/>
  <c r="Q16" i="19"/>
  <c r="N16" i="19"/>
  <c r="I16" i="19"/>
  <c r="E16" i="19"/>
  <c r="Q15" i="19"/>
  <c r="N15" i="19"/>
  <c r="I15" i="19"/>
  <c r="E15" i="19"/>
  <c r="Q14" i="19"/>
  <c r="N14" i="19"/>
  <c r="I14" i="19"/>
  <c r="E14" i="19"/>
  <c r="Q13" i="19"/>
  <c r="N13" i="19"/>
  <c r="I13" i="19"/>
  <c r="E13" i="19"/>
  <c r="Q12" i="19"/>
  <c r="N12" i="19"/>
  <c r="I12" i="19"/>
  <c r="E12" i="19"/>
  <c r="Q11" i="19"/>
  <c r="N11" i="19"/>
  <c r="I11" i="19"/>
  <c r="E11" i="19"/>
  <c r="Q10" i="19"/>
  <c r="N10" i="19"/>
  <c r="I10" i="19"/>
  <c r="E10" i="19"/>
  <c r="Q420" i="16"/>
  <c r="Q419" i="16"/>
  <c r="Q418" i="16"/>
  <c r="Q417" i="16"/>
  <c r="Q416" i="16"/>
  <c r="Q415" i="16"/>
  <c r="Q414" i="16"/>
  <c r="Q413" i="16"/>
  <c r="Q412" i="16"/>
  <c r="Q411" i="16"/>
  <c r="Q410" i="16"/>
  <c r="Q409" i="16"/>
  <c r="Q408" i="16"/>
  <c r="Q407" i="16"/>
  <c r="Q406" i="16"/>
  <c r="Q405" i="16"/>
  <c r="Q404" i="16"/>
  <c r="Q403" i="16"/>
  <c r="Q402" i="16"/>
  <c r="Q401" i="16"/>
  <c r="Q400" i="16"/>
  <c r="Q399" i="16"/>
  <c r="Q398" i="16"/>
  <c r="Q397" i="16"/>
  <c r="Q396" i="16"/>
  <c r="Q395" i="16"/>
  <c r="Q394" i="16"/>
  <c r="Q393" i="16"/>
  <c r="Q392" i="16"/>
  <c r="Q391" i="16"/>
  <c r="Q390" i="16"/>
  <c r="Q389" i="16"/>
  <c r="Q388" i="16"/>
  <c r="Q387" i="16"/>
  <c r="Q386" i="16"/>
  <c r="Q385" i="16"/>
  <c r="Q384" i="16"/>
  <c r="Q383" i="16"/>
  <c r="Q382" i="16"/>
  <c r="Q381" i="16"/>
  <c r="Q380" i="16"/>
  <c r="Q379" i="16"/>
  <c r="Q378" i="16"/>
  <c r="Q377" i="16"/>
  <c r="Q376" i="16"/>
  <c r="Q375" i="16"/>
  <c r="Q374" i="16"/>
  <c r="Q373" i="16"/>
  <c r="Q372" i="16"/>
  <c r="Q371" i="16"/>
  <c r="Q370" i="16"/>
  <c r="Q369" i="16"/>
  <c r="Q368" i="16"/>
  <c r="Q367" i="16"/>
  <c r="Q366" i="16"/>
  <c r="Q365" i="16"/>
  <c r="Q364" i="16"/>
  <c r="Q363" i="16"/>
  <c r="Q362" i="16"/>
  <c r="Q361" i="16"/>
  <c r="Q360" i="16"/>
  <c r="Q359" i="16"/>
  <c r="Q358" i="16"/>
  <c r="Q357" i="16"/>
  <c r="Q356" i="16"/>
  <c r="Q355" i="16"/>
  <c r="Q354" i="16"/>
  <c r="Q353" i="16"/>
  <c r="Q352" i="16"/>
  <c r="Q351" i="16"/>
  <c r="Q350" i="16"/>
  <c r="Q349" i="16"/>
  <c r="Q348" i="16"/>
  <c r="Q347" i="16"/>
  <c r="Q346" i="16"/>
  <c r="Q345" i="16"/>
  <c r="Q344" i="16"/>
  <c r="Q343" i="16"/>
  <c r="Q342" i="16"/>
  <c r="Q341" i="16"/>
  <c r="Q340" i="16"/>
  <c r="Q339" i="16"/>
  <c r="Q338" i="16"/>
  <c r="Q337" i="16"/>
  <c r="Q336" i="16"/>
  <c r="Q335" i="16"/>
  <c r="Q334" i="16"/>
  <c r="Q333" i="16"/>
  <c r="Q332" i="16"/>
  <c r="Q331" i="16"/>
  <c r="Q330" i="16"/>
  <c r="Q329" i="16"/>
  <c r="Q328" i="16"/>
  <c r="Q327" i="16"/>
  <c r="Q326" i="16"/>
  <c r="Q325" i="16"/>
  <c r="Q324" i="16"/>
  <c r="Q323" i="16"/>
  <c r="Q322" i="16"/>
  <c r="Q321" i="16"/>
  <c r="Q320" i="16"/>
  <c r="Q319" i="16"/>
  <c r="Q318" i="16"/>
  <c r="Q317" i="16"/>
  <c r="Q316" i="16"/>
  <c r="Q315" i="16"/>
  <c r="Q314" i="16"/>
  <c r="Q313" i="16"/>
  <c r="Q312" i="16"/>
  <c r="Q311" i="16"/>
  <c r="Q310" i="16"/>
  <c r="Q309" i="16"/>
  <c r="Q308" i="16"/>
  <c r="Q307" i="16"/>
  <c r="Q306" i="16"/>
  <c r="Q305" i="16"/>
  <c r="Q304" i="16"/>
  <c r="Q303" i="16"/>
  <c r="Q302" i="16"/>
  <c r="Q301" i="16"/>
  <c r="Q300" i="16"/>
  <c r="Q299" i="16"/>
  <c r="Q298" i="16"/>
  <c r="Q297" i="16"/>
  <c r="Q296" i="16"/>
  <c r="Q295" i="16"/>
  <c r="Q294" i="16"/>
  <c r="Q293" i="16"/>
  <c r="Q292" i="16"/>
  <c r="Q291" i="16"/>
  <c r="Q290" i="16"/>
  <c r="Q289" i="16"/>
  <c r="Q288" i="16"/>
  <c r="Q287" i="16"/>
  <c r="Q286" i="16"/>
  <c r="Q285" i="16"/>
  <c r="Q284" i="16"/>
  <c r="Q283" i="16"/>
  <c r="Q282" i="16"/>
  <c r="Q281" i="16"/>
  <c r="Q280" i="16"/>
  <c r="Q279" i="16"/>
  <c r="Q278" i="16"/>
  <c r="Q277" i="16"/>
  <c r="Q276" i="16"/>
  <c r="Q275" i="16"/>
  <c r="Q274" i="16"/>
  <c r="Q273" i="16"/>
  <c r="Q272" i="16"/>
  <c r="Q271" i="16"/>
  <c r="Q270" i="16"/>
  <c r="Q269" i="16"/>
  <c r="Q268" i="16"/>
  <c r="Q267" i="16"/>
  <c r="Q266" i="16"/>
  <c r="Q265" i="16"/>
  <c r="R265" i="16" s="1"/>
  <c r="Q264" i="16"/>
  <c r="Q263" i="16"/>
  <c r="Q262" i="16"/>
  <c r="Q261" i="16"/>
  <c r="Q260" i="16"/>
  <c r="Q259" i="16"/>
  <c r="Q258" i="16"/>
  <c r="Q257" i="16"/>
  <c r="Q256" i="16"/>
  <c r="Q255" i="16"/>
  <c r="Q254" i="16"/>
  <c r="Q253" i="16"/>
  <c r="Q252" i="16"/>
  <c r="Q251" i="16"/>
  <c r="Q250" i="16"/>
  <c r="Q249" i="16"/>
  <c r="Q248" i="16"/>
  <c r="Q247" i="16"/>
  <c r="Q246" i="16"/>
  <c r="Q245" i="16"/>
  <c r="Q244" i="16"/>
  <c r="Q243" i="16"/>
  <c r="Q242" i="16"/>
  <c r="Q241" i="16"/>
  <c r="Q240" i="16"/>
  <c r="Q239" i="16"/>
  <c r="Q238" i="16"/>
  <c r="Q237" i="16"/>
  <c r="Q236" i="16"/>
  <c r="Q235" i="16"/>
  <c r="Q234" i="16"/>
  <c r="Q233" i="16"/>
  <c r="Q232" i="16"/>
  <c r="Q231" i="16"/>
  <c r="Q230" i="16"/>
  <c r="Q229" i="16"/>
  <c r="Q228" i="16"/>
  <c r="R228" i="16" s="1"/>
  <c r="Q227" i="16"/>
  <c r="Q226" i="16"/>
  <c r="Q225" i="16"/>
  <c r="Q224" i="16"/>
  <c r="Q223" i="16"/>
  <c r="Q222" i="16"/>
  <c r="Q221" i="16"/>
  <c r="Q220" i="16"/>
  <c r="Q219" i="16"/>
  <c r="Q218" i="16"/>
  <c r="Q217" i="16"/>
  <c r="Q216" i="16"/>
  <c r="Q215" i="16"/>
  <c r="Q214" i="16"/>
  <c r="Q213" i="16"/>
  <c r="Q212" i="16"/>
  <c r="Q211" i="16"/>
  <c r="Q210" i="16"/>
  <c r="Q209" i="16"/>
  <c r="Q208" i="16"/>
  <c r="Q207" i="16"/>
  <c r="Q206" i="16"/>
  <c r="Q205" i="16"/>
  <c r="Q204" i="16"/>
  <c r="Q203" i="16"/>
  <c r="Q202" i="16"/>
  <c r="Q201" i="16"/>
  <c r="Q200" i="16"/>
  <c r="Q199" i="16"/>
  <c r="Q198" i="16"/>
  <c r="Q197" i="16"/>
  <c r="Q196" i="16"/>
  <c r="Q195" i="16"/>
  <c r="Q194" i="16"/>
  <c r="Q193" i="16"/>
  <c r="Q192" i="16"/>
  <c r="Q191" i="16"/>
  <c r="Q190" i="16"/>
  <c r="Q189" i="16"/>
  <c r="Q188" i="16"/>
  <c r="Q187" i="16"/>
  <c r="Q186" i="16"/>
  <c r="Q185" i="16"/>
  <c r="Q184" i="16"/>
  <c r="Q183" i="16"/>
  <c r="Q182" i="16"/>
  <c r="Q181" i="16"/>
  <c r="Q180" i="16"/>
  <c r="Q179" i="16"/>
  <c r="Q178" i="16"/>
  <c r="Q177" i="16"/>
  <c r="Q176" i="16"/>
  <c r="Q175" i="16"/>
  <c r="Q174" i="16"/>
  <c r="Q173" i="16"/>
  <c r="Q172" i="16"/>
  <c r="Q171" i="16"/>
  <c r="Q170" i="16"/>
  <c r="Q169" i="16"/>
  <c r="Q168" i="16"/>
  <c r="Q167" i="16"/>
  <c r="Q166" i="16"/>
  <c r="Q165" i="16"/>
  <c r="Q164" i="16"/>
  <c r="Q163" i="16"/>
  <c r="Q162" i="16"/>
  <c r="Q161" i="16"/>
  <c r="Q160" i="16"/>
  <c r="Q159" i="16"/>
  <c r="Q158" i="16"/>
  <c r="Q157" i="16"/>
  <c r="Q156" i="16"/>
  <c r="Q155" i="16"/>
  <c r="Q154" i="16"/>
  <c r="Q153" i="16"/>
  <c r="Q152" i="16"/>
  <c r="Q151" i="16"/>
  <c r="Q150" i="16"/>
  <c r="Q149" i="16"/>
  <c r="Q148" i="16"/>
  <c r="Q147" i="16"/>
  <c r="Q146" i="16"/>
  <c r="Q145" i="16"/>
  <c r="Q144" i="16"/>
  <c r="Q143" i="16"/>
  <c r="Q142" i="16"/>
  <c r="Q141" i="16"/>
  <c r="Q140" i="16"/>
  <c r="Q139" i="16"/>
  <c r="Q138" i="16"/>
  <c r="Q137" i="16"/>
  <c r="Q136" i="16"/>
  <c r="Q135" i="16"/>
  <c r="Q134" i="16"/>
  <c r="Q133" i="16"/>
  <c r="Q132" i="16"/>
  <c r="Q131" i="16"/>
  <c r="Q130" i="16"/>
  <c r="Q129" i="16"/>
  <c r="Q128" i="16"/>
  <c r="Q127" i="16"/>
  <c r="Q126" i="16"/>
  <c r="Q125" i="16"/>
  <c r="Q124" i="16"/>
  <c r="Q123" i="16"/>
  <c r="Q122" i="16"/>
  <c r="Q121" i="16"/>
  <c r="Q120" i="16"/>
  <c r="Q119" i="16"/>
  <c r="Q118" i="16"/>
  <c r="Q117" i="16"/>
  <c r="Q116" i="16"/>
  <c r="Q115" i="16"/>
  <c r="Q114" i="16"/>
  <c r="Q113" i="16"/>
  <c r="Q112" i="16"/>
  <c r="Q111" i="16"/>
  <c r="Q110" i="16"/>
  <c r="Q109" i="16"/>
  <c r="Q108" i="16"/>
  <c r="Q107" i="16"/>
  <c r="Q106" i="16"/>
  <c r="Q105" i="16"/>
  <c r="Q104" i="16"/>
  <c r="Q103" i="16"/>
  <c r="Q102" i="16"/>
  <c r="Q101" i="16"/>
  <c r="Q100" i="16"/>
  <c r="Q99" i="16"/>
  <c r="Q98" i="16"/>
  <c r="Q97" i="16"/>
  <c r="Q96" i="16"/>
  <c r="Q95" i="16"/>
  <c r="Q94" i="16"/>
  <c r="Q93" i="16"/>
  <c r="Q92" i="16"/>
  <c r="Q91" i="16"/>
  <c r="Q90" i="16"/>
  <c r="Q89" i="16"/>
  <c r="Q88" i="16"/>
  <c r="Q87" i="16"/>
  <c r="Q86" i="16"/>
  <c r="Q85" i="16"/>
  <c r="Q84" i="16"/>
  <c r="Q83" i="16"/>
  <c r="Q82" i="16"/>
  <c r="Q81" i="16"/>
  <c r="Q80" i="16"/>
  <c r="Q79" i="16"/>
  <c r="Q78" i="16"/>
  <c r="Q77" i="16"/>
  <c r="Q76" i="16"/>
  <c r="Q75" i="16"/>
  <c r="Q74" i="16"/>
  <c r="Q73" i="16"/>
  <c r="Q72" i="16"/>
  <c r="Q71" i="16"/>
  <c r="Q70" i="16"/>
  <c r="Q69" i="16"/>
  <c r="Q68" i="16"/>
  <c r="Q67" i="16"/>
  <c r="Q66" i="16"/>
  <c r="Q65" i="16"/>
  <c r="N420" i="16"/>
  <c r="N419" i="16"/>
  <c r="N418" i="16"/>
  <c r="N417" i="16"/>
  <c r="N416" i="16"/>
  <c r="N415" i="16"/>
  <c r="N414" i="16"/>
  <c r="N413" i="16"/>
  <c r="N412" i="16"/>
  <c r="N411" i="16"/>
  <c r="N410" i="16"/>
  <c r="N409" i="16"/>
  <c r="N408" i="16"/>
  <c r="N407" i="16"/>
  <c r="N406" i="16"/>
  <c r="N405" i="16"/>
  <c r="N404" i="16"/>
  <c r="N403" i="16"/>
  <c r="N402" i="16"/>
  <c r="N401" i="16"/>
  <c r="N400" i="16"/>
  <c r="N399" i="16"/>
  <c r="N398" i="16"/>
  <c r="N397" i="16"/>
  <c r="N396" i="16"/>
  <c r="N395" i="16"/>
  <c r="N394" i="16"/>
  <c r="N393" i="16"/>
  <c r="N392" i="16"/>
  <c r="N391" i="16"/>
  <c r="N390" i="16"/>
  <c r="N389" i="16"/>
  <c r="N388" i="16"/>
  <c r="N387" i="16"/>
  <c r="N386" i="16"/>
  <c r="N385" i="16"/>
  <c r="N384" i="16"/>
  <c r="N383" i="16"/>
  <c r="N382" i="16"/>
  <c r="N381" i="16"/>
  <c r="N380" i="16"/>
  <c r="N379" i="16"/>
  <c r="N378" i="16"/>
  <c r="N377" i="16"/>
  <c r="N376" i="16"/>
  <c r="N375" i="16"/>
  <c r="N374" i="16"/>
  <c r="N373" i="16"/>
  <c r="N372" i="16"/>
  <c r="N371" i="16"/>
  <c r="N370" i="16"/>
  <c r="N369" i="16"/>
  <c r="N368" i="16"/>
  <c r="N367" i="16"/>
  <c r="N366" i="16"/>
  <c r="N365" i="16"/>
  <c r="N364" i="16"/>
  <c r="N363" i="16"/>
  <c r="N362" i="16"/>
  <c r="N361" i="16"/>
  <c r="N360" i="16"/>
  <c r="N359" i="16"/>
  <c r="N358" i="16"/>
  <c r="N357" i="16"/>
  <c r="N356" i="16"/>
  <c r="N355" i="16"/>
  <c r="N354" i="16"/>
  <c r="N353" i="16"/>
  <c r="N352" i="16"/>
  <c r="N351" i="16"/>
  <c r="N350" i="16"/>
  <c r="N349" i="16"/>
  <c r="N348" i="16"/>
  <c r="N347" i="16"/>
  <c r="N346" i="16"/>
  <c r="N345" i="16"/>
  <c r="N344" i="16"/>
  <c r="N343" i="16"/>
  <c r="N342" i="16"/>
  <c r="N341" i="16"/>
  <c r="N340" i="16"/>
  <c r="N339" i="16"/>
  <c r="N338" i="16"/>
  <c r="N337" i="16"/>
  <c r="N336" i="16"/>
  <c r="N335" i="16"/>
  <c r="N334" i="16"/>
  <c r="N333" i="16"/>
  <c r="N332" i="16"/>
  <c r="N331" i="16"/>
  <c r="N330" i="16"/>
  <c r="N329" i="16"/>
  <c r="N328" i="16"/>
  <c r="N327" i="16"/>
  <c r="N326" i="16"/>
  <c r="N325" i="16"/>
  <c r="N324" i="16"/>
  <c r="N323" i="16"/>
  <c r="N322" i="16"/>
  <c r="N321" i="16"/>
  <c r="N320" i="16"/>
  <c r="N319" i="16"/>
  <c r="N318" i="16"/>
  <c r="N317" i="16"/>
  <c r="N316" i="16"/>
  <c r="N315" i="16"/>
  <c r="N314" i="16"/>
  <c r="N313" i="16"/>
  <c r="N312" i="16"/>
  <c r="N311" i="16"/>
  <c r="N310" i="16"/>
  <c r="N309" i="16"/>
  <c r="N308" i="16"/>
  <c r="N307" i="16"/>
  <c r="N306" i="16"/>
  <c r="N305" i="16"/>
  <c r="N304" i="16"/>
  <c r="N303" i="16"/>
  <c r="N302" i="16"/>
  <c r="N301" i="16"/>
  <c r="N300" i="16"/>
  <c r="N299" i="16"/>
  <c r="N298" i="16"/>
  <c r="N297" i="16"/>
  <c r="N296" i="16"/>
  <c r="N295" i="16"/>
  <c r="N294" i="16"/>
  <c r="N293" i="16"/>
  <c r="N292" i="16"/>
  <c r="N291" i="16"/>
  <c r="N290" i="16"/>
  <c r="N289" i="16"/>
  <c r="N288" i="16"/>
  <c r="N287" i="16"/>
  <c r="N286" i="16"/>
  <c r="N285" i="16"/>
  <c r="N284" i="16"/>
  <c r="N283" i="16"/>
  <c r="N282" i="16"/>
  <c r="N281" i="16"/>
  <c r="N280" i="16"/>
  <c r="N279" i="16"/>
  <c r="N278" i="16"/>
  <c r="N277" i="16"/>
  <c r="N276" i="16"/>
  <c r="N275" i="16"/>
  <c r="N274" i="16"/>
  <c r="N273" i="16"/>
  <c r="N272" i="16"/>
  <c r="N271" i="16"/>
  <c r="N270" i="16"/>
  <c r="N269" i="16"/>
  <c r="N268" i="16"/>
  <c r="N267" i="16"/>
  <c r="N266" i="16"/>
  <c r="N265" i="16"/>
  <c r="N264" i="16"/>
  <c r="N263" i="16"/>
  <c r="N262" i="16"/>
  <c r="N261" i="16"/>
  <c r="N260" i="16"/>
  <c r="N259" i="16"/>
  <c r="N258" i="16"/>
  <c r="N257" i="16"/>
  <c r="N256" i="16"/>
  <c r="N255" i="16"/>
  <c r="N254" i="16"/>
  <c r="R74" i="16" s="1"/>
  <c r="N253" i="16"/>
  <c r="N252" i="16"/>
  <c r="N251" i="16"/>
  <c r="N250" i="16"/>
  <c r="N249" i="16"/>
  <c r="N248" i="16"/>
  <c r="N247" i="16"/>
  <c r="N246" i="16"/>
  <c r="N245" i="16"/>
  <c r="N244" i="16"/>
  <c r="N243" i="16"/>
  <c r="N242" i="16"/>
  <c r="N241" i="16"/>
  <c r="N240" i="16"/>
  <c r="N239" i="16"/>
  <c r="N238" i="16"/>
  <c r="N237" i="16"/>
  <c r="N236" i="16"/>
  <c r="N235" i="16"/>
  <c r="N234" i="16"/>
  <c r="N233" i="16"/>
  <c r="N232" i="16"/>
  <c r="N231" i="16"/>
  <c r="N230" i="16"/>
  <c r="N229" i="16"/>
  <c r="N228" i="16"/>
  <c r="N227" i="16"/>
  <c r="N226" i="16"/>
  <c r="N225" i="16"/>
  <c r="N224" i="16"/>
  <c r="N223" i="16"/>
  <c r="N222" i="16"/>
  <c r="N221" i="16"/>
  <c r="N220" i="16"/>
  <c r="R376" i="16" s="1"/>
  <c r="N219" i="16"/>
  <c r="N218" i="16"/>
  <c r="N217" i="16"/>
  <c r="N216" i="16"/>
  <c r="N215" i="16"/>
  <c r="N214" i="16"/>
  <c r="N213" i="16"/>
  <c r="N212" i="16"/>
  <c r="N211" i="16"/>
  <c r="N210" i="16"/>
  <c r="N209" i="16"/>
  <c r="N208" i="16"/>
  <c r="N207" i="16"/>
  <c r="N206" i="16"/>
  <c r="N205" i="16"/>
  <c r="N204" i="16"/>
  <c r="N203" i="16"/>
  <c r="N202" i="16"/>
  <c r="N201" i="16"/>
  <c r="N200" i="16"/>
  <c r="N199" i="16"/>
  <c r="N198" i="16"/>
  <c r="N197" i="16"/>
  <c r="N196" i="16"/>
  <c r="N195" i="16"/>
  <c r="N194" i="16"/>
  <c r="N193" i="16"/>
  <c r="N192" i="16"/>
  <c r="N191" i="16"/>
  <c r="N190" i="16"/>
  <c r="N189" i="16"/>
  <c r="N188" i="16"/>
  <c r="N187" i="16"/>
  <c r="N186" i="16"/>
  <c r="N185" i="16"/>
  <c r="N184" i="16"/>
  <c r="N183" i="16"/>
  <c r="N182" i="16"/>
  <c r="N181" i="16"/>
  <c r="N180" i="16"/>
  <c r="N179" i="16"/>
  <c r="N178" i="16"/>
  <c r="N177" i="16"/>
  <c r="N176" i="16"/>
  <c r="N175" i="16"/>
  <c r="N174" i="16"/>
  <c r="N173" i="16"/>
  <c r="N172" i="16"/>
  <c r="N171" i="16"/>
  <c r="N170" i="16"/>
  <c r="N169" i="16"/>
  <c r="N168" i="16"/>
  <c r="N167" i="16"/>
  <c r="N166" i="16"/>
  <c r="N165" i="16"/>
  <c r="N164" i="16"/>
  <c r="N163" i="16"/>
  <c r="N162" i="16"/>
  <c r="N161" i="16"/>
  <c r="N160" i="16"/>
  <c r="N159" i="16"/>
  <c r="N158" i="16"/>
  <c r="N157" i="16"/>
  <c r="N156" i="16"/>
  <c r="N155" i="16"/>
  <c r="N154" i="16"/>
  <c r="N153" i="16"/>
  <c r="N152" i="16"/>
  <c r="N151" i="16"/>
  <c r="N150" i="16"/>
  <c r="N149" i="16"/>
  <c r="N148" i="16"/>
  <c r="N147" i="16"/>
  <c r="N146" i="16"/>
  <c r="N145" i="16"/>
  <c r="N144" i="16"/>
  <c r="N143" i="16"/>
  <c r="N142" i="16"/>
  <c r="N141" i="16"/>
  <c r="N140" i="16"/>
  <c r="N139" i="16"/>
  <c r="N138" i="16"/>
  <c r="N137" i="16"/>
  <c r="N136" i="16"/>
  <c r="N135" i="16"/>
  <c r="N134" i="16"/>
  <c r="N133" i="16"/>
  <c r="N132" i="16"/>
  <c r="N131" i="16"/>
  <c r="N130" i="16"/>
  <c r="N129" i="16"/>
  <c r="N128" i="16"/>
  <c r="N127" i="16"/>
  <c r="N126" i="16"/>
  <c r="N125" i="16"/>
  <c r="N124" i="16"/>
  <c r="N123" i="16"/>
  <c r="N122" i="16"/>
  <c r="N121" i="16"/>
  <c r="N120" i="16"/>
  <c r="N119" i="16"/>
  <c r="N118" i="16"/>
  <c r="N117" i="16"/>
  <c r="N116" i="16"/>
  <c r="N115" i="16"/>
  <c r="N114" i="16"/>
  <c r="N113" i="16"/>
  <c r="N112" i="16"/>
  <c r="N111" i="16"/>
  <c r="N110" i="16"/>
  <c r="N109" i="16"/>
  <c r="N108" i="16"/>
  <c r="N107" i="16"/>
  <c r="N106" i="16"/>
  <c r="N105" i="16"/>
  <c r="N104" i="16"/>
  <c r="N103" i="16"/>
  <c r="N102" i="16"/>
  <c r="N101" i="16"/>
  <c r="N100" i="16"/>
  <c r="N99" i="16"/>
  <c r="N98" i="16"/>
  <c r="N97" i="16"/>
  <c r="N96" i="16"/>
  <c r="N95" i="16"/>
  <c r="N94" i="16"/>
  <c r="N93" i="16"/>
  <c r="N92" i="16"/>
  <c r="N91" i="16"/>
  <c r="N90" i="16"/>
  <c r="N89" i="16"/>
  <c r="N88" i="16"/>
  <c r="N87" i="16"/>
  <c r="N86" i="16"/>
  <c r="N85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1" i="16"/>
  <c r="N70" i="16"/>
  <c r="N69" i="16"/>
  <c r="N68" i="16"/>
  <c r="N67" i="16"/>
  <c r="N66" i="16"/>
  <c r="N65" i="16"/>
  <c r="I420" i="16"/>
  <c r="I419" i="16"/>
  <c r="I418" i="16"/>
  <c r="I417" i="16"/>
  <c r="I416" i="16"/>
  <c r="I415" i="16"/>
  <c r="I414" i="16"/>
  <c r="I413" i="16"/>
  <c r="I412" i="16"/>
  <c r="I411" i="16"/>
  <c r="I410" i="16"/>
  <c r="I409" i="16"/>
  <c r="I408" i="16"/>
  <c r="I407" i="16"/>
  <c r="I406" i="16"/>
  <c r="I405" i="16"/>
  <c r="I404" i="16"/>
  <c r="I403" i="16"/>
  <c r="I402" i="16"/>
  <c r="I401" i="16"/>
  <c r="I400" i="16"/>
  <c r="I399" i="16"/>
  <c r="I398" i="16"/>
  <c r="I397" i="16"/>
  <c r="I396" i="16"/>
  <c r="I395" i="16"/>
  <c r="I394" i="16"/>
  <c r="I393" i="16"/>
  <c r="I392" i="16"/>
  <c r="I391" i="16"/>
  <c r="I390" i="16"/>
  <c r="I389" i="16"/>
  <c r="I388" i="16"/>
  <c r="I387" i="16"/>
  <c r="I386" i="16"/>
  <c r="I385" i="16"/>
  <c r="I384" i="16"/>
  <c r="I383" i="16"/>
  <c r="I382" i="16"/>
  <c r="I381" i="16"/>
  <c r="I380" i="16"/>
  <c r="I379" i="16"/>
  <c r="I378" i="16"/>
  <c r="I377" i="16"/>
  <c r="I376" i="16"/>
  <c r="I375" i="16"/>
  <c r="I374" i="16"/>
  <c r="I373" i="16"/>
  <c r="I372" i="16"/>
  <c r="I371" i="16"/>
  <c r="I370" i="16"/>
  <c r="I369" i="16"/>
  <c r="I368" i="16"/>
  <c r="I367" i="16"/>
  <c r="I366" i="16"/>
  <c r="I365" i="16"/>
  <c r="I364" i="16"/>
  <c r="I363" i="16"/>
  <c r="I362" i="16"/>
  <c r="I361" i="16"/>
  <c r="I360" i="16"/>
  <c r="I359" i="16"/>
  <c r="I358" i="16"/>
  <c r="I357" i="16"/>
  <c r="I356" i="16"/>
  <c r="I355" i="16"/>
  <c r="I354" i="16"/>
  <c r="I353" i="16"/>
  <c r="I352" i="16"/>
  <c r="I351" i="16"/>
  <c r="I350" i="16"/>
  <c r="I349" i="16"/>
  <c r="I348" i="16"/>
  <c r="I347" i="16"/>
  <c r="I346" i="16"/>
  <c r="I345" i="16"/>
  <c r="I344" i="16"/>
  <c r="I343" i="16"/>
  <c r="I342" i="16"/>
  <c r="I341" i="16"/>
  <c r="I340" i="16"/>
  <c r="I339" i="16"/>
  <c r="I338" i="16"/>
  <c r="I337" i="16"/>
  <c r="I336" i="16"/>
  <c r="I335" i="16"/>
  <c r="I334" i="16"/>
  <c r="I333" i="16"/>
  <c r="I332" i="16"/>
  <c r="I331" i="16"/>
  <c r="I330" i="16"/>
  <c r="I329" i="16"/>
  <c r="I328" i="16"/>
  <c r="I327" i="16"/>
  <c r="I326" i="16"/>
  <c r="I325" i="16"/>
  <c r="I324" i="16"/>
  <c r="I323" i="16"/>
  <c r="I322" i="16"/>
  <c r="I321" i="16"/>
  <c r="I320" i="16"/>
  <c r="I319" i="16"/>
  <c r="I318" i="16"/>
  <c r="I317" i="16"/>
  <c r="I316" i="16"/>
  <c r="I315" i="16"/>
  <c r="I314" i="16"/>
  <c r="I313" i="16"/>
  <c r="I312" i="16"/>
  <c r="I311" i="16"/>
  <c r="I310" i="16"/>
  <c r="I309" i="16"/>
  <c r="I308" i="16"/>
  <c r="I307" i="16"/>
  <c r="I306" i="16"/>
  <c r="I305" i="16"/>
  <c r="I304" i="16"/>
  <c r="I303" i="16"/>
  <c r="I302" i="16"/>
  <c r="I301" i="16"/>
  <c r="I300" i="16"/>
  <c r="I299" i="16"/>
  <c r="I298" i="16"/>
  <c r="I297" i="16"/>
  <c r="I296" i="16"/>
  <c r="I295" i="16"/>
  <c r="I294" i="16"/>
  <c r="I293" i="16"/>
  <c r="I292" i="16"/>
  <c r="I291" i="16"/>
  <c r="I290" i="16"/>
  <c r="I289" i="16"/>
  <c r="I288" i="16"/>
  <c r="I287" i="16"/>
  <c r="I286" i="16"/>
  <c r="I285" i="16"/>
  <c r="I284" i="16"/>
  <c r="I283" i="16"/>
  <c r="I282" i="16"/>
  <c r="I281" i="16"/>
  <c r="I280" i="16"/>
  <c r="I279" i="16"/>
  <c r="I278" i="16"/>
  <c r="I277" i="16"/>
  <c r="I276" i="16"/>
  <c r="I275" i="16"/>
  <c r="I274" i="16"/>
  <c r="I273" i="16"/>
  <c r="I272" i="16"/>
  <c r="I271" i="16"/>
  <c r="I270" i="16"/>
  <c r="I269" i="16"/>
  <c r="I268" i="16"/>
  <c r="I267" i="16"/>
  <c r="I266" i="16"/>
  <c r="I265" i="16"/>
  <c r="I264" i="16"/>
  <c r="I263" i="16"/>
  <c r="I262" i="16"/>
  <c r="I261" i="16"/>
  <c r="I260" i="16"/>
  <c r="I259" i="16"/>
  <c r="I258" i="16"/>
  <c r="I257" i="16"/>
  <c r="I256" i="16"/>
  <c r="I255" i="16"/>
  <c r="I254" i="16"/>
  <c r="I253" i="16"/>
  <c r="I252" i="16"/>
  <c r="I251" i="16"/>
  <c r="I250" i="16"/>
  <c r="I249" i="16"/>
  <c r="I248" i="16"/>
  <c r="I247" i="16"/>
  <c r="I246" i="16"/>
  <c r="I245" i="16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E420" i="16"/>
  <c r="E419" i="16"/>
  <c r="E418" i="16"/>
  <c r="E417" i="16"/>
  <c r="E416" i="16"/>
  <c r="E415" i="16"/>
  <c r="E414" i="16"/>
  <c r="E413" i="16"/>
  <c r="E412" i="16"/>
  <c r="E411" i="16"/>
  <c r="E410" i="16"/>
  <c r="E409" i="16"/>
  <c r="E408" i="16"/>
  <c r="E407" i="16"/>
  <c r="R269" i="16" s="1"/>
  <c r="E406" i="16"/>
  <c r="E405" i="16"/>
  <c r="E404" i="16"/>
  <c r="E403" i="16"/>
  <c r="E402" i="16"/>
  <c r="E401" i="16"/>
  <c r="E400" i="16"/>
  <c r="E399" i="16"/>
  <c r="E398" i="16"/>
  <c r="E397" i="16"/>
  <c r="E396" i="16"/>
  <c r="E395" i="16"/>
  <c r="E394" i="16"/>
  <c r="E393" i="16"/>
  <c r="E392" i="16"/>
  <c r="E391" i="16"/>
  <c r="R388" i="16" s="1"/>
  <c r="E390" i="16"/>
  <c r="E389" i="16"/>
  <c r="E388" i="16"/>
  <c r="E387" i="16"/>
  <c r="E386" i="16"/>
  <c r="E385" i="16"/>
  <c r="E384" i="16"/>
  <c r="E383" i="16"/>
  <c r="E382" i="16"/>
  <c r="E381" i="16"/>
  <c r="E380" i="16"/>
  <c r="E379" i="16"/>
  <c r="E378" i="16"/>
  <c r="E377" i="16"/>
  <c r="E376" i="16"/>
  <c r="E375" i="16"/>
  <c r="E374" i="16"/>
  <c r="E373" i="16"/>
  <c r="E372" i="16"/>
  <c r="E371" i="16"/>
  <c r="E370" i="16"/>
  <c r="E369" i="16"/>
  <c r="E368" i="16"/>
  <c r="E367" i="16"/>
  <c r="E366" i="16"/>
  <c r="E365" i="16"/>
  <c r="E364" i="16"/>
  <c r="E363" i="16"/>
  <c r="E362" i="16"/>
  <c r="E361" i="16"/>
  <c r="E360" i="16"/>
  <c r="E359" i="16"/>
  <c r="E358" i="16"/>
  <c r="E357" i="16"/>
  <c r="E356" i="16"/>
  <c r="R411" i="16" s="1"/>
  <c r="E355" i="16"/>
  <c r="E354" i="16"/>
  <c r="E353" i="16"/>
  <c r="E352" i="16"/>
  <c r="E351" i="16"/>
  <c r="E350" i="16"/>
  <c r="E349" i="16"/>
  <c r="E348" i="16"/>
  <c r="E347" i="16"/>
  <c r="E346" i="16"/>
  <c r="E345" i="16"/>
  <c r="E344" i="16"/>
  <c r="E343" i="16"/>
  <c r="E342" i="16"/>
  <c r="E341" i="16"/>
  <c r="E340" i="16"/>
  <c r="E339" i="16"/>
  <c r="E338" i="16"/>
  <c r="E337" i="16"/>
  <c r="E336" i="16"/>
  <c r="E335" i="16"/>
  <c r="E334" i="16"/>
  <c r="E333" i="16"/>
  <c r="E332" i="16"/>
  <c r="E331" i="16"/>
  <c r="E330" i="16"/>
  <c r="E329" i="16"/>
  <c r="E328" i="16"/>
  <c r="E327" i="16"/>
  <c r="E326" i="16"/>
  <c r="E325" i="16"/>
  <c r="E324" i="16"/>
  <c r="E323" i="16"/>
  <c r="E322" i="16"/>
  <c r="E321" i="16"/>
  <c r="E320" i="16"/>
  <c r="E319" i="16"/>
  <c r="E318" i="16"/>
  <c r="E317" i="16"/>
  <c r="E316" i="16"/>
  <c r="E315" i="16"/>
  <c r="E314" i="16"/>
  <c r="E313" i="16"/>
  <c r="E312" i="16"/>
  <c r="E311" i="16"/>
  <c r="E310" i="16"/>
  <c r="E309" i="16"/>
  <c r="E308" i="16"/>
  <c r="E307" i="16"/>
  <c r="E306" i="16"/>
  <c r="E305" i="16"/>
  <c r="E304" i="16"/>
  <c r="E303" i="16"/>
  <c r="E302" i="16"/>
  <c r="E301" i="16"/>
  <c r="E300" i="16"/>
  <c r="E299" i="16"/>
  <c r="E298" i="16"/>
  <c r="E297" i="16"/>
  <c r="E296" i="16"/>
  <c r="E295" i="16"/>
  <c r="E294" i="16"/>
  <c r="E293" i="16"/>
  <c r="E292" i="16"/>
  <c r="R387" i="16" s="1"/>
  <c r="E291" i="16"/>
  <c r="E290" i="16"/>
  <c r="E289" i="16"/>
  <c r="E288" i="16"/>
  <c r="E287" i="16"/>
  <c r="E286" i="16"/>
  <c r="E285" i="16"/>
  <c r="E284" i="16"/>
  <c r="E283" i="16"/>
  <c r="E282" i="16"/>
  <c r="E281" i="16"/>
  <c r="E280" i="16"/>
  <c r="E279" i="16"/>
  <c r="E278" i="16"/>
  <c r="E277" i="16"/>
  <c r="E276" i="16"/>
  <c r="E275" i="16"/>
  <c r="E274" i="16"/>
  <c r="E273" i="16"/>
  <c r="E272" i="16"/>
  <c r="E271" i="16"/>
  <c r="E270" i="16"/>
  <c r="E269" i="16"/>
  <c r="E268" i="16"/>
  <c r="E267" i="16"/>
  <c r="E266" i="16"/>
  <c r="E265" i="16"/>
  <c r="E264" i="16"/>
  <c r="E263" i="16"/>
  <c r="E262" i="16"/>
  <c r="E261" i="16"/>
  <c r="E260" i="16"/>
  <c r="R140" i="16" s="1"/>
  <c r="E259" i="16"/>
  <c r="E258" i="16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R293" i="16" s="1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R186" i="16" s="1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R323" i="16" l="1"/>
  <c r="R240" i="16"/>
  <c r="R403" i="16"/>
  <c r="R99" i="16"/>
  <c r="R421" i="19"/>
  <c r="R465" i="19"/>
  <c r="R479" i="19"/>
  <c r="R448" i="19"/>
  <c r="R438" i="19"/>
  <c r="R452" i="19"/>
  <c r="R547" i="19"/>
  <c r="R439" i="19"/>
  <c r="R453" i="19"/>
  <c r="R440" i="19"/>
  <c r="R466" i="19"/>
  <c r="R482" i="19"/>
  <c r="R426" i="19"/>
  <c r="R459" i="19"/>
  <c r="R546" i="19"/>
  <c r="R428" i="19"/>
  <c r="R454" i="19"/>
  <c r="R506" i="19"/>
  <c r="R475" i="19"/>
  <c r="R474" i="19"/>
  <c r="R520" i="19"/>
  <c r="R543" i="19"/>
  <c r="R477" i="19"/>
  <c r="R458" i="19"/>
  <c r="R443" i="19"/>
  <c r="R455" i="19"/>
  <c r="R494" i="19"/>
  <c r="R148" i="16"/>
  <c r="R143" i="16"/>
  <c r="R257" i="16"/>
  <c r="R205" i="16"/>
  <c r="R222" i="16"/>
  <c r="R200" i="16"/>
  <c r="R367" i="16"/>
  <c r="R380" i="16"/>
  <c r="R244" i="16"/>
  <c r="R324" i="16"/>
  <c r="R108" i="16"/>
  <c r="R124" i="16"/>
  <c r="R249" i="16"/>
  <c r="R131" i="16"/>
  <c r="R348" i="16"/>
  <c r="R421" i="16"/>
  <c r="R297" i="19"/>
  <c r="R507" i="19"/>
  <c r="R81" i="19"/>
  <c r="R158" i="19"/>
  <c r="R272" i="19"/>
  <c r="R427" i="19"/>
  <c r="R442" i="19"/>
  <c r="R467" i="19"/>
  <c r="R481" i="19"/>
  <c r="R509" i="19"/>
  <c r="R468" i="19"/>
  <c r="R495" i="19"/>
  <c r="R510" i="19"/>
  <c r="R456" i="19"/>
  <c r="R496" i="19"/>
  <c r="R511" i="19"/>
  <c r="R527" i="19"/>
  <c r="R437" i="19"/>
  <c r="R303" i="19"/>
  <c r="R307" i="19"/>
  <c r="R311" i="19"/>
  <c r="R315" i="19"/>
  <c r="R430" i="19"/>
  <c r="R444" i="19"/>
  <c r="R457" i="19"/>
  <c r="R528" i="19"/>
  <c r="R289" i="19"/>
  <c r="R498" i="19"/>
  <c r="R451" i="19"/>
  <c r="R486" i="19"/>
  <c r="R539" i="19"/>
  <c r="R514" i="19"/>
  <c r="R530" i="19"/>
  <c r="R433" i="19"/>
  <c r="R293" i="19"/>
  <c r="R515" i="19"/>
  <c r="R531" i="19"/>
  <c r="R296" i="19"/>
  <c r="R300" i="19"/>
  <c r="R304" i="19"/>
  <c r="R316" i="19"/>
  <c r="R434" i="19"/>
  <c r="R473" i="19"/>
  <c r="R487" i="19"/>
  <c r="R516" i="19"/>
  <c r="R532" i="19"/>
  <c r="R503" i="19"/>
  <c r="R519" i="19"/>
  <c r="R305" i="19"/>
  <c r="R309" i="19"/>
  <c r="R521" i="19"/>
  <c r="R424" i="19"/>
  <c r="R492" i="19"/>
  <c r="R538" i="19"/>
  <c r="R423" i="19"/>
  <c r="R302" i="19"/>
  <c r="R306" i="19"/>
  <c r="R508" i="19"/>
  <c r="R524" i="19"/>
  <c r="R540" i="19"/>
  <c r="R86" i="19"/>
  <c r="R106" i="19"/>
  <c r="R260" i="19"/>
  <c r="R280" i="19"/>
  <c r="R535" i="19"/>
  <c r="R483" i="19"/>
  <c r="R499" i="19"/>
  <c r="R523" i="19"/>
  <c r="R122" i="19"/>
  <c r="R286" i="19"/>
  <c r="R471" i="19"/>
  <c r="R327" i="16"/>
  <c r="R355" i="16"/>
  <c r="R279" i="16"/>
  <c r="R88" i="16"/>
  <c r="R236" i="16"/>
  <c r="R407" i="16"/>
  <c r="R356" i="16"/>
  <c r="R208" i="16"/>
  <c r="R232" i="16"/>
  <c r="R344" i="16"/>
  <c r="R194" i="16"/>
  <c r="R210" i="16"/>
  <c r="R202" i="16"/>
  <c r="R172" i="16"/>
  <c r="R138" i="16"/>
  <c r="R69" i="16"/>
  <c r="R287" i="16"/>
  <c r="R359" i="16"/>
  <c r="R76" i="16"/>
  <c r="R198" i="16"/>
  <c r="R281" i="16"/>
  <c r="R316" i="16"/>
  <c r="R130" i="16"/>
  <c r="R70" i="16"/>
  <c r="R180" i="16"/>
  <c r="R391" i="16"/>
  <c r="R96" i="16"/>
  <c r="R312" i="16"/>
  <c r="R151" i="16"/>
  <c r="R197" i="16"/>
  <c r="R147" i="16"/>
  <c r="R335" i="16"/>
  <c r="R230" i="16"/>
  <c r="R234" i="16"/>
  <c r="R90" i="16"/>
  <c r="R171" i="16"/>
  <c r="R187" i="16"/>
  <c r="R362" i="16"/>
  <c r="R188" i="16"/>
  <c r="R363" i="16"/>
  <c r="R235" i="16"/>
  <c r="R263" i="16"/>
  <c r="R278" i="16"/>
  <c r="R291" i="16"/>
  <c r="R304" i="16"/>
  <c r="R318" i="16"/>
  <c r="R331" i="16"/>
  <c r="R345" i="16"/>
  <c r="R358" i="16"/>
  <c r="R372" i="16"/>
  <c r="R386" i="16"/>
  <c r="R399" i="16"/>
  <c r="R412" i="16"/>
  <c r="R158" i="16"/>
  <c r="R199" i="16"/>
  <c r="R225" i="16"/>
  <c r="R264" i="16"/>
  <c r="R292" i="16"/>
  <c r="R305" i="16"/>
  <c r="R319" i="16"/>
  <c r="R332" i="16"/>
  <c r="R346" i="16"/>
  <c r="R373" i="16"/>
  <c r="R400" i="16"/>
  <c r="R413" i="16"/>
  <c r="R211" i="16"/>
  <c r="R226" i="16"/>
  <c r="R237" i="16"/>
  <c r="R250" i="16"/>
  <c r="R306" i="16"/>
  <c r="R320" i="16"/>
  <c r="R333" i="16"/>
  <c r="R374" i="16"/>
  <c r="R401" i="16"/>
  <c r="R414" i="16"/>
  <c r="R212" i="16"/>
  <c r="R227" i="16"/>
  <c r="R238" i="16"/>
  <c r="R251" i="16"/>
  <c r="R266" i="16"/>
  <c r="R280" i="16"/>
  <c r="R307" i="16"/>
  <c r="R321" i="16"/>
  <c r="R334" i="16"/>
  <c r="R360" i="16"/>
  <c r="R375" i="16"/>
  <c r="R402" i="16"/>
  <c r="R126" i="16"/>
  <c r="R73" i="16"/>
  <c r="R112" i="16"/>
  <c r="R127" i="16"/>
  <c r="R149" i="16"/>
  <c r="R174" i="16"/>
  <c r="R189" i="16"/>
  <c r="R213" i="16"/>
  <c r="R239" i="16"/>
  <c r="R252" i="16"/>
  <c r="R267" i="16"/>
  <c r="R308" i="16"/>
  <c r="R322" i="16"/>
  <c r="R361" i="16"/>
  <c r="R416" i="16"/>
  <c r="R111" i="16"/>
  <c r="R389" i="16"/>
  <c r="R417" i="16"/>
  <c r="R128" i="16"/>
  <c r="R176" i="16"/>
  <c r="R377" i="16"/>
  <c r="R390" i="16"/>
  <c r="R404" i="16"/>
  <c r="R418" i="16"/>
  <c r="R173" i="16"/>
  <c r="R336" i="16"/>
  <c r="R115" i="16"/>
  <c r="R177" i="16"/>
  <c r="R216" i="16"/>
  <c r="R255" i="16"/>
  <c r="R283" i="16"/>
  <c r="R296" i="16"/>
  <c r="R311" i="16"/>
  <c r="R337" i="16"/>
  <c r="R351" i="16"/>
  <c r="R364" i="16"/>
  <c r="R378" i="16"/>
  <c r="R405" i="16"/>
  <c r="R419" i="16"/>
  <c r="R75" i="16"/>
  <c r="R241" i="16"/>
  <c r="R253" i="16"/>
  <c r="R114" i="16"/>
  <c r="R215" i="16"/>
  <c r="R350" i="16"/>
  <c r="R192" i="16"/>
  <c r="R203" i="16"/>
  <c r="R89" i="16"/>
  <c r="R101" i="16"/>
  <c r="R116" i="16"/>
  <c r="R141" i="16"/>
  <c r="R178" i="16"/>
  <c r="R193" i="16"/>
  <c r="R204" i="16"/>
  <c r="R217" i="16"/>
  <c r="R242" i="16"/>
  <c r="R256" i="16"/>
  <c r="R270" i="16"/>
  <c r="R284" i="16"/>
  <c r="R297" i="16"/>
  <c r="R338" i="16"/>
  <c r="R352" i="16"/>
  <c r="R365" i="16"/>
  <c r="R379" i="16"/>
  <c r="R406" i="16"/>
  <c r="R420" i="16"/>
  <c r="R102" i="16"/>
  <c r="R117" i="16"/>
  <c r="R179" i="16"/>
  <c r="R218" i="16"/>
  <c r="R231" i="16"/>
  <c r="R243" i="16"/>
  <c r="R271" i="16"/>
  <c r="R285" i="16"/>
  <c r="R298" i="16"/>
  <c r="R325" i="16"/>
  <c r="R339" i="16"/>
  <c r="R353" i="16"/>
  <c r="R392" i="16"/>
  <c r="R191" i="16"/>
  <c r="R219" i="16"/>
  <c r="R272" i="16"/>
  <c r="R299" i="16"/>
  <c r="R313" i="16"/>
  <c r="R326" i="16"/>
  <c r="R354" i="16"/>
  <c r="R393" i="16"/>
  <c r="R268" i="16"/>
  <c r="R254" i="16"/>
  <c r="R118" i="16"/>
  <c r="R78" i="16"/>
  <c r="R166" i="16"/>
  <c r="R300" i="16"/>
  <c r="R314" i="16"/>
  <c r="R341" i="16"/>
  <c r="R381" i="16"/>
  <c r="R394" i="16"/>
  <c r="R408" i="16"/>
  <c r="R113" i="16"/>
  <c r="R282" i="16"/>
  <c r="R104" i="16"/>
  <c r="R273" i="16"/>
  <c r="R79" i="16"/>
  <c r="R182" i="16"/>
  <c r="R245" i="16"/>
  <c r="R259" i="16"/>
  <c r="R342" i="16"/>
  <c r="R382" i="16"/>
  <c r="R395" i="16"/>
  <c r="R409" i="16"/>
  <c r="R349" i="16"/>
  <c r="R229" i="16"/>
  <c r="R310" i="16"/>
  <c r="R165" i="16"/>
  <c r="R119" i="16"/>
  <c r="R220" i="16"/>
  <c r="R258" i="16"/>
  <c r="R65" i="16"/>
  <c r="R133" i="16"/>
  <c r="R207" i="16"/>
  <c r="R315" i="16"/>
  <c r="R368" i="16"/>
  <c r="R106" i="16"/>
  <c r="R144" i="16"/>
  <c r="R168" i="16"/>
  <c r="R246" i="16"/>
  <c r="R288" i="16"/>
  <c r="R302" i="16"/>
  <c r="R343" i="16"/>
  <c r="R383" i="16"/>
  <c r="R410" i="16"/>
  <c r="R72" i="16"/>
  <c r="R214" i="16"/>
  <c r="R195" i="16"/>
  <c r="R105" i="16"/>
  <c r="R121" i="16"/>
  <c r="R183" i="16"/>
  <c r="R260" i="16"/>
  <c r="R275" i="16"/>
  <c r="R328" i="16"/>
  <c r="R67" i="16"/>
  <c r="R107" i="16"/>
  <c r="R145" i="16"/>
  <c r="R169" i="16"/>
  <c r="R184" i="16"/>
  <c r="R247" i="16"/>
  <c r="R261" i="16"/>
  <c r="R276" i="16"/>
  <c r="R289" i="16"/>
  <c r="R329" i="16"/>
  <c r="R370" i="16"/>
  <c r="R384" i="16"/>
  <c r="R397" i="16"/>
  <c r="R190" i="16"/>
  <c r="R129" i="16"/>
  <c r="R77" i="16"/>
  <c r="R103" i="16"/>
  <c r="R181" i="16"/>
  <c r="R206" i="16"/>
  <c r="R120" i="16"/>
  <c r="R167" i="16"/>
  <c r="R221" i="16"/>
  <c r="R274" i="16"/>
  <c r="R301" i="16"/>
  <c r="R68" i="16"/>
  <c r="R94" i="16"/>
  <c r="R135" i="16"/>
  <c r="R170" i="16"/>
  <c r="R209" i="16"/>
  <c r="R248" i="16"/>
  <c r="R262" i="16"/>
  <c r="R277" i="16"/>
  <c r="R290" i="16"/>
  <c r="R317" i="16"/>
  <c r="R330" i="16"/>
  <c r="R357" i="16"/>
  <c r="R371" i="16"/>
  <c r="R385" i="16"/>
  <c r="R398" i="16"/>
  <c r="R460" i="19"/>
  <c r="R512" i="19"/>
  <c r="R469" i="19"/>
  <c r="R480" i="19"/>
  <c r="R472" i="19"/>
  <c r="R489" i="19"/>
  <c r="R485" i="19"/>
  <c r="R493" i="19"/>
  <c r="R501" i="19"/>
  <c r="R525" i="19"/>
  <c r="R513" i="19"/>
  <c r="R529" i="19"/>
  <c r="R497" i="19"/>
  <c r="R505" i="19"/>
  <c r="R517" i="19"/>
  <c r="R533" i="19"/>
  <c r="R537" i="19"/>
  <c r="R441" i="19"/>
  <c r="R449" i="19"/>
  <c r="R436" i="19"/>
  <c r="R276" i="19"/>
  <c r="R285" i="19"/>
  <c r="R33" i="19"/>
  <c r="R37" i="19"/>
  <c r="R43" i="19"/>
  <c r="R47" i="19"/>
  <c r="R49" i="19"/>
  <c r="R51" i="19"/>
  <c r="R174" i="19"/>
  <c r="R178" i="19"/>
  <c r="R202" i="19"/>
  <c r="R252" i="19"/>
  <c r="R270" i="19"/>
  <c r="R278" i="19"/>
  <c r="R322" i="19"/>
  <c r="R323" i="19"/>
  <c r="R324" i="19"/>
  <c r="R326" i="19"/>
  <c r="R333" i="19"/>
  <c r="R334" i="19"/>
  <c r="R335" i="19"/>
  <c r="R336" i="19"/>
  <c r="R13" i="19"/>
  <c r="R14" i="19"/>
  <c r="R16" i="19"/>
  <c r="R23" i="19"/>
  <c r="R31" i="19"/>
  <c r="R292" i="19"/>
  <c r="R19" i="19"/>
  <c r="R162" i="19"/>
  <c r="R52" i="19"/>
  <c r="R58" i="19"/>
  <c r="R60" i="19"/>
  <c r="R66" i="19"/>
  <c r="R108" i="19"/>
  <c r="R112" i="19"/>
  <c r="R116" i="19"/>
  <c r="R129" i="19"/>
  <c r="R132" i="19"/>
  <c r="R146" i="19"/>
  <c r="R182" i="19"/>
  <c r="R59" i="19"/>
  <c r="R11" i="19"/>
  <c r="R166" i="19"/>
  <c r="R118" i="19"/>
  <c r="R138" i="19"/>
  <c r="R126" i="19"/>
  <c r="R130" i="19"/>
  <c r="R75" i="19"/>
  <c r="R67" i="19"/>
  <c r="R244" i="19"/>
  <c r="R24" i="19"/>
  <c r="R17" i="19"/>
  <c r="R228" i="19"/>
  <c r="R39" i="19"/>
  <c r="R35" i="19"/>
  <c r="R38" i="19"/>
  <c r="R42" i="19"/>
  <c r="R65" i="19"/>
  <c r="R69" i="19"/>
  <c r="R71" i="19"/>
  <c r="R73" i="19"/>
  <c r="R90" i="19"/>
  <c r="R98" i="19"/>
  <c r="R102" i="19"/>
  <c r="R142" i="19"/>
  <c r="R110" i="19"/>
  <c r="R268" i="19"/>
  <c r="R206" i="19"/>
  <c r="R150" i="19"/>
  <c r="R134" i="19"/>
  <c r="R184" i="19"/>
  <c r="R185" i="19"/>
  <c r="R203" i="19"/>
  <c r="R204" i="19"/>
  <c r="R207" i="19"/>
  <c r="R208" i="19"/>
  <c r="R234" i="19"/>
  <c r="R237" i="19"/>
  <c r="R245" i="19"/>
  <c r="R337" i="19"/>
  <c r="R338" i="19"/>
  <c r="R345" i="19"/>
  <c r="R347" i="19"/>
  <c r="R348" i="19"/>
  <c r="R355" i="19"/>
  <c r="R356" i="19"/>
  <c r="R360" i="19"/>
  <c r="R362" i="19"/>
  <c r="R378" i="19"/>
  <c r="R30" i="19"/>
  <c r="R21" i="19"/>
  <c r="R32" i="19"/>
  <c r="R57" i="19"/>
  <c r="R68" i="19"/>
  <c r="R194" i="19"/>
  <c r="R133" i="19"/>
  <c r="R144" i="19"/>
  <c r="R190" i="19"/>
  <c r="R247" i="19"/>
  <c r="R249" i="19"/>
  <c r="R250" i="19"/>
  <c r="R251" i="19"/>
  <c r="R269" i="19"/>
  <c r="R271" i="19"/>
  <c r="R282" i="19"/>
  <c r="R325" i="19"/>
  <c r="R77" i="19"/>
  <c r="R211" i="19"/>
  <c r="R25" i="19"/>
  <c r="R27" i="19"/>
  <c r="R29" i="19"/>
  <c r="R40" i="19"/>
  <c r="R50" i="19"/>
  <c r="R61" i="19"/>
  <c r="R63" i="19"/>
  <c r="R186" i="19"/>
  <c r="R170" i="19"/>
  <c r="R55" i="19"/>
  <c r="R92" i="19"/>
  <c r="R284" i="19"/>
  <c r="R147" i="19"/>
  <c r="R148" i="19"/>
  <c r="R149" i="19"/>
  <c r="R165" i="19"/>
  <c r="R181" i="19"/>
  <c r="R212" i="19"/>
  <c r="R220" i="19"/>
  <c r="R53" i="19"/>
  <c r="R94" i="19"/>
  <c r="R313" i="19"/>
  <c r="R342" i="19"/>
  <c r="R344" i="19"/>
  <c r="R349" i="19"/>
  <c r="R350" i="19"/>
  <c r="R372" i="19"/>
  <c r="R376" i="19"/>
  <c r="R380" i="19"/>
  <c r="R382" i="19"/>
  <c r="R387" i="19"/>
  <c r="R388" i="19"/>
  <c r="R396" i="19"/>
  <c r="R401" i="19"/>
  <c r="R76" i="19"/>
  <c r="R168" i="19"/>
  <c r="R317" i="19"/>
  <c r="R341" i="19"/>
  <c r="R15" i="19"/>
  <c r="R18" i="19"/>
  <c r="R26" i="19"/>
  <c r="R44" i="19"/>
  <c r="R46" i="19"/>
  <c r="R54" i="19"/>
  <c r="R62" i="19"/>
  <c r="R70" i="19"/>
  <c r="R78" i="19"/>
  <c r="R80" i="19"/>
  <c r="R82" i="19"/>
  <c r="R85" i="19"/>
  <c r="R236" i="19"/>
  <c r="R99" i="19"/>
  <c r="R119" i="19"/>
  <c r="R120" i="19"/>
  <c r="R121" i="19"/>
  <c r="R136" i="19"/>
  <c r="R198" i="19"/>
  <c r="R151" i="19"/>
  <c r="R152" i="19"/>
  <c r="R156" i="19"/>
  <c r="R157" i="19"/>
  <c r="R288" i="19"/>
  <c r="R79" i="19"/>
  <c r="R187" i="19"/>
  <c r="R188" i="19"/>
  <c r="R189" i="19"/>
  <c r="R45" i="19"/>
  <c r="R213" i="19"/>
  <c r="R215" i="19"/>
  <c r="R216" i="19"/>
  <c r="R217" i="19"/>
  <c r="R218" i="19"/>
  <c r="R255" i="19"/>
  <c r="R256" i="19"/>
  <c r="R258" i="19"/>
  <c r="R277" i="19"/>
  <c r="R279" i="19"/>
  <c r="R298" i="19"/>
  <c r="R301" i="19"/>
  <c r="R328" i="19"/>
  <c r="R20" i="19"/>
  <c r="R36" i="19"/>
  <c r="R48" i="19"/>
  <c r="R56" i="19"/>
  <c r="R64" i="19"/>
  <c r="R72" i="19"/>
  <c r="R87" i="19"/>
  <c r="R89" i="19"/>
  <c r="R41" i="19"/>
  <c r="R103" i="19"/>
  <c r="R104" i="19"/>
  <c r="R105" i="19"/>
  <c r="R123" i="19"/>
  <c r="R124" i="19"/>
  <c r="R125" i="19"/>
  <c r="R140" i="19"/>
  <c r="R141" i="19"/>
  <c r="R264" i="19"/>
  <c r="R160" i="19"/>
  <c r="R161" i="19"/>
  <c r="R175" i="19"/>
  <c r="R177" i="19"/>
  <c r="R192" i="19"/>
  <c r="R195" i="19"/>
  <c r="R196" i="19"/>
  <c r="R197" i="19"/>
  <c r="R199" i="19"/>
  <c r="R200" i="19"/>
  <c r="R201" i="19"/>
  <c r="R221" i="19"/>
  <c r="R224" i="19"/>
  <c r="R261" i="19"/>
  <c r="R265" i="19"/>
  <c r="R267" i="19"/>
  <c r="R281" i="19"/>
  <c r="R299" i="19"/>
  <c r="R312" i="19"/>
  <c r="R154" i="19"/>
  <c r="R74" i="19"/>
  <c r="R93" i="19"/>
  <c r="R128" i="19"/>
  <c r="R145" i="19"/>
  <c r="R180" i="19"/>
  <c r="R114" i="19"/>
  <c r="R205" i="19"/>
  <c r="R287" i="19"/>
  <c r="R319" i="19"/>
  <c r="R330" i="19"/>
  <c r="R352" i="19"/>
  <c r="R354" i="19"/>
  <c r="R361" i="19"/>
  <c r="R363" i="19"/>
  <c r="R364" i="19"/>
  <c r="R370" i="19"/>
  <c r="R371" i="19"/>
  <c r="R385" i="19"/>
  <c r="R409" i="19"/>
  <c r="R12" i="19"/>
  <c r="R28" i="19"/>
  <c r="R88" i="19"/>
  <c r="R96" i="19"/>
  <c r="R176" i="19"/>
  <c r="R240" i="19"/>
  <c r="R84" i="19"/>
  <c r="R10" i="19"/>
  <c r="R22" i="19"/>
  <c r="R34" i="19"/>
  <c r="R100" i="19"/>
  <c r="R164" i="19"/>
  <c r="R172" i="19"/>
  <c r="R232" i="19"/>
  <c r="R248" i="19"/>
  <c r="R308" i="19"/>
  <c r="R320" i="19"/>
  <c r="R331" i="19"/>
  <c r="R340" i="19"/>
  <c r="R343" i="19"/>
  <c r="R346" i="19"/>
  <c r="R351" i="19"/>
  <c r="R353" i="19"/>
  <c r="R357" i="19"/>
  <c r="R295" i="19"/>
  <c r="R91" i="19"/>
  <c r="R95" i="19"/>
  <c r="R111" i="19"/>
  <c r="R115" i="19"/>
  <c r="R127" i="19"/>
  <c r="R135" i="19"/>
  <c r="R155" i="19"/>
  <c r="R163" i="19"/>
  <c r="R179" i="19"/>
  <c r="R183" i="19"/>
  <c r="R214" i="19"/>
  <c r="R238" i="19"/>
  <c r="R239" i="19"/>
  <c r="R253" i="19"/>
  <c r="R254" i="19"/>
  <c r="R262" i="19"/>
  <c r="R263" i="19"/>
  <c r="R310" i="19"/>
  <c r="R318" i="19"/>
  <c r="R332" i="19"/>
  <c r="R358" i="19"/>
  <c r="R107" i="19"/>
  <c r="R131" i="19"/>
  <c r="R139" i="19"/>
  <c r="R143" i="19"/>
  <c r="R159" i="19"/>
  <c r="R167" i="19"/>
  <c r="R171" i="19"/>
  <c r="R191" i="19"/>
  <c r="R222" i="19"/>
  <c r="R223" i="19"/>
  <c r="R229" i="19"/>
  <c r="R230" i="19"/>
  <c r="R231" i="19"/>
  <c r="R246" i="19"/>
  <c r="R274" i="19"/>
  <c r="R290" i="19"/>
  <c r="R83" i="19"/>
  <c r="R97" i="19"/>
  <c r="R101" i="19"/>
  <c r="R109" i="19"/>
  <c r="R113" i="19"/>
  <c r="R117" i="19"/>
  <c r="R137" i="19"/>
  <c r="R153" i="19"/>
  <c r="R169" i="19"/>
  <c r="R173" i="19"/>
  <c r="R193" i="19"/>
  <c r="R209" i="19"/>
  <c r="R210" i="19"/>
  <c r="R219" i="19"/>
  <c r="R225" i="19"/>
  <c r="R226" i="19"/>
  <c r="R227" i="19"/>
  <c r="R233" i="19"/>
  <c r="R235" i="19"/>
  <c r="R241" i="19"/>
  <c r="R242" i="19"/>
  <c r="R243" i="19"/>
  <c r="R257" i="19"/>
  <c r="R259" i="19"/>
  <c r="R266" i="19"/>
  <c r="R273" i="19"/>
  <c r="R314" i="19"/>
  <c r="R321" i="19"/>
  <c r="R327" i="19"/>
  <c r="R329" i="19"/>
  <c r="R339" i="19"/>
  <c r="R359" i="19"/>
  <c r="R365" i="19"/>
  <c r="R366" i="19"/>
  <c r="R367" i="19"/>
  <c r="R368" i="19"/>
  <c r="R369" i="19"/>
  <c r="R373" i="19"/>
  <c r="R374" i="19"/>
  <c r="R375" i="19"/>
  <c r="R377" i="19"/>
  <c r="R379" i="19"/>
  <c r="R381" i="19"/>
  <c r="R383" i="19"/>
  <c r="R384" i="19"/>
  <c r="R386" i="19"/>
  <c r="R389" i="19"/>
  <c r="R390" i="19"/>
  <c r="R391" i="19"/>
  <c r="R392" i="19"/>
  <c r="R393" i="19"/>
  <c r="R394" i="19"/>
  <c r="R395" i="19"/>
  <c r="R397" i="19"/>
  <c r="R398" i="19"/>
  <c r="R399" i="19"/>
  <c r="R275" i="19"/>
  <c r="R283" i="19"/>
  <c r="R291" i="19"/>
  <c r="R400" i="19"/>
  <c r="R402" i="19"/>
  <c r="R403" i="19"/>
  <c r="R404" i="19"/>
  <c r="R405" i="19"/>
  <c r="R406" i="19"/>
  <c r="R407" i="19"/>
  <c r="R408" i="19"/>
  <c r="R294" i="19"/>
  <c r="R410" i="19"/>
  <c r="R411" i="19"/>
  <c r="R412" i="19"/>
  <c r="R413" i="19"/>
  <c r="R415" i="19"/>
  <c r="R417" i="19"/>
  <c r="R419" i="19"/>
  <c r="R414" i="19"/>
  <c r="R418" i="19"/>
  <c r="R416" i="19"/>
  <c r="R420" i="19"/>
  <c r="Q64" i="16"/>
  <c r="Q63" i="16"/>
  <c r="Q62" i="16"/>
  <c r="Q61" i="16"/>
  <c r="Q60" i="16"/>
  <c r="Q59" i="16"/>
  <c r="Q58" i="16"/>
  <c r="Q57" i="16"/>
  <c r="Q56" i="16"/>
  <c r="Q55" i="16"/>
  <c r="Q54" i="16"/>
  <c r="Q53" i="16"/>
  <c r="Q52" i="16"/>
  <c r="Q51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P542" i="19" l="1"/>
  <c r="P545" i="19"/>
  <c r="P546" i="19"/>
  <c r="P544" i="19"/>
  <c r="P541" i="19"/>
  <c r="P547" i="19"/>
  <c r="P543" i="19"/>
  <c r="P458" i="19"/>
  <c r="P534" i="19"/>
  <c r="P499" i="19"/>
  <c r="P540" i="19"/>
  <c r="P518" i="19"/>
  <c r="P502" i="19"/>
  <c r="P474" i="19"/>
  <c r="P486" i="19"/>
  <c r="P533" i="19"/>
  <c r="P525" i="19"/>
  <c r="P517" i="19"/>
  <c r="P532" i="19"/>
  <c r="P498" i="19"/>
  <c r="P482" i="19"/>
  <c r="P531" i="19"/>
  <c r="P515" i="19"/>
  <c r="P470" i="19"/>
  <c r="P454" i="19"/>
  <c r="P438" i="19"/>
  <c r="P512" i="19"/>
  <c r="P527" i="19"/>
  <c r="P427" i="19"/>
  <c r="P511" i="19"/>
  <c r="P495" i="19"/>
  <c r="P479" i="19"/>
  <c r="P463" i="19"/>
  <c r="P447" i="19"/>
  <c r="P431" i="19"/>
  <c r="P521" i="19"/>
  <c r="P485" i="19"/>
  <c r="P453" i="19"/>
  <c r="P421" i="19"/>
  <c r="P484" i="19"/>
  <c r="P452" i="19"/>
  <c r="P529" i="19"/>
  <c r="P489" i="19"/>
  <c r="P457" i="19"/>
  <c r="P425" i="19"/>
  <c r="P480" i="19"/>
  <c r="P448" i="19"/>
  <c r="P442" i="19"/>
  <c r="P520" i="19"/>
  <c r="P530" i="19"/>
  <c r="P514" i="19"/>
  <c r="P422" i="19"/>
  <c r="P524" i="19"/>
  <c r="P494" i="19"/>
  <c r="P478" i="19"/>
  <c r="P526" i="19"/>
  <c r="P510" i="19"/>
  <c r="P466" i="19"/>
  <c r="P450" i="19"/>
  <c r="P536" i="19"/>
  <c r="P538" i="19"/>
  <c r="P522" i="19"/>
  <c r="P434" i="19"/>
  <c r="P507" i="19"/>
  <c r="P491" i="19"/>
  <c r="P475" i="19"/>
  <c r="P459" i="19"/>
  <c r="P443" i="19"/>
  <c r="P423" i="19"/>
  <c r="P509" i="19"/>
  <c r="P477" i="19"/>
  <c r="P445" i="19"/>
  <c r="P508" i="19"/>
  <c r="P476" i="19"/>
  <c r="P444" i="19"/>
  <c r="P513" i="19"/>
  <c r="P481" i="19"/>
  <c r="P449" i="19"/>
  <c r="P504" i="19"/>
  <c r="P472" i="19"/>
  <c r="P440" i="19"/>
  <c r="P516" i="19"/>
  <c r="P490" i="19"/>
  <c r="P539" i="19"/>
  <c r="P523" i="19"/>
  <c r="P506" i="19"/>
  <c r="P462" i="19"/>
  <c r="P446" i="19"/>
  <c r="P528" i="19"/>
  <c r="P535" i="19"/>
  <c r="P519" i="19"/>
  <c r="P426" i="19"/>
  <c r="P503" i="19"/>
  <c r="P487" i="19"/>
  <c r="P471" i="19"/>
  <c r="P455" i="19"/>
  <c r="P439" i="19"/>
  <c r="P430" i="19"/>
  <c r="P501" i="19"/>
  <c r="P469" i="19"/>
  <c r="P437" i="19"/>
  <c r="P500" i="19"/>
  <c r="P468" i="19"/>
  <c r="P436" i="19"/>
  <c r="P505" i="19"/>
  <c r="P473" i="19"/>
  <c r="P441" i="19"/>
  <c r="P496" i="19"/>
  <c r="P464" i="19"/>
  <c r="P432" i="19"/>
  <c r="P483" i="19"/>
  <c r="P467" i="19"/>
  <c r="P451" i="19"/>
  <c r="P435" i="19"/>
  <c r="P537" i="19"/>
  <c r="P493" i="19"/>
  <c r="P461" i="19"/>
  <c r="P429" i="19"/>
  <c r="P492" i="19"/>
  <c r="P460" i="19"/>
  <c r="P428" i="19"/>
  <c r="P497" i="19"/>
  <c r="P465" i="19"/>
  <c r="P433" i="19"/>
  <c r="P488" i="19"/>
  <c r="P456" i="19"/>
  <c r="P424" i="19"/>
  <c r="P392" i="19"/>
  <c r="P376" i="19"/>
  <c r="P280" i="19"/>
  <c r="P388" i="19"/>
  <c r="P380" i="19"/>
  <c r="P372" i="19"/>
  <c r="P159" i="19"/>
  <c r="P239" i="19"/>
  <c r="P127" i="19"/>
  <c r="P404" i="19"/>
  <c r="P274" i="19"/>
  <c r="P318" i="19"/>
  <c r="P306" i="19"/>
  <c r="P271" i="19"/>
  <c r="P254" i="19"/>
  <c r="P238" i="19"/>
  <c r="P163" i="19"/>
  <c r="P115" i="19"/>
  <c r="P295" i="19"/>
  <c r="P353" i="19"/>
  <c r="P343" i="19"/>
  <c r="P331" i="19"/>
  <c r="P320" i="19"/>
  <c r="P308" i="19"/>
  <c r="P302" i="19"/>
  <c r="P276" i="19"/>
  <c r="P232" i="19"/>
  <c r="P204" i="19"/>
  <c r="P188" i="19"/>
  <c r="P165" i="19"/>
  <c r="P264" i="19"/>
  <c r="P140" i="19"/>
  <c r="P124" i="19"/>
  <c r="P93" i="19"/>
  <c r="P22" i="19"/>
  <c r="P55" i="19"/>
  <c r="P43" i="19"/>
  <c r="P19" i="19"/>
  <c r="P166" i="19"/>
  <c r="P94" i="19"/>
  <c r="P13" i="19"/>
  <c r="P228" i="19"/>
  <c r="P178" i="19"/>
  <c r="P138" i="19"/>
  <c r="P98" i="19"/>
  <c r="P73" i="19"/>
  <c r="P63" i="19"/>
  <c r="P49" i="19"/>
  <c r="P268" i="19"/>
  <c r="P150" i="19"/>
  <c r="P256" i="19"/>
  <c r="P201" i="19"/>
  <c r="P184" i="19"/>
  <c r="P288" i="19"/>
  <c r="P145" i="19"/>
  <c r="P128" i="19"/>
  <c r="P105" i="19"/>
  <c r="P88" i="19"/>
  <c r="P297" i="19"/>
  <c r="P220" i="19"/>
  <c r="P194" i="19"/>
  <c r="P52" i="19"/>
  <c r="P81" i="19"/>
  <c r="P78" i="19"/>
  <c r="P46" i="19"/>
  <c r="P74" i="19"/>
  <c r="P38" i="19"/>
  <c r="P72" i="19"/>
  <c r="P36" i="19"/>
  <c r="P419" i="19"/>
  <c r="P405" i="19"/>
  <c r="P401" i="19"/>
  <c r="P384" i="19"/>
  <c r="P359" i="19"/>
  <c r="P345" i="19"/>
  <c r="P333" i="19"/>
  <c r="P243" i="19"/>
  <c r="P234" i="19"/>
  <c r="P225" i="19"/>
  <c r="P117" i="19"/>
  <c r="P290" i="19"/>
  <c r="P310" i="19"/>
  <c r="P179" i="19"/>
  <c r="P91" i="19"/>
  <c r="P356" i="19"/>
  <c r="P335" i="19"/>
  <c r="P311" i="19"/>
  <c r="P248" i="19"/>
  <c r="P205" i="19"/>
  <c r="P189" i="19"/>
  <c r="P156" i="19"/>
  <c r="P100" i="19"/>
  <c r="P84" i="19"/>
  <c r="P27" i="19"/>
  <c r="P174" i="19"/>
  <c r="P110" i="19"/>
  <c r="P25" i="19"/>
  <c r="P244" i="19"/>
  <c r="P186" i="19"/>
  <c r="P146" i="19"/>
  <c r="P106" i="19"/>
  <c r="P75" i="19"/>
  <c r="P67" i="19"/>
  <c r="P53" i="19"/>
  <c r="P23" i="19"/>
  <c r="P158" i="19"/>
  <c r="P102" i="19"/>
  <c r="P208" i="19"/>
  <c r="P185" i="19"/>
  <c r="P168" i="19"/>
  <c r="P152" i="19"/>
  <c r="P129" i="19"/>
  <c r="P112" i="19"/>
  <c r="P89" i="19"/>
  <c r="P298" i="19"/>
  <c r="P292" i="19"/>
  <c r="P17" i="19"/>
  <c r="P60" i="19"/>
  <c r="P11" i="19"/>
  <c r="P80" i="19"/>
  <c r="P54" i="19"/>
  <c r="P114" i="19"/>
  <c r="P50" i="19"/>
  <c r="P41" i="19"/>
  <c r="P48" i="19"/>
  <c r="P417" i="19"/>
  <c r="P408" i="19"/>
  <c r="P399" i="19"/>
  <c r="P391" i="19"/>
  <c r="P387" i="19"/>
  <c r="P379" i="19"/>
  <c r="P375" i="19"/>
  <c r="P371" i="19"/>
  <c r="P329" i="19"/>
  <c r="P316" i="19"/>
  <c r="P305" i="19"/>
  <c r="P267" i="19"/>
  <c r="P242" i="19"/>
  <c r="P219" i="19"/>
  <c r="P169" i="19"/>
  <c r="P83" i="19"/>
  <c r="P191" i="19"/>
  <c r="P143" i="19"/>
  <c r="P418" i="19"/>
  <c r="P410" i="19"/>
  <c r="P407" i="19"/>
  <c r="P403" i="19"/>
  <c r="P291" i="19"/>
  <c r="P398" i="19"/>
  <c r="P394" i="19"/>
  <c r="P390" i="19"/>
  <c r="P386" i="19"/>
  <c r="P382" i="19"/>
  <c r="P378" i="19"/>
  <c r="P374" i="19"/>
  <c r="P370" i="19"/>
  <c r="P366" i="19"/>
  <c r="P362" i="19"/>
  <c r="P352" i="19"/>
  <c r="P339" i="19"/>
  <c r="P327" i="19"/>
  <c r="P314" i="19"/>
  <c r="P278" i="19"/>
  <c r="P266" i="19"/>
  <c r="P251" i="19"/>
  <c r="P241" i="19"/>
  <c r="P227" i="19"/>
  <c r="P218" i="19"/>
  <c r="P286" i="19"/>
  <c r="P153" i="19"/>
  <c r="P109" i="19"/>
  <c r="P246" i="19"/>
  <c r="P223" i="19"/>
  <c r="P171" i="19"/>
  <c r="P139" i="19"/>
  <c r="P354" i="19"/>
  <c r="P341" i="19"/>
  <c r="P330" i="19"/>
  <c r="P317" i="19"/>
  <c r="P287" i="19"/>
  <c r="P263" i="19"/>
  <c r="P253" i="19"/>
  <c r="P214" i="19"/>
  <c r="P155" i="19"/>
  <c r="P111" i="19"/>
  <c r="P360" i="19"/>
  <c r="P351" i="19"/>
  <c r="P340" i="19"/>
  <c r="P328" i="19"/>
  <c r="P319" i="19"/>
  <c r="P307" i="19"/>
  <c r="P301" i="19"/>
  <c r="P265" i="19"/>
  <c r="P217" i="19"/>
  <c r="P197" i="19"/>
  <c r="P181" i="19"/>
  <c r="P164" i="19"/>
  <c r="P149" i="19"/>
  <c r="P133" i="19"/>
  <c r="P116" i="19"/>
  <c r="P92" i="19"/>
  <c r="P289" i="19"/>
  <c r="P281" i="19"/>
  <c r="P277" i="19"/>
  <c r="P30" i="19"/>
  <c r="P18" i="19"/>
  <c r="P14" i="19"/>
  <c r="P269" i="19"/>
  <c r="P221" i="19"/>
  <c r="P207" i="19"/>
  <c r="P175" i="19"/>
  <c r="P151" i="19"/>
  <c r="P87" i="19"/>
  <c r="P16" i="19"/>
  <c r="P285" i="19"/>
  <c r="P261" i="19"/>
  <c r="P245" i="19"/>
  <c r="P213" i="19"/>
  <c r="P203" i="19"/>
  <c r="P195" i="19"/>
  <c r="P187" i="19"/>
  <c r="P147" i="19"/>
  <c r="P123" i="19"/>
  <c r="P99" i="19"/>
  <c r="P26" i="19"/>
  <c r="P10" i="19"/>
  <c r="P237" i="19"/>
  <c r="P199" i="19"/>
  <c r="P119" i="19"/>
  <c r="P103" i="19"/>
  <c r="P32" i="19"/>
  <c r="P24" i="19"/>
  <c r="P20" i="19"/>
  <c r="P51" i="19"/>
  <c r="P37" i="19"/>
  <c r="P252" i="19"/>
  <c r="P142" i="19"/>
  <c r="P86" i="19"/>
  <c r="P284" i="19"/>
  <c r="P212" i="19"/>
  <c r="P170" i="19"/>
  <c r="P130" i="19"/>
  <c r="P90" i="19"/>
  <c r="P71" i="19"/>
  <c r="P59" i="19"/>
  <c r="P39" i="19"/>
  <c r="P190" i="19"/>
  <c r="P134" i="19"/>
  <c r="P240" i="19"/>
  <c r="P200" i="19"/>
  <c r="P177" i="19"/>
  <c r="P161" i="19"/>
  <c r="P144" i="19"/>
  <c r="P121" i="19"/>
  <c r="P104" i="19"/>
  <c r="P28" i="19"/>
  <c r="P296" i="19"/>
  <c r="P29" i="19"/>
  <c r="P76" i="19"/>
  <c r="P42" i="19"/>
  <c r="P45" i="19"/>
  <c r="P70" i="19"/>
  <c r="P44" i="19"/>
  <c r="P66" i="19"/>
  <c r="P154" i="19"/>
  <c r="P64" i="19"/>
  <c r="P79" i="19"/>
  <c r="P420" i="19"/>
  <c r="P412" i="19"/>
  <c r="P409" i="19"/>
  <c r="P275" i="19"/>
  <c r="P396" i="19"/>
  <c r="P368" i="19"/>
  <c r="P364" i="19"/>
  <c r="P321" i="19"/>
  <c r="P309" i="19"/>
  <c r="P270" i="19"/>
  <c r="P258" i="19"/>
  <c r="P210" i="19"/>
  <c r="P173" i="19"/>
  <c r="P97" i="19"/>
  <c r="P230" i="19"/>
  <c r="P215" i="19"/>
  <c r="P107" i="19"/>
  <c r="P347" i="19"/>
  <c r="P334" i="19"/>
  <c r="P322" i="19"/>
  <c r="P279" i="19"/>
  <c r="P255" i="19"/>
  <c r="P346" i="19"/>
  <c r="P323" i="19"/>
  <c r="P303" i="19"/>
  <c r="P299" i="19"/>
  <c r="P172" i="19"/>
  <c r="P141" i="19"/>
  <c r="P125" i="19"/>
  <c r="P34" i="19"/>
  <c r="P61" i="19"/>
  <c r="P416" i="19"/>
  <c r="P411" i="19"/>
  <c r="P400" i="19"/>
  <c r="P395" i="19"/>
  <c r="P383" i="19"/>
  <c r="P367" i="19"/>
  <c r="P363" i="19"/>
  <c r="P355" i="19"/>
  <c r="P342" i="19"/>
  <c r="P257" i="19"/>
  <c r="P233" i="19"/>
  <c r="P209" i="19"/>
  <c r="P113" i="19"/>
  <c r="P229" i="19"/>
  <c r="P358" i="19"/>
  <c r="P344" i="19"/>
  <c r="P332" i="19"/>
  <c r="P415" i="19"/>
  <c r="P414" i="19"/>
  <c r="P413" i="19"/>
  <c r="P294" i="19"/>
  <c r="P406" i="19"/>
  <c r="P402" i="19"/>
  <c r="P283" i="19"/>
  <c r="P397" i="19"/>
  <c r="P393" i="19"/>
  <c r="P389" i="19"/>
  <c r="P385" i="19"/>
  <c r="P381" i="19"/>
  <c r="P377" i="19"/>
  <c r="P373" i="19"/>
  <c r="P369" i="19"/>
  <c r="P365" i="19"/>
  <c r="P361" i="19"/>
  <c r="P348" i="19"/>
  <c r="P336" i="19"/>
  <c r="P324" i="19"/>
  <c r="P312" i="19"/>
  <c r="P273" i="19"/>
  <c r="P259" i="19"/>
  <c r="P250" i="19"/>
  <c r="P235" i="19"/>
  <c r="P226" i="19"/>
  <c r="P211" i="19"/>
  <c r="P193" i="19"/>
  <c r="P137" i="19"/>
  <c r="P101" i="19"/>
  <c r="P272" i="19"/>
  <c r="P231" i="19"/>
  <c r="P222" i="19"/>
  <c r="P167" i="19"/>
  <c r="P131" i="19"/>
  <c r="P350" i="19"/>
  <c r="P337" i="19"/>
  <c r="P326" i="19"/>
  <c r="P313" i="19"/>
  <c r="P282" i="19"/>
  <c r="P262" i="19"/>
  <c r="P247" i="19"/>
  <c r="P183" i="19"/>
  <c r="P135" i="19"/>
  <c r="P95" i="19"/>
  <c r="P357" i="19"/>
  <c r="P349" i="19"/>
  <c r="P338" i="19"/>
  <c r="P325" i="19"/>
  <c r="P315" i="19"/>
  <c r="P304" i="19"/>
  <c r="P300" i="19"/>
  <c r="P249" i="19"/>
  <c r="P216" i="19"/>
  <c r="P196" i="19"/>
  <c r="P180" i="19"/>
  <c r="P157" i="19"/>
  <c r="P148" i="19"/>
  <c r="P132" i="19"/>
  <c r="P108" i="19"/>
  <c r="P85" i="19"/>
  <c r="P65" i="19"/>
  <c r="P47" i="19"/>
  <c r="P35" i="19"/>
  <c r="P206" i="19"/>
  <c r="P126" i="19"/>
  <c r="P33" i="19"/>
  <c r="P260" i="19"/>
  <c r="P202" i="19"/>
  <c r="P162" i="19"/>
  <c r="P122" i="19"/>
  <c r="P77" i="19"/>
  <c r="P69" i="19"/>
  <c r="P57" i="19"/>
  <c r="P31" i="19"/>
  <c r="P182" i="19"/>
  <c r="P118" i="19"/>
  <c r="P224" i="19"/>
  <c r="P192" i="19"/>
  <c r="P176" i="19"/>
  <c r="P160" i="19"/>
  <c r="P136" i="19"/>
  <c r="P120" i="19"/>
  <c r="P96" i="19"/>
  <c r="P12" i="19"/>
  <c r="P293" i="19"/>
  <c r="P21" i="19"/>
  <c r="P68" i="19"/>
  <c r="P40" i="19"/>
  <c r="P82" i="19"/>
  <c r="P62" i="19"/>
  <c r="P15" i="19"/>
  <c r="P58" i="19"/>
  <c r="P198" i="19"/>
  <c r="P56" i="19"/>
  <c r="P236" i="19"/>
  <c r="I16" i="16"/>
  <c r="I62" i="16"/>
  <c r="E36" i="16"/>
  <c r="E12" i="16"/>
  <c r="E44" i="16"/>
  <c r="I27" i="16"/>
  <c r="N38" i="16"/>
  <c r="E20" i="16"/>
  <c r="E52" i="16"/>
  <c r="R92" i="16" s="1"/>
  <c r="I38" i="16"/>
  <c r="E28" i="16"/>
  <c r="E60" i="16"/>
  <c r="I48" i="16"/>
  <c r="E13" i="16"/>
  <c r="E21" i="16"/>
  <c r="E29" i="16"/>
  <c r="E37" i="16"/>
  <c r="R132" i="16" s="1"/>
  <c r="E45" i="16"/>
  <c r="E53" i="16"/>
  <c r="E61" i="16"/>
  <c r="I18" i="16"/>
  <c r="I28" i="16"/>
  <c r="R28" i="16" s="1"/>
  <c r="I39" i="16"/>
  <c r="I50" i="16"/>
  <c r="I63" i="16"/>
  <c r="N10" i="16"/>
  <c r="N42" i="16"/>
  <c r="E16" i="16"/>
  <c r="E24" i="16"/>
  <c r="E32" i="16"/>
  <c r="E40" i="16"/>
  <c r="E48" i="16"/>
  <c r="E56" i="16"/>
  <c r="R154" i="16" s="1"/>
  <c r="E64" i="16"/>
  <c r="I22" i="16"/>
  <c r="I32" i="16"/>
  <c r="I43" i="16"/>
  <c r="R43" i="16" s="1"/>
  <c r="I54" i="16"/>
  <c r="N22" i="16"/>
  <c r="R110" i="16" s="1"/>
  <c r="N54" i="16"/>
  <c r="R233" i="16" s="1"/>
  <c r="E17" i="16"/>
  <c r="E25" i="16"/>
  <c r="E33" i="16"/>
  <c r="E41" i="16"/>
  <c r="E49" i="16"/>
  <c r="E57" i="16"/>
  <c r="R136" i="16" s="1"/>
  <c r="I12" i="16"/>
  <c r="I23" i="16"/>
  <c r="I34" i="16"/>
  <c r="I44" i="16"/>
  <c r="R44" i="16" s="1"/>
  <c r="I55" i="16"/>
  <c r="N26" i="16"/>
  <c r="N58" i="16"/>
  <c r="R415" i="16" s="1"/>
  <c r="E10" i="16"/>
  <c r="E14" i="16"/>
  <c r="R81" i="16" s="1"/>
  <c r="E18" i="16"/>
  <c r="E22" i="16"/>
  <c r="E26" i="16"/>
  <c r="R66" i="16" s="1"/>
  <c r="E30" i="16"/>
  <c r="E34" i="16"/>
  <c r="R100" i="16" s="1"/>
  <c r="E38" i="16"/>
  <c r="E42" i="16"/>
  <c r="R142" i="16" s="1"/>
  <c r="E46" i="16"/>
  <c r="E50" i="16"/>
  <c r="R93" i="16" s="1"/>
  <c r="E54" i="16"/>
  <c r="R97" i="16" s="1"/>
  <c r="E58" i="16"/>
  <c r="E62" i="16"/>
  <c r="R150" i="16" s="1"/>
  <c r="I14" i="16"/>
  <c r="I19" i="16"/>
  <c r="I24" i="16"/>
  <c r="I30" i="16"/>
  <c r="I35" i="16"/>
  <c r="I40" i="16"/>
  <c r="I46" i="16"/>
  <c r="I51" i="16"/>
  <c r="I58" i="16"/>
  <c r="N14" i="16"/>
  <c r="N30" i="16"/>
  <c r="N46" i="16"/>
  <c r="N62" i="16"/>
  <c r="N61" i="16"/>
  <c r="N57" i="16"/>
  <c r="N53" i="16"/>
  <c r="R161" i="16" s="1"/>
  <c r="N49" i="16"/>
  <c r="R295" i="16" s="1"/>
  <c r="N45" i="16"/>
  <c r="N41" i="16"/>
  <c r="N37" i="16"/>
  <c r="N33" i="16"/>
  <c r="N29" i="16"/>
  <c r="R340" i="16" s="1"/>
  <c r="N25" i="16"/>
  <c r="N21" i="16"/>
  <c r="N17" i="16"/>
  <c r="N13" i="16"/>
  <c r="N64" i="16"/>
  <c r="N60" i="16"/>
  <c r="N56" i="16"/>
  <c r="N52" i="16"/>
  <c r="N48" i="16"/>
  <c r="R87" i="16" s="1"/>
  <c r="N44" i="16"/>
  <c r="N40" i="16"/>
  <c r="R366" i="16" s="1"/>
  <c r="N36" i="16"/>
  <c r="R396" i="16" s="1"/>
  <c r="N32" i="16"/>
  <c r="R294" i="16" s="1"/>
  <c r="N28" i="16"/>
  <c r="R137" i="16" s="1"/>
  <c r="N24" i="16"/>
  <c r="N20" i="16"/>
  <c r="R196" i="16" s="1"/>
  <c r="N16" i="16"/>
  <c r="N12" i="16"/>
  <c r="R175" i="16" s="1"/>
  <c r="I61" i="16"/>
  <c r="R61" i="16" s="1"/>
  <c r="I57" i="16"/>
  <c r="I53" i="16"/>
  <c r="I49" i="16"/>
  <c r="I45" i="16"/>
  <c r="I41" i="16"/>
  <c r="I37" i="16"/>
  <c r="I33" i="16"/>
  <c r="R33" i="16" s="1"/>
  <c r="I29" i="16"/>
  <c r="I25" i="16"/>
  <c r="R25" i="16" s="1"/>
  <c r="I21" i="16"/>
  <c r="R21" i="16" s="1"/>
  <c r="I17" i="16"/>
  <c r="I13" i="16"/>
  <c r="N63" i="16"/>
  <c r="R347" i="16" s="1"/>
  <c r="N59" i="16"/>
  <c r="N55" i="16"/>
  <c r="R309" i="16" s="1"/>
  <c r="N51" i="16"/>
  <c r="R163" i="16" s="1"/>
  <c r="N47" i="16"/>
  <c r="N43" i="16"/>
  <c r="R164" i="16" s="1"/>
  <c r="N39" i="16"/>
  <c r="R224" i="16" s="1"/>
  <c r="N35" i="16"/>
  <c r="N31" i="16"/>
  <c r="N27" i="16"/>
  <c r="R303" i="16" s="1"/>
  <c r="N23" i="16"/>
  <c r="N19" i="16"/>
  <c r="R286" i="16" s="1"/>
  <c r="N15" i="16"/>
  <c r="R201" i="16" s="1"/>
  <c r="N11" i="16"/>
  <c r="R125" i="16" s="1"/>
  <c r="I64" i="16"/>
  <c r="R64" i="16" s="1"/>
  <c r="I60" i="16"/>
  <c r="I56" i="16"/>
  <c r="E11" i="16"/>
  <c r="E15" i="16"/>
  <c r="E19" i="16"/>
  <c r="E23" i="16"/>
  <c r="E27" i="16"/>
  <c r="E31" i="16"/>
  <c r="R86" i="16" s="1"/>
  <c r="E35" i="16"/>
  <c r="R156" i="16" s="1"/>
  <c r="E39" i="16"/>
  <c r="R71" i="16" s="1"/>
  <c r="E43" i="16"/>
  <c r="E47" i="16"/>
  <c r="E51" i="16"/>
  <c r="E55" i="16"/>
  <c r="R185" i="16" s="1"/>
  <c r="E59" i="16"/>
  <c r="R162" i="16" s="1"/>
  <c r="E63" i="16"/>
  <c r="I10" i="16"/>
  <c r="I15" i="16"/>
  <c r="I20" i="16"/>
  <c r="I26" i="16"/>
  <c r="I31" i="16"/>
  <c r="I36" i="16"/>
  <c r="I42" i="16"/>
  <c r="I47" i="16"/>
  <c r="R47" i="16" s="1"/>
  <c r="I52" i="16"/>
  <c r="I59" i="16"/>
  <c r="R59" i="16" s="1"/>
  <c r="N18" i="16"/>
  <c r="N34" i="16"/>
  <c r="R369" i="16" s="1"/>
  <c r="N50" i="16"/>
  <c r="U167" i="19" l="1"/>
  <c r="U149" i="19"/>
  <c r="U147" i="19"/>
  <c r="U119" i="19"/>
  <c r="U130" i="19"/>
  <c r="U102" i="19"/>
  <c r="U150" i="19"/>
  <c r="U109" i="19"/>
  <c r="U152" i="19"/>
  <c r="U142" i="19"/>
  <c r="U165" i="19"/>
  <c r="U112" i="19"/>
  <c r="U98" i="19"/>
  <c r="U168" i="19"/>
  <c r="U148" i="19"/>
  <c r="U114" i="19"/>
  <c r="U120" i="19"/>
  <c r="U125" i="19"/>
  <c r="U94" i="19"/>
  <c r="U103" i="19"/>
  <c r="U163" i="19"/>
  <c r="U96" i="19"/>
  <c r="U126" i="19"/>
  <c r="U155" i="19"/>
  <c r="U117" i="19"/>
  <c r="U157" i="19"/>
  <c r="U88" i="19"/>
  <c r="U99" i="19"/>
  <c r="U108" i="19"/>
  <c r="U136" i="19"/>
  <c r="U140" i="19"/>
  <c r="U95" i="19"/>
  <c r="U153" i="19"/>
  <c r="U154" i="19"/>
  <c r="U143" i="19"/>
  <c r="U86" i="19"/>
  <c r="U107" i="19"/>
  <c r="U158" i="19"/>
  <c r="U144" i="19"/>
  <c r="U134" i="19"/>
  <c r="U89" i="19"/>
  <c r="U100" i="19"/>
  <c r="U93" i="19"/>
  <c r="U169" i="19"/>
  <c r="U105" i="19"/>
  <c r="U121" i="19"/>
  <c r="U133" i="19"/>
  <c r="U127" i="19"/>
  <c r="U122" i="19"/>
  <c r="U159" i="19"/>
  <c r="U138" i="19"/>
  <c r="U145" i="19"/>
  <c r="U123" i="19"/>
  <c r="U129" i="19"/>
  <c r="U90" i="19"/>
  <c r="U101" i="19"/>
  <c r="U137" i="19"/>
  <c r="U115" i="19"/>
  <c r="U116" i="19"/>
  <c r="U110" i="19"/>
  <c r="U106" i="19"/>
  <c r="U166" i="19"/>
  <c r="U87" i="19"/>
  <c r="U160" i="19"/>
  <c r="U146" i="19"/>
  <c r="U113" i="19"/>
  <c r="U118" i="19"/>
  <c r="U124" i="19"/>
  <c r="U91" i="19"/>
  <c r="U139" i="19"/>
  <c r="U131" i="19"/>
  <c r="U132" i="19"/>
  <c r="U141" i="19"/>
  <c r="U85" i="19"/>
  <c r="U128" i="19"/>
  <c r="U161" i="19"/>
  <c r="U135" i="19"/>
  <c r="U92" i="19"/>
  <c r="U162" i="19"/>
  <c r="U151" i="19"/>
  <c r="U104" i="19"/>
  <c r="U97" i="19"/>
  <c r="U164" i="19"/>
  <c r="U111" i="19"/>
  <c r="U156" i="19"/>
  <c r="R123" i="16"/>
  <c r="R98" i="16"/>
  <c r="R146" i="16"/>
  <c r="R109" i="16"/>
  <c r="R139" i="16"/>
  <c r="R153" i="16"/>
  <c r="R83" i="16"/>
  <c r="R36" i="16"/>
  <c r="R14" i="16"/>
  <c r="R134" i="16"/>
  <c r="R80" i="16"/>
  <c r="R91" i="16"/>
  <c r="R84" i="16"/>
  <c r="R20" i="16"/>
  <c r="R223" i="16"/>
  <c r="R82" i="16"/>
  <c r="R122" i="16"/>
  <c r="R159" i="16"/>
  <c r="R155" i="16"/>
  <c r="R95" i="16"/>
  <c r="R35" i="16"/>
  <c r="R160" i="16"/>
  <c r="R157" i="16"/>
  <c r="R85" i="16"/>
  <c r="R152" i="16"/>
  <c r="U82" i="19"/>
  <c r="U80" i="19"/>
  <c r="U78" i="19"/>
  <c r="U76" i="19"/>
  <c r="U74" i="19"/>
  <c r="U72" i="19"/>
  <c r="U70" i="19"/>
  <c r="U68" i="19"/>
  <c r="U66" i="19"/>
  <c r="U64" i="19"/>
  <c r="U62" i="19"/>
  <c r="U60" i="19"/>
  <c r="U58" i="19"/>
  <c r="U56" i="19"/>
  <c r="U54" i="19"/>
  <c r="U52" i="19"/>
  <c r="U50" i="19"/>
  <c r="U48" i="19"/>
  <c r="U46" i="19"/>
  <c r="U44" i="19"/>
  <c r="U42" i="19"/>
  <c r="U40" i="19"/>
  <c r="U38" i="19"/>
  <c r="U36" i="19"/>
  <c r="U81" i="19"/>
  <c r="U77" i="19"/>
  <c r="U73" i="19"/>
  <c r="U69" i="19"/>
  <c r="U61" i="19"/>
  <c r="U57" i="19"/>
  <c r="U55" i="19"/>
  <c r="U53" i="19"/>
  <c r="U51" i="19"/>
  <c r="U49" i="19"/>
  <c r="U47" i="19"/>
  <c r="U45" i="19"/>
  <c r="U43" i="19"/>
  <c r="U41" i="19"/>
  <c r="U39" i="19"/>
  <c r="U37" i="19"/>
  <c r="U33" i="19"/>
  <c r="U13" i="19"/>
  <c r="U79" i="19"/>
  <c r="U75" i="19"/>
  <c r="U71" i="19"/>
  <c r="U67" i="19"/>
  <c r="U65" i="19"/>
  <c r="U63" i="19"/>
  <c r="U59" i="19"/>
  <c r="U35" i="19"/>
  <c r="U31" i="19"/>
  <c r="U29" i="19"/>
  <c r="U27" i="19"/>
  <c r="U25" i="19"/>
  <c r="U23" i="19"/>
  <c r="U21" i="19"/>
  <c r="U19" i="19"/>
  <c r="U17" i="19"/>
  <c r="U15" i="19"/>
  <c r="U11" i="19"/>
  <c r="U84" i="19"/>
  <c r="U32" i="19"/>
  <c r="U28" i="19"/>
  <c r="U20" i="19"/>
  <c r="U16" i="19"/>
  <c r="U12" i="19"/>
  <c r="U34" i="19"/>
  <c r="U26" i="19"/>
  <c r="U14" i="19"/>
  <c r="U83" i="19"/>
  <c r="U24" i="19"/>
  <c r="U30" i="19"/>
  <c r="U22" i="19"/>
  <c r="U18" i="19"/>
  <c r="U10" i="19"/>
  <c r="R37" i="16"/>
  <c r="R15" i="16"/>
  <c r="R27" i="16"/>
  <c r="R62" i="16"/>
  <c r="R56" i="16"/>
  <c r="R41" i="16"/>
  <c r="R31" i="16"/>
  <c r="R23" i="16"/>
  <c r="R42" i="16"/>
  <c r="R46" i="16"/>
  <c r="R49" i="16"/>
  <c r="R10" i="16"/>
  <c r="R29" i="16"/>
  <c r="R32" i="16"/>
  <c r="R51" i="16"/>
  <c r="R30" i="16"/>
  <c r="R22" i="16"/>
  <c r="R16" i="16"/>
  <c r="R50" i="16"/>
  <c r="R19" i="16"/>
  <c r="R26" i="16"/>
  <c r="R12" i="16"/>
  <c r="R52" i="16"/>
  <c r="R58" i="16"/>
  <c r="R17" i="16"/>
  <c r="R53" i="16"/>
  <c r="R18" i="16"/>
  <c r="R54" i="16"/>
  <c r="R39" i="16"/>
  <c r="R55" i="16"/>
  <c r="R57" i="16"/>
  <c r="R13" i="16"/>
  <c r="R34" i="16"/>
  <c r="R11" i="16"/>
  <c r="R38" i="16"/>
  <c r="R60" i="16"/>
  <c r="R45" i="16"/>
  <c r="R63" i="16"/>
  <c r="R48" i="16"/>
  <c r="R24" i="16"/>
  <c r="R40" i="16"/>
  <c r="V159" i="19" l="1"/>
  <c r="X159" i="19"/>
  <c r="W159" i="19"/>
  <c r="X167" i="19"/>
  <c r="W167" i="19"/>
  <c r="V167" i="19"/>
  <c r="V95" i="19"/>
  <c r="X95" i="19"/>
  <c r="W95" i="19"/>
  <c r="X133" i="19"/>
  <c r="W133" i="19"/>
  <c r="V133" i="19"/>
  <c r="W168" i="19"/>
  <c r="V168" i="19"/>
  <c r="X168" i="19"/>
  <c r="V135" i="19"/>
  <c r="X135" i="19"/>
  <c r="W135" i="19"/>
  <c r="X106" i="19"/>
  <c r="W106" i="19"/>
  <c r="V106" i="19"/>
  <c r="V105" i="19"/>
  <c r="W105" i="19"/>
  <c r="X105" i="19"/>
  <c r="V108" i="19"/>
  <c r="W108" i="19"/>
  <c r="X108" i="19"/>
  <c r="X98" i="19"/>
  <c r="V98" i="19"/>
  <c r="W98" i="19"/>
  <c r="W154" i="19"/>
  <c r="V154" i="19"/>
  <c r="X154" i="19"/>
  <c r="V153" i="19"/>
  <c r="X153" i="19"/>
  <c r="W153" i="19"/>
  <c r="V127" i="19"/>
  <c r="X127" i="19"/>
  <c r="W127" i="19"/>
  <c r="V87" i="19"/>
  <c r="X87" i="19"/>
  <c r="W87" i="19"/>
  <c r="V136" i="19"/>
  <c r="W136" i="19"/>
  <c r="X136" i="19"/>
  <c r="W161" i="19"/>
  <c r="V161" i="19"/>
  <c r="X161" i="19"/>
  <c r="X110" i="19"/>
  <c r="W110" i="19"/>
  <c r="V110" i="19"/>
  <c r="X169" i="19"/>
  <c r="W169" i="19"/>
  <c r="V169" i="19"/>
  <c r="V99" i="19"/>
  <c r="X99" i="19"/>
  <c r="W99" i="19"/>
  <c r="V112" i="19"/>
  <c r="W112" i="19"/>
  <c r="X112" i="19"/>
  <c r="V131" i="19"/>
  <c r="X131" i="19"/>
  <c r="W131" i="19"/>
  <c r="W125" i="19"/>
  <c r="X125" i="19"/>
  <c r="V125" i="19"/>
  <c r="V146" i="19"/>
  <c r="X146" i="19"/>
  <c r="W146" i="19"/>
  <c r="V151" i="19"/>
  <c r="X151" i="19"/>
  <c r="W151" i="19"/>
  <c r="V148" i="19"/>
  <c r="X148" i="19"/>
  <c r="W148" i="19"/>
  <c r="V128" i="19"/>
  <c r="W128" i="19"/>
  <c r="X128" i="19"/>
  <c r="V116" i="19"/>
  <c r="W116" i="19"/>
  <c r="X116" i="19"/>
  <c r="V93" i="19"/>
  <c r="X93" i="19"/>
  <c r="W93" i="19"/>
  <c r="V88" i="19"/>
  <c r="X88" i="19"/>
  <c r="W88" i="19"/>
  <c r="V165" i="19"/>
  <c r="X165" i="19"/>
  <c r="W165" i="19"/>
  <c r="X90" i="19"/>
  <c r="V90" i="19"/>
  <c r="W90" i="19"/>
  <c r="X120" i="19"/>
  <c r="V120" i="19"/>
  <c r="W120" i="19"/>
  <c r="V160" i="19"/>
  <c r="X160" i="19"/>
  <c r="W160" i="19"/>
  <c r="V140" i="19"/>
  <c r="X140" i="19"/>
  <c r="W140" i="19"/>
  <c r="V92" i="19"/>
  <c r="X92" i="19"/>
  <c r="W92" i="19"/>
  <c r="W85" i="19"/>
  <c r="X85" i="19"/>
  <c r="V85" i="19"/>
  <c r="V115" i="19"/>
  <c r="X115" i="19"/>
  <c r="W115" i="19"/>
  <c r="V100" i="19"/>
  <c r="X100" i="19"/>
  <c r="W100" i="19"/>
  <c r="V157" i="19"/>
  <c r="X157" i="19"/>
  <c r="W157" i="19"/>
  <c r="V142" i="19"/>
  <c r="X142" i="19"/>
  <c r="W142" i="19"/>
  <c r="V97" i="19"/>
  <c r="W97" i="19"/>
  <c r="X97" i="19"/>
  <c r="X113" i="19"/>
  <c r="W113" i="19"/>
  <c r="V113" i="19"/>
  <c r="X122" i="19"/>
  <c r="V122" i="19"/>
  <c r="W122" i="19"/>
  <c r="W162" i="19"/>
  <c r="X162" i="19"/>
  <c r="V162" i="19"/>
  <c r="W166" i="19"/>
  <c r="X166" i="19"/>
  <c r="V166" i="19"/>
  <c r="V141" i="19"/>
  <c r="X141" i="19"/>
  <c r="W141" i="19"/>
  <c r="X137" i="19"/>
  <c r="V137" i="19"/>
  <c r="W137" i="19"/>
  <c r="X89" i="19"/>
  <c r="W89" i="19"/>
  <c r="V89" i="19"/>
  <c r="V117" i="19"/>
  <c r="W117" i="19"/>
  <c r="X117" i="19"/>
  <c r="V152" i="19"/>
  <c r="X152" i="19"/>
  <c r="W152" i="19"/>
  <c r="V149" i="19"/>
  <c r="X149" i="19"/>
  <c r="W149" i="19"/>
  <c r="V104" i="19"/>
  <c r="X104" i="19"/>
  <c r="W104" i="19"/>
  <c r="X114" i="19"/>
  <c r="W114" i="19"/>
  <c r="V114" i="19"/>
  <c r="V121" i="19"/>
  <c r="W121" i="19"/>
  <c r="X121" i="19"/>
  <c r="W132" i="19"/>
  <c r="X132" i="19"/>
  <c r="V132" i="19"/>
  <c r="V101" i="19"/>
  <c r="X101" i="19"/>
  <c r="W101" i="19"/>
  <c r="X134" i="19"/>
  <c r="V134" i="19"/>
  <c r="W134" i="19"/>
  <c r="V155" i="19"/>
  <c r="X155" i="19"/>
  <c r="W155" i="19"/>
  <c r="W109" i="19"/>
  <c r="V109" i="19"/>
  <c r="X109" i="19"/>
  <c r="X126" i="19"/>
  <c r="W126" i="19"/>
  <c r="V126" i="19"/>
  <c r="V139" i="19"/>
  <c r="W139" i="19"/>
  <c r="X139" i="19"/>
  <c r="X129" i="19"/>
  <c r="V129" i="19"/>
  <c r="W129" i="19"/>
  <c r="W158" i="19"/>
  <c r="X158" i="19"/>
  <c r="V158" i="19"/>
  <c r="V96" i="19"/>
  <c r="X96" i="19"/>
  <c r="W96" i="19"/>
  <c r="X102" i="19"/>
  <c r="W102" i="19"/>
  <c r="V102" i="19"/>
  <c r="V156" i="19"/>
  <c r="X156" i="19"/>
  <c r="W156" i="19"/>
  <c r="V91" i="19"/>
  <c r="X91" i="19"/>
  <c r="W91" i="19"/>
  <c r="V123" i="19"/>
  <c r="X123" i="19"/>
  <c r="W123" i="19"/>
  <c r="V107" i="19"/>
  <c r="W107" i="19"/>
  <c r="X107" i="19"/>
  <c r="V163" i="19"/>
  <c r="X163" i="19"/>
  <c r="W163" i="19"/>
  <c r="X130" i="19"/>
  <c r="W130" i="19"/>
  <c r="V130" i="19"/>
  <c r="V144" i="19"/>
  <c r="X144" i="19"/>
  <c r="W144" i="19"/>
  <c r="V150" i="19"/>
  <c r="X150" i="19"/>
  <c r="W150" i="19"/>
  <c r="V111" i="19"/>
  <c r="X111" i="19"/>
  <c r="W111" i="19"/>
  <c r="X124" i="19"/>
  <c r="W124" i="19"/>
  <c r="V124" i="19"/>
  <c r="V145" i="19"/>
  <c r="X145" i="19"/>
  <c r="W145" i="19"/>
  <c r="W86" i="19"/>
  <c r="V86" i="19"/>
  <c r="X86" i="19"/>
  <c r="V103" i="19"/>
  <c r="X103" i="19"/>
  <c r="W103" i="19"/>
  <c r="V119" i="19"/>
  <c r="X119" i="19"/>
  <c r="W119" i="19"/>
  <c r="V164" i="19"/>
  <c r="X164" i="19"/>
  <c r="W164" i="19"/>
  <c r="X118" i="19"/>
  <c r="W118" i="19"/>
  <c r="V118" i="19"/>
  <c r="V138" i="19"/>
  <c r="W138" i="19"/>
  <c r="X138" i="19"/>
  <c r="V143" i="19"/>
  <c r="X143" i="19"/>
  <c r="W143" i="19"/>
  <c r="X94" i="19"/>
  <c r="W94" i="19"/>
  <c r="V94" i="19"/>
  <c r="X147" i="19"/>
  <c r="V147" i="19"/>
  <c r="W147" i="19"/>
  <c r="P421" i="16"/>
  <c r="X26" i="19"/>
  <c r="W26" i="19"/>
  <c r="V26" i="19"/>
  <c r="X20" i="19"/>
  <c r="W20" i="19"/>
  <c r="V20" i="19"/>
  <c r="V11" i="19"/>
  <c r="W11" i="19"/>
  <c r="X11" i="19"/>
  <c r="V21" i="19"/>
  <c r="X21" i="19"/>
  <c r="W21" i="19"/>
  <c r="V29" i="19"/>
  <c r="X29" i="19"/>
  <c r="W29" i="19"/>
  <c r="W63" i="19"/>
  <c r="V63" i="19"/>
  <c r="X63" i="19"/>
  <c r="W75" i="19"/>
  <c r="V75" i="19"/>
  <c r="X75" i="19"/>
  <c r="W37" i="19"/>
  <c r="V37" i="19"/>
  <c r="X37" i="19"/>
  <c r="W45" i="19"/>
  <c r="V45" i="19"/>
  <c r="X45" i="19"/>
  <c r="W53" i="19"/>
  <c r="V53" i="19"/>
  <c r="X53" i="19"/>
  <c r="W69" i="19"/>
  <c r="V69" i="19"/>
  <c r="X69" i="19"/>
  <c r="X36" i="19"/>
  <c r="W36" i="19"/>
  <c r="V36" i="19"/>
  <c r="X44" i="19"/>
  <c r="W44" i="19"/>
  <c r="V44" i="19"/>
  <c r="X52" i="19"/>
  <c r="W52" i="19"/>
  <c r="V52" i="19"/>
  <c r="X60" i="19"/>
  <c r="W60" i="19"/>
  <c r="V60" i="19"/>
  <c r="X68" i="19"/>
  <c r="W68" i="19"/>
  <c r="V68" i="19"/>
  <c r="X76" i="19"/>
  <c r="W76" i="19"/>
  <c r="V76" i="19"/>
  <c r="X22" i="19"/>
  <c r="W22" i="19"/>
  <c r="V22" i="19"/>
  <c r="X10" i="19"/>
  <c r="W10" i="19"/>
  <c r="V10" i="19"/>
  <c r="X34" i="19"/>
  <c r="W34" i="19"/>
  <c r="V34" i="19"/>
  <c r="X28" i="19"/>
  <c r="W28" i="19"/>
  <c r="V28" i="19"/>
  <c r="V15" i="19"/>
  <c r="W15" i="19"/>
  <c r="X15" i="19"/>
  <c r="V23" i="19"/>
  <c r="W23" i="19"/>
  <c r="X23" i="19"/>
  <c r="V31" i="19"/>
  <c r="W31" i="19"/>
  <c r="X31" i="19"/>
  <c r="W65" i="19"/>
  <c r="V65" i="19"/>
  <c r="X65" i="19"/>
  <c r="W79" i="19"/>
  <c r="V79" i="19"/>
  <c r="X79" i="19"/>
  <c r="W39" i="19"/>
  <c r="V39" i="19"/>
  <c r="X39" i="19"/>
  <c r="W47" i="19"/>
  <c r="V47" i="19"/>
  <c r="X47" i="19"/>
  <c r="W55" i="19"/>
  <c r="V55" i="19"/>
  <c r="X55" i="19"/>
  <c r="W73" i="19"/>
  <c r="V73" i="19"/>
  <c r="X73" i="19"/>
  <c r="X38" i="19"/>
  <c r="W38" i="19"/>
  <c r="V38" i="19"/>
  <c r="X46" i="19"/>
  <c r="W46" i="19"/>
  <c r="V46" i="19"/>
  <c r="X54" i="19"/>
  <c r="W54" i="19"/>
  <c r="V54" i="19"/>
  <c r="X62" i="19"/>
  <c r="W62" i="19"/>
  <c r="V62" i="19"/>
  <c r="X70" i="19"/>
  <c r="W70" i="19"/>
  <c r="V70" i="19"/>
  <c r="X78" i="19"/>
  <c r="W78" i="19"/>
  <c r="V78" i="19"/>
  <c r="X30" i="19"/>
  <c r="W30" i="19"/>
  <c r="V30" i="19"/>
  <c r="X24" i="19"/>
  <c r="W24" i="19"/>
  <c r="V24" i="19"/>
  <c r="X18" i="19"/>
  <c r="W18" i="19"/>
  <c r="V18" i="19"/>
  <c r="X83" i="19"/>
  <c r="W83" i="19"/>
  <c r="V83" i="19"/>
  <c r="X12" i="19"/>
  <c r="W12" i="19"/>
  <c r="V12" i="19"/>
  <c r="X32" i="19"/>
  <c r="W32" i="19"/>
  <c r="V32" i="19"/>
  <c r="V17" i="19"/>
  <c r="X17" i="19"/>
  <c r="W17" i="19"/>
  <c r="V25" i="19"/>
  <c r="X25" i="19"/>
  <c r="W25" i="19"/>
  <c r="W35" i="19"/>
  <c r="V35" i="19"/>
  <c r="X35" i="19"/>
  <c r="W67" i="19"/>
  <c r="V67" i="19"/>
  <c r="X67" i="19"/>
  <c r="V13" i="19"/>
  <c r="X13" i="19"/>
  <c r="W13" i="19"/>
  <c r="W41" i="19"/>
  <c r="V41" i="19"/>
  <c r="X41" i="19"/>
  <c r="W49" i="19"/>
  <c r="V49" i="19"/>
  <c r="X49" i="19"/>
  <c r="W57" i="19"/>
  <c r="V57" i="19"/>
  <c r="X57" i="19"/>
  <c r="W77" i="19"/>
  <c r="V77" i="19"/>
  <c r="X77" i="19"/>
  <c r="X40" i="19"/>
  <c r="W40" i="19"/>
  <c r="V40" i="19"/>
  <c r="X48" i="19"/>
  <c r="W48" i="19"/>
  <c r="V48" i="19"/>
  <c r="X56" i="19"/>
  <c r="W56" i="19"/>
  <c r="V56" i="19"/>
  <c r="X64" i="19"/>
  <c r="W64" i="19"/>
  <c r="V64" i="19"/>
  <c r="X72" i="19"/>
  <c r="W72" i="19"/>
  <c r="V72" i="19"/>
  <c r="X80" i="19"/>
  <c r="W80" i="19"/>
  <c r="V80" i="19"/>
  <c r="X14" i="19"/>
  <c r="W14" i="19"/>
  <c r="V14" i="19"/>
  <c r="X16" i="19"/>
  <c r="W16" i="19"/>
  <c r="V16" i="19"/>
  <c r="V84" i="19"/>
  <c r="X84" i="19"/>
  <c r="W84" i="19"/>
  <c r="V19" i="19"/>
  <c r="W19" i="19"/>
  <c r="X19" i="19"/>
  <c r="V27" i="19"/>
  <c r="W27" i="19"/>
  <c r="X27" i="19"/>
  <c r="W59" i="19"/>
  <c r="V59" i="19"/>
  <c r="X59" i="19"/>
  <c r="W71" i="19"/>
  <c r="V71" i="19"/>
  <c r="X71" i="19"/>
  <c r="V33" i="19"/>
  <c r="X33" i="19"/>
  <c r="W33" i="19"/>
  <c r="W43" i="19"/>
  <c r="V43" i="19"/>
  <c r="X43" i="19"/>
  <c r="W51" i="19"/>
  <c r="V51" i="19"/>
  <c r="X51" i="19"/>
  <c r="W61" i="19"/>
  <c r="V61" i="19"/>
  <c r="X61" i="19"/>
  <c r="W81" i="19"/>
  <c r="V81" i="19"/>
  <c r="X81" i="19"/>
  <c r="X42" i="19"/>
  <c r="W42" i="19"/>
  <c r="V42" i="19"/>
  <c r="X50" i="19"/>
  <c r="W50" i="19"/>
  <c r="V50" i="19"/>
  <c r="X58" i="19"/>
  <c r="W58" i="19"/>
  <c r="V58" i="19"/>
  <c r="X66" i="19"/>
  <c r="W66" i="19"/>
  <c r="V66" i="19"/>
  <c r="X74" i="19"/>
  <c r="W74" i="19"/>
  <c r="V74" i="19"/>
  <c r="X82" i="19"/>
  <c r="W82" i="19"/>
  <c r="V82" i="19"/>
  <c r="P246" i="16"/>
  <c r="P230" i="16"/>
  <c r="P419" i="16"/>
  <c r="P401" i="16"/>
  <c r="P303" i="16"/>
  <c r="P307" i="16"/>
  <c r="P391" i="16"/>
  <c r="P402" i="16"/>
  <c r="P301" i="16"/>
  <c r="P254" i="16"/>
  <c r="P95" i="16"/>
  <c r="P213" i="16"/>
  <c r="P148" i="16"/>
  <c r="P225" i="16"/>
  <c r="P87" i="16"/>
  <c r="P383" i="16"/>
  <c r="P323" i="16"/>
  <c r="P325" i="16"/>
  <c r="P250" i="16"/>
  <c r="P334" i="16"/>
  <c r="P172" i="16"/>
  <c r="P385" i="16"/>
  <c r="P345" i="16"/>
  <c r="P296" i="16"/>
  <c r="P207" i="16"/>
  <c r="P355" i="16"/>
  <c r="P315" i="16"/>
  <c r="P262" i="16"/>
  <c r="P126" i="16"/>
  <c r="P161" i="16"/>
  <c r="P97" i="16"/>
  <c r="P277" i="16"/>
  <c r="P173" i="16"/>
  <c r="P289" i="16"/>
  <c r="P403" i="16"/>
  <c r="P367" i="16"/>
  <c r="P371" i="16"/>
  <c r="P288" i="16"/>
  <c r="P352" i="16"/>
  <c r="P377" i="16"/>
  <c r="P221" i="16"/>
  <c r="P179" i="16"/>
  <c r="P342" i="16"/>
  <c r="P175" i="16"/>
  <c r="P182" i="16"/>
  <c r="P188" i="16"/>
  <c r="P71" i="16"/>
  <c r="P344" i="16"/>
  <c r="P305" i="16"/>
  <c r="P304" i="16"/>
  <c r="P194" i="16"/>
  <c r="P201" i="16"/>
  <c r="P84" i="16"/>
  <c r="P300" i="16"/>
  <c r="P107" i="16"/>
  <c r="P159" i="16"/>
  <c r="P81" i="16"/>
  <c r="P274" i="16"/>
  <c r="P346" i="16"/>
  <c r="P119" i="16"/>
  <c r="P70" i="16"/>
  <c r="P195" i="16"/>
  <c r="P152" i="16"/>
  <c r="P117" i="16"/>
  <c r="P189" i="16"/>
  <c r="P90" i="16"/>
  <c r="P269" i="16"/>
  <c r="P408" i="16"/>
  <c r="P349" i="16"/>
  <c r="P353" i="16"/>
  <c r="P272" i="16"/>
  <c r="P327" i="16"/>
  <c r="P356" i="16"/>
  <c r="P338" i="16"/>
  <c r="P147" i="16"/>
  <c r="P310" i="16"/>
  <c r="P103" i="16"/>
  <c r="P134" i="16"/>
  <c r="P85" i="16"/>
  <c r="P400" i="16"/>
  <c r="P319" i="16"/>
  <c r="P409" i="16"/>
  <c r="P372" i="16"/>
  <c r="P284" i="16"/>
  <c r="P204" i="16"/>
  <c r="P411" i="16"/>
  <c r="P384" i="16"/>
  <c r="P234" i="16"/>
  <c r="P89" i="16"/>
  <c r="P416" i="16"/>
  <c r="P357" i="16"/>
  <c r="P187" i="16"/>
  <c r="P208" i="16"/>
  <c r="P93" i="16"/>
  <c r="P227" i="16"/>
  <c r="P184" i="16"/>
  <c r="P141" i="16"/>
  <c r="P211" i="16"/>
  <c r="P130" i="16"/>
  <c r="P413" i="16"/>
  <c r="P390" i="16"/>
  <c r="P397" i="16"/>
  <c r="P253" i="16"/>
  <c r="P203" i="16"/>
  <c r="P108" i="16"/>
  <c r="P122" i="16"/>
  <c r="P86" i="16"/>
  <c r="P275" i="16"/>
  <c r="P243" i="16"/>
  <c r="P206" i="16"/>
  <c r="P186" i="16"/>
  <c r="P170" i="16"/>
  <c r="P154" i="16"/>
  <c r="P138" i="16"/>
  <c r="P114" i="16"/>
  <c r="P261" i="16"/>
  <c r="P219" i="16"/>
  <c r="P176" i="16"/>
  <c r="P144" i="16"/>
  <c r="P283" i="16"/>
  <c r="P251" i="16"/>
  <c r="P222" i="16"/>
  <c r="P185" i="16"/>
  <c r="P153" i="16"/>
  <c r="P121" i="16"/>
  <c r="P82" i="16"/>
  <c r="P65" i="16"/>
  <c r="P190" i="16"/>
  <c r="P80" i="16"/>
  <c r="P73" i="16"/>
  <c r="P151" i="16"/>
  <c r="P294" i="16"/>
  <c r="P242" i="16"/>
  <c r="P229" i="16"/>
  <c r="P386" i="16"/>
  <c r="P340" i="16"/>
  <c r="P287" i="16"/>
  <c r="P375" i="16"/>
  <c r="P290" i="16"/>
  <c r="P380" i="16"/>
  <c r="P376" i="16"/>
  <c r="P406" i="16"/>
  <c r="P79" i="16"/>
  <c r="P156" i="16"/>
  <c r="P118" i="16"/>
  <c r="P180" i="16"/>
  <c r="P191" i="16"/>
  <c r="P326" i="16"/>
  <c r="P131" i="16"/>
  <c r="P270" i="16"/>
  <c r="P241" i="16"/>
  <c r="P363" i="16"/>
  <c r="P320" i="16"/>
  <c r="P399" i="16"/>
  <c r="P321" i="16"/>
  <c r="P317" i="16"/>
  <c r="P407" i="16"/>
  <c r="P404" i="16"/>
  <c r="P110" i="16"/>
  <c r="P220" i="16"/>
  <c r="P166" i="16"/>
  <c r="P91" i="16"/>
  <c r="P245" i="16"/>
  <c r="P382" i="16"/>
  <c r="P171" i="16"/>
  <c r="P330" i="16"/>
  <c r="P308" i="16"/>
  <c r="P393" i="16"/>
  <c r="P343" i="16"/>
  <c r="P266" i="16"/>
  <c r="P348" i="16"/>
  <c r="P405" i="16"/>
  <c r="P374" i="16"/>
  <c r="P378" i="16"/>
  <c r="P247" i="16"/>
  <c r="P198" i="16"/>
  <c r="P100" i="16"/>
  <c r="P109" i="16"/>
  <c r="P66" i="16"/>
  <c r="P273" i="16"/>
  <c r="P238" i="16"/>
  <c r="P199" i="16"/>
  <c r="P181" i="16"/>
  <c r="P165" i="16"/>
  <c r="P149" i="16"/>
  <c r="P133" i="16"/>
  <c r="P101" i="16"/>
  <c r="P248" i="16"/>
  <c r="P214" i="16"/>
  <c r="P168" i="16"/>
  <c r="P128" i="16"/>
  <c r="P281" i="16"/>
  <c r="P244" i="16"/>
  <c r="P215" i="16"/>
  <c r="P177" i="16"/>
  <c r="P145" i="16"/>
  <c r="P105" i="16"/>
  <c r="P78" i="16"/>
  <c r="P76" i="16"/>
  <c r="P140" i="16"/>
  <c r="P104" i="16"/>
  <c r="P164" i="16"/>
  <c r="P183" i="16"/>
  <c r="P318" i="16"/>
  <c r="P123" i="16"/>
  <c r="P268" i="16"/>
  <c r="P226" i="16"/>
  <c r="P361" i="16"/>
  <c r="P311" i="16"/>
  <c r="P394" i="16"/>
  <c r="P316" i="16"/>
  <c r="P312" i="16"/>
  <c r="P417" i="16"/>
  <c r="P396" i="16"/>
  <c r="P96" i="16"/>
  <c r="P200" i="16"/>
  <c r="P150" i="16"/>
  <c r="P236" i="16"/>
  <c r="P233" i="16"/>
  <c r="P366" i="16"/>
  <c r="P163" i="16"/>
  <c r="P314" i="16"/>
  <c r="P299" i="16"/>
  <c r="P388" i="16"/>
  <c r="P341" i="16"/>
  <c r="P264" i="16"/>
  <c r="P339" i="16"/>
  <c r="P335" i="16"/>
  <c r="P392" i="16"/>
  <c r="P412" i="16"/>
  <c r="P158" i="16"/>
  <c r="P72" i="16"/>
  <c r="P228" i="16"/>
  <c r="P135" i="16"/>
  <c r="P278" i="16"/>
  <c r="P210" i="16"/>
  <c r="P202" i="16"/>
  <c r="P362" i="16"/>
  <c r="P329" i="16"/>
  <c r="P271" i="16"/>
  <c r="P368" i="16"/>
  <c r="P282" i="16"/>
  <c r="P369" i="16"/>
  <c r="P365" i="16"/>
  <c r="P398" i="16"/>
  <c r="P174" i="16"/>
  <c r="P75" i="16"/>
  <c r="P240" i="16"/>
  <c r="P143" i="16"/>
  <c r="P292" i="16"/>
  <c r="P237" i="16"/>
  <c r="P217" i="16"/>
  <c r="P370" i="16"/>
  <c r="P331" i="16"/>
  <c r="P279" i="16"/>
  <c r="P373" i="16"/>
  <c r="P322" i="16"/>
  <c r="P358" i="16"/>
  <c r="P285" i="16"/>
  <c r="P235" i="16"/>
  <c r="P124" i="16"/>
  <c r="P92" i="16"/>
  <c r="P106" i="16"/>
  <c r="P291" i="16"/>
  <c r="P259" i="16"/>
  <c r="P231" i="16"/>
  <c r="P196" i="16"/>
  <c r="P178" i="16"/>
  <c r="P162" i="16"/>
  <c r="P146" i="16"/>
  <c r="P125" i="16"/>
  <c r="P293" i="16"/>
  <c r="P239" i="16"/>
  <c r="P192" i="16"/>
  <c r="P160" i="16"/>
  <c r="P113" i="16"/>
  <c r="P267" i="16"/>
  <c r="P232" i="16"/>
  <c r="P212" i="16"/>
  <c r="P169" i="16"/>
  <c r="P137" i="16"/>
  <c r="P98" i="16"/>
  <c r="P74" i="16"/>
  <c r="P94" i="16"/>
  <c r="P193" i="16"/>
  <c r="P136" i="16"/>
  <c r="P216" i="16"/>
  <c r="P218" i="16"/>
  <c r="P350" i="16"/>
  <c r="P155" i="16"/>
  <c r="P298" i="16"/>
  <c r="P297" i="16"/>
  <c r="P379" i="16"/>
  <c r="P336" i="16"/>
  <c r="P258" i="16"/>
  <c r="P337" i="16"/>
  <c r="P333" i="16"/>
  <c r="P418" i="16"/>
  <c r="P414" i="16"/>
  <c r="P142" i="16"/>
  <c r="P67" i="16"/>
  <c r="P223" i="16"/>
  <c r="P127" i="16"/>
  <c r="P276" i="16"/>
  <c r="P205" i="16"/>
  <c r="P197" i="16"/>
  <c r="P354" i="16"/>
  <c r="P324" i="16"/>
  <c r="P263" i="16"/>
  <c r="P359" i="16"/>
  <c r="P280" i="16"/>
  <c r="P364" i="16"/>
  <c r="P360" i="16"/>
  <c r="P395" i="16"/>
  <c r="P68" i="16"/>
  <c r="P69" i="16"/>
  <c r="P88" i="16"/>
  <c r="P132" i="16"/>
  <c r="P167" i="16"/>
  <c r="P302" i="16"/>
  <c r="P99" i="16"/>
  <c r="P252" i="16"/>
  <c r="P420" i="16"/>
  <c r="P415" i="16"/>
  <c r="P328" i="16"/>
  <c r="P332" i="16"/>
  <c r="P256" i="16"/>
  <c r="P309" i="16"/>
  <c r="P313" i="16"/>
  <c r="P286" i="16"/>
  <c r="P115" i="16"/>
  <c r="P260" i="16"/>
  <c r="P209" i="16"/>
  <c r="P102" i="16"/>
  <c r="P112" i="16"/>
  <c r="P410" i="16"/>
  <c r="P387" i="16"/>
  <c r="P389" i="16"/>
  <c r="P347" i="16"/>
  <c r="P139" i="16"/>
  <c r="P120" i="16"/>
  <c r="P381" i="16"/>
  <c r="P295" i="16"/>
  <c r="P249" i="16"/>
  <c r="P83" i="16"/>
  <c r="P351" i="16"/>
  <c r="P255" i="16"/>
  <c r="P111" i="16"/>
  <c r="P77" i="16"/>
  <c r="P129" i="16"/>
  <c r="P265" i="16"/>
  <c r="P224" i="16"/>
  <c r="P157" i="16"/>
  <c r="P257" i="16"/>
  <c r="P116" i="16"/>
  <c r="P306" i="16"/>
  <c r="P11" i="16"/>
  <c r="P12" i="16"/>
  <c r="P10" i="16"/>
  <c r="P17" i="16"/>
  <c r="P21" i="16"/>
  <c r="P63" i="16"/>
  <c r="P58" i="16"/>
  <c r="P41" i="16"/>
  <c r="P29" i="16"/>
  <c r="P48" i="16"/>
  <c r="P28" i="16"/>
  <c r="P26" i="16"/>
  <c r="P35" i="16"/>
  <c r="P51" i="16"/>
  <c r="P53" i="16"/>
  <c r="P32" i="16"/>
  <c r="P50" i="16"/>
  <c r="P18" i="16"/>
  <c r="P23" i="16"/>
  <c r="P55" i="16"/>
  <c r="P56" i="16"/>
  <c r="P64" i="16"/>
  <c r="P60" i="16"/>
  <c r="P31" i="16"/>
  <c r="P57" i="16"/>
  <c r="P13" i="16"/>
  <c r="P19" i="16"/>
  <c r="P15" i="16"/>
  <c r="P44" i="16"/>
  <c r="P14" i="16"/>
  <c r="P22" i="16"/>
  <c r="P16" i="16"/>
  <c r="P20" i="16"/>
  <c r="P52" i="16"/>
  <c r="P30" i="16"/>
  <c r="P40" i="16"/>
  <c r="P36" i="16"/>
  <c r="P24" i="16"/>
  <c r="P33" i="16"/>
  <c r="P46" i="16"/>
  <c r="P45" i="16"/>
  <c r="P43" i="16"/>
  <c r="P47" i="16"/>
  <c r="P42" i="16"/>
  <c r="P61" i="16"/>
  <c r="P34" i="16"/>
  <c r="P27" i="16"/>
  <c r="P38" i="16"/>
  <c r="P54" i="16"/>
  <c r="P39" i="16"/>
  <c r="P37" i="16"/>
  <c r="P49" i="16"/>
  <c r="P59" i="16"/>
  <c r="P25" i="16"/>
  <c r="P62" i="16"/>
  <c r="U330" i="16" l="1"/>
  <c r="U338" i="16"/>
  <c r="U346" i="16"/>
  <c r="U354" i="16"/>
  <c r="U362" i="16"/>
  <c r="U370" i="16"/>
  <c r="U378" i="16"/>
  <c r="U386" i="16"/>
  <c r="U394" i="16"/>
  <c r="U402" i="16"/>
  <c r="U410" i="16"/>
  <c r="U418" i="16"/>
  <c r="U331" i="16"/>
  <c r="U339" i="16"/>
  <c r="U347" i="16"/>
  <c r="U355" i="16"/>
  <c r="U363" i="16"/>
  <c r="U371" i="16"/>
  <c r="U379" i="16"/>
  <c r="U387" i="16"/>
  <c r="U395" i="16"/>
  <c r="U403" i="16"/>
  <c r="U411" i="16"/>
  <c r="U419" i="16"/>
  <c r="U332" i="16"/>
  <c r="U340" i="16"/>
  <c r="U348" i="16"/>
  <c r="U356" i="16"/>
  <c r="U372" i="16"/>
  <c r="U404" i="16"/>
  <c r="U364" i="16"/>
  <c r="U333" i="16"/>
  <c r="U341" i="16"/>
  <c r="U349" i="16"/>
  <c r="U357" i="16"/>
  <c r="U365" i="16"/>
  <c r="U373" i="16"/>
  <c r="U381" i="16"/>
  <c r="U389" i="16"/>
  <c r="U397" i="16"/>
  <c r="U405" i="16"/>
  <c r="U413" i="16"/>
  <c r="U421" i="16"/>
  <c r="U361" i="16"/>
  <c r="U409" i="16"/>
  <c r="U334" i="16"/>
  <c r="U342" i="16"/>
  <c r="U350" i="16"/>
  <c r="U358" i="16"/>
  <c r="U366" i="16"/>
  <c r="U374" i="16"/>
  <c r="U382" i="16"/>
  <c r="U390" i="16"/>
  <c r="U398" i="16"/>
  <c r="U406" i="16"/>
  <c r="U414" i="16"/>
  <c r="U343" i="16"/>
  <c r="U367" i="16"/>
  <c r="U375" i="16"/>
  <c r="U391" i="16"/>
  <c r="U399" i="16"/>
  <c r="U407" i="16"/>
  <c r="U344" i="16"/>
  <c r="U376" i="16"/>
  <c r="U400" i="16"/>
  <c r="U369" i="16"/>
  <c r="U417" i="16"/>
  <c r="U420" i="16"/>
  <c r="U359" i="16"/>
  <c r="U360" i="16"/>
  <c r="U384" i="16"/>
  <c r="U408" i="16"/>
  <c r="U345" i="16"/>
  <c r="U401" i="16"/>
  <c r="U351" i="16"/>
  <c r="U385" i="16"/>
  <c r="U396" i="16"/>
  <c r="U335" i="16"/>
  <c r="U383" i="16"/>
  <c r="U415" i="16"/>
  <c r="U352" i="16"/>
  <c r="U368" i="16"/>
  <c r="U392" i="16"/>
  <c r="U353" i="16"/>
  <c r="U393" i="16"/>
  <c r="U412" i="16"/>
  <c r="U336" i="16"/>
  <c r="U416" i="16"/>
  <c r="U380" i="16"/>
  <c r="U337" i="16"/>
  <c r="U377" i="16"/>
  <c r="U388" i="16"/>
  <c r="U170" i="16"/>
  <c r="U186" i="16"/>
  <c r="U202" i="16"/>
  <c r="U218" i="16"/>
  <c r="U234" i="16"/>
  <c r="U250" i="16"/>
  <c r="U266" i="16"/>
  <c r="U282" i="16"/>
  <c r="U298" i="16"/>
  <c r="U314" i="16"/>
  <c r="U137" i="16"/>
  <c r="U188" i="16"/>
  <c r="U236" i="16"/>
  <c r="U268" i="16"/>
  <c r="U300" i="16"/>
  <c r="U125" i="16"/>
  <c r="U157" i="16"/>
  <c r="U189" i="16"/>
  <c r="U237" i="16"/>
  <c r="U269" i="16"/>
  <c r="U301" i="16"/>
  <c r="U112" i="16"/>
  <c r="U138" i="16"/>
  <c r="U163" i="16"/>
  <c r="U190" i="16"/>
  <c r="U254" i="16"/>
  <c r="U318" i="16"/>
  <c r="U145" i="16"/>
  <c r="U223" i="16"/>
  <c r="U303" i="16"/>
  <c r="U208" i="16"/>
  <c r="U320" i="16"/>
  <c r="U133" i="16"/>
  <c r="U241" i="16"/>
  <c r="U321" i="16"/>
  <c r="U178" i="16"/>
  <c r="U322" i="16"/>
  <c r="U211" i="16"/>
  <c r="U291" i="16"/>
  <c r="U159" i="16"/>
  <c r="U171" i="16"/>
  <c r="U187" i="16"/>
  <c r="U203" i="16"/>
  <c r="U219" i="16"/>
  <c r="U235" i="16"/>
  <c r="U251" i="16"/>
  <c r="U267" i="16"/>
  <c r="U283" i="16"/>
  <c r="U299" i="16"/>
  <c r="U315" i="16"/>
  <c r="U111" i="16"/>
  <c r="U118" i="16"/>
  <c r="U124" i="16"/>
  <c r="U143" i="16"/>
  <c r="U150" i="16"/>
  <c r="U156" i="16"/>
  <c r="U172" i="16"/>
  <c r="U204" i="16"/>
  <c r="U220" i="16"/>
  <c r="U252" i="16"/>
  <c r="U284" i="16"/>
  <c r="U316" i="16"/>
  <c r="U173" i="16"/>
  <c r="U205" i="16"/>
  <c r="U221" i="16"/>
  <c r="U253" i="16"/>
  <c r="U285" i="16"/>
  <c r="U317" i="16"/>
  <c r="U131" i="16"/>
  <c r="U144" i="16"/>
  <c r="U174" i="16"/>
  <c r="U206" i="16"/>
  <c r="U222" i="16"/>
  <c r="U302" i="16"/>
  <c r="U191" i="16"/>
  <c r="U255" i="16"/>
  <c r="U119" i="16"/>
  <c r="U151" i="16"/>
  <c r="U240" i="16"/>
  <c r="U193" i="16"/>
  <c r="U289" i="16"/>
  <c r="U139" i="16"/>
  <c r="U194" i="16"/>
  <c r="U306" i="16"/>
  <c r="U168" i="16"/>
  <c r="U243" i="16"/>
  <c r="U323" i="16"/>
  <c r="U127" i="16"/>
  <c r="U180" i="16"/>
  <c r="U196" i="16"/>
  <c r="U212" i="16"/>
  <c r="U228" i="16"/>
  <c r="U244" i="16"/>
  <c r="U260" i="16"/>
  <c r="U276" i="16"/>
  <c r="U292" i="16"/>
  <c r="U308" i="16"/>
  <c r="U324" i="16"/>
  <c r="U141" i="16"/>
  <c r="U181" i="16"/>
  <c r="U197" i="16"/>
  <c r="U213" i="16"/>
  <c r="U229" i="16"/>
  <c r="U245" i="16"/>
  <c r="U261" i="16"/>
  <c r="U277" i="16"/>
  <c r="U293" i="16"/>
  <c r="U309" i="16"/>
  <c r="U325" i="16"/>
  <c r="U115" i="16"/>
  <c r="U122" i="16"/>
  <c r="U128" i="16"/>
  <c r="U147" i="16"/>
  <c r="U154" i="16"/>
  <c r="U160" i="16"/>
  <c r="U164" i="16"/>
  <c r="U176" i="16"/>
  <c r="U304" i="16"/>
  <c r="U209" i="16"/>
  <c r="U120" i="16"/>
  <c r="U152" i="16"/>
  <c r="U258" i="16"/>
  <c r="U179" i="16"/>
  <c r="U134" i="16"/>
  <c r="U166" i="16"/>
  <c r="U182" i="16"/>
  <c r="U198" i="16"/>
  <c r="U214" i="16"/>
  <c r="U230" i="16"/>
  <c r="U246" i="16"/>
  <c r="U262" i="16"/>
  <c r="U278" i="16"/>
  <c r="U294" i="16"/>
  <c r="U310" i="16"/>
  <c r="U326" i="16"/>
  <c r="U169" i="16"/>
  <c r="U129" i="16"/>
  <c r="U161" i="16"/>
  <c r="U148" i="16"/>
  <c r="U185" i="16"/>
  <c r="U233" i="16"/>
  <c r="U297" i="16"/>
  <c r="U136" i="16"/>
  <c r="U155" i="16"/>
  <c r="U270" i="16"/>
  <c r="U113" i="16"/>
  <c r="U207" i="16"/>
  <c r="U319" i="16"/>
  <c r="U132" i="16"/>
  <c r="U224" i="16"/>
  <c r="U272" i="16"/>
  <c r="U165" i="16"/>
  <c r="U257" i="16"/>
  <c r="U167" i="16"/>
  <c r="U146" i="16"/>
  <c r="U226" i="16"/>
  <c r="U274" i="16"/>
  <c r="U195" i="16"/>
  <c r="U307" i="16"/>
  <c r="U183" i="16"/>
  <c r="U199" i="16"/>
  <c r="U215" i="16"/>
  <c r="U231" i="16"/>
  <c r="U247" i="16"/>
  <c r="U263" i="16"/>
  <c r="U279" i="16"/>
  <c r="U295" i="16"/>
  <c r="U311" i="16"/>
  <c r="U327" i="16"/>
  <c r="U110" i="16"/>
  <c r="U116" i="16"/>
  <c r="U135" i="16"/>
  <c r="U142" i="16"/>
  <c r="U149" i="16"/>
  <c r="U201" i="16"/>
  <c r="U249" i="16"/>
  <c r="U281" i="16"/>
  <c r="U329" i="16"/>
  <c r="U123" i="16"/>
  <c r="U238" i="16"/>
  <c r="U175" i="16"/>
  <c r="U271" i="16"/>
  <c r="U126" i="16"/>
  <c r="U158" i="16"/>
  <c r="U256" i="16"/>
  <c r="U177" i="16"/>
  <c r="U273" i="16"/>
  <c r="U210" i="16"/>
  <c r="U290" i="16"/>
  <c r="U227" i="16"/>
  <c r="U140" i="16"/>
  <c r="U184" i="16"/>
  <c r="U200" i="16"/>
  <c r="U216" i="16"/>
  <c r="U232" i="16"/>
  <c r="U248" i="16"/>
  <c r="U264" i="16"/>
  <c r="U280" i="16"/>
  <c r="U296" i="16"/>
  <c r="U312" i="16"/>
  <c r="U328" i="16"/>
  <c r="U117" i="16"/>
  <c r="U217" i="16"/>
  <c r="U265" i="16"/>
  <c r="U313" i="16"/>
  <c r="U130" i="16"/>
  <c r="U162" i="16"/>
  <c r="U286" i="16"/>
  <c r="U239" i="16"/>
  <c r="U287" i="16"/>
  <c r="U192" i="16"/>
  <c r="U288" i="16"/>
  <c r="U225" i="16"/>
  <c r="U305" i="16"/>
  <c r="U114" i="16"/>
  <c r="U242" i="16"/>
  <c r="U121" i="16"/>
  <c r="U153" i="16"/>
  <c r="U259" i="16"/>
  <c r="U275" i="16"/>
  <c r="U108" i="16"/>
  <c r="U92" i="16"/>
  <c r="U107" i="16"/>
  <c r="U91" i="16"/>
  <c r="U84" i="16"/>
  <c r="U106" i="16"/>
  <c r="U90" i="16"/>
  <c r="U83" i="16"/>
  <c r="U105" i="16"/>
  <c r="U89" i="16"/>
  <c r="U82" i="16"/>
  <c r="U104" i="16"/>
  <c r="U88" i="16"/>
  <c r="U81" i="16"/>
  <c r="U103" i="16"/>
  <c r="U87" i="16"/>
  <c r="U80" i="16"/>
  <c r="U102" i="16"/>
  <c r="U86" i="16"/>
  <c r="U101" i="16"/>
  <c r="U85" i="16"/>
  <c r="U100" i="16"/>
  <c r="U99" i="16"/>
  <c r="U12" i="16"/>
  <c r="V12" i="16" s="1"/>
  <c r="U98" i="16"/>
  <c r="U97" i="16"/>
  <c r="U96" i="16"/>
  <c r="U95" i="16"/>
  <c r="U94" i="16"/>
  <c r="U109" i="16"/>
  <c r="U93" i="16"/>
  <c r="U78" i="16"/>
  <c r="U74" i="16"/>
  <c r="U70" i="16"/>
  <c r="U66" i="16"/>
  <c r="U77" i="16"/>
  <c r="U73" i="16"/>
  <c r="U69" i="16"/>
  <c r="U65" i="16"/>
  <c r="U76" i="16"/>
  <c r="U72" i="16"/>
  <c r="U68" i="16"/>
  <c r="U79" i="16"/>
  <c r="U75" i="16"/>
  <c r="U71" i="16"/>
  <c r="U67" i="16"/>
  <c r="U27" i="16"/>
  <c r="U34" i="16"/>
  <c r="U42" i="16"/>
  <c r="U61" i="16"/>
  <c r="U14" i="16"/>
  <c r="U13" i="16"/>
  <c r="U33" i="16"/>
  <c r="U43" i="16"/>
  <c r="U47" i="16"/>
  <c r="U58" i="16"/>
  <c r="U64" i="16"/>
  <c r="U20" i="16"/>
  <c r="U15" i="16"/>
  <c r="U41" i="16"/>
  <c r="U38" i="16"/>
  <c r="U11" i="16"/>
  <c r="U21" i="16"/>
  <c r="U49" i="16"/>
  <c r="U46" i="16"/>
  <c r="U51" i="16"/>
  <c r="U26" i="16"/>
  <c r="U50" i="16"/>
  <c r="U63" i="16"/>
  <c r="U62" i="16"/>
  <c r="U45" i="16"/>
  <c r="U29" i="16"/>
  <c r="U54" i="16"/>
  <c r="U52" i="16"/>
  <c r="U53" i="16"/>
  <c r="U16" i="16"/>
  <c r="U56" i="16"/>
  <c r="U25" i="16"/>
  <c r="U30" i="16"/>
  <c r="U55" i="16"/>
  <c r="U59" i="16"/>
  <c r="U60" i="16"/>
  <c r="U10" i="16"/>
  <c r="U24" i="16"/>
  <c r="U28" i="16"/>
  <c r="U23" i="16"/>
  <c r="U36" i="16"/>
  <c r="U32" i="16"/>
  <c r="U22" i="16"/>
  <c r="U35" i="16"/>
  <c r="U57" i="16"/>
  <c r="U31" i="16"/>
  <c r="U18" i="16"/>
  <c r="U44" i="16"/>
  <c r="U39" i="16"/>
  <c r="U17" i="16"/>
  <c r="U37" i="16"/>
  <c r="U40" i="16"/>
  <c r="U19" i="16"/>
  <c r="U48" i="16"/>
  <c r="V319" i="16" l="1"/>
  <c r="W319" i="16"/>
  <c r="X319" i="16"/>
  <c r="V355" i="16"/>
  <c r="W355" i="16"/>
  <c r="X355" i="16"/>
  <c r="V262" i="16"/>
  <c r="X262" i="16"/>
  <c r="W262" i="16"/>
  <c r="V285" i="16"/>
  <c r="W285" i="16"/>
  <c r="X285" i="16"/>
  <c r="V202" i="16"/>
  <c r="W202" i="16"/>
  <c r="X202" i="16"/>
  <c r="V344" i="16"/>
  <c r="W344" i="16"/>
  <c r="X344" i="16"/>
  <c r="V246" i="16"/>
  <c r="X246" i="16"/>
  <c r="W246" i="16"/>
  <c r="V253" i="16"/>
  <c r="W253" i="16"/>
  <c r="X253" i="16"/>
  <c r="V241" i="16"/>
  <c r="X241" i="16"/>
  <c r="W241" i="16"/>
  <c r="V186" i="16"/>
  <c r="X186" i="16"/>
  <c r="W186" i="16"/>
  <c r="V350" i="16"/>
  <c r="W350" i="16"/>
  <c r="X350" i="16"/>
  <c r="V207" i="16"/>
  <c r="X207" i="16"/>
  <c r="W207" i="16"/>
  <c r="V194" i="16"/>
  <c r="X194" i="16"/>
  <c r="W194" i="16"/>
  <c r="V383" i="16"/>
  <c r="W383" i="16"/>
  <c r="X383" i="16"/>
  <c r="V216" i="16"/>
  <c r="W216" i="16"/>
  <c r="X216" i="16"/>
  <c r="V113" i="16"/>
  <c r="X113" i="16"/>
  <c r="W113" i="16"/>
  <c r="W139" i="16"/>
  <c r="V139" i="16"/>
  <c r="X139" i="16"/>
  <c r="V315" i="16"/>
  <c r="X315" i="16"/>
  <c r="W315" i="16"/>
  <c r="V189" i="16"/>
  <c r="W189" i="16"/>
  <c r="X189" i="16"/>
  <c r="V335" i="16"/>
  <c r="X335" i="16"/>
  <c r="W335" i="16"/>
  <c r="V407" i="16"/>
  <c r="X407" i="16"/>
  <c r="W407" i="16"/>
  <c r="V334" i="16"/>
  <c r="W334" i="16"/>
  <c r="X334" i="16"/>
  <c r="V404" i="16"/>
  <c r="W404" i="16"/>
  <c r="X404" i="16"/>
  <c r="V339" i="16"/>
  <c r="X339" i="16"/>
  <c r="W339" i="16"/>
  <c r="V239" i="16"/>
  <c r="W239" i="16"/>
  <c r="X239" i="16"/>
  <c r="V200" i="16"/>
  <c r="X200" i="16"/>
  <c r="W200" i="16"/>
  <c r="V281" i="16"/>
  <c r="X281" i="16"/>
  <c r="W281" i="16"/>
  <c r="V199" i="16"/>
  <c r="X199" i="16"/>
  <c r="W199" i="16"/>
  <c r="V270" i="16"/>
  <c r="W270" i="16"/>
  <c r="X270" i="16"/>
  <c r="V230" i="16"/>
  <c r="W230" i="16"/>
  <c r="X230" i="16"/>
  <c r="W147" i="16"/>
  <c r="V147" i="16"/>
  <c r="X147" i="16"/>
  <c r="V308" i="16"/>
  <c r="X308" i="16"/>
  <c r="W308" i="16"/>
  <c r="V289" i="16"/>
  <c r="X289" i="16"/>
  <c r="W289" i="16"/>
  <c r="V221" i="16"/>
  <c r="X221" i="16"/>
  <c r="W221" i="16"/>
  <c r="V299" i="16"/>
  <c r="W299" i="16"/>
  <c r="X299" i="16"/>
  <c r="V133" i="16"/>
  <c r="W133" i="16"/>
  <c r="X133" i="16"/>
  <c r="V157" i="16"/>
  <c r="W157" i="16"/>
  <c r="X157" i="16"/>
  <c r="V170" i="16"/>
  <c r="X170" i="16"/>
  <c r="W170" i="16"/>
  <c r="V396" i="16"/>
  <c r="W396" i="16"/>
  <c r="X396" i="16"/>
  <c r="V399" i="16"/>
  <c r="X399" i="16"/>
  <c r="W399" i="16"/>
  <c r="V409" i="16"/>
  <c r="X409" i="16"/>
  <c r="W409" i="16"/>
  <c r="V372" i="16"/>
  <c r="W372" i="16"/>
  <c r="X372" i="16"/>
  <c r="V331" i="16"/>
  <c r="X331" i="16"/>
  <c r="W331" i="16"/>
  <c r="V376" i="16"/>
  <c r="W376" i="16"/>
  <c r="X376" i="16"/>
  <c r="V192" i="16"/>
  <c r="X192" i="16"/>
  <c r="W192" i="16"/>
  <c r="V160" i="16"/>
  <c r="W160" i="16"/>
  <c r="X160" i="16"/>
  <c r="V321" i="16"/>
  <c r="W321" i="16"/>
  <c r="X321" i="16"/>
  <c r="V342" i="16"/>
  <c r="W342" i="16"/>
  <c r="X342" i="16"/>
  <c r="V287" i="16"/>
  <c r="X287" i="16"/>
  <c r="W287" i="16"/>
  <c r="V215" i="16"/>
  <c r="X215" i="16"/>
  <c r="W215" i="16"/>
  <c r="V286" i="16"/>
  <c r="W286" i="16"/>
  <c r="X286" i="16"/>
  <c r="W155" i="16"/>
  <c r="V155" i="16"/>
  <c r="X155" i="16"/>
  <c r="V128" i="16"/>
  <c r="W128" i="16"/>
  <c r="X128" i="16"/>
  <c r="V283" i="16"/>
  <c r="X283" i="16"/>
  <c r="W283" i="16"/>
  <c r="V388" i="16"/>
  <c r="W388" i="16"/>
  <c r="X388" i="16"/>
  <c r="V391" i="16"/>
  <c r="X391" i="16"/>
  <c r="W391" i="16"/>
  <c r="V361" i="16"/>
  <c r="W361" i="16"/>
  <c r="X361" i="16"/>
  <c r="V356" i="16"/>
  <c r="X356" i="16"/>
  <c r="W356" i="16"/>
  <c r="V418" i="16"/>
  <c r="W418" i="16"/>
  <c r="X418" i="16"/>
  <c r="V247" i="16"/>
  <c r="W247" i="16"/>
  <c r="X247" i="16"/>
  <c r="V333" i="16"/>
  <c r="X333" i="16"/>
  <c r="W333" i="16"/>
  <c r="W123" i="16"/>
  <c r="V123" i="16"/>
  <c r="X123" i="16"/>
  <c r="W111" i="16"/>
  <c r="V111" i="16"/>
  <c r="X111" i="16"/>
  <c r="V364" i="16"/>
  <c r="X364" i="16"/>
  <c r="W364" i="16"/>
  <c r="V324" i="16"/>
  <c r="X324" i="16"/>
  <c r="W324" i="16"/>
  <c r="V249" i="16"/>
  <c r="W249" i="16"/>
  <c r="X249" i="16"/>
  <c r="V292" i="16"/>
  <c r="W292" i="16"/>
  <c r="X292" i="16"/>
  <c r="V205" i="16"/>
  <c r="W205" i="16"/>
  <c r="X205" i="16"/>
  <c r="V125" i="16"/>
  <c r="W125" i="16"/>
  <c r="X125" i="16"/>
  <c r="V385" i="16"/>
  <c r="W385" i="16"/>
  <c r="X385" i="16"/>
  <c r="V162" i="16"/>
  <c r="W162" i="16"/>
  <c r="X162" i="16"/>
  <c r="V140" i="16"/>
  <c r="W140" i="16"/>
  <c r="X140" i="16"/>
  <c r="V201" i="16"/>
  <c r="W201" i="16"/>
  <c r="X201" i="16"/>
  <c r="V307" i="16"/>
  <c r="W307" i="16"/>
  <c r="X307" i="16"/>
  <c r="V136" i="16"/>
  <c r="W136" i="16"/>
  <c r="X136" i="16"/>
  <c r="V198" i="16"/>
  <c r="X198" i="16"/>
  <c r="W198" i="16"/>
  <c r="V122" i="16"/>
  <c r="W122" i="16"/>
  <c r="X122" i="16"/>
  <c r="V276" i="16"/>
  <c r="W276" i="16"/>
  <c r="X276" i="16"/>
  <c r="V240" i="16"/>
  <c r="X240" i="16"/>
  <c r="W240" i="16"/>
  <c r="V173" i="16"/>
  <c r="X173" i="16"/>
  <c r="W173" i="16"/>
  <c r="V267" i="16"/>
  <c r="W267" i="16"/>
  <c r="X267" i="16"/>
  <c r="V208" i="16"/>
  <c r="W208" i="16"/>
  <c r="X208" i="16"/>
  <c r="V300" i="16"/>
  <c r="X300" i="16"/>
  <c r="W300" i="16"/>
  <c r="V377" i="16"/>
  <c r="W377" i="16"/>
  <c r="X377" i="16"/>
  <c r="V351" i="16"/>
  <c r="W351" i="16"/>
  <c r="X351" i="16"/>
  <c r="V375" i="16"/>
  <c r="W375" i="16"/>
  <c r="X375" i="16"/>
  <c r="V421" i="16"/>
  <c r="X421" i="16"/>
  <c r="W421" i="16"/>
  <c r="V348" i="16"/>
  <c r="X348" i="16"/>
  <c r="W348" i="16"/>
  <c r="V410" i="16"/>
  <c r="W410" i="16"/>
  <c r="X410" i="16"/>
  <c r="V248" i="16"/>
  <c r="X248" i="16"/>
  <c r="W248" i="16"/>
  <c r="V415" i="16"/>
  <c r="W415" i="16"/>
  <c r="X415" i="16"/>
  <c r="V232" i="16"/>
  <c r="W232" i="16"/>
  <c r="X232" i="16"/>
  <c r="V231" i="16"/>
  <c r="W231" i="16"/>
  <c r="X231" i="16"/>
  <c r="V141" i="16"/>
  <c r="W141" i="16"/>
  <c r="X141" i="16"/>
  <c r="V237" i="16"/>
  <c r="X237" i="16"/>
  <c r="W237" i="16"/>
  <c r="V347" i="16"/>
  <c r="X347" i="16"/>
  <c r="W347" i="16"/>
  <c r="V329" i="16"/>
  <c r="W329" i="16"/>
  <c r="X329" i="16"/>
  <c r="V154" i="16"/>
  <c r="X154" i="16"/>
  <c r="W154" i="16"/>
  <c r="V184" i="16"/>
  <c r="X184" i="16"/>
  <c r="W184" i="16"/>
  <c r="V183" i="16"/>
  <c r="W183" i="16"/>
  <c r="X183" i="16"/>
  <c r="V214" i="16"/>
  <c r="W214" i="16"/>
  <c r="X214" i="16"/>
  <c r="V193" i="16"/>
  <c r="W193" i="16"/>
  <c r="X193" i="16"/>
  <c r="V320" i="16"/>
  <c r="X320" i="16"/>
  <c r="W320" i="16"/>
  <c r="V130" i="16"/>
  <c r="W130" i="16"/>
  <c r="X130" i="16"/>
  <c r="V227" i="16"/>
  <c r="X227" i="16"/>
  <c r="W227" i="16"/>
  <c r="V149" i="16"/>
  <c r="X149" i="16"/>
  <c r="W149" i="16"/>
  <c r="V195" i="16"/>
  <c r="W195" i="16"/>
  <c r="X195" i="16"/>
  <c r="V297" i="16"/>
  <c r="W297" i="16"/>
  <c r="X297" i="16"/>
  <c r="V182" i="16"/>
  <c r="X182" i="16"/>
  <c r="W182" i="16"/>
  <c r="W115" i="16"/>
  <c r="V115" i="16"/>
  <c r="X115" i="16"/>
  <c r="V260" i="16"/>
  <c r="X260" i="16"/>
  <c r="W260" i="16"/>
  <c r="W151" i="16"/>
  <c r="V151" i="16"/>
  <c r="X151" i="16"/>
  <c r="V316" i="16"/>
  <c r="X316" i="16"/>
  <c r="W316" i="16"/>
  <c r="V251" i="16"/>
  <c r="X251" i="16"/>
  <c r="W251" i="16"/>
  <c r="V303" i="16"/>
  <c r="X303" i="16"/>
  <c r="W303" i="16"/>
  <c r="V268" i="16"/>
  <c r="W268" i="16"/>
  <c r="X268" i="16"/>
  <c r="V337" i="16"/>
  <c r="X337" i="16"/>
  <c r="W337" i="16"/>
  <c r="V401" i="16"/>
  <c r="X401" i="16"/>
  <c r="W401" i="16"/>
  <c r="V367" i="16"/>
  <c r="W367" i="16"/>
  <c r="X367" i="16"/>
  <c r="V413" i="16"/>
  <c r="X413" i="16"/>
  <c r="W413" i="16"/>
  <c r="V340" i="16"/>
  <c r="X340" i="16"/>
  <c r="W340" i="16"/>
  <c r="V402" i="16"/>
  <c r="W402" i="16"/>
  <c r="X402" i="16"/>
  <c r="V181" i="16"/>
  <c r="W181" i="16"/>
  <c r="X181" i="16"/>
  <c r="V166" i="16"/>
  <c r="W166" i="16"/>
  <c r="X166" i="16"/>
  <c r="V325" i="16"/>
  <c r="X325" i="16"/>
  <c r="W325" i="16"/>
  <c r="V244" i="16"/>
  <c r="X244" i="16"/>
  <c r="W244" i="16"/>
  <c r="W119" i="16"/>
  <c r="V119" i="16"/>
  <c r="X119" i="16"/>
  <c r="V284" i="16"/>
  <c r="W284" i="16"/>
  <c r="X284" i="16"/>
  <c r="V235" i="16"/>
  <c r="X235" i="16"/>
  <c r="W235" i="16"/>
  <c r="V223" i="16"/>
  <c r="W223" i="16"/>
  <c r="X223" i="16"/>
  <c r="V236" i="16"/>
  <c r="X236" i="16"/>
  <c r="W236" i="16"/>
  <c r="V380" i="16"/>
  <c r="W380" i="16"/>
  <c r="X380" i="16"/>
  <c r="V345" i="16"/>
  <c r="X345" i="16"/>
  <c r="W345" i="16"/>
  <c r="V343" i="16"/>
  <c r="X343" i="16"/>
  <c r="W343" i="16"/>
  <c r="V405" i="16"/>
  <c r="X405" i="16"/>
  <c r="W405" i="16"/>
  <c r="V332" i="16"/>
  <c r="X332" i="16"/>
  <c r="W332" i="16"/>
  <c r="V394" i="16"/>
  <c r="W394" i="16"/>
  <c r="X394" i="16"/>
  <c r="V278" i="16"/>
  <c r="W278" i="16"/>
  <c r="X278" i="16"/>
  <c r="V313" i="16"/>
  <c r="X313" i="16"/>
  <c r="W313" i="16"/>
  <c r="V210" i="16"/>
  <c r="W210" i="16"/>
  <c r="X210" i="16"/>
  <c r="V252" i="16"/>
  <c r="X252" i="16"/>
  <c r="W252" i="16"/>
  <c r="V219" i="16"/>
  <c r="X219" i="16"/>
  <c r="W219" i="16"/>
  <c r="V145" i="16"/>
  <c r="X145" i="16"/>
  <c r="W145" i="16"/>
  <c r="V188" i="16"/>
  <c r="X188" i="16"/>
  <c r="W188" i="16"/>
  <c r="V416" i="16"/>
  <c r="W416" i="16"/>
  <c r="X416" i="16"/>
  <c r="V408" i="16"/>
  <c r="W408" i="16"/>
  <c r="X408" i="16"/>
  <c r="V414" i="16"/>
  <c r="W414" i="16"/>
  <c r="X414" i="16"/>
  <c r="V397" i="16"/>
  <c r="X397" i="16"/>
  <c r="W397" i="16"/>
  <c r="V419" i="16"/>
  <c r="W419" i="16"/>
  <c r="X419" i="16"/>
  <c r="V386" i="16"/>
  <c r="W386" i="16"/>
  <c r="X386" i="16"/>
  <c r="V218" i="16"/>
  <c r="W218" i="16"/>
  <c r="X218" i="16"/>
  <c r="V275" i="16"/>
  <c r="W275" i="16"/>
  <c r="X275" i="16"/>
  <c r="W135" i="16"/>
  <c r="V135" i="16"/>
  <c r="X135" i="16"/>
  <c r="V259" i="16"/>
  <c r="X259" i="16"/>
  <c r="W259" i="16"/>
  <c r="V217" i="16"/>
  <c r="X217" i="16"/>
  <c r="W217" i="16"/>
  <c r="V273" i="16"/>
  <c r="X273" i="16"/>
  <c r="W273" i="16"/>
  <c r="V116" i="16"/>
  <c r="X116" i="16"/>
  <c r="W116" i="16"/>
  <c r="X146" i="16"/>
  <c r="V146" i="16"/>
  <c r="W146" i="16"/>
  <c r="V148" i="16"/>
  <c r="W148" i="16"/>
  <c r="X148" i="16"/>
  <c r="V179" i="16"/>
  <c r="W179" i="16"/>
  <c r="X179" i="16"/>
  <c r="V293" i="16"/>
  <c r="X293" i="16"/>
  <c r="W293" i="16"/>
  <c r="V212" i="16"/>
  <c r="W212" i="16"/>
  <c r="X212" i="16"/>
  <c r="V191" i="16"/>
  <c r="W191" i="16"/>
  <c r="X191" i="16"/>
  <c r="V220" i="16"/>
  <c r="W220" i="16"/>
  <c r="X220" i="16"/>
  <c r="V203" i="16"/>
  <c r="W203" i="16"/>
  <c r="X203" i="16"/>
  <c r="V318" i="16"/>
  <c r="X318" i="16"/>
  <c r="W318" i="16"/>
  <c r="V137" i="16"/>
  <c r="X137" i="16"/>
  <c r="W137" i="16"/>
  <c r="V336" i="16"/>
  <c r="W336" i="16"/>
  <c r="X336" i="16"/>
  <c r="V384" i="16"/>
  <c r="W384" i="16"/>
  <c r="X384" i="16"/>
  <c r="V406" i="16"/>
  <c r="W406" i="16"/>
  <c r="X406" i="16"/>
  <c r="V389" i="16"/>
  <c r="W389" i="16"/>
  <c r="X389" i="16"/>
  <c r="V411" i="16"/>
  <c r="X411" i="16"/>
  <c r="W411" i="16"/>
  <c r="V378" i="16"/>
  <c r="W378" i="16"/>
  <c r="X378" i="16"/>
  <c r="V269" i="16"/>
  <c r="W269" i="16"/>
  <c r="X269" i="16"/>
  <c r="V228" i="16"/>
  <c r="W228" i="16"/>
  <c r="X228" i="16"/>
  <c r="V153" i="16"/>
  <c r="X153" i="16"/>
  <c r="W153" i="16"/>
  <c r="V117" i="16"/>
  <c r="X117" i="16"/>
  <c r="W117" i="16"/>
  <c r="V177" i="16"/>
  <c r="W177" i="16"/>
  <c r="X177" i="16"/>
  <c r="X110" i="16"/>
  <c r="V110" i="16"/>
  <c r="W110" i="16"/>
  <c r="V167" i="16"/>
  <c r="X167" i="16"/>
  <c r="W167" i="16"/>
  <c r="V161" i="16"/>
  <c r="W161" i="16"/>
  <c r="X161" i="16"/>
  <c r="V258" i="16"/>
  <c r="X258" i="16"/>
  <c r="W258" i="16"/>
  <c r="V277" i="16"/>
  <c r="X277" i="16"/>
  <c r="W277" i="16"/>
  <c r="V196" i="16"/>
  <c r="X196" i="16"/>
  <c r="W196" i="16"/>
  <c r="V302" i="16"/>
  <c r="X302" i="16"/>
  <c r="W302" i="16"/>
  <c r="V204" i="16"/>
  <c r="W204" i="16"/>
  <c r="X204" i="16"/>
  <c r="V187" i="16"/>
  <c r="W187" i="16"/>
  <c r="X187" i="16"/>
  <c r="V254" i="16"/>
  <c r="X254" i="16"/>
  <c r="W254" i="16"/>
  <c r="V314" i="16"/>
  <c r="X314" i="16"/>
  <c r="W314" i="16"/>
  <c r="V412" i="16"/>
  <c r="W412" i="16"/>
  <c r="X412" i="16"/>
  <c r="V360" i="16"/>
  <c r="W360" i="16"/>
  <c r="X360" i="16"/>
  <c r="V398" i="16"/>
  <c r="W398" i="16"/>
  <c r="X398" i="16"/>
  <c r="V381" i="16"/>
  <c r="W381" i="16"/>
  <c r="X381" i="16"/>
  <c r="V403" i="16"/>
  <c r="X403" i="16"/>
  <c r="W403" i="16"/>
  <c r="V370" i="16"/>
  <c r="W370" i="16"/>
  <c r="X370" i="16"/>
  <c r="V288" i="16"/>
  <c r="W288" i="16"/>
  <c r="X288" i="16"/>
  <c r="X118" i="16"/>
  <c r="V118" i="16"/>
  <c r="W118" i="16"/>
  <c r="V226" i="16"/>
  <c r="W226" i="16"/>
  <c r="X226" i="16"/>
  <c r="V121" i="16"/>
  <c r="X121" i="16"/>
  <c r="W121" i="16"/>
  <c r="V328" i="16"/>
  <c r="X328" i="16"/>
  <c r="W328" i="16"/>
  <c r="V256" i="16"/>
  <c r="X256" i="16"/>
  <c r="W256" i="16"/>
  <c r="V327" i="16"/>
  <c r="X327" i="16"/>
  <c r="W327" i="16"/>
  <c r="V257" i="16"/>
  <c r="W257" i="16"/>
  <c r="X257" i="16"/>
  <c r="V129" i="16"/>
  <c r="X129" i="16"/>
  <c r="W129" i="16"/>
  <c r="V152" i="16"/>
  <c r="W152" i="16"/>
  <c r="X152" i="16"/>
  <c r="V261" i="16"/>
  <c r="W261" i="16"/>
  <c r="X261" i="16"/>
  <c r="V180" i="16"/>
  <c r="X180" i="16"/>
  <c r="W180" i="16"/>
  <c r="V222" i="16"/>
  <c r="W222" i="16"/>
  <c r="X222" i="16"/>
  <c r="V172" i="16"/>
  <c r="X172" i="16"/>
  <c r="W172" i="16"/>
  <c r="V171" i="16"/>
  <c r="X171" i="16"/>
  <c r="W171" i="16"/>
  <c r="V190" i="16"/>
  <c r="X190" i="16"/>
  <c r="W190" i="16"/>
  <c r="V298" i="16"/>
  <c r="X298" i="16"/>
  <c r="W298" i="16"/>
  <c r="V393" i="16"/>
  <c r="W393" i="16"/>
  <c r="X393" i="16"/>
  <c r="V359" i="16"/>
  <c r="W359" i="16"/>
  <c r="X359" i="16"/>
  <c r="V390" i="16"/>
  <c r="W390" i="16"/>
  <c r="X390" i="16"/>
  <c r="V373" i="16"/>
  <c r="W373" i="16"/>
  <c r="X373" i="16"/>
  <c r="V395" i="16"/>
  <c r="X395" i="16"/>
  <c r="W395" i="16"/>
  <c r="V362" i="16"/>
  <c r="W362" i="16"/>
  <c r="X362" i="16"/>
  <c r="V164" i="16"/>
  <c r="W164" i="16"/>
  <c r="X164" i="16"/>
  <c r="V290" i="16"/>
  <c r="W290" i="16"/>
  <c r="X290" i="16"/>
  <c r="V134" i="16"/>
  <c r="W134" i="16"/>
  <c r="X134" i="16"/>
  <c r="V242" i="16"/>
  <c r="X242" i="16"/>
  <c r="W242" i="16"/>
  <c r="V312" i="16"/>
  <c r="X312" i="16"/>
  <c r="W312" i="16"/>
  <c r="X158" i="16"/>
  <c r="V158" i="16"/>
  <c r="W158" i="16"/>
  <c r="V311" i="16"/>
  <c r="X311" i="16"/>
  <c r="W311" i="16"/>
  <c r="V165" i="16"/>
  <c r="W165" i="16"/>
  <c r="X165" i="16"/>
  <c r="V169" i="16"/>
  <c r="W169" i="16"/>
  <c r="X169" i="16"/>
  <c r="V120" i="16"/>
  <c r="W120" i="16"/>
  <c r="X120" i="16"/>
  <c r="V245" i="16"/>
  <c r="W245" i="16"/>
  <c r="X245" i="16"/>
  <c r="W127" i="16"/>
  <c r="V127" i="16"/>
  <c r="X127" i="16"/>
  <c r="V206" i="16"/>
  <c r="W206" i="16"/>
  <c r="X206" i="16"/>
  <c r="V156" i="16"/>
  <c r="W156" i="16"/>
  <c r="X156" i="16"/>
  <c r="W159" i="16"/>
  <c r="V159" i="16"/>
  <c r="X159" i="16"/>
  <c r="W163" i="16"/>
  <c r="V163" i="16"/>
  <c r="X163" i="16"/>
  <c r="V282" i="16"/>
  <c r="W282" i="16"/>
  <c r="X282" i="16"/>
  <c r="V353" i="16"/>
  <c r="X353" i="16"/>
  <c r="W353" i="16"/>
  <c r="V420" i="16"/>
  <c r="X420" i="16"/>
  <c r="W420" i="16"/>
  <c r="V382" i="16"/>
  <c r="W382" i="16"/>
  <c r="X382" i="16"/>
  <c r="V365" i="16"/>
  <c r="W365" i="16"/>
  <c r="X365" i="16"/>
  <c r="V387" i="16"/>
  <c r="X387" i="16"/>
  <c r="W387" i="16"/>
  <c r="V354" i="16"/>
  <c r="W354" i="16"/>
  <c r="X354" i="16"/>
  <c r="V317" i="16"/>
  <c r="X317" i="16"/>
  <c r="W317" i="16"/>
  <c r="V233" i="16"/>
  <c r="X233" i="16"/>
  <c r="W233" i="16"/>
  <c r="V255" i="16"/>
  <c r="W255" i="16"/>
  <c r="X255" i="16"/>
  <c r="W114" i="16"/>
  <c r="X114" i="16"/>
  <c r="V114" i="16"/>
  <c r="V295" i="16"/>
  <c r="X295" i="16"/>
  <c r="W295" i="16"/>
  <c r="V326" i="16"/>
  <c r="X326" i="16"/>
  <c r="W326" i="16"/>
  <c r="V229" i="16"/>
  <c r="X229" i="16"/>
  <c r="W229" i="16"/>
  <c r="V174" i="16"/>
  <c r="X174" i="16"/>
  <c r="W174" i="16"/>
  <c r="W138" i="16"/>
  <c r="V138" i="16"/>
  <c r="X138" i="16"/>
  <c r="V266" i="16"/>
  <c r="W266" i="16"/>
  <c r="X266" i="16"/>
  <c r="V374" i="16"/>
  <c r="W374" i="16"/>
  <c r="X374" i="16"/>
  <c r="V357" i="16"/>
  <c r="X357" i="16"/>
  <c r="W357" i="16"/>
  <c r="V379" i="16"/>
  <c r="X379" i="16"/>
  <c r="W379" i="16"/>
  <c r="V346" i="16"/>
  <c r="W346" i="16"/>
  <c r="X346" i="16"/>
  <c r="V238" i="16"/>
  <c r="X238" i="16"/>
  <c r="W238" i="16"/>
  <c r="V178" i="16"/>
  <c r="X178" i="16"/>
  <c r="W178" i="16"/>
  <c r="V274" i="16"/>
  <c r="W274" i="16"/>
  <c r="X274" i="16"/>
  <c r="V185" i="16"/>
  <c r="W185" i="16"/>
  <c r="X185" i="16"/>
  <c r="W126" i="16"/>
  <c r="X126" i="16"/>
  <c r="V126" i="16"/>
  <c r="V209" i="16"/>
  <c r="X209" i="16"/>
  <c r="W209" i="16"/>
  <c r="W150" i="16"/>
  <c r="V150" i="16"/>
  <c r="X150" i="16"/>
  <c r="V417" i="16"/>
  <c r="X417" i="16"/>
  <c r="W417" i="16"/>
  <c r="V271" i="16"/>
  <c r="W271" i="16"/>
  <c r="X271" i="16"/>
  <c r="V224" i="16"/>
  <c r="W224" i="16"/>
  <c r="X224" i="16"/>
  <c r="V304" i="16"/>
  <c r="X304" i="16"/>
  <c r="W304" i="16"/>
  <c r="V243" i="16"/>
  <c r="X243" i="16"/>
  <c r="W243" i="16"/>
  <c r="V144" i="16"/>
  <c r="W144" i="16"/>
  <c r="X144" i="16"/>
  <c r="W143" i="16"/>
  <c r="V143" i="16"/>
  <c r="X143" i="16"/>
  <c r="V211" i="16"/>
  <c r="W211" i="16"/>
  <c r="X211" i="16"/>
  <c r="V112" i="16"/>
  <c r="X112" i="16"/>
  <c r="W112" i="16"/>
  <c r="V250" i="16"/>
  <c r="X250" i="16"/>
  <c r="W250" i="16"/>
  <c r="V368" i="16"/>
  <c r="W368" i="16"/>
  <c r="X368" i="16"/>
  <c r="V369" i="16"/>
  <c r="W369" i="16"/>
  <c r="X369" i="16"/>
  <c r="V366" i="16"/>
  <c r="W366" i="16"/>
  <c r="X366" i="16"/>
  <c r="V349" i="16"/>
  <c r="X349" i="16"/>
  <c r="W349" i="16"/>
  <c r="V371" i="16"/>
  <c r="W371" i="16"/>
  <c r="X371" i="16"/>
  <c r="V338" i="16"/>
  <c r="W338" i="16"/>
  <c r="X338" i="16"/>
  <c r="V306" i="16"/>
  <c r="X306" i="16"/>
  <c r="W306" i="16"/>
  <c r="X142" i="16"/>
  <c r="V142" i="16"/>
  <c r="W142" i="16"/>
  <c r="V265" i="16"/>
  <c r="W265" i="16"/>
  <c r="X265" i="16"/>
  <c r="V309" i="16"/>
  <c r="W309" i="16"/>
  <c r="X309" i="16"/>
  <c r="V296" i="16"/>
  <c r="W296" i="16"/>
  <c r="X296" i="16"/>
  <c r="V272" i="16"/>
  <c r="W272" i="16"/>
  <c r="X272" i="16"/>
  <c r="V323" i="16"/>
  <c r="W323" i="16"/>
  <c r="X323" i="16"/>
  <c r="V291" i="16"/>
  <c r="W291" i="16"/>
  <c r="X291" i="16"/>
  <c r="V392" i="16"/>
  <c r="W392" i="16"/>
  <c r="X392" i="16"/>
  <c r="V305" i="16"/>
  <c r="X305" i="16"/>
  <c r="W305" i="16"/>
  <c r="V280" i="16"/>
  <c r="W280" i="16"/>
  <c r="X280" i="16"/>
  <c r="V279" i="16"/>
  <c r="X279" i="16"/>
  <c r="W279" i="16"/>
  <c r="V310" i="16"/>
  <c r="X310" i="16"/>
  <c r="W310" i="16"/>
  <c r="V213" i="16"/>
  <c r="X213" i="16"/>
  <c r="W213" i="16"/>
  <c r="V225" i="16"/>
  <c r="X225" i="16"/>
  <c r="W225" i="16"/>
  <c r="V264" i="16"/>
  <c r="X264" i="16"/>
  <c r="W264" i="16"/>
  <c r="V175" i="16"/>
  <c r="X175" i="16"/>
  <c r="W175" i="16"/>
  <c r="V263" i="16"/>
  <c r="W263" i="16"/>
  <c r="X263" i="16"/>
  <c r="V132" i="16"/>
  <c r="W132" i="16"/>
  <c r="X132" i="16"/>
  <c r="V294" i="16"/>
  <c r="W294" i="16"/>
  <c r="X294" i="16"/>
  <c r="V176" i="16"/>
  <c r="X176" i="16"/>
  <c r="W176" i="16"/>
  <c r="V197" i="16"/>
  <c r="W197" i="16"/>
  <c r="X197" i="16"/>
  <c r="W168" i="16"/>
  <c r="X168" i="16"/>
  <c r="V168" i="16"/>
  <c r="W131" i="16"/>
  <c r="V131" i="16"/>
  <c r="X131" i="16"/>
  <c r="V124" i="16"/>
  <c r="W124" i="16"/>
  <c r="X124" i="16"/>
  <c r="V322" i="16"/>
  <c r="X322" i="16"/>
  <c r="W322" i="16"/>
  <c r="V301" i="16"/>
  <c r="X301" i="16"/>
  <c r="W301" i="16"/>
  <c r="V234" i="16"/>
  <c r="X234" i="16"/>
  <c r="W234" i="16"/>
  <c r="V352" i="16"/>
  <c r="W352" i="16"/>
  <c r="X352" i="16"/>
  <c r="V400" i="16"/>
  <c r="W400" i="16"/>
  <c r="X400" i="16"/>
  <c r="V358" i="16"/>
  <c r="W358" i="16"/>
  <c r="X358" i="16"/>
  <c r="V341" i="16"/>
  <c r="X341" i="16"/>
  <c r="W341" i="16"/>
  <c r="V363" i="16"/>
  <c r="W363" i="16"/>
  <c r="X363" i="16"/>
  <c r="V330" i="16"/>
  <c r="W330" i="16"/>
  <c r="X330" i="16"/>
  <c r="X93" i="16"/>
  <c r="W93" i="16"/>
  <c r="V93" i="16"/>
  <c r="X103" i="16"/>
  <c r="V103" i="16"/>
  <c r="W103" i="16"/>
  <c r="X80" i="16"/>
  <c r="V80" i="16"/>
  <c r="W80" i="16"/>
  <c r="X109" i="16"/>
  <c r="W109" i="16"/>
  <c r="V109" i="16"/>
  <c r="X81" i="16"/>
  <c r="V81" i="16"/>
  <c r="W81" i="16"/>
  <c r="X94" i="16"/>
  <c r="W94" i="16"/>
  <c r="V94" i="16"/>
  <c r="X104" i="16"/>
  <c r="V104" i="16"/>
  <c r="W104" i="16"/>
  <c r="X96" i="16"/>
  <c r="W96" i="16"/>
  <c r="V96" i="16"/>
  <c r="X82" i="16"/>
  <c r="W82" i="16"/>
  <c r="V82" i="16"/>
  <c r="X97" i="16"/>
  <c r="W97" i="16"/>
  <c r="V97" i="16"/>
  <c r="X89" i="16"/>
  <c r="V89" i="16"/>
  <c r="W89" i="16"/>
  <c r="X88" i="16"/>
  <c r="V88" i="16"/>
  <c r="W88" i="16"/>
  <c r="X98" i="16"/>
  <c r="W98" i="16"/>
  <c r="V98" i="16"/>
  <c r="X105" i="16"/>
  <c r="V105" i="16"/>
  <c r="W105" i="16"/>
  <c r="X87" i="16"/>
  <c r="V87" i="16"/>
  <c r="W87" i="16"/>
  <c r="X95" i="16"/>
  <c r="W95" i="16"/>
  <c r="V95" i="16"/>
  <c r="X83" i="16"/>
  <c r="W83" i="16"/>
  <c r="V83" i="16"/>
  <c r="X99" i="16"/>
  <c r="W99" i="16"/>
  <c r="V99" i="16"/>
  <c r="X90" i="16"/>
  <c r="V90" i="16"/>
  <c r="W90" i="16"/>
  <c r="X100" i="16"/>
  <c r="W100" i="16"/>
  <c r="V100" i="16"/>
  <c r="X106" i="16"/>
  <c r="V106" i="16"/>
  <c r="W106" i="16"/>
  <c r="X85" i="16"/>
  <c r="W85" i="16"/>
  <c r="V85" i="16"/>
  <c r="X84" i="16"/>
  <c r="W84" i="16"/>
  <c r="V84" i="16"/>
  <c r="X101" i="16"/>
  <c r="W101" i="16"/>
  <c r="V101" i="16"/>
  <c r="X91" i="16"/>
  <c r="V91" i="16"/>
  <c r="W91" i="16"/>
  <c r="X86" i="16"/>
  <c r="V86" i="16"/>
  <c r="W86" i="16"/>
  <c r="X107" i="16"/>
  <c r="V107" i="16"/>
  <c r="W107" i="16"/>
  <c r="X102" i="16"/>
  <c r="V102" i="16"/>
  <c r="W102" i="16"/>
  <c r="X92" i="16"/>
  <c r="V92" i="16"/>
  <c r="W92" i="16"/>
  <c r="X108" i="16"/>
  <c r="V108" i="16"/>
  <c r="W108" i="16"/>
  <c r="V40" i="16"/>
  <c r="X40" i="16"/>
  <c r="W40" i="16"/>
  <c r="X35" i="16"/>
  <c r="W35" i="16"/>
  <c r="V35" i="16"/>
  <c r="X23" i="16"/>
  <c r="W23" i="16"/>
  <c r="V23" i="16"/>
  <c r="V60" i="16"/>
  <c r="X60" i="16"/>
  <c r="W60" i="16"/>
  <c r="W30" i="16"/>
  <c r="V30" i="16"/>
  <c r="X30" i="16"/>
  <c r="V53" i="16"/>
  <c r="W53" i="16"/>
  <c r="X53" i="16"/>
  <c r="V45" i="16"/>
  <c r="W45" i="16"/>
  <c r="X45" i="16"/>
  <c r="W26" i="16"/>
  <c r="X26" i="16"/>
  <c r="V26" i="16"/>
  <c r="V21" i="16"/>
  <c r="W21" i="16"/>
  <c r="X21" i="16"/>
  <c r="X15" i="16"/>
  <c r="W15" i="16"/>
  <c r="V15" i="16"/>
  <c r="X47" i="16"/>
  <c r="W47" i="16"/>
  <c r="V47" i="16"/>
  <c r="W14" i="16"/>
  <c r="X14" i="16"/>
  <c r="V14" i="16"/>
  <c r="X27" i="16"/>
  <c r="W27" i="16"/>
  <c r="V27" i="16"/>
  <c r="X79" i="16"/>
  <c r="W79" i="16"/>
  <c r="V79" i="16"/>
  <c r="V65" i="16"/>
  <c r="W65" i="16"/>
  <c r="X65" i="16"/>
  <c r="W66" i="16"/>
  <c r="V66" i="16"/>
  <c r="X66" i="16"/>
  <c r="V44" i="16"/>
  <c r="X44" i="16"/>
  <c r="W44" i="16"/>
  <c r="V37" i="16"/>
  <c r="W37" i="16"/>
  <c r="X37" i="16"/>
  <c r="W18" i="16"/>
  <c r="V18" i="16"/>
  <c r="X18" i="16"/>
  <c r="W22" i="16"/>
  <c r="V22" i="16"/>
  <c r="X22" i="16"/>
  <c r="X28" i="16"/>
  <c r="V28" i="16"/>
  <c r="W28" i="16"/>
  <c r="X59" i="16"/>
  <c r="W59" i="16"/>
  <c r="V59" i="16"/>
  <c r="V25" i="16"/>
  <c r="W25" i="16"/>
  <c r="X25" i="16"/>
  <c r="V52" i="16"/>
  <c r="X52" i="16"/>
  <c r="W52" i="16"/>
  <c r="W62" i="16"/>
  <c r="X62" i="16"/>
  <c r="V62" i="16"/>
  <c r="X51" i="16"/>
  <c r="W51" i="16"/>
  <c r="V51" i="16"/>
  <c r="X11" i="16"/>
  <c r="W11" i="16"/>
  <c r="V11" i="16"/>
  <c r="X20" i="16"/>
  <c r="V20" i="16"/>
  <c r="W20" i="16"/>
  <c r="X43" i="16"/>
  <c r="W43" i="16"/>
  <c r="V43" i="16"/>
  <c r="V61" i="16"/>
  <c r="W61" i="16"/>
  <c r="X61" i="16"/>
  <c r="X67" i="16"/>
  <c r="W67" i="16"/>
  <c r="V67" i="16"/>
  <c r="X68" i="16"/>
  <c r="V68" i="16"/>
  <c r="W68" i="16"/>
  <c r="V69" i="16"/>
  <c r="W69" i="16"/>
  <c r="X69" i="16"/>
  <c r="W70" i="16"/>
  <c r="V70" i="16"/>
  <c r="X70" i="16"/>
  <c r="X48" i="16"/>
  <c r="V48" i="16"/>
  <c r="W48" i="16"/>
  <c r="V32" i="16"/>
  <c r="X32" i="16"/>
  <c r="W32" i="16"/>
  <c r="V24" i="16"/>
  <c r="X24" i="16"/>
  <c r="W24" i="16"/>
  <c r="X12" i="16"/>
  <c r="W12" i="16"/>
  <c r="X56" i="16"/>
  <c r="W56" i="16"/>
  <c r="V56" i="16"/>
  <c r="W54" i="16"/>
  <c r="V54" i="16"/>
  <c r="X54" i="16"/>
  <c r="X63" i="16"/>
  <c r="W63" i="16"/>
  <c r="V63" i="16"/>
  <c r="W46" i="16"/>
  <c r="X46" i="16"/>
  <c r="V46" i="16"/>
  <c r="W38" i="16"/>
  <c r="V38" i="16"/>
  <c r="X38" i="16"/>
  <c r="X64" i="16"/>
  <c r="V64" i="16"/>
  <c r="W64" i="16"/>
  <c r="V33" i="16"/>
  <c r="W33" i="16"/>
  <c r="X33" i="16"/>
  <c r="W42" i="16"/>
  <c r="V42" i="16"/>
  <c r="X42" i="16"/>
  <c r="X71" i="16"/>
  <c r="W71" i="16"/>
  <c r="V71" i="16"/>
  <c r="X72" i="16"/>
  <c r="V72" i="16"/>
  <c r="W72" i="16"/>
  <c r="V73" i="16"/>
  <c r="W73" i="16"/>
  <c r="X73" i="16"/>
  <c r="W74" i="16"/>
  <c r="V74" i="16"/>
  <c r="X74" i="16"/>
  <c r="V17" i="16"/>
  <c r="X17" i="16"/>
  <c r="W17" i="16"/>
  <c r="X31" i="16"/>
  <c r="W31" i="16"/>
  <c r="V31" i="16"/>
  <c r="X19" i="16"/>
  <c r="W19" i="16"/>
  <c r="V19" i="16"/>
  <c r="X39" i="16"/>
  <c r="W39" i="16"/>
  <c r="V39" i="16"/>
  <c r="V57" i="16"/>
  <c r="W57" i="16"/>
  <c r="X57" i="16"/>
  <c r="X36" i="16"/>
  <c r="V36" i="16"/>
  <c r="W36" i="16"/>
  <c r="X55" i="16"/>
  <c r="W55" i="16"/>
  <c r="V55" i="16"/>
  <c r="X16" i="16"/>
  <c r="V16" i="16"/>
  <c r="W16" i="16"/>
  <c r="V29" i="16"/>
  <c r="W29" i="16"/>
  <c r="X29" i="16"/>
  <c r="W50" i="16"/>
  <c r="V50" i="16"/>
  <c r="X50" i="16"/>
  <c r="V49" i="16"/>
  <c r="W49" i="16"/>
  <c r="X49" i="16"/>
  <c r="V41" i="16"/>
  <c r="W41" i="16"/>
  <c r="X41" i="16"/>
  <c r="W58" i="16"/>
  <c r="V58" i="16"/>
  <c r="X58" i="16"/>
  <c r="V13" i="16"/>
  <c r="W13" i="16"/>
  <c r="X13" i="16"/>
  <c r="W34" i="16"/>
  <c r="X34" i="16"/>
  <c r="V34" i="16"/>
  <c r="X75" i="16"/>
  <c r="W75" i="16"/>
  <c r="V75" i="16"/>
  <c r="X76" i="16"/>
  <c r="V76" i="16"/>
  <c r="W76" i="16"/>
  <c r="V77" i="16"/>
  <c r="W77" i="16"/>
  <c r="X77" i="16"/>
  <c r="W78" i="16"/>
  <c r="V78" i="16"/>
  <c r="X78" i="16"/>
  <c r="X10" i="16"/>
  <c r="W10" i="16"/>
  <c r="V10" i="16"/>
</calcChain>
</file>

<file path=xl/sharedStrings.xml><?xml version="1.0" encoding="utf-8"?>
<sst xmlns="http://schemas.openxmlformats.org/spreadsheetml/2006/main" count="85" uniqueCount="42">
  <si>
    <t>name_var</t>
  </si>
  <si>
    <t>Rank</t>
  </si>
  <si>
    <t>t-stat-based (method 3)</t>
  </si>
  <si>
    <t>tstat</t>
  </si>
  <si>
    <t>Sure independence screening (method 1)</t>
  </si>
  <si>
    <t>LARS (method 2)</t>
  </si>
  <si>
    <t>Aggregate ranking</t>
  </si>
  <si>
    <t>Score</t>
  </si>
  <si>
    <t>Number of variables</t>
  </si>
  <si>
    <t>Hyperparameters</t>
  </si>
  <si>
    <t>Weight t-stat</t>
  </si>
  <si>
    <t>Weight LARS</t>
  </si>
  <si>
    <t>Weight SIS</t>
  </si>
  <si>
    <t>xxx</t>
  </si>
  <si>
    <t>corr.</t>
  </si>
  <si>
    <t>Colour code</t>
  </si>
  <si>
    <t>Hard-coded data</t>
  </si>
  <si>
    <t>Computation</t>
  </si>
  <si>
    <t>How to use the file ?</t>
  </si>
  <si>
    <t>Enter hyper-parameters in the top left box. These are:</t>
  </si>
  <si>
    <t>The number of variables</t>
  </si>
  <si>
    <t>In the sum, rankings are weighted based on weights given in hyper-parameters</t>
  </si>
  <si>
    <t>Based on hyper-parameters, an overall ranking is computed. It works this way</t>
  </si>
  <si>
    <t>variable</t>
  </si>
  <si>
    <t>publication delay (relative to most timely = 0)</t>
  </si>
  <si>
    <t>frequency</t>
  </si>
  <si>
    <t>group</t>
  </si>
  <si>
    <t>delay (relative to timeliest = 0)</t>
  </si>
  <si>
    <t>group number</t>
  </si>
  <si>
    <t>Automatic link (for example with VLOOKUP function)</t>
  </si>
  <si>
    <t>Top 75</t>
  </si>
  <si>
    <t>The respective weights of methods</t>
  </si>
  <si>
    <t>The overall number of points (across methods) is computed by summing the points obtained with each method</t>
  </si>
  <si>
    <t xml:space="preserve">Copy-paste the ranking obtained with the different methods of the variable selection tool (csv files) </t>
  </si>
  <si>
    <t>Adjust the size of the tables (delete / add rows at the end, extend formulas in red / green at the end)</t>
  </si>
  <si>
    <t>Copy-paste variable information (from csv files of pre-selection) in sheet "Variable info"</t>
  </si>
  <si>
    <t>This needs to be done only once (as the variable info are the same across the methods)</t>
  </si>
  <si>
    <t>If preselection is run on two (or more) samples (e.g. 2004-2023 and 2021-2023), take info from a file with the shorter sample (as it will have more variables)</t>
  </si>
  <si>
    <t>For each ranking, variables are allocated a number of points from 0 (worst ranking) to "max points" (best ranking)</t>
  </si>
  <si>
    <t>The highest ranked variable gets "max points", the second "max points" minus 1, and so on</t>
  </si>
  <si>
    <t>"Max points" is the number of variable (entered as an hyperparameter in the top left box) minus 1</t>
  </si>
  <si>
    <t>The rightmost table gives the overall ranking of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</si>
</sst>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rgb="FF00B050"/>
      <name val="Arial"/>
      <family val="2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6" xfId="0" applyFont="1" applyBorder="1" applyAlignment="1">
      <alignment horizontal="left" indent="1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 indent="2"/>
    </xf>
    <xf numFmtId="0" fontId="1" fillId="0" borderId="8" xfId="0" applyFont="1" applyBorder="1" applyAlignment="1">
      <alignment horizontal="left" indent="2"/>
    </xf>
    <xf numFmtId="0" fontId="1" fillId="0" borderId="9" xfId="0" applyFont="1" applyBorder="1"/>
    <xf numFmtId="0" fontId="8" fillId="0" borderId="1" xfId="0" applyFont="1" applyBorder="1" applyAlignment="1">
      <alignment horizontal="center"/>
    </xf>
    <xf numFmtId="0" fontId="0" fillId="0" borderId="7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1" fillId="0" borderId="2" xfId="0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/>
    <xf numFmtId="2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 xr:uid="{8F3AC3C4-FEB3-47D9-9632-E51CA11C8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66A07-6BA2-4CBA-B028-48C643921AC1}">
  <dimension ref="A2:C24"/>
  <sheetViews>
    <sheetView showGridLines="0" tabSelected="1" workbookViewId="0">
      <selection activeCell="G4" sqref="G4"/>
    </sheetView>
  </sheetViews>
  <sheetFormatPr defaultRowHeight="14.5" x14ac:dyDescent="0.35"/>
  <cols>
    <col min="1" max="1" width="1.7265625" customWidth="1"/>
    <col min="3" max="3" width="110.26953125" customWidth="1"/>
  </cols>
  <sheetData>
    <row r="2" spans="2:3" x14ac:dyDescent="0.35">
      <c r="B2" s="6" t="s">
        <v>15</v>
      </c>
      <c r="C2" s="7"/>
    </row>
    <row r="3" spans="2:3" x14ac:dyDescent="0.35">
      <c r="B3" s="10" t="s">
        <v>13</v>
      </c>
      <c r="C3" s="1" t="s">
        <v>16</v>
      </c>
    </row>
    <row r="4" spans="2:3" x14ac:dyDescent="0.35">
      <c r="B4" s="9" t="s">
        <v>13</v>
      </c>
      <c r="C4" s="1" t="s">
        <v>17</v>
      </c>
    </row>
    <row r="5" spans="2:3" x14ac:dyDescent="0.35">
      <c r="B5" s="24" t="s">
        <v>13</v>
      </c>
      <c r="C5" s="1" t="s">
        <v>29</v>
      </c>
    </row>
    <row r="7" spans="2:3" x14ac:dyDescent="0.35">
      <c r="B7" s="11" t="s">
        <v>18</v>
      </c>
      <c r="C7" s="12"/>
    </row>
    <row r="8" spans="2:3" x14ac:dyDescent="0.35">
      <c r="B8" s="13" t="s">
        <v>33</v>
      </c>
      <c r="C8" s="21"/>
    </row>
    <row r="9" spans="2:3" x14ac:dyDescent="0.35">
      <c r="B9" s="13" t="s">
        <v>35</v>
      </c>
      <c r="C9" s="21"/>
    </row>
    <row r="10" spans="2:3" x14ac:dyDescent="0.35">
      <c r="B10" s="15" t="s">
        <v>36</v>
      </c>
      <c r="C10" s="21"/>
    </row>
    <row r="11" spans="2:3" x14ac:dyDescent="0.35">
      <c r="B11" s="15" t="s">
        <v>37</v>
      </c>
      <c r="C11" s="21"/>
    </row>
    <row r="12" spans="2:3" x14ac:dyDescent="0.35">
      <c r="B12" s="13" t="s">
        <v>34</v>
      </c>
      <c r="C12" s="21"/>
    </row>
    <row r="13" spans="2:3" x14ac:dyDescent="0.35">
      <c r="B13" s="13" t="s">
        <v>19</v>
      </c>
      <c r="C13" s="14"/>
    </row>
    <row r="14" spans="2:3" x14ac:dyDescent="0.35">
      <c r="B14" s="15" t="s">
        <v>31</v>
      </c>
      <c r="C14" s="14"/>
    </row>
    <row r="15" spans="2:3" x14ac:dyDescent="0.35">
      <c r="B15" s="15" t="s">
        <v>20</v>
      </c>
      <c r="C15" s="14"/>
    </row>
    <row r="16" spans="2:3" x14ac:dyDescent="0.35">
      <c r="B16" s="16" t="s">
        <v>22</v>
      </c>
      <c r="C16" s="14"/>
    </row>
    <row r="17" spans="1:3" x14ac:dyDescent="0.35">
      <c r="B17" s="15" t="s">
        <v>38</v>
      </c>
      <c r="C17" s="14"/>
    </row>
    <row r="18" spans="1:3" x14ac:dyDescent="0.35">
      <c r="B18" s="17" t="s">
        <v>39</v>
      </c>
      <c r="C18" s="14"/>
    </row>
    <row r="19" spans="1:3" x14ac:dyDescent="0.35">
      <c r="B19" s="17" t="s">
        <v>40</v>
      </c>
      <c r="C19" s="14"/>
    </row>
    <row r="20" spans="1:3" x14ac:dyDescent="0.35">
      <c r="B20" s="15" t="s">
        <v>32</v>
      </c>
      <c r="C20" s="14"/>
    </row>
    <row r="21" spans="1:3" x14ac:dyDescent="0.35">
      <c r="B21" s="17" t="s">
        <v>21</v>
      </c>
      <c r="C21" s="14"/>
    </row>
    <row r="22" spans="1:3" x14ac:dyDescent="0.35">
      <c r="B22" s="18" t="s">
        <v>41</v>
      </c>
      <c r="C22" s="19"/>
    </row>
    <row r="23" spans="1:3" x14ac:dyDescent="0.35">
      <c r="A23" s="8"/>
      <c r="B23" s="8"/>
      <c r="C23" s="8"/>
    </row>
    <row r="24" spans="1:3" x14ac:dyDescent="0.35">
      <c r="A24" s="8"/>
      <c r="B24" s="8"/>
      <c r="C24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E6D1-1F30-4825-851F-F549861F2C30}">
  <dimension ref="B2:X421"/>
  <sheetViews>
    <sheetView showGridLines="0" zoomScale="90" zoomScaleNormal="90" workbookViewId="0">
      <selection activeCell="C19" sqref="C19"/>
    </sheetView>
  </sheetViews>
  <sheetFormatPr defaultRowHeight="11.5" x14ac:dyDescent="0.25"/>
  <cols>
    <col min="1" max="1" width="1.7265625" style="32" customWidth="1"/>
    <col min="2" max="2" width="5.1796875" style="32" bestFit="1" customWidth="1"/>
    <col min="3" max="3" width="21.7265625" style="32" bestFit="1" customWidth="1"/>
    <col min="4" max="4" width="7.26953125" style="32" bestFit="1" customWidth="1"/>
    <col min="5" max="5" width="7.26953125" style="32" customWidth="1"/>
    <col min="6" max="6" width="1.7265625" style="32" customWidth="1"/>
    <col min="7" max="7" width="5.1796875" style="32" bestFit="1" customWidth="1"/>
    <col min="8" max="8" width="21.7265625" style="32" bestFit="1" customWidth="1"/>
    <col min="9" max="9" width="7.26953125" style="32" bestFit="1" customWidth="1"/>
    <col min="10" max="10" width="1.7265625" style="32" customWidth="1"/>
    <col min="11" max="11" width="5.1796875" style="32" bestFit="1" customWidth="1"/>
    <col min="12" max="12" width="21.7265625" style="32" bestFit="1" customWidth="1"/>
    <col min="13" max="13" width="7.26953125" style="32" customWidth="1"/>
    <col min="14" max="14" width="7.7265625" style="32" customWidth="1"/>
    <col min="15" max="15" width="1.7265625" style="32" customWidth="1"/>
    <col min="16" max="16" width="5.1796875" style="32" bestFit="1" customWidth="1"/>
    <col min="17" max="17" width="21.7265625" style="32" bestFit="1" customWidth="1"/>
    <col min="18" max="18" width="10.26953125" style="32" bestFit="1" customWidth="1"/>
    <col min="19" max="19" width="1.7265625" style="32" customWidth="1"/>
    <col min="20" max="20" width="5.1796875" style="32" bestFit="1" customWidth="1"/>
    <col min="21" max="21" width="21.7265625" style="32" bestFit="1" customWidth="1"/>
    <col min="22" max="22" width="12.26953125" style="32" bestFit="1" customWidth="1"/>
    <col min="23" max="23" width="24.1796875" style="32" customWidth="1"/>
    <col min="24" max="24" width="8.81640625" style="32" bestFit="1" customWidth="1"/>
    <col min="25" max="16384" width="8.7265625" style="32"/>
  </cols>
  <sheetData>
    <row r="2" spans="2:24" ht="12" x14ac:dyDescent="0.3">
      <c r="B2" s="38" t="s">
        <v>9</v>
      </c>
      <c r="C2" s="39"/>
    </row>
    <row r="3" spans="2:24" x14ac:dyDescent="0.25">
      <c r="B3" s="20">
        <v>412</v>
      </c>
      <c r="C3" s="1" t="s">
        <v>8</v>
      </c>
    </row>
    <row r="4" spans="2:24" x14ac:dyDescent="0.25">
      <c r="B4" s="20">
        <v>1</v>
      </c>
      <c r="C4" s="1" t="s">
        <v>12</v>
      </c>
    </row>
    <row r="5" spans="2:24" x14ac:dyDescent="0.25">
      <c r="B5" s="20">
        <v>2.5</v>
      </c>
      <c r="C5" s="1" t="s">
        <v>11</v>
      </c>
    </row>
    <row r="6" spans="2:24" x14ac:dyDescent="0.25">
      <c r="B6" s="20">
        <v>1.5</v>
      </c>
      <c r="C6" s="1" t="s">
        <v>10</v>
      </c>
    </row>
    <row r="8" spans="2:24" x14ac:dyDescent="0.25">
      <c r="B8" s="40" t="s">
        <v>4</v>
      </c>
      <c r="C8" s="40"/>
      <c r="D8" s="40"/>
      <c r="E8" s="40"/>
      <c r="G8" s="40" t="s">
        <v>5</v>
      </c>
      <c r="H8" s="40"/>
      <c r="I8" s="40"/>
      <c r="K8" s="40" t="s">
        <v>2</v>
      </c>
      <c r="L8" s="40"/>
      <c r="M8" s="40"/>
      <c r="N8" s="40"/>
      <c r="P8" s="40" t="s">
        <v>6</v>
      </c>
      <c r="Q8" s="40"/>
      <c r="R8" s="40"/>
      <c r="T8" s="35" t="s">
        <v>30</v>
      </c>
      <c r="U8" s="36"/>
      <c r="V8" s="36"/>
      <c r="W8" s="36"/>
      <c r="X8" s="37"/>
    </row>
    <row r="9" spans="2:24" ht="12" x14ac:dyDescent="0.3">
      <c r="B9" s="4" t="s">
        <v>1</v>
      </c>
      <c r="C9" s="3" t="s">
        <v>0</v>
      </c>
      <c r="D9" s="4" t="s">
        <v>14</v>
      </c>
      <c r="E9" s="4" t="s">
        <v>7</v>
      </c>
      <c r="G9" s="4" t="s">
        <v>1</v>
      </c>
      <c r="H9" s="3" t="s">
        <v>0</v>
      </c>
      <c r="I9" s="4" t="s">
        <v>7</v>
      </c>
      <c r="K9" s="4" t="s">
        <v>1</v>
      </c>
      <c r="L9" s="3" t="s">
        <v>0</v>
      </c>
      <c r="M9" s="4" t="s">
        <v>3</v>
      </c>
      <c r="N9" s="4" t="s">
        <v>7</v>
      </c>
      <c r="P9" s="4" t="s">
        <v>1</v>
      </c>
      <c r="Q9" s="3" t="s">
        <v>0</v>
      </c>
      <c r="R9" s="4" t="s">
        <v>7</v>
      </c>
      <c r="T9" s="4" t="s">
        <v>1</v>
      </c>
      <c r="U9" s="3" t="s">
        <v>0</v>
      </c>
      <c r="V9" s="3" t="s">
        <v>28</v>
      </c>
      <c r="W9" s="3" t="s">
        <v>27</v>
      </c>
      <c r="X9" s="3" t="s">
        <v>25</v>
      </c>
    </row>
    <row r="10" spans="2:24" x14ac:dyDescent="0.25">
      <c r="B10" s="29">
        <v>1</v>
      </c>
      <c r="C10" s="1"/>
      <c r="D10" s="33"/>
      <c r="E10" s="30">
        <f>$B$3-B10</f>
        <v>411</v>
      </c>
      <c r="G10" s="29">
        <v>1</v>
      </c>
      <c r="H10" s="1"/>
      <c r="I10" s="30">
        <f t="shared" ref="I10:I41" si="0">$B$3-G10</f>
        <v>411</v>
      </c>
      <c r="K10" s="2">
        <v>1</v>
      </c>
      <c r="L10" s="1"/>
      <c r="M10" s="34">
        <v>28.762540951026899</v>
      </c>
      <c r="N10" s="30">
        <f>$B$3-K10</f>
        <v>411</v>
      </c>
      <c r="P10" s="5" t="e">
        <f>RANK(R10,$R$10:$R$1048576)+COUNTIF(R$10:R10,R10)-1</f>
        <v>#N/A</v>
      </c>
      <c r="Q10" s="23">
        <f>H10</f>
        <v>0</v>
      </c>
      <c r="R10" s="5" t="e">
        <f>$B$4*VLOOKUP(Q10,$C$10:$E$1048576,3,FALSE)+$B$5*VLOOKUP(Q10,$H$10:$I$1048576,2,FALSE)+$B$6*VLOOKUP(Q10,$L$10:$N$1048576,3,FALSE)</f>
        <v>#N/A</v>
      </c>
      <c r="T10" s="2">
        <v>1</v>
      </c>
      <c r="U10" s="25" t="e">
        <f t="shared" ref="U10:U41" si="1">VLOOKUP(T10,$P$10:$Q$1048576,2,FALSE)</f>
        <v>#N/A</v>
      </c>
      <c r="V10" s="26" t="e">
        <f>VLOOKUP($U10,'Variable info'!$B$2:$E$1048576,4,FALSE)</f>
        <v>#N/A</v>
      </c>
      <c r="W10" s="26" t="e">
        <f>VLOOKUP($U10,'Variable info'!$B$2:$E$1048576,2,FALSE)</f>
        <v>#N/A</v>
      </c>
      <c r="X10" s="26" t="e">
        <f>VLOOKUP($U10,'Variable info'!$B$2:$E$1048576,3,FALSE)</f>
        <v>#N/A</v>
      </c>
    </row>
    <row r="11" spans="2:24" x14ac:dyDescent="0.25">
      <c r="B11" s="29">
        <v>2</v>
      </c>
      <c r="C11" s="1"/>
      <c r="D11" s="33"/>
      <c r="E11" s="30">
        <f t="shared" ref="E11:E74" si="2">$B$3-B11</f>
        <v>410</v>
      </c>
      <c r="G11" s="29">
        <v>2</v>
      </c>
      <c r="H11" s="1"/>
      <c r="I11" s="30">
        <f>$B$3-G11</f>
        <v>410</v>
      </c>
      <c r="K11" s="2">
        <v>2</v>
      </c>
      <c r="L11" s="1"/>
      <c r="M11" s="34">
        <v>27.5367626488162</v>
      </c>
      <c r="N11" s="30">
        <f t="shared" ref="N11:N74" si="3">$B$3-K11</f>
        <v>410</v>
      </c>
      <c r="P11" s="5" t="e">
        <f>RANK(R11,$R$10:$R$1048576)+COUNTIF(R$10:R11,R11)-1</f>
        <v>#N/A</v>
      </c>
      <c r="Q11" s="23">
        <f t="shared" ref="Q11:Q64" si="4">H11</f>
        <v>0</v>
      </c>
      <c r="R11" s="5" t="e">
        <f t="shared" ref="R11:R64" si="5">$B$4*VLOOKUP(Q11,$C$10:$E$1048576,3,FALSE)+$B$5*VLOOKUP(Q11,$H$10:$I$1048576,2,FALSE)+$B$6*VLOOKUP(Q11,$L$10:$N$1048576,3,FALSE)</f>
        <v>#N/A</v>
      </c>
      <c r="T11" s="2">
        <v>2</v>
      </c>
      <c r="U11" s="25" t="e">
        <f t="shared" si="1"/>
        <v>#N/A</v>
      </c>
      <c r="V11" s="26" t="e">
        <f>VLOOKUP($U11,'Variable info'!$B$2:$E$1048576,4,FALSE)</f>
        <v>#N/A</v>
      </c>
      <c r="W11" s="26" t="e">
        <f>VLOOKUP($U11,'Variable info'!$B$2:$E$1048576,2,FALSE)</f>
        <v>#N/A</v>
      </c>
      <c r="X11" s="26" t="e">
        <f>VLOOKUP($U11,'Variable info'!$B$2:$E$1048576,3,FALSE)</f>
        <v>#N/A</v>
      </c>
    </row>
    <row r="12" spans="2:24" x14ac:dyDescent="0.25">
      <c r="B12" s="29">
        <v>3</v>
      </c>
      <c r="C12" s="1"/>
      <c r="D12" s="33"/>
      <c r="E12" s="30">
        <f t="shared" si="2"/>
        <v>409</v>
      </c>
      <c r="G12" s="29">
        <v>3</v>
      </c>
      <c r="H12" s="1"/>
      <c r="I12" s="30">
        <f t="shared" si="0"/>
        <v>409</v>
      </c>
      <c r="K12" s="2">
        <v>3</v>
      </c>
      <c r="L12" s="1"/>
      <c r="M12" s="34">
        <v>27.367663151972</v>
      </c>
      <c r="N12" s="30">
        <f t="shared" si="3"/>
        <v>409</v>
      </c>
      <c r="P12" s="5" t="e">
        <f>RANK(R12,$R$10:$R$1048576)+COUNTIF(R$10:R12,R12)-1</f>
        <v>#N/A</v>
      </c>
      <c r="Q12" s="23">
        <f t="shared" si="4"/>
        <v>0</v>
      </c>
      <c r="R12" s="5" t="e">
        <f t="shared" si="5"/>
        <v>#N/A</v>
      </c>
      <c r="T12" s="2">
        <v>3</v>
      </c>
      <c r="U12" s="25" t="e">
        <f>VLOOKUP(T12,$P$10:$Q$1048576,2,FALSE)</f>
        <v>#N/A</v>
      </c>
      <c r="V12" s="26" t="e">
        <f>VLOOKUP($U12,'Variable info'!$B$2:$E$1048576,4,FALSE)</f>
        <v>#N/A</v>
      </c>
      <c r="W12" s="26" t="e">
        <f>VLOOKUP($U12,'Variable info'!$B$2:$E$1048576,2,FALSE)</f>
        <v>#N/A</v>
      </c>
      <c r="X12" s="26" t="e">
        <f>VLOOKUP($U12,'Variable info'!$B$2:$E$1048576,3,FALSE)</f>
        <v>#N/A</v>
      </c>
    </row>
    <row r="13" spans="2:24" x14ac:dyDescent="0.25">
      <c r="B13" s="29">
        <v>4</v>
      </c>
      <c r="C13" s="1"/>
      <c r="D13" s="33"/>
      <c r="E13" s="30">
        <f t="shared" si="2"/>
        <v>408</v>
      </c>
      <c r="G13" s="29">
        <v>4</v>
      </c>
      <c r="H13" s="1"/>
      <c r="I13" s="30">
        <f t="shared" si="0"/>
        <v>408</v>
      </c>
      <c r="K13" s="2">
        <v>4</v>
      </c>
      <c r="L13" s="1"/>
      <c r="M13" s="34">
        <v>23.161421684241802</v>
      </c>
      <c r="N13" s="30">
        <f t="shared" si="3"/>
        <v>408</v>
      </c>
      <c r="P13" s="5" t="e">
        <f>RANK(R13,$R$10:$R$1048576)+COUNTIF(R$10:R13,R13)-1</f>
        <v>#N/A</v>
      </c>
      <c r="Q13" s="23">
        <f t="shared" si="4"/>
        <v>0</v>
      </c>
      <c r="R13" s="5" t="e">
        <f t="shared" si="5"/>
        <v>#N/A</v>
      </c>
      <c r="T13" s="2">
        <v>4</v>
      </c>
      <c r="U13" s="25" t="e">
        <f t="shared" si="1"/>
        <v>#N/A</v>
      </c>
      <c r="V13" s="26" t="e">
        <f>VLOOKUP($U13,'Variable info'!$B$2:$E$1048576,4,FALSE)</f>
        <v>#N/A</v>
      </c>
      <c r="W13" s="26" t="e">
        <f>VLOOKUP($U13,'Variable info'!$B$2:$E$1048576,2,FALSE)</f>
        <v>#N/A</v>
      </c>
      <c r="X13" s="26" t="e">
        <f>VLOOKUP($U13,'Variable info'!$B$2:$E$1048576,3,FALSE)</f>
        <v>#N/A</v>
      </c>
    </row>
    <row r="14" spans="2:24" x14ac:dyDescent="0.25">
      <c r="B14" s="29">
        <v>5</v>
      </c>
      <c r="C14" s="1"/>
      <c r="D14" s="33"/>
      <c r="E14" s="30">
        <f t="shared" si="2"/>
        <v>407</v>
      </c>
      <c r="G14" s="29">
        <v>5</v>
      </c>
      <c r="H14" s="1"/>
      <c r="I14" s="30">
        <f t="shared" si="0"/>
        <v>407</v>
      </c>
      <c r="K14" s="2">
        <v>5</v>
      </c>
      <c r="L14" s="1"/>
      <c r="M14" s="34">
        <v>22.9264041755061</v>
      </c>
      <c r="N14" s="30">
        <f t="shared" si="3"/>
        <v>407</v>
      </c>
      <c r="P14" s="5" t="e">
        <f>RANK(R14,$R$10:$R$1048576)+COUNTIF(R$10:R14,R14)-1</f>
        <v>#N/A</v>
      </c>
      <c r="Q14" s="23">
        <f t="shared" si="4"/>
        <v>0</v>
      </c>
      <c r="R14" s="5" t="e">
        <f t="shared" si="5"/>
        <v>#N/A</v>
      </c>
      <c r="T14" s="2">
        <v>5</v>
      </c>
      <c r="U14" s="25" t="e">
        <f t="shared" si="1"/>
        <v>#N/A</v>
      </c>
      <c r="V14" s="26" t="e">
        <f>VLOOKUP($U14,'Variable info'!$B$2:$E$1048576,4,FALSE)</f>
        <v>#N/A</v>
      </c>
      <c r="W14" s="26" t="e">
        <f>VLOOKUP($U14,'Variable info'!$B$2:$E$1048576,2,FALSE)</f>
        <v>#N/A</v>
      </c>
      <c r="X14" s="26" t="e">
        <f>VLOOKUP($U14,'Variable info'!$B$2:$E$1048576,3,FALSE)</f>
        <v>#N/A</v>
      </c>
    </row>
    <row r="15" spans="2:24" x14ac:dyDescent="0.25">
      <c r="B15" s="29">
        <v>6</v>
      </c>
      <c r="C15" s="1"/>
      <c r="D15" s="33"/>
      <c r="E15" s="30">
        <f t="shared" si="2"/>
        <v>406</v>
      </c>
      <c r="G15" s="29">
        <v>6</v>
      </c>
      <c r="H15" s="1"/>
      <c r="I15" s="30">
        <f t="shared" si="0"/>
        <v>406</v>
      </c>
      <c r="K15" s="2">
        <v>6</v>
      </c>
      <c r="L15" s="1"/>
      <c r="M15" s="34">
        <v>21.731861495735298</v>
      </c>
      <c r="N15" s="30">
        <f t="shared" si="3"/>
        <v>406</v>
      </c>
      <c r="P15" s="5" t="e">
        <f>RANK(R15,$R$10:$R$1048576)+COUNTIF(R$10:R15,R15)-1</f>
        <v>#N/A</v>
      </c>
      <c r="Q15" s="23">
        <f t="shared" si="4"/>
        <v>0</v>
      </c>
      <c r="R15" s="5" t="e">
        <f t="shared" si="5"/>
        <v>#N/A</v>
      </c>
      <c r="T15" s="2">
        <v>6</v>
      </c>
      <c r="U15" s="25" t="e">
        <f t="shared" si="1"/>
        <v>#N/A</v>
      </c>
      <c r="V15" s="26" t="e">
        <f>VLOOKUP($U15,'Variable info'!$B$2:$E$1048576,4,FALSE)</f>
        <v>#N/A</v>
      </c>
      <c r="W15" s="26" t="e">
        <f>VLOOKUP($U15,'Variable info'!$B$2:$E$1048576,2,FALSE)</f>
        <v>#N/A</v>
      </c>
      <c r="X15" s="26" t="e">
        <f>VLOOKUP($U15,'Variable info'!$B$2:$E$1048576,3,FALSE)</f>
        <v>#N/A</v>
      </c>
    </row>
    <row r="16" spans="2:24" x14ac:dyDescent="0.25">
      <c r="B16" s="29">
        <v>7</v>
      </c>
      <c r="C16" s="1"/>
      <c r="D16" s="33"/>
      <c r="E16" s="30">
        <f t="shared" si="2"/>
        <v>405</v>
      </c>
      <c r="G16" s="29">
        <v>7</v>
      </c>
      <c r="H16" s="1"/>
      <c r="I16" s="30">
        <f t="shared" si="0"/>
        <v>405</v>
      </c>
      <c r="K16" s="2">
        <v>7</v>
      </c>
      <c r="L16" s="1"/>
      <c r="M16" s="34">
        <v>21.491174881427298</v>
      </c>
      <c r="N16" s="30">
        <f t="shared" si="3"/>
        <v>405</v>
      </c>
      <c r="P16" s="5" t="e">
        <f>RANK(R16,$R$10:$R$1048576)+COUNTIF(R$10:R16,R16)-1</f>
        <v>#N/A</v>
      </c>
      <c r="Q16" s="23">
        <f t="shared" si="4"/>
        <v>0</v>
      </c>
      <c r="R16" s="5" t="e">
        <f t="shared" si="5"/>
        <v>#N/A</v>
      </c>
      <c r="T16" s="2">
        <v>7</v>
      </c>
      <c r="U16" s="25" t="e">
        <f t="shared" si="1"/>
        <v>#N/A</v>
      </c>
      <c r="V16" s="26" t="e">
        <f>VLOOKUP($U16,'Variable info'!$B$2:$E$1048576,4,FALSE)</f>
        <v>#N/A</v>
      </c>
      <c r="W16" s="26" t="e">
        <f>VLOOKUP($U16,'Variable info'!$B$2:$E$1048576,2,FALSE)</f>
        <v>#N/A</v>
      </c>
      <c r="X16" s="26" t="e">
        <f>VLOOKUP($U16,'Variable info'!$B$2:$E$1048576,3,FALSE)</f>
        <v>#N/A</v>
      </c>
    </row>
    <row r="17" spans="2:24" x14ac:dyDescent="0.25">
      <c r="B17" s="29">
        <v>8</v>
      </c>
      <c r="C17" s="1"/>
      <c r="D17" s="33"/>
      <c r="E17" s="30">
        <f t="shared" si="2"/>
        <v>404</v>
      </c>
      <c r="G17" s="29">
        <v>8</v>
      </c>
      <c r="H17" s="1"/>
      <c r="I17" s="30">
        <f t="shared" si="0"/>
        <v>404</v>
      </c>
      <c r="K17" s="2">
        <v>8</v>
      </c>
      <c r="L17" s="1"/>
      <c r="M17" s="34">
        <v>20.569629044625799</v>
      </c>
      <c r="N17" s="30">
        <f t="shared" si="3"/>
        <v>404</v>
      </c>
      <c r="P17" s="5" t="e">
        <f>RANK(R17,$R$10:$R$1048576)+COUNTIF(R$10:R17,R17)-1</f>
        <v>#N/A</v>
      </c>
      <c r="Q17" s="23">
        <f t="shared" si="4"/>
        <v>0</v>
      </c>
      <c r="R17" s="5" t="e">
        <f t="shared" si="5"/>
        <v>#N/A</v>
      </c>
      <c r="T17" s="2">
        <v>8</v>
      </c>
      <c r="U17" s="25" t="e">
        <f t="shared" si="1"/>
        <v>#N/A</v>
      </c>
      <c r="V17" s="26" t="e">
        <f>VLOOKUP($U17,'Variable info'!$B$2:$E$1048576,4,FALSE)</f>
        <v>#N/A</v>
      </c>
      <c r="W17" s="26" t="e">
        <f>VLOOKUP($U17,'Variable info'!$B$2:$E$1048576,2,FALSE)</f>
        <v>#N/A</v>
      </c>
      <c r="X17" s="26" t="e">
        <f>VLOOKUP($U17,'Variable info'!$B$2:$E$1048576,3,FALSE)</f>
        <v>#N/A</v>
      </c>
    </row>
    <row r="18" spans="2:24" x14ac:dyDescent="0.25">
      <c r="B18" s="29">
        <v>9</v>
      </c>
      <c r="C18" s="1"/>
      <c r="D18" s="33"/>
      <c r="E18" s="30">
        <f t="shared" si="2"/>
        <v>403</v>
      </c>
      <c r="G18" s="29">
        <v>9</v>
      </c>
      <c r="H18" s="1"/>
      <c r="I18" s="30">
        <f t="shared" si="0"/>
        <v>403</v>
      </c>
      <c r="K18" s="2">
        <v>9</v>
      </c>
      <c r="L18" s="1"/>
      <c r="M18" s="34">
        <v>19.434655113420298</v>
      </c>
      <c r="N18" s="30">
        <f t="shared" si="3"/>
        <v>403</v>
      </c>
      <c r="P18" s="5" t="e">
        <f>RANK(R18,$R$10:$R$1048576)+COUNTIF(R$10:R18,R18)-1</f>
        <v>#N/A</v>
      </c>
      <c r="Q18" s="23">
        <f t="shared" si="4"/>
        <v>0</v>
      </c>
      <c r="R18" s="5" t="e">
        <f t="shared" si="5"/>
        <v>#N/A</v>
      </c>
      <c r="T18" s="2">
        <v>9</v>
      </c>
      <c r="U18" s="25" t="e">
        <f t="shared" si="1"/>
        <v>#N/A</v>
      </c>
      <c r="V18" s="26" t="e">
        <f>VLOOKUP($U18,'Variable info'!$B$2:$E$1048576,4,FALSE)</f>
        <v>#N/A</v>
      </c>
      <c r="W18" s="26" t="e">
        <f>VLOOKUP($U18,'Variable info'!$B$2:$E$1048576,2,FALSE)</f>
        <v>#N/A</v>
      </c>
      <c r="X18" s="26" t="e">
        <f>VLOOKUP($U18,'Variable info'!$B$2:$E$1048576,3,FALSE)</f>
        <v>#N/A</v>
      </c>
    </row>
    <row r="19" spans="2:24" x14ac:dyDescent="0.25">
      <c r="B19" s="29">
        <v>10</v>
      </c>
      <c r="C19" s="1"/>
      <c r="D19" s="33"/>
      <c r="E19" s="30">
        <f t="shared" si="2"/>
        <v>402</v>
      </c>
      <c r="G19" s="29">
        <v>10</v>
      </c>
      <c r="H19" s="1"/>
      <c r="I19" s="30">
        <f t="shared" si="0"/>
        <v>402</v>
      </c>
      <c r="K19" s="2">
        <v>10</v>
      </c>
      <c r="L19" s="1"/>
      <c r="M19" s="34">
        <v>18.908238106507898</v>
      </c>
      <c r="N19" s="30">
        <f t="shared" si="3"/>
        <v>402</v>
      </c>
      <c r="P19" s="5" t="e">
        <f>RANK(R19,$R$10:$R$1048576)+COUNTIF(R$10:R19,R19)-1</f>
        <v>#N/A</v>
      </c>
      <c r="Q19" s="23">
        <f t="shared" si="4"/>
        <v>0</v>
      </c>
      <c r="R19" s="5" t="e">
        <f t="shared" si="5"/>
        <v>#N/A</v>
      </c>
      <c r="T19" s="2">
        <v>10</v>
      </c>
      <c r="U19" s="25" t="e">
        <f t="shared" si="1"/>
        <v>#N/A</v>
      </c>
      <c r="V19" s="26" t="e">
        <f>VLOOKUP($U19,'Variable info'!$B$2:$E$1048576,4,FALSE)</f>
        <v>#N/A</v>
      </c>
      <c r="W19" s="26" t="e">
        <f>VLOOKUP($U19,'Variable info'!$B$2:$E$1048576,2,FALSE)</f>
        <v>#N/A</v>
      </c>
      <c r="X19" s="26" t="e">
        <f>VLOOKUP($U19,'Variable info'!$B$2:$E$1048576,3,FALSE)</f>
        <v>#N/A</v>
      </c>
    </row>
    <row r="20" spans="2:24" x14ac:dyDescent="0.25">
      <c r="B20" s="29">
        <v>11</v>
      </c>
      <c r="C20" s="1"/>
      <c r="D20" s="33"/>
      <c r="E20" s="30">
        <f t="shared" si="2"/>
        <v>401</v>
      </c>
      <c r="G20" s="29">
        <v>11</v>
      </c>
      <c r="H20" s="1"/>
      <c r="I20" s="30">
        <f t="shared" si="0"/>
        <v>401</v>
      </c>
      <c r="K20" s="2">
        <v>11</v>
      </c>
      <c r="L20" s="1"/>
      <c r="M20" s="34">
        <v>18.752550440585701</v>
      </c>
      <c r="N20" s="30">
        <f t="shared" si="3"/>
        <v>401</v>
      </c>
      <c r="P20" s="5" t="e">
        <f>RANK(R20,$R$10:$R$1048576)+COUNTIF(R$10:R20,R20)-1</f>
        <v>#N/A</v>
      </c>
      <c r="Q20" s="23">
        <f t="shared" si="4"/>
        <v>0</v>
      </c>
      <c r="R20" s="5" t="e">
        <f t="shared" si="5"/>
        <v>#N/A</v>
      </c>
      <c r="T20" s="2">
        <v>11</v>
      </c>
      <c r="U20" s="25" t="e">
        <f t="shared" si="1"/>
        <v>#N/A</v>
      </c>
      <c r="V20" s="26" t="e">
        <f>VLOOKUP($U20,'Variable info'!$B$2:$E$1048576,4,FALSE)</f>
        <v>#N/A</v>
      </c>
      <c r="W20" s="26" t="e">
        <f>VLOOKUP($U20,'Variable info'!$B$2:$E$1048576,2,FALSE)</f>
        <v>#N/A</v>
      </c>
      <c r="X20" s="26" t="e">
        <f>VLOOKUP($U20,'Variable info'!$B$2:$E$1048576,3,FALSE)</f>
        <v>#N/A</v>
      </c>
    </row>
    <row r="21" spans="2:24" x14ac:dyDescent="0.25">
      <c r="B21" s="29">
        <v>12</v>
      </c>
      <c r="C21" s="1"/>
      <c r="D21" s="33"/>
      <c r="E21" s="30">
        <f t="shared" si="2"/>
        <v>400</v>
      </c>
      <c r="G21" s="29">
        <v>12</v>
      </c>
      <c r="H21" s="1"/>
      <c r="I21" s="30">
        <f t="shared" si="0"/>
        <v>400</v>
      </c>
      <c r="K21" s="2">
        <v>12</v>
      </c>
      <c r="L21" s="1"/>
      <c r="M21" s="34">
        <v>18.671066815751299</v>
      </c>
      <c r="N21" s="30">
        <f t="shared" si="3"/>
        <v>400</v>
      </c>
      <c r="P21" s="5" t="e">
        <f>RANK(R21,$R$10:$R$1048576)+COUNTIF(R$10:R21,R21)-1</f>
        <v>#N/A</v>
      </c>
      <c r="Q21" s="23">
        <f t="shared" si="4"/>
        <v>0</v>
      </c>
      <c r="R21" s="5" t="e">
        <f t="shared" si="5"/>
        <v>#N/A</v>
      </c>
      <c r="T21" s="2">
        <v>12</v>
      </c>
      <c r="U21" s="25" t="e">
        <f t="shared" si="1"/>
        <v>#N/A</v>
      </c>
      <c r="V21" s="26" t="e">
        <f>VLOOKUP($U21,'Variable info'!$B$2:$E$1048576,4,FALSE)</f>
        <v>#N/A</v>
      </c>
      <c r="W21" s="26" t="e">
        <f>VLOOKUP($U21,'Variable info'!$B$2:$E$1048576,2,FALSE)</f>
        <v>#N/A</v>
      </c>
      <c r="X21" s="26" t="e">
        <f>VLOOKUP($U21,'Variable info'!$B$2:$E$1048576,3,FALSE)</f>
        <v>#N/A</v>
      </c>
    </row>
    <row r="22" spans="2:24" x14ac:dyDescent="0.25">
      <c r="B22" s="29">
        <v>13</v>
      </c>
      <c r="C22" s="1"/>
      <c r="D22" s="33"/>
      <c r="E22" s="30">
        <f t="shared" si="2"/>
        <v>399</v>
      </c>
      <c r="G22" s="29">
        <v>13</v>
      </c>
      <c r="H22" s="1"/>
      <c r="I22" s="30">
        <f t="shared" si="0"/>
        <v>399</v>
      </c>
      <c r="K22" s="2">
        <v>13</v>
      </c>
      <c r="L22" s="1"/>
      <c r="M22" s="34">
        <v>18.520753070231098</v>
      </c>
      <c r="N22" s="30">
        <f t="shared" si="3"/>
        <v>399</v>
      </c>
      <c r="P22" s="5" t="e">
        <f>RANK(R22,$R$10:$R$1048576)+COUNTIF(R$10:R22,R22)-1</f>
        <v>#N/A</v>
      </c>
      <c r="Q22" s="23">
        <f t="shared" si="4"/>
        <v>0</v>
      </c>
      <c r="R22" s="5" t="e">
        <f t="shared" si="5"/>
        <v>#N/A</v>
      </c>
      <c r="T22" s="2">
        <v>13</v>
      </c>
      <c r="U22" s="25" t="e">
        <f t="shared" si="1"/>
        <v>#N/A</v>
      </c>
      <c r="V22" s="26" t="e">
        <f>VLOOKUP($U22,'Variable info'!$B$2:$E$1048576,4,FALSE)</f>
        <v>#N/A</v>
      </c>
      <c r="W22" s="26" t="e">
        <f>VLOOKUP($U22,'Variable info'!$B$2:$E$1048576,2,FALSE)</f>
        <v>#N/A</v>
      </c>
      <c r="X22" s="26" t="e">
        <f>VLOOKUP($U22,'Variable info'!$B$2:$E$1048576,3,FALSE)</f>
        <v>#N/A</v>
      </c>
    </row>
    <row r="23" spans="2:24" x14ac:dyDescent="0.25">
      <c r="B23" s="29">
        <v>14</v>
      </c>
      <c r="C23" s="1"/>
      <c r="D23" s="33"/>
      <c r="E23" s="30">
        <f t="shared" si="2"/>
        <v>398</v>
      </c>
      <c r="G23" s="29">
        <v>14</v>
      </c>
      <c r="H23" s="1"/>
      <c r="I23" s="30">
        <f t="shared" si="0"/>
        <v>398</v>
      </c>
      <c r="K23" s="2">
        <v>14</v>
      </c>
      <c r="L23" s="1"/>
      <c r="M23" s="34">
        <v>18.519225404653302</v>
      </c>
      <c r="N23" s="30">
        <f t="shared" si="3"/>
        <v>398</v>
      </c>
      <c r="P23" s="5" t="e">
        <f>RANK(R23,$R$10:$R$1048576)+COUNTIF(R$10:R23,R23)-1</f>
        <v>#N/A</v>
      </c>
      <c r="Q23" s="23">
        <f t="shared" si="4"/>
        <v>0</v>
      </c>
      <c r="R23" s="5" t="e">
        <f t="shared" si="5"/>
        <v>#N/A</v>
      </c>
      <c r="T23" s="2">
        <v>14</v>
      </c>
      <c r="U23" s="25" t="e">
        <f t="shared" si="1"/>
        <v>#N/A</v>
      </c>
      <c r="V23" s="26" t="e">
        <f>VLOOKUP($U23,'Variable info'!$B$2:$E$1048576,4,FALSE)</f>
        <v>#N/A</v>
      </c>
      <c r="W23" s="26" t="e">
        <f>VLOOKUP($U23,'Variable info'!$B$2:$E$1048576,2,FALSE)</f>
        <v>#N/A</v>
      </c>
      <c r="X23" s="26" t="e">
        <f>VLOOKUP($U23,'Variable info'!$B$2:$E$1048576,3,FALSE)</f>
        <v>#N/A</v>
      </c>
    </row>
    <row r="24" spans="2:24" x14ac:dyDescent="0.25">
      <c r="B24" s="29">
        <v>15</v>
      </c>
      <c r="C24" s="1"/>
      <c r="D24" s="33"/>
      <c r="E24" s="30">
        <f t="shared" si="2"/>
        <v>397</v>
      </c>
      <c r="G24" s="29">
        <v>15</v>
      </c>
      <c r="H24" s="1"/>
      <c r="I24" s="30">
        <f t="shared" si="0"/>
        <v>397</v>
      </c>
      <c r="K24" s="2">
        <v>15</v>
      </c>
      <c r="L24" s="1"/>
      <c r="M24" s="34">
        <v>17.9465071342938</v>
      </c>
      <c r="N24" s="30">
        <f t="shared" si="3"/>
        <v>397</v>
      </c>
      <c r="P24" s="5" t="e">
        <f>RANK(R24,$R$10:$R$1048576)+COUNTIF(R$10:R24,R24)-1</f>
        <v>#N/A</v>
      </c>
      <c r="Q24" s="23">
        <f t="shared" si="4"/>
        <v>0</v>
      </c>
      <c r="R24" s="5" t="e">
        <f t="shared" si="5"/>
        <v>#N/A</v>
      </c>
      <c r="T24" s="2">
        <v>15</v>
      </c>
      <c r="U24" s="25" t="e">
        <f t="shared" si="1"/>
        <v>#N/A</v>
      </c>
      <c r="V24" s="26" t="e">
        <f>VLOOKUP($U24,'Variable info'!$B$2:$E$1048576,4,FALSE)</f>
        <v>#N/A</v>
      </c>
      <c r="W24" s="26" t="e">
        <f>VLOOKUP($U24,'Variable info'!$B$2:$E$1048576,2,FALSE)</f>
        <v>#N/A</v>
      </c>
      <c r="X24" s="26" t="e">
        <f>VLOOKUP($U24,'Variable info'!$B$2:$E$1048576,3,FALSE)</f>
        <v>#N/A</v>
      </c>
    </row>
    <row r="25" spans="2:24" x14ac:dyDescent="0.25">
      <c r="B25" s="29">
        <v>16</v>
      </c>
      <c r="C25" s="1"/>
      <c r="D25" s="33"/>
      <c r="E25" s="30">
        <f t="shared" si="2"/>
        <v>396</v>
      </c>
      <c r="G25" s="29">
        <v>16</v>
      </c>
      <c r="H25" s="1"/>
      <c r="I25" s="30">
        <f t="shared" si="0"/>
        <v>396</v>
      </c>
      <c r="K25" s="2">
        <v>16</v>
      </c>
      <c r="L25" s="1"/>
      <c r="M25" s="34">
        <v>17.542111775877299</v>
      </c>
      <c r="N25" s="30">
        <f t="shared" si="3"/>
        <v>396</v>
      </c>
      <c r="P25" s="5" t="e">
        <f>RANK(R25,$R$10:$R$1048576)+COUNTIF(R$10:R25,R25)-1</f>
        <v>#N/A</v>
      </c>
      <c r="Q25" s="23">
        <f t="shared" si="4"/>
        <v>0</v>
      </c>
      <c r="R25" s="5" t="e">
        <f t="shared" si="5"/>
        <v>#N/A</v>
      </c>
      <c r="T25" s="2">
        <v>16</v>
      </c>
      <c r="U25" s="25" t="e">
        <f t="shared" si="1"/>
        <v>#N/A</v>
      </c>
      <c r="V25" s="26" t="e">
        <f>VLOOKUP($U25,'Variable info'!$B$2:$E$1048576,4,FALSE)</f>
        <v>#N/A</v>
      </c>
      <c r="W25" s="26" t="e">
        <f>VLOOKUP($U25,'Variable info'!$B$2:$E$1048576,2,FALSE)</f>
        <v>#N/A</v>
      </c>
      <c r="X25" s="26" t="e">
        <f>VLOOKUP($U25,'Variable info'!$B$2:$E$1048576,3,FALSE)</f>
        <v>#N/A</v>
      </c>
    </row>
    <row r="26" spans="2:24" x14ac:dyDescent="0.25">
      <c r="B26" s="29">
        <v>17</v>
      </c>
      <c r="C26" s="1"/>
      <c r="D26" s="33"/>
      <c r="E26" s="30">
        <f t="shared" si="2"/>
        <v>395</v>
      </c>
      <c r="G26" s="29">
        <v>17</v>
      </c>
      <c r="H26" s="1"/>
      <c r="I26" s="30">
        <f t="shared" si="0"/>
        <v>395</v>
      </c>
      <c r="K26" s="2">
        <v>17</v>
      </c>
      <c r="L26" s="1"/>
      <c r="M26" s="34">
        <v>17.3848791003456</v>
      </c>
      <c r="N26" s="30">
        <f t="shared" si="3"/>
        <v>395</v>
      </c>
      <c r="P26" s="5" t="e">
        <f>RANK(R26,$R$10:$R$1048576)+COUNTIF(R$10:R26,R26)-1</f>
        <v>#N/A</v>
      </c>
      <c r="Q26" s="23">
        <f t="shared" si="4"/>
        <v>0</v>
      </c>
      <c r="R26" s="5" t="e">
        <f t="shared" si="5"/>
        <v>#N/A</v>
      </c>
      <c r="T26" s="2">
        <v>17</v>
      </c>
      <c r="U26" s="25" t="e">
        <f t="shared" si="1"/>
        <v>#N/A</v>
      </c>
      <c r="V26" s="26" t="e">
        <f>VLOOKUP($U26,'Variable info'!$B$2:$E$1048576,4,FALSE)</f>
        <v>#N/A</v>
      </c>
      <c r="W26" s="26" t="e">
        <f>VLOOKUP($U26,'Variable info'!$B$2:$E$1048576,2,FALSE)</f>
        <v>#N/A</v>
      </c>
      <c r="X26" s="26" t="e">
        <f>VLOOKUP($U26,'Variable info'!$B$2:$E$1048576,3,FALSE)</f>
        <v>#N/A</v>
      </c>
    </row>
    <row r="27" spans="2:24" x14ac:dyDescent="0.25">
      <c r="B27" s="29">
        <v>18</v>
      </c>
      <c r="C27" s="1"/>
      <c r="D27" s="33"/>
      <c r="E27" s="30">
        <f t="shared" si="2"/>
        <v>394</v>
      </c>
      <c r="G27" s="29">
        <v>18</v>
      </c>
      <c r="H27" s="1"/>
      <c r="I27" s="30">
        <f t="shared" si="0"/>
        <v>394</v>
      </c>
      <c r="K27" s="2">
        <v>18</v>
      </c>
      <c r="L27" s="1"/>
      <c r="M27" s="34">
        <v>16.952575286609299</v>
      </c>
      <c r="N27" s="30">
        <f t="shared" si="3"/>
        <v>394</v>
      </c>
      <c r="P27" s="5" t="e">
        <f>RANK(R27,$R$10:$R$1048576)+COUNTIF(R$10:R27,R27)-1</f>
        <v>#N/A</v>
      </c>
      <c r="Q27" s="23">
        <f t="shared" si="4"/>
        <v>0</v>
      </c>
      <c r="R27" s="5" t="e">
        <f t="shared" si="5"/>
        <v>#N/A</v>
      </c>
      <c r="T27" s="2">
        <v>18</v>
      </c>
      <c r="U27" s="25" t="e">
        <f t="shared" si="1"/>
        <v>#N/A</v>
      </c>
      <c r="V27" s="26" t="e">
        <f>VLOOKUP($U27,'Variable info'!$B$2:$E$1048576,4,FALSE)</f>
        <v>#N/A</v>
      </c>
      <c r="W27" s="26" t="e">
        <f>VLOOKUP($U27,'Variable info'!$B$2:$E$1048576,2,FALSE)</f>
        <v>#N/A</v>
      </c>
      <c r="X27" s="26" t="e">
        <f>VLOOKUP($U27,'Variable info'!$B$2:$E$1048576,3,FALSE)</f>
        <v>#N/A</v>
      </c>
    </row>
    <row r="28" spans="2:24" x14ac:dyDescent="0.25">
      <c r="B28" s="29">
        <v>19</v>
      </c>
      <c r="C28" s="1"/>
      <c r="D28" s="33"/>
      <c r="E28" s="30">
        <f t="shared" si="2"/>
        <v>393</v>
      </c>
      <c r="G28" s="29">
        <v>19</v>
      </c>
      <c r="H28" s="1"/>
      <c r="I28" s="30">
        <f t="shared" si="0"/>
        <v>393</v>
      </c>
      <c r="K28" s="2">
        <v>19</v>
      </c>
      <c r="L28" s="1"/>
      <c r="M28" s="34">
        <v>16.756861689265801</v>
      </c>
      <c r="N28" s="30">
        <f t="shared" si="3"/>
        <v>393</v>
      </c>
      <c r="P28" s="5" t="e">
        <f>RANK(R28,$R$10:$R$1048576)+COUNTIF(R$10:R28,R28)-1</f>
        <v>#N/A</v>
      </c>
      <c r="Q28" s="23">
        <f t="shared" si="4"/>
        <v>0</v>
      </c>
      <c r="R28" s="5" t="e">
        <f t="shared" si="5"/>
        <v>#N/A</v>
      </c>
      <c r="T28" s="2">
        <v>19</v>
      </c>
      <c r="U28" s="25" t="e">
        <f t="shared" si="1"/>
        <v>#N/A</v>
      </c>
      <c r="V28" s="26" t="e">
        <f>VLOOKUP($U28,'Variable info'!$B$2:$E$1048576,4,FALSE)</f>
        <v>#N/A</v>
      </c>
      <c r="W28" s="26" t="e">
        <f>VLOOKUP($U28,'Variable info'!$B$2:$E$1048576,2,FALSE)</f>
        <v>#N/A</v>
      </c>
      <c r="X28" s="26" t="e">
        <f>VLOOKUP($U28,'Variable info'!$B$2:$E$1048576,3,FALSE)</f>
        <v>#N/A</v>
      </c>
    </row>
    <row r="29" spans="2:24" x14ac:dyDescent="0.25">
      <c r="B29" s="29">
        <v>20</v>
      </c>
      <c r="C29" s="1"/>
      <c r="D29" s="33"/>
      <c r="E29" s="30">
        <f t="shared" si="2"/>
        <v>392</v>
      </c>
      <c r="G29" s="29">
        <v>20</v>
      </c>
      <c r="H29" s="1"/>
      <c r="I29" s="30">
        <f t="shared" si="0"/>
        <v>392</v>
      </c>
      <c r="K29" s="2">
        <v>20</v>
      </c>
      <c r="L29" s="1"/>
      <c r="M29" s="34">
        <v>16.7157554724965</v>
      </c>
      <c r="N29" s="30">
        <f t="shared" si="3"/>
        <v>392</v>
      </c>
      <c r="P29" s="5" t="e">
        <f>RANK(R29,$R$10:$R$1048576)+COUNTIF(R$10:R29,R29)-1</f>
        <v>#N/A</v>
      </c>
      <c r="Q29" s="23">
        <f t="shared" si="4"/>
        <v>0</v>
      </c>
      <c r="R29" s="5" t="e">
        <f t="shared" si="5"/>
        <v>#N/A</v>
      </c>
      <c r="T29" s="2">
        <v>20</v>
      </c>
      <c r="U29" s="25" t="e">
        <f t="shared" si="1"/>
        <v>#N/A</v>
      </c>
      <c r="V29" s="26" t="e">
        <f>VLOOKUP($U29,'Variable info'!$B$2:$E$1048576,4,FALSE)</f>
        <v>#N/A</v>
      </c>
      <c r="W29" s="26" t="e">
        <f>VLOOKUP($U29,'Variable info'!$B$2:$E$1048576,2,FALSE)</f>
        <v>#N/A</v>
      </c>
      <c r="X29" s="26" t="e">
        <f>VLOOKUP($U29,'Variable info'!$B$2:$E$1048576,3,FALSE)</f>
        <v>#N/A</v>
      </c>
    </row>
    <row r="30" spans="2:24" x14ac:dyDescent="0.25">
      <c r="B30" s="29">
        <v>21</v>
      </c>
      <c r="C30" s="1"/>
      <c r="D30" s="33"/>
      <c r="E30" s="30">
        <f t="shared" si="2"/>
        <v>391</v>
      </c>
      <c r="G30" s="29">
        <v>21</v>
      </c>
      <c r="H30" s="1"/>
      <c r="I30" s="30">
        <f t="shared" si="0"/>
        <v>391</v>
      </c>
      <c r="K30" s="2">
        <v>21</v>
      </c>
      <c r="L30" s="1"/>
      <c r="M30" s="34">
        <v>16.639491015209899</v>
      </c>
      <c r="N30" s="30">
        <f t="shared" si="3"/>
        <v>391</v>
      </c>
      <c r="P30" s="5" t="e">
        <f>RANK(R30,$R$10:$R$1048576)+COUNTIF(R$10:R30,R30)-1</f>
        <v>#N/A</v>
      </c>
      <c r="Q30" s="23">
        <f t="shared" si="4"/>
        <v>0</v>
      </c>
      <c r="R30" s="5" t="e">
        <f t="shared" si="5"/>
        <v>#N/A</v>
      </c>
      <c r="T30" s="2">
        <v>21</v>
      </c>
      <c r="U30" s="25" t="e">
        <f t="shared" si="1"/>
        <v>#N/A</v>
      </c>
      <c r="V30" s="26" t="e">
        <f>VLOOKUP($U30,'Variable info'!$B$2:$E$1048576,4,FALSE)</f>
        <v>#N/A</v>
      </c>
      <c r="W30" s="26" t="e">
        <f>VLOOKUP($U30,'Variable info'!$B$2:$E$1048576,2,FALSE)</f>
        <v>#N/A</v>
      </c>
      <c r="X30" s="26" t="e">
        <f>VLOOKUP($U30,'Variable info'!$B$2:$E$1048576,3,FALSE)</f>
        <v>#N/A</v>
      </c>
    </row>
    <row r="31" spans="2:24" x14ac:dyDescent="0.25">
      <c r="B31" s="29">
        <v>22</v>
      </c>
      <c r="C31" s="1"/>
      <c r="D31" s="33"/>
      <c r="E31" s="30">
        <f t="shared" si="2"/>
        <v>390</v>
      </c>
      <c r="G31" s="29">
        <v>22</v>
      </c>
      <c r="H31" s="1"/>
      <c r="I31" s="30">
        <f t="shared" si="0"/>
        <v>390</v>
      </c>
      <c r="K31" s="2">
        <v>22</v>
      </c>
      <c r="L31" s="1"/>
      <c r="M31" s="34">
        <v>16.421566535414499</v>
      </c>
      <c r="N31" s="30">
        <f t="shared" si="3"/>
        <v>390</v>
      </c>
      <c r="P31" s="5" t="e">
        <f>RANK(R31,$R$10:$R$1048576)+COUNTIF(R$10:R31,R31)-1</f>
        <v>#N/A</v>
      </c>
      <c r="Q31" s="23">
        <f t="shared" si="4"/>
        <v>0</v>
      </c>
      <c r="R31" s="5" t="e">
        <f t="shared" si="5"/>
        <v>#N/A</v>
      </c>
      <c r="T31" s="2">
        <v>22</v>
      </c>
      <c r="U31" s="25" t="e">
        <f t="shared" si="1"/>
        <v>#N/A</v>
      </c>
      <c r="V31" s="26" t="e">
        <f>VLOOKUP($U31,'Variable info'!$B$2:$E$1048576,4,FALSE)</f>
        <v>#N/A</v>
      </c>
      <c r="W31" s="26" t="e">
        <f>VLOOKUP($U31,'Variable info'!$B$2:$E$1048576,2,FALSE)</f>
        <v>#N/A</v>
      </c>
      <c r="X31" s="26" t="e">
        <f>VLOOKUP($U31,'Variable info'!$B$2:$E$1048576,3,FALSE)</f>
        <v>#N/A</v>
      </c>
    </row>
    <row r="32" spans="2:24" x14ac:dyDescent="0.25">
      <c r="B32" s="29">
        <v>23</v>
      </c>
      <c r="C32" s="1"/>
      <c r="D32" s="33"/>
      <c r="E32" s="30">
        <f t="shared" si="2"/>
        <v>389</v>
      </c>
      <c r="G32" s="29">
        <v>23</v>
      </c>
      <c r="H32" s="1"/>
      <c r="I32" s="30">
        <f t="shared" si="0"/>
        <v>389</v>
      </c>
      <c r="K32" s="2">
        <v>23</v>
      </c>
      <c r="L32" s="1"/>
      <c r="M32" s="34">
        <v>16.230531443513801</v>
      </c>
      <c r="N32" s="30">
        <f t="shared" si="3"/>
        <v>389</v>
      </c>
      <c r="P32" s="5" t="e">
        <f>RANK(R32,$R$10:$R$1048576)+COUNTIF(R$10:R32,R32)-1</f>
        <v>#N/A</v>
      </c>
      <c r="Q32" s="23">
        <f t="shared" si="4"/>
        <v>0</v>
      </c>
      <c r="R32" s="5" t="e">
        <f t="shared" si="5"/>
        <v>#N/A</v>
      </c>
      <c r="T32" s="2">
        <v>23</v>
      </c>
      <c r="U32" s="25" t="e">
        <f t="shared" si="1"/>
        <v>#N/A</v>
      </c>
      <c r="V32" s="26" t="e">
        <f>VLOOKUP($U32,'Variable info'!$B$2:$E$1048576,4,FALSE)</f>
        <v>#N/A</v>
      </c>
      <c r="W32" s="26" t="e">
        <f>VLOOKUP($U32,'Variable info'!$B$2:$E$1048576,2,FALSE)</f>
        <v>#N/A</v>
      </c>
      <c r="X32" s="26" t="e">
        <f>VLOOKUP($U32,'Variable info'!$B$2:$E$1048576,3,FALSE)</f>
        <v>#N/A</v>
      </c>
    </row>
    <row r="33" spans="2:24" x14ac:dyDescent="0.25">
      <c r="B33" s="29">
        <v>24</v>
      </c>
      <c r="C33" s="1"/>
      <c r="D33" s="33"/>
      <c r="E33" s="30">
        <f t="shared" si="2"/>
        <v>388</v>
      </c>
      <c r="G33" s="29">
        <v>24</v>
      </c>
      <c r="H33" s="1"/>
      <c r="I33" s="30">
        <f t="shared" si="0"/>
        <v>388</v>
      </c>
      <c r="K33" s="2">
        <v>24</v>
      </c>
      <c r="L33" s="1"/>
      <c r="M33" s="34">
        <v>16.1093423215436</v>
      </c>
      <c r="N33" s="30">
        <f t="shared" si="3"/>
        <v>388</v>
      </c>
      <c r="P33" s="5" t="e">
        <f>RANK(R33,$R$10:$R$1048576)+COUNTIF(R$10:R33,R33)-1</f>
        <v>#N/A</v>
      </c>
      <c r="Q33" s="23">
        <f t="shared" si="4"/>
        <v>0</v>
      </c>
      <c r="R33" s="5" t="e">
        <f t="shared" si="5"/>
        <v>#N/A</v>
      </c>
      <c r="T33" s="2">
        <v>24</v>
      </c>
      <c r="U33" s="25" t="e">
        <f t="shared" si="1"/>
        <v>#N/A</v>
      </c>
      <c r="V33" s="26" t="e">
        <f>VLOOKUP($U33,'Variable info'!$B$2:$E$1048576,4,FALSE)</f>
        <v>#N/A</v>
      </c>
      <c r="W33" s="26" t="e">
        <f>VLOOKUP($U33,'Variable info'!$B$2:$E$1048576,2,FALSE)</f>
        <v>#N/A</v>
      </c>
      <c r="X33" s="26" t="e">
        <f>VLOOKUP($U33,'Variable info'!$B$2:$E$1048576,3,FALSE)</f>
        <v>#N/A</v>
      </c>
    </row>
    <row r="34" spans="2:24" x14ac:dyDescent="0.25">
      <c r="B34" s="29">
        <v>25</v>
      </c>
      <c r="C34" s="1"/>
      <c r="D34" s="33"/>
      <c r="E34" s="30">
        <f t="shared" si="2"/>
        <v>387</v>
      </c>
      <c r="G34" s="29">
        <v>25</v>
      </c>
      <c r="H34" s="1"/>
      <c r="I34" s="30">
        <f t="shared" si="0"/>
        <v>387</v>
      </c>
      <c r="K34" s="2">
        <v>25</v>
      </c>
      <c r="L34" s="1"/>
      <c r="M34" s="34">
        <v>15.9954418118581</v>
      </c>
      <c r="N34" s="30">
        <f t="shared" si="3"/>
        <v>387</v>
      </c>
      <c r="P34" s="5" t="e">
        <f>RANK(R34,$R$10:$R$1048576)+COUNTIF(R$10:R34,R34)-1</f>
        <v>#N/A</v>
      </c>
      <c r="Q34" s="23">
        <f t="shared" si="4"/>
        <v>0</v>
      </c>
      <c r="R34" s="5" t="e">
        <f t="shared" si="5"/>
        <v>#N/A</v>
      </c>
      <c r="T34" s="2">
        <v>25</v>
      </c>
      <c r="U34" s="23" t="e">
        <f t="shared" si="1"/>
        <v>#N/A</v>
      </c>
      <c r="V34" s="22" t="e">
        <f>VLOOKUP($U34,'Variable info'!$B$2:$E$1048576,4,FALSE)</f>
        <v>#N/A</v>
      </c>
      <c r="W34" s="22" t="e">
        <f>VLOOKUP($U34,'Variable info'!$B$2:$E$1048576,2,FALSE)</f>
        <v>#N/A</v>
      </c>
      <c r="X34" s="22" t="e">
        <f>VLOOKUP($U34,'Variable info'!$B$2:$E$1048576,3,FALSE)</f>
        <v>#N/A</v>
      </c>
    </row>
    <row r="35" spans="2:24" x14ac:dyDescent="0.25">
      <c r="B35" s="29">
        <v>26</v>
      </c>
      <c r="C35" s="1"/>
      <c r="D35" s="33"/>
      <c r="E35" s="30">
        <f t="shared" si="2"/>
        <v>386</v>
      </c>
      <c r="G35" s="29">
        <v>26</v>
      </c>
      <c r="H35" s="1"/>
      <c r="I35" s="30">
        <f t="shared" si="0"/>
        <v>386</v>
      </c>
      <c r="K35" s="2">
        <v>26</v>
      </c>
      <c r="L35" s="1"/>
      <c r="M35" s="34">
        <v>15.961007955449601</v>
      </c>
      <c r="N35" s="30">
        <f t="shared" si="3"/>
        <v>386</v>
      </c>
      <c r="P35" s="5" t="e">
        <f>RANK(R35,$R$10:$R$1048576)+COUNTIF(R$10:R35,R35)-1</f>
        <v>#N/A</v>
      </c>
      <c r="Q35" s="23">
        <f t="shared" si="4"/>
        <v>0</v>
      </c>
      <c r="R35" s="5" t="e">
        <f t="shared" si="5"/>
        <v>#N/A</v>
      </c>
      <c r="T35" s="2">
        <v>26</v>
      </c>
      <c r="U35" s="23" t="e">
        <f t="shared" si="1"/>
        <v>#N/A</v>
      </c>
      <c r="V35" s="22" t="e">
        <f>VLOOKUP($U35,'Variable info'!$B$2:$E$1048576,4,FALSE)</f>
        <v>#N/A</v>
      </c>
      <c r="W35" s="22" t="e">
        <f>VLOOKUP($U35,'Variable info'!$B$2:$E$1048576,2,FALSE)</f>
        <v>#N/A</v>
      </c>
      <c r="X35" s="22" t="e">
        <f>VLOOKUP($U35,'Variable info'!$B$2:$E$1048576,3,FALSE)</f>
        <v>#N/A</v>
      </c>
    </row>
    <row r="36" spans="2:24" x14ac:dyDescent="0.25">
      <c r="B36" s="29">
        <v>27</v>
      </c>
      <c r="C36" s="1"/>
      <c r="D36" s="33"/>
      <c r="E36" s="30">
        <f t="shared" si="2"/>
        <v>385</v>
      </c>
      <c r="G36" s="29">
        <v>27</v>
      </c>
      <c r="H36" s="1"/>
      <c r="I36" s="30">
        <f t="shared" si="0"/>
        <v>385</v>
      </c>
      <c r="K36" s="2">
        <v>27</v>
      </c>
      <c r="L36" s="1"/>
      <c r="M36" s="34">
        <v>15.775342046993099</v>
      </c>
      <c r="N36" s="30">
        <f t="shared" si="3"/>
        <v>385</v>
      </c>
      <c r="P36" s="5" t="e">
        <f>RANK(R36,$R$10:$R$1048576)+COUNTIF(R$10:R36,R36)-1</f>
        <v>#N/A</v>
      </c>
      <c r="Q36" s="23">
        <f t="shared" si="4"/>
        <v>0</v>
      </c>
      <c r="R36" s="5" t="e">
        <f t="shared" si="5"/>
        <v>#N/A</v>
      </c>
      <c r="T36" s="2">
        <v>27</v>
      </c>
      <c r="U36" s="23" t="e">
        <f t="shared" si="1"/>
        <v>#N/A</v>
      </c>
      <c r="V36" s="22" t="e">
        <f>VLOOKUP($U36,'Variable info'!$B$2:$E$1048576,4,FALSE)</f>
        <v>#N/A</v>
      </c>
      <c r="W36" s="22" t="e">
        <f>VLOOKUP($U36,'Variable info'!$B$2:$E$1048576,2,FALSE)</f>
        <v>#N/A</v>
      </c>
      <c r="X36" s="22" t="e">
        <f>VLOOKUP($U36,'Variable info'!$B$2:$E$1048576,3,FALSE)</f>
        <v>#N/A</v>
      </c>
    </row>
    <row r="37" spans="2:24" x14ac:dyDescent="0.25">
      <c r="B37" s="29">
        <v>28</v>
      </c>
      <c r="C37" s="1"/>
      <c r="D37" s="33"/>
      <c r="E37" s="30">
        <f t="shared" si="2"/>
        <v>384</v>
      </c>
      <c r="G37" s="29">
        <v>28</v>
      </c>
      <c r="H37" s="1"/>
      <c r="I37" s="30">
        <f t="shared" si="0"/>
        <v>384</v>
      </c>
      <c r="K37" s="2">
        <v>28</v>
      </c>
      <c r="L37" s="1"/>
      <c r="M37" s="34">
        <v>15.7161814261157</v>
      </c>
      <c r="N37" s="30">
        <f t="shared" si="3"/>
        <v>384</v>
      </c>
      <c r="P37" s="5" t="e">
        <f>RANK(R37,$R$10:$R$1048576)+COUNTIF(R$10:R37,R37)-1</f>
        <v>#N/A</v>
      </c>
      <c r="Q37" s="23">
        <f t="shared" si="4"/>
        <v>0</v>
      </c>
      <c r="R37" s="5" t="e">
        <f t="shared" si="5"/>
        <v>#N/A</v>
      </c>
      <c r="T37" s="2">
        <v>28</v>
      </c>
      <c r="U37" s="23" t="e">
        <f t="shared" si="1"/>
        <v>#N/A</v>
      </c>
      <c r="V37" s="22" t="e">
        <f>VLOOKUP($U37,'Variable info'!$B$2:$E$1048576,4,FALSE)</f>
        <v>#N/A</v>
      </c>
      <c r="W37" s="22" t="e">
        <f>VLOOKUP($U37,'Variable info'!$B$2:$E$1048576,2,FALSE)</f>
        <v>#N/A</v>
      </c>
      <c r="X37" s="22" t="e">
        <f>VLOOKUP($U37,'Variable info'!$B$2:$E$1048576,3,FALSE)</f>
        <v>#N/A</v>
      </c>
    </row>
    <row r="38" spans="2:24" x14ac:dyDescent="0.25">
      <c r="B38" s="29">
        <v>29</v>
      </c>
      <c r="C38" s="1"/>
      <c r="D38" s="33"/>
      <c r="E38" s="30">
        <f t="shared" si="2"/>
        <v>383</v>
      </c>
      <c r="G38" s="29">
        <v>29</v>
      </c>
      <c r="H38" s="1"/>
      <c r="I38" s="30">
        <f t="shared" si="0"/>
        <v>383</v>
      </c>
      <c r="K38" s="2">
        <v>29</v>
      </c>
      <c r="L38" s="1"/>
      <c r="M38" s="34">
        <v>15.7122882890847</v>
      </c>
      <c r="N38" s="30">
        <f t="shared" si="3"/>
        <v>383</v>
      </c>
      <c r="P38" s="5" t="e">
        <f>RANK(R38,$R$10:$R$1048576)+COUNTIF(R$10:R38,R38)-1</f>
        <v>#N/A</v>
      </c>
      <c r="Q38" s="23">
        <f t="shared" si="4"/>
        <v>0</v>
      </c>
      <c r="R38" s="5" t="e">
        <f t="shared" si="5"/>
        <v>#N/A</v>
      </c>
      <c r="T38" s="2">
        <v>29</v>
      </c>
      <c r="U38" s="23" t="e">
        <f t="shared" si="1"/>
        <v>#N/A</v>
      </c>
      <c r="V38" s="22" t="e">
        <f>VLOOKUP($U38,'Variable info'!$B$2:$E$1048576,4,FALSE)</f>
        <v>#N/A</v>
      </c>
      <c r="W38" s="22" t="e">
        <f>VLOOKUP($U38,'Variable info'!$B$2:$E$1048576,2,FALSE)</f>
        <v>#N/A</v>
      </c>
      <c r="X38" s="22" t="e">
        <f>VLOOKUP($U38,'Variable info'!$B$2:$E$1048576,3,FALSE)</f>
        <v>#N/A</v>
      </c>
    </row>
    <row r="39" spans="2:24" x14ac:dyDescent="0.25">
      <c r="B39" s="29">
        <v>30</v>
      </c>
      <c r="C39" s="1"/>
      <c r="D39" s="33"/>
      <c r="E39" s="30">
        <f t="shared" si="2"/>
        <v>382</v>
      </c>
      <c r="G39" s="29">
        <v>30</v>
      </c>
      <c r="H39" s="1"/>
      <c r="I39" s="30">
        <f t="shared" si="0"/>
        <v>382</v>
      </c>
      <c r="K39" s="2">
        <v>30</v>
      </c>
      <c r="L39" s="1"/>
      <c r="M39" s="34">
        <v>15.6497188321</v>
      </c>
      <c r="N39" s="30">
        <f t="shared" si="3"/>
        <v>382</v>
      </c>
      <c r="P39" s="5" t="e">
        <f>RANK(R39,$R$10:$R$1048576)+COUNTIF(R$10:R39,R39)-1</f>
        <v>#N/A</v>
      </c>
      <c r="Q39" s="23">
        <f t="shared" si="4"/>
        <v>0</v>
      </c>
      <c r="R39" s="5" t="e">
        <f t="shared" si="5"/>
        <v>#N/A</v>
      </c>
      <c r="T39" s="2">
        <v>30</v>
      </c>
      <c r="U39" s="23" t="e">
        <f t="shared" si="1"/>
        <v>#N/A</v>
      </c>
      <c r="V39" s="22" t="e">
        <f>VLOOKUP($U39,'Variable info'!$B$2:$E$1048576,4,FALSE)</f>
        <v>#N/A</v>
      </c>
      <c r="W39" s="22" t="e">
        <f>VLOOKUP($U39,'Variable info'!$B$2:$E$1048576,2,FALSE)</f>
        <v>#N/A</v>
      </c>
      <c r="X39" s="22" t="e">
        <f>VLOOKUP($U39,'Variable info'!$B$2:$E$1048576,3,FALSE)</f>
        <v>#N/A</v>
      </c>
    </row>
    <row r="40" spans="2:24" x14ac:dyDescent="0.25">
      <c r="B40" s="29">
        <v>31</v>
      </c>
      <c r="C40" s="1"/>
      <c r="D40" s="33"/>
      <c r="E40" s="30">
        <f t="shared" si="2"/>
        <v>381</v>
      </c>
      <c r="G40" s="29">
        <v>31</v>
      </c>
      <c r="H40" s="1"/>
      <c r="I40" s="30">
        <f t="shared" si="0"/>
        <v>381</v>
      </c>
      <c r="K40" s="2">
        <v>31</v>
      </c>
      <c r="L40" s="1"/>
      <c r="M40" s="34">
        <v>15.6493546040487</v>
      </c>
      <c r="N40" s="30">
        <f t="shared" si="3"/>
        <v>381</v>
      </c>
      <c r="P40" s="5" t="e">
        <f>RANK(R40,$R$10:$R$1048576)+COUNTIF(R$10:R40,R40)-1</f>
        <v>#N/A</v>
      </c>
      <c r="Q40" s="23">
        <f t="shared" si="4"/>
        <v>0</v>
      </c>
      <c r="R40" s="5" t="e">
        <f t="shared" si="5"/>
        <v>#N/A</v>
      </c>
      <c r="T40" s="2">
        <v>31</v>
      </c>
      <c r="U40" s="23" t="e">
        <f t="shared" si="1"/>
        <v>#N/A</v>
      </c>
      <c r="V40" s="22" t="e">
        <f>VLOOKUP($U40,'Variable info'!$B$2:$E$1048576,4,FALSE)</f>
        <v>#N/A</v>
      </c>
      <c r="W40" s="22" t="e">
        <f>VLOOKUP($U40,'Variable info'!$B$2:$E$1048576,2,FALSE)</f>
        <v>#N/A</v>
      </c>
      <c r="X40" s="22" t="e">
        <f>VLOOKUP($U40,'Variable info'!$B$2:$E$1048576,3,FALSE)</f>
        <v>#N/A</v>
      </c>
    </row>
    <row r="41" spans="2:24" x14ac:dyDescent="0.25">
      <c r="B41" s="29">
        <v>32</v>
      </c>
      <c r="C41" s="1"/>
      <c r="D41" s="33"/>
      <c r="E41" s="30">
        <f t="shared" si="2"/>
        <v>380</v>
      </c>
      <c r="G41" s="29">
        <v>32</v>
      </c>
      <c r="H41" s="1"/>
      <c r="I41" s="30">
        <f t="shared" si="0"/>
        <v>380</v>
      </c>
      <c r="K41" s="2">
        <v>32</v>
      </c>
      <c r="L41" s="1"/>
      <c r="M41" s="34">
        <v>15.607252838944399</v>
      </c>
      <c r="N41" s="30">
        <f t="shared" si="3"/>
        <v>380</v>
      </c>
      <c r="P41" s="5" t="e">
        <f>RANK(R41,$R$10:$R$1048576)+COUNTIF(R$10:R41,R41)-1</f>
        <v>#N/A</v>
      </c>
      <c r="Q41" s="23">
        <f t="shared" si="4"/>
        <v>0</v>
      </c>
      <c r="R41" s="5" t="e">
        <f t="shared" si="5"/>
        <v>#N/A</v>
      </c>
      <c r="T41" s="2">
        <v>32</v>
      </c>
      <c r="U41" s="23" t="e">
        <f t="shared" si="1"/>
        <v>#N/A</v>
      </c>
      <c r="V41" s="22" t="e">
        <f>VLOOKUP($U41,'Variable info'!$B$2:$E$1048576,4,FALSE)</f>
        <v>#N/A</v>
      </c>
      <c r="W41" s="22" t="e">
        <f>VLOOKUP($U41,'Variable info'!$B$2:$E$1048576,2,FALSE)</f>
        <v>#N/A</v>
      </c>
      <c r="X41" s="22" t="e">
        <f>VLOOKUP($U41,'Variable info'!$B$2:$E$1048576,3,FALSE)</f>
        <v>#N/A</v>
      </c>
    </row>
    <row r="42" spans="2:24" x14ac:dyDescent="0.25">
      <c r="B42" s="29">
        <v>33</v>
      </c>
      <c r="C42" s="1"/>
      <c r="D42" s="33"/>
      <c r="E42" s="30">
        <f t="shared" si="2"/>
        <v>379</v>
      </c>
      <c r="G42" s="29">
        <v>33</v>
      </c>
      <c r="H42" s="1"/>
      <c r="I42" s="30">
        <f t="shared" ref="I42:I105" si="6">$B$3-G42</f>
        <v>379</v>
      </c>
      <c r="K42" s="2">
        <v>33</v>
      </c>
      <c r="L42" s="1"/>
      <c r="M42" s="34">
        <v>15.1435112675208</v>
      </c>
      <c r="N42" s="30">
        <f t="shared" si="3"/>
        <v>379</v>
      </c>
      <c r="P42" s="5" t="e">
        <f>RANK(R42,$R$10:$R$1048576)+COUNTIF(R$10:R42,R42)-1</f>
        <v>#N/A</v>
      </c>
      <c r="Q42" s="23">
        <f t="shared" si="4"/>
        <v>0</v>
      </c>
      <c r="R42" s="5" t="e">
        <f t="shared" si="5"/>
        <v>#N/A</v>
      </c>
      <c r="T42" s="2">
        <v>33</v>
      </c>
      <c r="U42" s="23" t="e">
        <f t="shared" ref="U42:U59" si="7">VLOOKUP(T42,$P$10:$Q$1048576,2,FALSE)</f>
        <v>#N/A</v>
      </c>
      <c r="V42" s="22" t="e">
        <f>VLOOKUP($U42,'Variable info'!$B$2:$E$1048576,4,FALSE)</f>
        <v>#N/A</v>
      </c>
      <c r="W42" s="22" t="e">
        <f>VLOOKUP($U42,'Variable info'!$B$2:$E$1048576,2,FALSE)</f>
        <v>#N/A</v>
      </c>
      <c r="X42" s="22" t="e">
        <f>VLOOKUP($U42,'Variable info'!$B$2:$E$1048576,3,FALSE)</f>
        <v>#N/A</v>
      </c>
    </row>
    <row r="43" spans="2:24" x14ac:dyDescent="0.25">
      <c r="B43" s="29">
        <v>34</v>
      </c>
      <c r="C43" s="1"/>
      <c r="D43" s="33"/>
      <c r="E43" s="30">
        <f t="shared" si="2"/>
        <v>378</v>
      </c>
      <c r="G43" s="29">
        <v>34</v>
      </c>
      <c r="H43" s="1"/>
      <c r="I43" s="30">
        <f t="shared" si="6"/>
        <v>378</v>
      </c>
      <c r="K43" s="2">
        <v>34</v>
      </c>
      <c r="L43" s="1"/>
      <c r="M43" s="34">
        <v>15.059478219861299</v>
      </c>
      <c r="N43" s="30">
        <f t="shared" si="3"/>
        <v>378</v>
      </c>
      <c r="P43" s="5" t="e">
        <f>RANK(R43,$R$10:$R$1048576)+COUNTIF(R$10:R43,R43)-1</f>
        <v>#N/A</v>
      </c>
      <c r="Q43" s="23">
        <f t="shared" si="4"/>
        <v>0</v>
      </c>
      <c r="R43" s="5" t="e">
        <f t="shared" si="5"/>
        <v>#N/A</v>
      </c>
      <c r="T43" s="2">
        <v>34</v>
      </c>
      <c r="U43" s="23" t="e">
        <f t="shared" si="7"/>
        <v>#N/A</v>
      </c>
      <c r="V43" s="22" t="e">
        <f>VLOOKUP($U43,'Variable info'!$B$2:$E$1048576,4,FALSE)</f>
        <v>#N/A</v>
      </c>
      <c r="W43" s="22" t="e">
        <f>VLOOKUP($U43,'Variable info'!$B$2:$E$1048576,2,FALSE)</f>
        <v>#N/A</v>
      </c>
      <c r="X43" s="22" t="e">
        <f>VLOOKUP($U43,'Variable info'!$B$2:$E$1048576,3,FALSE)</f>
        <v>#N/A</v>
      </c>
    </row>
    <row r="44" spans="2:24" x14ac:dyDescent="0.25">
      <c r="B44" s="29">
        <v>35</v>
      </c>
      <c r="C44" s="1"/>
      <c r="D44" s="33"/>
      <c r="E44" s="30">
        <f t="shared" si="2"/>
        <v>377</v>
      </c>
      <c r="G44" s="29">
        <v>35</v>
      </c>
      <c r="H44" s="1"/>
      <c r="I44" s="30">
        <f t="shared" si="6"/>
        <v>377</v>
      </c>
      <c r="K44" s="2">
        <v>35</v>
      </c>
      <c r="L44" s="1"/>
      <c r="M44" s="34">
        <v>14.9369762993768</v>
      </c>
      <c r="N44" s="30">
        <f t="shared" si="3"/>
        <v>377</v>
      </c>
      <c r="P44" s="5" t="e">
        <f>RANK(R44,$R$10:$R$1048576)+COUNTIF(R$10:R44,R44)-1</f>
        <v>#N/A</v>
      </c>
      <c r="Q44" s="23">
        <f t="shared" si="4"/>
        <v>0</v>
      </c>
      <c r="R44" s="5" t="e">
        <f t="shared" si="5"/>
        <v>#N/A</v>
      </c>
      <c r="T44" s="2">
        <v>35</v>
      </c>
      <c r="U44" s="23" t="e">
        <f t="shared" si="7"/>
        <v>#N/A</v>
      </c>
      <c r="V44" s="22" t="e">
        <f>VLOOKUP($U44,'Variable info'!$B$2:$E$1048576,4,FALSE)</f>
        <v>#N/A</v>
      </c>
      <c r="W44" s="22" t="e">
        <f>VLOOKUP($U44,'Variable info'!$B$2:$E$1048576,2,FALSE)</f>
        <v>#N/A</v>
      </c>
      <c r="X44" s="22" t="e">
        <f>VLOOKUP($U44,'Variable info'!$B$2:$E$1048576,3,FALSE)</f>
        <v>#N/A</v>
      </c>
    </row>
    <row r="45" spans="2:24" x14ac:dyDescent="0.25">
      <c r="B45" s="29">
        <v>36</v>
      </c>
      <c r="C45" s="1"/>
      <c r="D45" s="33"/>
      <c r="E45" s="30">
        <f t="shared" si="2"/>
        <v>376</v>
      </c>
      <c r="G45" s="29">
        <v>36</v>
      </c>
      <c r="H45" s="1"/>
      <c r="I45" s="30">
        <f t="shared" si="6"/>
        <v>376</v>
      </c>
      <c r="K45" s="2">
        <v>36</v>
      </c>
      <c r="L45" s="1"/>
      <c r="M45" s="34">
        <v>14.8445304790982</v>
      </c>
      <c r="N45" s="30">
        <f t="shared" si="3"/>
        <v>376</v>
      </c>
      <c r="P45" s="5" t="e">
        <f>RANK(R45,$R$10:$R$1048576)+COUNTIF(R$10:R45,R45)-1</f>
        <v>#N/A</v>
      </c>
      <c r="Q45" s="23">
        <f t="shared" si="4"/>
        <v>0</v>
      </c>
      <c r="R45" s="5" t="e">
        <f t="shared" si="5"/>
        <v>#N/A</v>
      </c>
      <c r="T45" s="2">
        <v>36</v>
      </c>
      <c r="U45" s="23" t="e">
        <f t="shared" si="7"/>
        <v>#N/A</v>
      </c>
      <c r="V45" s="22" t="e">
        <f>VLOOKUP($U45,'Variable info'!$B$2:$E$1048576,4,FALSE)</f>
        <v>#N/A</v>
      </c>
      <c r="W45" s="22" t="e">
        <f>VLOOKUP($U45,'Variable info'!$B$2:$E$1048576,2,FALSE)</f>
        <v>#N/A</v>
      </c>
      <c r="X45" s="22" t="e">
        <f>VLOOKUP($U45,'Variable info'!$B$2:$E$1048576,3,FALSE)</f>
        <v>#N/A</v>
      </c>
    </row>
    <row r="46" spans="2:24" x14ac:dyDescent="0.25">
      <c r="B46" s="29">
        <v>37</v>
      </c>
      <c r="C46" s="1"/>
      <c r="D46" s="33"/>
      <c r="E46" s="30">
        <f t="shared" si="2"/>
        <v>375</v>
      </c>
      <c r="G46" s="29">
        <v>37</v>
      </c>
      <c r="H46" s="1"/>
      <c r="I46" s="30">
        <f t="shared" si="6"/>
        <v>375</v>
      </c>
      <c r="K46" s="2">
        <v>37</v>
      </c>
      <c r="L46" s="1"/>
      <c r="M46" s="34">
        <v>14.834231391342</v>
      </c>
      <c r="N46" s="30">
        <f t="shared" si="3"/>
        <v>375</v>
      </c>
      <c r="P46" s="5" t="e">
        <f>RANK(R46,$R$10:$R$1048576)+COUNTIF(R$10:R46,R46)-1</f>
        <v>#N/A</v>
      </c>
      <c r="Q46" s="23">
        <f t="shared" si="4"/>
        <v>0</v>
      </c>
      <c r="R46" s="5" t="e">
        <f t="shared" si="5"/>
        <v>#N/A</v>
      </c>
      <c r="T46" s="2">
        <v>37</v>
      </c>
      <c r="U46" s="23" t="e">
        <f t="shared" si="7"/>
        <v>#N/A</v>
      </c>
      <c r="V46" s="22" t="e">
        <f>VLOOKUP($U46,'Variable info'!$B$2:$E$1048576,4,FALSE)</f>
        <v>#N/A</v>
      </c>
      <c r="W46" s="22" t="e">
        <f>VLOOKUP($U46,'Variable info'!$B$2:$E$1048576,2,FALSE)</f>
        <v>#N/A</v>
      </c>
      <c r="X46" s="22" t="e">
        <f>VLOOKUP($U46,'Variable info'!$B$2:$E$1048576,3,FALSE)</f>
        <v>#N/A</v>
      </c>
    </row>
    <row r="47" spans="2:24" x14ac:dyDescent="0.25">
      <c r="B47" s="29">
        <v>38</v>
      </c>
      <c r="C47" s="1"/>
      <c r="D47" s="33"/>
      <c r="E47" s="30">
        <f t="shared" si="2"/>
        <v>374</v>
      </c>
      <c r="G47" s="29">
        <v>38</v>
      </c>
      <c r="H47" s="1"/>
      <c r="I47" s="30">
        <f t="shared" si="6"/>
        <v>374</v>
      </c>
      <c r="K47" s="2">
        <v>38</v>
      </c>
      <c r="L47" s="1"/>
      <c r="M47" s="34">
        <v>14.807104034472999</v>
      </c>
      <c r="N47" s="30">
        <f t="shared" si="3"/>
        <v>374</v>
      </c>
      <c r="P47" s="5" t="e">
        <f>RANK(R47,$R$10:$R$1048576)+COUNTIF(R$10:R47,R47)-1</f>
        <v>#N/A</v>
      </c>
      <c r="Q47" s="23">
        <f t="shared" si="4"/>
        <v>0</v>
      </c>
      <c r="R47" s="5" t="e">
        <f t="shared" si="5"/>
        <v>#N/A</v>
      </c>
      <c r="T47" s="2">
        <v>38</v>
      </c>
      <c r="U47" s="23" t="e">
        <f t="shared" si="7"/>
        <v>#N/A</v>
      </c>
      <c r="V47" s="22" t="e">
        <f>VLOOKUP($U47,'Variable info'!$B$2:$E$1048576,4,FALSE)</f>
        <v>#N/A</v>
      </c>
      <c r="W47" s="22" t="e">
        <f>VLOOKUP($U47,'Variable info'!$B$2:$E$1048576,2,FALSE)</f>
        <v>#N/A</v>
      </c>
      <c r="X47" s="22" t="e">
        <f>VLOOKUP($U47,'Variable info'!$B$2:$E$1048576,3,FALSE)</f>
        <v>#N/A</v>
      </c>
    </row>
    <row r="48" spans="2:24" x14ac:dyDescent="0.25">
      <c r="B48" s="29">
        <v>39</v>
      </c>
      <c r="C48" s="1"/>
      <c r="D48" s="33"/>
      <c r="E48" s="30">
        <f t="shared" si="2"/>
        <v>373</v>
      </c>
      <c r="G48" s="29">
        <v>39</v>
      </c>
      <c r="H48" s="1"/>
      <c r="I48" s="30">
        <f t="shared" si="6"/>
        <v>373</v>
      </c>
      <c r="K48" s="2">
        <v>39</v>
      </c>
      <c r="L48" s="1"/>
      <c r="M48" s="34">
        <v>14.7844885983293</v>
      </c>
      <c r="N48" s="30">
        <f t="shared" si="3"/>
        <v>373</v>
      </c>
      <c r="P48" s="5" t="e">
        <f>RANK(R48,$R$10:$R$1048576)+COUNTIF(R$10:R48,R48)-1</f>
        <v>#N/A</v>
      </c>
      <c r="Q48" s="23">
        <f t="shared" si="4"/>
        <v>0</v>
      </c>
      <c r="R48" s="5" t="e">
        <f t="shared" si="5"/>
        <v>#N/A</v>
      </c>
      <c r="T48" s="2">
        <v>39</v>
      </c>
      <c r="U48" s="23" t="e">
        <f t="shared" si="7"/>
        <v>#N/A</v>
      </c>
      <c r="V48" s="22" t="e">
        <f>VLOOKUP($U48,'Variable info'!$B$2:$E$1048576,4,FALSE)</f>
        <v>#N/A</v>
      </c>
      <c r="W48" s="22" t="e">
        <f>VLOOKUP($U48,'Variable info'!$B$2:$E$1048576,2,FALSE)</f>
        <v>#N/A</v>
      </c>
      <c r="X48" s="22" t="e">
        <f>VLOOKUP($U48,'Variable info'!$B$2:$E$1048576,3,FALSE)</f>
        <v>#N/A</v>
      </c>
    </row>
    <row r="49" spans="2:24" x14ac:dyDescent="0.25">
      <c r="B49" s="29">
        <v>40</v>
      </c>
      <c r="C49" s="1"/>
      <c r="D49" s="33"/>
      <c r="E49" s="30">
        <f t="shared" si="2"/>
        <v>372</v>
      </c>
      <c r="G49" s="29">
        <v>40</v>
      </c>
      <c r="H49" s="1"/>
      <c r="I49" s="30">
        <f t="shared" si="6"/>
        <v>372</v>
      </c>
      <c r="K49" s="2">
        <v>40</v>
      </c>
      <c r="L49" s="1"/>
      <c r="M49" s="34">
        <v>14.783838536483101</v>
      </c>
      <c r="N49" s="30">
        <f t="shared" si="3"/>
        <v>372</v>
      </c>
      <c r="P49" s="5" t="e">
        <f>RANK(R49,$R$10:$R$1048576)+COUNTIF(R$10:R49,R49)-1</f>
        <v>#N/A</v>
      </c>
      <c r="Q49" s="23">
        <f t="shared" si="4"/>
        <v>0</v>
      </c>
      <c r="R49" s="5" t="e">
        <f t="shared" si="5"/>
        <v>#N/A</v>
      </c>
      <c r="T49" s="2">
        <v>40</v>
      </c>
      <c r="U49" s="23" t="e">
        <f t="shared" si="7"/>
        <v>#N/A</v>
      </c>
      <c r="V49" s="22" t="e">
        <f>VLOOKUP($U49,'Variable info'!$B$2:$E$1048576,4,FALSE)</f>
        <v>#N/A</v>
      </c>
      <c r="W49" s="22" t="e">
        <f>VLOOKUP($U49,'Variable info'!$B$2:$E$1048576,2,FALSE)</f>
        <v>#N/A</v>
      </c>
      <c r="X49" s="22" t="e">
        <f>VLOOKUP($U49,'Variable info'!$B$2:$E$1048576,3,FALSE)</f>
        <v>#N/A</v>
      </c>
    </row>
    <row r="50" spans="2:24" x14ac:dyDescent="0.25">
      <c r="B50" s="29">
        <v>41</v>
      </c>
      <c r="C50" s="1"/>
      <c r="D50" s="33"/>
      <c r="E50" s="30">
        <f t="shared" si="2"/>
        <v>371</v>
      </c>
      <c r="G50" s="29">
        <v>41</v>
      </c>
      <c r="H50" s="1"/>
      <c r="I50" s="30">
        <f t="shared" si="6"/>
        <v>371</v>
      </c>
      <c r="K50" s="2">
        <v>41</v>
      </c>
      <c r="L50" s="1"/>
      <c r="M50" s="34">
        <v>14.7173282629307</v>
      </c>
      <c r="N50" s="30">
        <f t="shared" si="3"/>
        <v>371</v>
      </c>
      <c r="P50" s="5" t="e">
        <f>RANK(R50,$R$10:$R$1048576)+COUNTIF(R$10:R50,R50)-1</f>
        <v>#N/A</v>
      </c>
      <c r="Q50" s="23">
        <f t="shared" si="4"/>
        <v>0</v>
      </c>
      <c r="R50" s="5" t="e">
        <f t="shared" si="5"/>
        <v>#N/A</v>
      </c>
      <c r="T50" s="2">
        <v>41</v>
      </c>
      <c r="U50" s="23" t="e">
        <f t="shared" si="7"/>
        <v>#N/A</v>
      </c>
      <c r="V50" s="22" t="e">
        <f>VLOOKUP($U50,'Variable info'!$B$2:$E$1048576,4,FALSE)</f>
        <v>#N/A</v>
      </c>
      <c r="W50" s="22" t="e">
        <f>VLOOKUP($U50,'Variable info'!$B$2:$E$1048576,2,FALSE)</f>
        <v>#N/A</v>
      </c>
      <c r="X50" s="22" t="e">
        <f>VLOOKUP($U50,'Variable info'!$B$2:$E$1048576,3,FALSE)</f>
        <v>#N/A</v>
      </c>
    </row>
    <row r="51" spans="2:24" x14ac:dyDescent="0.25">
      <c r="B51" s="29">
        <v>42</v>
      </c>
      <c r="C51" s="1"/>
      <c r="D51" s="33"/>
      <c r="E51" s="30">
        <f t="shared" si="2"/>
        <v>370</v>
      </c>
      <c r="G51" s="29">
        <v>42</v>
      </c>
      <c r="H51" s="1"/>
      <c r="I51" s="30">
        <f t="shared" si="6"/>
        <v>370</v>
      </c>
      <c r="K51" s="2">
        <v>42</v>
      </c>
      <c r="L51" s="1"/>
      <c r="M51" s="34">
        <v>14.413783286872899</v>
      </c>
      <c r="N51" s="30">
        <f t="shared" si="3"/>
        <v>370</v>
      </c>
      <c r="P51" s="5" t="e">
        <f>RANK(R51,$R$10:$R$1048576)+COUNTIF(R$10:R51,R51)-1</f>
        <v>#N/A</v>
      </c>
      <c r="Q51" s="23">
        <f t="shared" si="4"/>
        <v>0</v>
      </c>
      <c r="R51" s="5" t="e">
        <f t="shared" si="5"/>
        <v>#N/A</v>
      </c>
      <c r="T51" s="2">
        <v>42</v>
      </c>
      <c r="U51" s="23" t="e">
        <f t="shared" si="7"/>
        <v>#N/A</v>
      </c>
      <c r="V51" s="22" t="e">
        <f>VLOOKUP($U51,'Variable info'!$B$2:$E$1048576,4,FALSE)</f>
        <v>#N/A</v>
      </c>
      <c r="W51" s="22" t="e">
        <f>VLOOKUP($U51,'Variable info'!$B$2:$E$1048576,2,FALSE)</f>
        <v>#N/A</v>
      </c>
      <c r="X51" s="22" t="e">
        <f>VLOOKUP($U51,'Variable info'!$B$2:$E$1048576,3,FALSE)</f>
        <v>#N/A</v>
      </c>
    </row>
    <row r="52" spans="2:24" x14ac:dyDescent="0.25">
      <c r="B52" s="29">
        <v>43</v>
      </c>
      <c r="C52" s="1"/>
      <c r="D52" s="33"/>
      <c r="E52" s="30">
        <f t="shared" si="2"/>
        <v>369</v>
      </c>
      <c r="G52" s="29">
        <v>43</v>
      </c>
      <c r="H52" s="1"/>
      <c r="I52" s="30">
        <f t="shared" si="6"/>
        <v>369</v>
      </c>
      <c r="K52" s="2">
        <v>43</v>
      </c>
      <c r="L52" s="1"/>
      <c r="M52" s="34">
        <v>14.123024620205801</v>
      </c>
      <c r="N52" s="30">
        <f t="shared" si="3"/>
        <v>369</v>
      </c>
      <c r="P52" s="5" t="e">
        <f>RANK(R52,$R$10:$R$1048576)+COUNTIF(R$10:R52,R52)-1</f>
        <v>#N/A</v>
      </c>
      <c r="Q52" s="23">
        <f t="shared" si="4"/>
        <v>0</v>
      </c>
      <c r="R52" s="5" t="e">
        <f t="shared" si="5"/>
        <v>#N/A</v>
      </c>
      <c r="T52" s="2">
        <v>43</v>
      </c>
      <c r="U52" s="23" t="e">
        <f t="shared" si="7"/>
        <v>#N/A</v>
      </c>
      <c r="V52" s="22" t="e">
        <f>VLOOKUP($U52,'Variable info'!$B$2:$E$1048576,4,FALSE)</f>
        <v>#N/A</v>
      </c>
      <c r="W52" s="22" t="e">
        <f>VLOOKUP($U52,'Variable info'!$B$2:$E$1048576,2,FALSE)</f>
        <v>#N/A</v>
      </c>
      <c r="X52" s="22" t="e">
        <f>VLOOKUP($U52,'Variable info'!$B$2:$E$1048576,3,FALSE)</f>
        <v>#N/A</v>
      </c>
    </row>
    <row r="53" spans="2:24" x14ac:dyDescent="0.25">
      <c r="B53" s="29">
        <v>44</v>
      </c>
      <c r="C53" s="1"/>
      <c r="D53" s="33"/>
      <c r="E53" s="30">
        <f t="shared" si="2"/>
        <v>368</v>
      </c>
      <c r="G53" s="29">
        <v>44</v>
      </c>
      <c r="H53" s="1"/>
      <c r="I53" s="30">
        <f t="shared" si="6"/>
        <v>368</v>
      </c>
      <c r="K53" s="2">
        <v>44</v>
      </c>
      <c r="L53" s="1"/>
      <c r="M53" s="34">
        <v>14.044978653976701</v>
      </c>
      <c r="N53" s="30">
        <f t="shared" si="3"/>
        <v>368</v>
      </c>
      <c r="P53" s="5" t="e">
        <f>RANK(R53,$R$10:$R$1048576)+COUNTIF(R$10:R53,R53)-1</f>
        <v>#N/A</v>
      </c>
      <c r="Q53" s="23">
        <f t="shared" si="4"/>
        <v>0</v>
      </c>
      <c r="R53" s="5" t="e">
        <f t="shared" si="5"/>
        <v>#N/A</v>
      </c>
      <c r="T53" s="2">
        <v>44</v>
      </c>
      <c r="U53" s="23" t="e">
        <f t="shared" si="7"/>
        <v>#N/A</v>
      </c>
      <c r="V53" s="22" t="e">
        <f>VLOOKUP($U53,'Variable info'!$B$2:$E$1048576,4,FALSE)</f>
        <v>#N/A</v>
      </c>
      <c r="W53" s="22" t="e">
        <f>VLOOKUP($U53,'Variable info'!$B$2:$E$1048576,2,FALSE)</f>
        <v>#N/A</v>
      </c>
      <c r="X53" s="22" t="e">
        <f>VLOOKUP($U53,'Variable info'!$B$2:$E$1048576,3,FALSE)</f>
        <v>#N/A</v>
      </c>
    </row>
    <row r="54" spans="2:24" x14ac:dyDescent="0.25">
      <c r="B54" s="29">
        <v>45</v>
      </c>
      <c r="C54" s="1"/>
      <c r="D54" s="33"/>
      <c r="E54" s="30">
        <f t="shared" si="2"/>
        <v>367</v>
      </c>
      <c r="G54" s="29">
        <v>45</v>
      </c>
      <c r="H54" s="1"/>
      <c r="I54" s="30">
        <f t="shared" si="6"/>
        <v>367</v>
      </c>
      <c r="K54" s="2">
        <v>45</v>
      </c>
      <c r="L54" s="1"/>
      <c r="M54" s="34">
        <v>14.0391533020761</v>
      </c>
      <c r="N54" s="30">
        <f t="shared" si="3"/>
        <v>367</v>
      </c>
      <c r="P54" s="5" t="e">
        <f>RANK(R54,$R$10:$R$1048576)+COUNTIF(R$10:R54,R54)-1</f>
        <v>#N/A</v>
      </c>
      <c r="Q54" s="23">
        <f t="shared" si="4"/>
        <v>0</v>
      </c>
      <c r="R54" s="5" t="e">
        <f t="shared" si="5"/>
        <v>#N/A</v>
      </c>
      <c r="T54" s="2">
        <v>45</v>
      </c>
      <c r="U54" s="23" t="e">
        <f t="shared" si="7"/>
        <v>#N/A</v>
      </c>
      <c r="V54" s="22" t="e">
        <f>VLOOKUP($U54,'Variable info'!$B$2:$E$1048576,4,FALSE)</f>
        <v>#N/A</v>
      </c>
      <c r="W54" s="22" t="e">
        <f>VLOOKUP($U54,'Variable info'!$B$2:$E$1048576,2,FALSE)</f>
        <v>#N/A</v>
      </c>
      <c r="X54" s="22" t="e">
        <f>VLOOKUP($U54,'Variable info'!$B$2:$E$1048576,3,FALSE)</f>
        <v>#N/A</v>
      </c>
    </row>
    <row r="55" spans="2:24" x14ac:dyDescent="0.25">
      <c r="B55" s="29">
        <v>46</v>
      </c>
      <c r="C55" s="1"/>
      <c r="D55" s="33"/>
      <c r="E55" s="30">
        <f t="shared" si="2"/>
        <v>366</v>
      </c>
      <c r="G55" s="29">
        <v>46</v>
      </c>
      <c r="H55" s="1"/>
      <c r="I55" s="30">
        <f t="shared" si="6"/>
        <v>366</v>
      </c>
      <c r="K55" s="2">
        <v>46</v>
      </c>
      <c r="L55" s="1"/>
      <c r="M55" s="34">
        <v>13.948513592262801</v>
      </c>
      <c r="N55" s="30">
        <f t="shared" si="3"/>
        <v>366</v>
      </c>
      <c r="P55" s="5" t="e">
        <f>RANK(R55,$R$10:$R$1048576)+COUNTIF(R$10:R55,R55)-1</f>
        <v>#N/A</v>
      </c>
      <c r="Q55" s="23">
        <f t="shared" si="4"/>
        <v>0</v>
      </c>
      <c r="R55" s="5" t="e">
        <f t="shared" si="5"/>
        <v>#N/A</v>
      </c>
      <c r="T55" s="2">
        <v>46</v>
      </c>
      <c r="U55" s="23" t="e">
        <f t="shared" si="7"/>
        <v>#N/A</v>
      </c>
      <c r="V55" s="22" t="e">
        <f>VLOOKUP($U55,'Variable info'!$B$2:$E$1048576,4,FALSE)</f>
        <v>#N/A</v>
      </c>
      <c r="W55" s="22" t="e">
        <f>VLOOKUP($U55,'Variable info'!$B$2:$E$1048576,2,FALSE)</f>
        <v>#N/A</v>
      </c>
      <c r="X55" s="22" t="e">
        <f>VLOOKUP($U55,'Variable info'!$B$2:$E$1048576,3,FALSE)</f>
        <v>#N/A</v>
      </c>
    </row>
    <row r="56" spans="2:24" x14ac:dyDescent="0.25">
      <c r="B56" s="29">
        <v>47</v>
      </c>
      <c r="C56" s="1"/>
      <c r="D56" s="33"/>
      <c r="E56" s="30">
        <f t="shared" si="2"/>
        <v>365</v>
      </c>
      <c r="G56" s="29">
        <v>47</v>
      </c>
      <c r="H56" s="1"/>
      <c r="I56" s="30">
        <f t="shared" si="6"/>
        <v>365</v>
      </c>
      <c r="K56" s="2">
        <v>47</v>
      </c>
      <c r="L56" s="1"/>
      <c r="M56" s="34">
        <v>13.948513592262801</v>
      </c>
      <c r="N56" s="30">
        <f t="shared" si="3"/>
        <v>365</v>
      </c>
      <c r="P56" s="5" t="e">
        <f>RANK(R56,$R$10:$R$1048576)+COUNTIF(R$10:R56,R56)-1</f>
        <v>#N/A</v>
      </c>
      <c r="Q56" s="23">
        <f t="shared" si="4"/>
        <v>0</v>
      </c>
      <c r="R56" s="5" t="e">
        <f t="shared" si="5"/>
        <v>#N/A</v>
      </c>
      <c r="T56" s="2">
        <v>47</v>
      </c>
      <c r="U56" s="23" t="e">
        <f t="shared" si="7"/>
        <v>#N/A</v>
      </c>
      <c r="V56" s="22" t="e">
        <f>VLOOKUP($U56,'Variable info'!$B$2:$E$1048576,4,FALSE)</f>
        <v>#N/A</v>
      </c>
      <c r="W56" s="22" t="e">
        <f>VLOOKUP($U56,'Variable info'!$B$2:$E$1048576,2,FALSE)</f>
        <v>#N/A</v>
      </c>
      <c r="X56" s="22" t="e">
        <f>VLOOKUP($U56,'Variable info'!$B$2:$E$1048576,3,FALSE)</f>
        <v>#N/A</v>
      </c>
    </row>
    <row r="57" spans="2:24" x14ac:dyDescent="0.25">
      <c r="B57" s="29">
        <v>48</v>
      </c>
      <c r="C57" s="1"/>
      <c r="D57" s="33"/>
      <c r="E57" s="30">
        <f t="shared" si="2"/>
        <v>364</v>
      </c>
      <c r="G57" s="29">
        <v>48</v>
      </c>
      <c r="H57" s="1"/>
      <c r="I57" s="30">
        <f t="shared" si="6"/>
        <v>364</v>
      </c>
      <c r="K57" s="2">
        <v>48</v>
      </c>
      <c r="L57" s="1"/>
      <c r="M57" s="34">
        <v>13.8064207499628</v>
      </c>
      <c r="N57" s="30">
        <f t="shared" si="3"/>
        <v>364</v>
      </c>
      <c r="P57" s="5" t="e">
        <f>RANK(R57,$R$10:$R$1048576)+COUNTIF(R$10:R57,R57)-1</f>
        <v>#N/A</v>
      </c>
      <c r="Q57" s="23">
        <f t="shared" si="4"/>
        <v>0</v>
      </c>
      <c r="R57" s="5" t="e">
        <f t="shared" si="5"/>
        <v>#N/A</v>
      </c>
      <c r="T57" s="2">
        <v>48</v>
      </c>
      <c r="U57" s="23" t="e">
        <f t="shared" si="7"/>
        <v>#N/A</v>
      </c>
      <c r="V57" s="22" t="e">
        <f>VLOOKUP($U57,'Variable info'!$B$2:$E$1048576,4,FALSE)</f>
        <v>#N/A</v>
      </c>
      <c r="W57" s="22" t="e">
        <f>VLOOKUP($U57,'Variable info'!$B$2:$E$1048576,2,FALSE)</f>
        <v>#N/A</v>
      </c>
      <c r="X57" s="22" t="e">
        <f>VLOOKUP($U57,'Variable info'!$B$2:$E$1048576,3,FALSE)</f>
        <v>#N/A</v>
      </c>
    </row>
    <row r="58" spans="2:24" x14ac:dyDescent="0.25">
      <c r="B58" s="29">
        <v>49</v>
      </c>
      <c r="C58" s="1"/>
      <c r="D58" s="33"/>
      <c r="E58" s="30">
        <f t="shared" si="2"/>
        <v>363</v>
      </c>
      <c r="G58" s="29">
        <v>49</v>
      </c>
      <c r="H58" s="1"/>
      <c r="I58" s="30">
        <f t="shared" si="6"/>
        <v>363</v>
      </c>
      <c r="K58" s="2">
        <v>49</v>
      </c>
      <c r="L58" s="1"/>
      <c r="M58" s="34">
        <v>13.7144509216344</v>
      </c>
      <c r="N58" s="30">
        <f t="shared" si="3"/>
        <v>363</v>
      </c>
      <c r="P58" s="5" t="e">
        <f>RANK(R58,$R$10:$R$1048576)+COUNTIF(R$10:R58,R58)-1</f>
        <v>#N/A</v>
      </c>
      <c r="Q58" s="23">
        <f t="shared" si="4"/>
        <v>0</v>
      </c>
      <c r="R58" s="5" t="e">
        <f t="shared" si="5"/>
        <v>#N/A</v>
      </c>
      <c r="T58" s="2">
        <v>49</v>
      </c>
      <c r="U58" s="23" t="e">
        <f t="shared" si="7"/>
        <v>#N/A</v>
      </c>
      <c r="V58" s="22" t="e">
        <f>VLOOKUP($U58,'Variable info'!$B$2:$E$1048576,4,FALSE)</f>
        <v>#N/A</v>
      </c>
      <c r="W58" s="22" t="e">
        <f>VLOOKUP($U58,'Variable info'!$B$2:$E$1048576,2,FALSE)</f>
        <v>#N/A</v>
      </c>
      <c r="X58" s="22" t="e">
        <f>VLOOKUP($U58,'Variable info'!$B$2:$E$1048576,3,FALSE)</f>
        <v>#N/A</v>
      </c>
    </row>
    <row r="59" spans="2:24" x14ac:dyDescent="0.25">
      <c r="B59" s="29">
        <v>50</v>
      </c>
      <c r="C59" s="1"/>
      <c r="D59" s="33"/>
      <c r="E59" s="30">
        <f t="shared" si="2"/>
        <v>362</v>
      </c>
      <c r="G59" s="29">
        <v>50</v>
      </c>
      <c r="H59" s="1"/>
      <c r="I59" s="30">
        <f t="shared" si="6"/>
        <v>362</v>
      </c>
      <c r="K59" s="2">
        <v>50</v>
      </c>
      <c r="L59" s="1"/>
      <c r="M59" s="34">
        <v>13.551713015027699</v>
      </c>
      <c r="N59" s="30">
        <f t="shared" si="3"/>
        <v>362</v>
      </c>
      <c r="P59" s="5" t="e">
        <f>RANK(R59,$R$10:$R$1048576)+COUNTIF(R$10:R59,R59)-1</f>
        <v>#N/A</v>
      </c>
      <c r="Q59" s="23">
        <f t="shared" si="4"/>
        <v>0</v>
      </c>
      <c r="R59" s="5" t="e">
        <f t="shared" si="5"/>
        <v>#N/A</v>
      </c>
      <c r="T59" s="2">
        <v>50</v>
      </c>
      <c r="U59" s="23" t="e">
        <f t="shared" si="7"/>
        <v>#N/A</v>
      </c>
      <c r="V59" s="22" t="e">
        <f>VLOOKUP($U59,'Variable info'!$B$2:$E$1048576,4,FALSE)</f>
        <v>#N/A</v>
      </c>
      <c r="W59" s="22" t="e">
        <f>VLOOKUP($U59,'Variable info'!$B$2:$E$1048576,2,FALSE)</f>
        <v>#N/A</v>
      </c>
      <c r="X59" s="22" t="e">
        <f>VLOOKUP($U59,'Variable info'!$B$2:$E$1048576,3,FALSE)</f>
        <v>#N/A</v>
      </c>
    </row>
    <row r="60" spans="2:24" x14ac:dyDescent="0.25">
      <c r="B60" s="29">
        <v>51</v>
      </c>
      <c r="C60" s="1"/>
      <c r="D60" s="33"/>
      <c r="E60" s="30">
        <f t="shared" si="2"/>
        <v>361</v>
      </c>
      <c r="G60" s="29">
        <v>51</v>
      </c>
      <c r="H60" s="1"/>
      <c r="I60" s="30">
        <f t="shared" si="6"/>
        <v>361</v>
      </c>
      <c r="K60" s="2">
        <v>51</v>
      </c>
      <c r="L60" s="1"/>
      <c r="M60" s="34">
        <v>13.5390365292729</v>
      </c>
      <c r="N60" s="30">
        <f t="shared" si="3"/>
        <v>361</v>
      </c>
      <c r="P60" s="5" t="e">
        <f>RANK(R60,$R$10:$R$1048576)+COUNTIF(R$10:R60,R60)-1</f>
        <v>#N/A</v>
      </c>
      <c r="Q60" s="23">
        <f t="shared" si="4"/>
        <v>0</v>
      </c>
      <c r="R60" s="5" t="e">
        <f t="shared" si="5"/>
        <v>#N/A</v>
      </c>
      <c r="T60" s="2">
        <v>51</v>
      </c>
      <c r="U60" s="23" t="e">
        <f t="shared" ref="U60:U79" si="8">VLOOKUP(T60,$P$10:$Q$1048576,2,FALSE)</f>
        <v>#N/A</v>
      </c>
      <c r="V60" s="22" t="e">
        <f>VLOOKUP($U60,'Variable info'!$B$2:$E$1048576,4,FALSE)</f>
        <v>#N/A</v>
      </c>
      <c r="W60" s="22" t="e">
        <f>VLOOKUP($U60,'Variable info'!$B$2:$E$1048576,2,FALSE)</f>
        <v>#N/A</v>
      </c>
      <c r="X60" s="22" t="e">
        <f>VLOOKUP($U60,'Variable info'!$B$2:$E$1048576,3,FALSE)</f>
        <v>#N/A</v>
      </c>
    </row>
    <row r="61" spans="2:24" x14ac:dyDescent="0.25">
      <c r="B61" s="29">
        <v>52</v>
      </c>
      <c r="C61" s="1"/>
      <c r="D61" s="33"/>
      <c r="E61" s="30">
        <f t="shared" si="2"/>
        <v>360</v>
      </c>
      <c r="G61" s="29">
        <v>52</v>
      </c>
      <c r="H61" s="1"/>
      <c r="I61" s="30">
        <f t="shared" si="6"/>
        <v>360</v>
      </c>
      <c r="K61" s="2">
        <v>52</v>
      </c>
      <c r="L61" s="1"/>
      <c r="M61" s="34">
        <v>13.354894174608599</v>
      </c>
      <c r="N61" s="30">
        <f t="shared" si="3"/>
        <v>360</v>
      </c>
      <c r="P61" s="5" t="e">
        <f>RANK(R61,$R$10:$R$1048576)+COUNTIF(R$10:R61,R61)-1</f>
        <v>#N/A</v>
      </c>
      <c r="Q61" s="23">
        <f t="shared" si="4"/>
        <v>0</v>
      </c>
      <c r="R61" s="5" t="e">
        <f t="shared" si="5"/>
        <v>#N/A</v>
      </c>
      <c r="T61" s="2">
        <v>52</v>
      </c>
      <c r="U61" s="23" t="e">
        <f t="shared" si="8"/>
        <v>#N/A</v>
      </c>
      <c r="V61" s="22" t="e">
        <f>VLOOKUP($U61,'Variable info'!$B$2:$E$1048576,4,FALSE)</f>
        <v>#N/A</v>
      </c>
      <c r="W61" s="22" t="e">
        <f>VLOOKUP($U61,'Variable info'!$B$2:$E$1048576,2,FALSE)</f>
        <v>#N/A</v>
      </c>
      <c r="X61" s="22" t="e">
        <f>VLOOKUP($U61,'Variable info'!$B$2:$E$1048576,3,FALSE)</f>
        <v>#N/A</v>
      </c>
    </row>
    <row r="62" spans="2:24" x14ac:dyDescent="0.25">
      <c r="B62" s="29">
        <v>53</v>
      </c>
      <c r="C62" s="1"/>
      <c r="D62" s="33"/>
      <c r="E62" s="30">
        <f t="shared" si="2"/>
        <v>359</v>
      </c>
      <c r="G62" s="29">
        <v>53</v>
      </c>
      <c r="H62" s="1"/>
      <c r="I62" s="30">
        <f t="shared" si="6"/>
        <v>359</v>
      </c>
      <c r="K62" s="2">
        <v>53</v>
      </c>
      <c r="L62" s="1"/>
      <c r="M62" s="34">
        <v>13.3022520008937</v>
      </c>
      <c r="N62" s="30">
        <f t="shared" si="3"/>
        <v>359</v>
      </c>
      <c r="P62" s="5" t="e">
        <f>RANK(R62,$R$10:$R$1048576)+COUNTIF(R$10:R62,R62)-1</f>
        <v>#N/A</v>
      </c>
      <c r="Q62" s="23">
        <f t="shared" si="4"/>
        <v>0</v>
      </c>
      <c r="R62" s="5" t="e">
        <f t="shared" si="5"/>
        <v>#N/A</v>
      </c>
      <c r="T62" s="2">
        <v>53</v>
      </c>
      <c r="U62" s="23" t="e">
        <f t="shared" si="8"/>
        <v>#N/A</v>
      </c>
      <c r="V62" s="22" t="e">
        <f>VLOOKUP($U62,'Variable info'!$B$2:$E$1048576,4,FALSE)</f>
        <v>#N/A</v>
      </c>
      <c r="W62" s="22" t="e">
        <f>VLOOKUP($U62,'Variable info'!$B$2:$E$1048576,2,FALSE)</f>
        <v>#N/A</v>
      </c>
      <c r="X62" s="22" t="e">
        <f>VLOOKUP($U62,'Variable info'!$B$2:$E$1048576,3,FALSE)</f>
        <v>#N/A</v>
      </c>
    </row>
    <row r="63" spans="2:24" x14ac:dyDescent="0.25">
      <c r="B63" s="29">
        <v>54</v>
      </c>
      <c r="C63" s="1"/>
      <c r="D63" s="33"/>
      <c r="E63" s="30">
        <f t="shared" si="2"/>
        <v>358</v>
      </c>
      <c r="G63" s="29">
        <v>54</v>
      </c>
      <c r="H63" s="1"/>
      <c r="I63" s="30">
        <f t="shared" si="6"/>
        <v>358</v>
      </c>
      <c r="K63" s="2">
        <v>54</v>
      </c>
      <c r="L63" s="1"/>
      <c r="M63" s="34">
        <v>13.1465770701697</v>
      </c>
      <c r="N63" s="30">
        <f t="shared" si="3"/>
        <v>358</v>
      </c>
      <c r="P63" s="5" t="e">
        <f>RANK(R63,$R$10:$R$1048576)+COUNTIF(R$10:R63,R63)-1</f>
        <v>#N/A</v>
      </c>
      <c r="Q63" s="23">
        <f t="shared" si="4"/>
        <v>0</v>
      </c>
      <c r="R63" s="5" t="e">
        <f t="shared" si="5"/>
        <v>#N/A</v>
      </c>
      <c r="T63" s="2">
        <v>54</v>
      </c>
      <c r="U63" s="23" t="e">
        <f t="shared" si="8"/>
        <v>#N/A</v>
      </c>
      <c r="V63" s="22" t="e">
        <f>VLOOKUP($U63,'Variable info'!$B$2:$E$1048576,4,FALSE)</f>
        <v>#N/A</v>
      </c>
      <c r="W63" s="22" t="e">
        <f>VLOOKUP($U63,'Variable info'!$B$2:$E$1048576,2,FALSE)</f>
        <v>#N/A</v>
      </c>
      <c r="X63" s="22" t="e">
        <f>VLOOKUP($U63,'Variable info'!$B$2:$E$1048576,3,FALSE)</f>
        <v>#N/A</v>
      </c>
    </row>
    <row r="64" spans="2:24" x14ac:dyDescent="0.25">
      <c r="B64" s="29">
        <v>55</v>
      </c>
      <c r="C64" s="1"/>
      <c r="D64" s="33"/>
      <c r="E64" s="30">
        <f t="shared" si="2"/>
        <v>357</v>
      </c>
      <c r="G64" s="29">
        <v>55</v>
      </c>
      <c r="H64" s="1"/>
      <c r="I64" s="30">
        <f t="shared" si="6"/>
        <v>357</v>
      </c>
      <c r="K64" s="2">
        <v>55</v>
      </c>
      <c r="L64" s="1"/>
      <c r="M64" s="34">
        <v>13.064328552622101</v>
      </c>
      <c r="N64" s="30">
        <f t="shared" si="3"/>
        <v>357</v>
      </c>
      <c r="P64" s="5" t="e">
        <f>RANK(R64,$R$10:$R$1048576)+COUNTIF(R$10:R64,R64)-1</f>
        <v>#N/A</v>
      </c>
      <c r="Q64" s="23">
        <f t="shared" si="4"/>
        <v>0</v>
      </c>
      <c r="R64" s="5" t="e">
        <f t="shared" si="5"/>
        <v>#N/A</v>
      </c>
      <c r="T64" s="2">
        <v>55</v>
      </c>
      <c r="U64" s="23" t="e">
        <f t="shared" si="8"/>
        <v>#N/A</v>
      </c>
      <c r="V64" s="22" t="e">
        <f>VLOOKUP($U64,'Variable info'!$B$2:$E$1048576,4,FALSE)</f>
        <v>#N/A</v>
      </c>
      <c r="W64" s="22" t="e">
        <f>VLOOKUP($U64,'Variable info'!$B$2:$E$1048576,2,FALSE)</f>
        <v>#N/A</v>
      </c>
      <c r="X64" s="22" t="e">
        <f>VLOOKUP($U64,'Variable info'!$B$2:$E$1048576,3,FALSE)</f>
        <v>#N/A</v>
      </c>
    </row>
    <row r="65" spans="2:24" x14ac:dyDescent="0.25">
      <c r="B65" s="29">
        <v>56</v>
      </c>
      <c r="C65" s="1"/>
      <c r="D65" s="33"/>
      <c r="E65" s="30">
        <f t="shared" si="2"/>
        <v>356</v>
      </c>
      <c r="G65" s="29">
        <v>56</v>
      </c>
      <c r="H65" s="1"/>
      <c r="I65" s="30">
        <f t="shared" si="6"/>
        <v>356</v>
      </c>
      <c r="K65" s="2">
        <v>56</v>
      </c>
      <c r="L65" s="1"/>
      <c r="M65" s="34">
        <v>12.977864050526399</v>
      </c>
      <c r="N65" s="30">
        <f t="shared" si="3"/>
        <v>356</v>
      </c>
      <c r="P65" s="5" t="e">
        <f>RANK(R65,$R$10:$R$1048576)+COUNTIF(R$10:R65,R65)-1</f>
        <v>#N/A</v>
      </c>
      <c r="Q65" s="23">
        <f t="shared" ref="Q65:Q128" si="9">H65</f>
        <v>0</v>
      </c>
      <c r="R65" s="5" t="e">
        <f t="shared" ref="R65:R128" si="10">$B$4*VLOOKUP(Q65,$C$10:$E$1048576,3,FALSE)+$B$5*VLOOKUP(Q65,$H$10:$I$1048576,2,FALSE)+$B$6*VLOOKUP(Q65,$L$10:$N$1048576,3,FALSE)</f>
        <v>#N/A</v>
      </c>
      <c r="T65" s="2">
        <v>56</v>
      </c>
      <c r="U65" s="23" t="e">
        <f t="shared" si="8"/>
        <v>#N/A</v>
      </c>
      <c r="V65" s="22" t="e">
        <f>VLOOKUP($U65,'Variable info'!$B$2:$E$1048576,4,FALSE)</f>
        <v>#N/A</v>
      </c>
      <c r="W65" s="22" t="e">
        <f>VLOOKUP($U65,'Variable info'!$B$2:$E$1048576,2,FALSE)</f>
        <v>#N/A</v>
      </c>
      <c r="X65" s="22" t="e">
        <f>VLOOKUP($U65,'Variable info'!$B$2:$E$1048576,3,FALSE)</f>
        <v>#N/A</v>
      </c>
    </row>
    <row r="66" spans="2:24" x14ac:dyDescent="0.25">
      <c r="B66" s="29">
        <v>57</v>
      </c>
      <c r="C66" s="1"/>
      <c r="D66" s="33"/>
      <c r="E66" s="30">
        <f t="shared" si="2"/>
        <v>355</v>
      </c>
      <c r="G66" s="29">
        <v>57</v>
      </c>
      <c r="H66" s="1"/>
      <c r="I66" s="30">
        <f t="shared" si="6"/>
        <v>355</v>
      </c>
      <c r="K66" s="2">
        <v>57</v>
      </c>
      <c r="L66" s="1"/>
      <c r="M66" s="34">
        <v>12.886235137708701</v>
      </c>
      <c r="N66" s="30">
        <f t="shared" si="3"/>
        <v>355</v>
      </c>
      <c r="P66" s="5" t="e">
        <f>RANK(R66,$R$10:$R$1048576)+COUNTIF(R$10:R66,R66)-1</f>
        <v>#N/A</v>
      </c>
      <c r="Q66" s="23">
        <f t="shared" si="9"/>
        <v>0</v>
      </c>
      <c r="R66" s="5" t="e">
        <f t="shared" si="10"/>
        <v>#N/A</v>
      </c>
      <c r="T66" s="2">
        <v>57</v>
      </c>
      <c r="U66" s="23" t="e">
        <f t="shared" si="8"/>
        <v>#N/A</v>
      </c>
      <c r="V66" s="22" t="e">
        <f>VLOOKUP($U66,'Variable info'!$B$2:$E$1048576,4,FALSE)</f>
        <v>#N/A</v>
      </c>
      <c r="W66" s="22" t="e">
        <f>VLOOKUP($U66,'Variable info'!$B$2:$E$1048576,2,FALSE)</f>
        <v>#N/A</v>
      </c>
      <c r="X66" s="22" t="e">
        <f>VLOOKUP($U66,'Variable info'!$B$2:$E$1048576,3,FALSE)</f>
        <v>#N/A</v>
      </c>
    </row>
    <row r="67" spans="2:24" x14ac:dyDescent="0.25">
      <c r="B67" s="29">
        <v>58</v>
      </c>
      <c r="C67" s="1"/>
      <c r="D67" s="33"/>
      <c r="E67" s="30">
        <f t="shared" si="2"/>
        <v>354</v>
      </c>
      <c r="G67" s="29">
        <v>58</v>
      </c>
      <c r="H67" s="1"/>
      <c r="I67" s="30">
        <f t="shared" si="6"/>
        <v>354</v>
      </c>
      <c r="K67" s="2">
        <v>58</v>
      </c>
      <c r="L67" s="1"/>
      <c r="M67" s="34">
        <v>12.5734674183207</v>
      </c>
      <c r="N67" s="30">
        <f t="shared" si="3"/>
        <v>354</v>
      </c>
      <c r="P67" s="5" t="e">
        <f>RANK(R67,$R$10:$R$1048576)+COUNTIF(R$10:R67,R67)-1</f>
        <v>#N/A</v>
      </c>
      <c r="Q67" s="23">
        <f t="shared" si="9"/>
        <v>0</v>
      </c>
      <c r="R67" s="5" t="e">
        <f t="shared" si="10"/>
        <v>#N/A</v>
      </c>
      <c r="T67" s="2">
        <v>58</v>
      </c>
      <c r="U67" s="23" t="e">
        <f t="shared" si="8"/>
        <v>#N/A</v>
      </c>
      <c r="V67" s="22" t="e">
        <f>VLOOKUP($U67,'Variable info'!$B$2:$E$1048576,4,FALSE)</f>
        <v>#N/A</v>
      </c>
      <c r="W67" s="22" t="e">
        <f>VLOOKUP($U67,'Variable info'!$B$2:$E$1048576,2,FALSE)</f>
        <v>#N/A</v>
      </c>
      <c r="X67" s="22" t="e">
        <f>VLOOKUP($U67,'Variable info'!$B$2:$E$1048576,3,FALSE)</f>
        <v>#N/A</v>
      </c>
    </row>
    <row r="68" spans="2:24" x14ac:dyDescent="0.25">
      <c r="B68" s="29">
        <v>59</v>
      </c>
      <c r="C68" s="1"/>
      <c r="D68" s="33"/>
      <c r="E68" s="30">
        <f t="shared" si="2"/>
        <v>353</v>
      </c>
      <c r="G68" s="29">
        <v>59</v>
      </c>
      <c r="H68" s="1"/>
      <c r="I68" s="30">
        <f t="shared" si="6"/>
        <v>353</v>
      </c>
      <c r="K68" s="2">
        <v>59</v>
      </c>
      <c r="L68" s="1"/>
      <c r="M68" s="34">
        <v>12.4378303284739</v>
      </c>
      <c r="N68" s="30">
        <f t="shared" si="3"/>
        <v>353</v>
      </c>
      <c r="P68" s="5" t="e">
        <f>RANK(R68,$R$10:$R$1048576)+COUNTIF(R$10:R68,R68)-1</f>
        <v>#N/A</v>
      </c>
      <c r="Q68" s="23">
        <f t="shared" si="9"/>
        <v>0</v>
      </c>
      <c r="R68" s="5" t="e">
        <f t="shared" si="10"/>
        <v>#N/A</v>
      </c>
      <c r="T68" s="2">
        <v>59</v>
      </c>
      <c r="U68" s="23" t="e">
        <f t="shared" si="8"/>
        <v>#N/A</v>
      </c>
      <c r="V68" s="22" t="e">
        <f>VLOOKUP($U68,'Variable info'!$B$2:$E$1048576,4,FALSE)</f>
        <v>#N/A</v>
      </c>
      <c r="W68" s="22" t="e">
        <f>VLOOKUP($U68,'Variable info'!$B$2:$E$1048576,2,FALSE)</f>
        <v>#N/A</v>
      </c>
      <c r="X68" s="22" t="e">
        <f>VLOOKUP($U68,'Variable info'!$B$2:$E$1048576,3,FALSE)</f>
        <v>#N/A</v>
      </c>
    </row>
    <row r="69" spans="2:24" x14ac:dyDescent="0.25">
      <c r="B69" s="29">
        <v>60</v>
      </c>
      <c r="C69" s="1"/>
      <c r="D69" s="33"/>
      <c r="E69" s="30">
        <f t="shared" si="2"/>
        <v>352</v>
      </c>
      <c r="G69" s="29">
        <v>60</v>
      </c>
      <c r="H69" s="1"/>
      <c r="I69" s="30">
        <f t="shared" si="6"/>
        <v>352</v>
      </c>
      <c r="K69" s="2">
        <v>60</v>
      </c>
      <c r="L69" s="1"/>
      <c r="M69" s="34">
        <v>12.380661964555101</v>
      </c>
      <c r="N69" s="30">
        <f t="shared" si="3"/>
        <v>352</v>
      </c>
      <c r="P69" s="5" t="e">
        <f>RANK(R69,$R$10:$R$1048576)+COUNTIF(R$10:R69,R69)-1</f>
        <v>#N/A</v>
      </c>
      <c r="Q69" s="23">
        <f t="shared" si="9"/>
        <v>0</v>
      </c>
      <c r="R69" s="5" t="e">
        <f t="shared" si="10"/>
        <v>#N/A</v>
      </c>
      <c r="T69" s="2">
        <v>60</v>
      </c>
      <c r="U69" s="23" t="e">
        <f t="shared" si="8"/>
        <v>#N/A</v>
      </c>
      <c r="V69" s="22" t="e">
        <f>VLOOKUP($U69,'Variable info'!$B$2:$E$1048576,4,FALSE)</f>
        <v>#N/A</v>
      </c>
      <c r="W69" s="22" t="e">
        <f>VLOOKUP($U69,'Variable info'!$B$2:$E$1048576,2,FALSE)</f>
        <v>#N/A</v>
      </c>
      <c r="X69" s="22" t="e">
        <f>VLOOKUP($U69,'Variable info'!$B$2:$E$1048576,3,FALSE)</f>
        <v>#N/A</v>
      </c>
    </row>
    <row r="70" spans="2:24" x14ac:dyDescent="0.25">
      <c r="B70" s="29">
        <v>61</v>
      </c>
      <c r="C70" s="1"/>
      <c r="D70" s="33"/>
      <c r="E70" s="30">
        <f t="shared" si="2"/>
        <v>351</v>
      </c>
      <c r="G70" s="29">
        <v>61</v>
      </c>
      <c r="H70" s="1"/>
      <c r="I70" s="30">
        <f t="shared" si="6"/>
        <v>351</v>
      </c>
      <c r="K70" s="2">
        <v>61</v>
      </c>
      <c r="L70" s="1"/>
      <c r="M70" s="34">
        <v>12.2688007934563</v>
      </c>
      <c r="N70" s="30">
        <f t="shared" si="3"/>
        <v>351</v>
      </c>
      <c r="P70" s="5" t="e">
        <f>RANK(R70,$R$10:$R$1048576)+COUNTIF(R$10:R70,R70)-1</f>
        <v>#N/A</v>
      </c>
      <c r="Q70" s="23">
        <f t="shared" si="9"/>
        <v>0</v>
      </c>
      <c r="R70" s="5" t="e">
        <f t="shared" si="10"/>
        <v>#N/A</v>
      </c>
      <c r="T70" s="2">
        <v>61</v>
      </c>
      <c r="U70" s="23" t="e">
        <f t="shared" si="8"/>
        <v>#N/A</v>
      </c>
      <c r="V70" s="22" t="e">
        <f>VLOOKUP($U70,'Variable info'!$B$2:$E$1048576,4,FALSE)</f>
        <v>#N/A</v>
      </c>
      <c r="W70" s="22" t="e">
        <f>VLOOKUP($U70,'Variable info'!$B$2:$E$1048576,2,FALSE)</f>
        <v>#N/A</v>
      </c>
      <c r="X70" s="22" t="e">
        <f>VLOOKUP($U70,'Variable info'!$B$2:$E$1048576,3,FALSE)</f>
        <v>#N/A</v>
      </c>
    </row>
    <row r="71" spans="2:24" x14ac:dyDescent="0.25">
      <c r="B71" s="29">
        <v>62</v>
      </c>
      <c r="C71" s="1"/>
      <c r="D71" s="33"/>
      <c r="E71" s="30">
        <f t="shared" si="2"/>
        <v>350</v>
      </c>
      <c r="G71" s="29">
        <v>62</v>
      </c>
      <c r="H71" s="1"/>
      <c r="I71" s="30">
        <f t="shared" si="6"/>
        <v>350</v>
      </c>
      <c r="K71" s="2">
        <v>62</v>
      </c>
      <c r="L71" s="1"/>
      <c r="M71" s="34">
        <v>12.244448616478699</v>
      </c>
      <c r="N71" s="30">
        <f t="shared" si="3"/>
        <v>350</v>
      </c>
      <c r="P71" s="5" t="e">
        <f>RANK(R71,$R$10:$R$1048576)+COUNTIF(R$10:R71,R71)-1</f>
        <v>#N/A</v>
      </c>
      <c r="Q71" s="23">
        <f t="shared" si="9"/>
        <v>0</v>
      </c>
      <c r="R71" s="5" t="e">
        <f t="shared" si="10"/>
        <v>#N/A</v>
      </c>
      <c r="T71" s="2">
        <v>62</v>
      </c>
      <c r="U71" s="23" t="e">
        <f t="shared" si="8"/>
        <v>#N/A</v>
      </c>
      <c r="V71" s="22" t="e">
        <f>VLOOKUP($U71,'Variable info'!$B$2:$E$1048576,4,FALSE)</f>
        <v>#N/A</v>
      </c>
      <c r="W71" s="22" t="e">
        <f>VLOOKUP($U71,'Variable info'!$B$2:$E$1048576,2,FALSE)</f>
        <v>#N/A</v>
      </c>
      <c r="X71" s="22" t="e">
        <f>VLOOKUP($U71,'Variable info'!$B$2:$E$1048576,3,FALSE)</f>
        <v>#N/A</v>
      </c>
    </row>
    <row r="72" spans="2:24" x14ac:dyDescent="0.25">
      <c r="B72" s="29">
        <v>63</v>
      </c>
      <c r="C72" s="1"/>
      <c r="D72" s="33"/>
      <c r="E72" s="30">
        <f t="shared" si="2"/>
        <v>349</v>
      </c>
      <c r="G72" s="29">
        <v>63</v>
      </c>
      <c r="H72" s="1"/>
      <c r="I72" s="30">
        <f t="shared" si="6"/>
        <v>349</v>
      </c>
      <c r="K72" s="2">
        <v>63</v>
      </c>
      <c r="L72" s="1"/>
      <c r="M72" s="34">
        <v>12.2394459715953</v>
      </c>
      <c r="N72" s="30">
        <f t="shared" si="3"/>
        <v>349</v>
      </c>
      <c r="P72" s="5" t="e">
        <f>RANK(R72,$R$10:$R$1048576)+COUNTIF(R$10:R72,R72)-1</f>
        <v>#N/A</v>
      </c>
      <c r="Q72" s="23">
        <f t="shared" si="9"/>
        <v>0</v>
      </c>
      <c r="R72" s="5" t="e">
        <f t="shared" si="10"/>
        <v>#N/A</v>
      </c>
      <c r="T72" s="2">
        <v>63</v>
      </c>
      <c r="U72" s="23" t="e">
        <f t="shared" si="8"/>
        <v>#N/A</v>
      </c>
      <c r="V72" s="22" t="e">
        <f>VLOOKUP($U72,'Variable info'!$B$2:$E$1048576,4,FALSE)</f>
        <v>#N/A</v>
      </c>
      <c r="W72" s="22" t="e">
        <f>VLOOKUP($U72,'Variable info'!$B$2:$E$1048576,2,FALSE)</f>
        <v>#N/A</v>
      </c>
      <c r="X72" s="22" t="e">
        <f>VLOOKUP($U72,'Variable info'!$B$2:$E$1048576,3,FALSE)</f>
        <v>#N/A</v>
      </c>
    </row>
    <row r="73" spans="2:24" x14ac:dyDescent="0.25">
      <c r="B73" s="29">
        <v>64</v>
      </c>
      <c r="C73" s="1"/>
      <c r="D73" s="33"/>
      <c r="E73" s="30">
        <f t="shared" si="2"/>
        <v>348</v>
      </c>
      <c r="G73" s="29">
        <v>64</v>
      </c>
      <c r="H73" s="1"/>
      <c r="I73" s="30">
        <f t="shared" si="6"/>
        <v>348</v>
      </c>
      <c r="K73" s="2">
        <v>64</v>
      </c>
      <c r="L73" s="1"/>
      <c r="M73" s="34">
        <v>12.2280323031452</v>
      </c>
      <c r="N73" s="30">
        <f t="shared" si="3"/>
        <v>348</v>
      </c>
      <c r="P73" s="5" t="e">
        <f>RANK(R73,$R$10:$R$1048576)+COUNTIF(R$10:R73,R73)-1</f>
        <v>#N/A</v>
      </c>
      <c r="Q73" s="23">
        <f t="shared" si="9"/>
        <v>0</v>
      </c>
      <c r="R73" s="5" t="e">
        <f t="shared" si="10"/>
        <v>#N/A</v>
      </c>
      <c r="T73" s="2">
        <v>64</v>
      </c>
      <c r="U73" s="23" t="e">
        <f t="shared" si="8"/>
        <v>#N/A</v>
      </c>
      <c r="V73" s="22" t="e">
        <f>VLOOKUP($U73,'Variable info'!$B$2:$E$1048576,4,FALSE)</f>
        <v>#N/A</v>
      </c>
      <c r="W73" s="22" t="e">
        <f>VLOOKUP($U73,'Variable info'!$B$2:$E$1048576,2,FALSE)</f>
        <v>#N/A</v>
      </c>
      <c r="X73" s="22" t="e">
        <f>VLOOKUP($U73,'Variable info'!$B$2:$E$1048576,3,FALSE)</f>
        <v>#N/A</v>
      </c>
    </row>
    <row r="74" spans="2:24" x14ac:dyDescent="0.25">
      <c r="B74" s="29">
        <v>65</v>
      </c>
      <c r="C74" s="1"/>
      <c r="D74" s="33"/>
      <c r="E74" s="30">
        <f t="shared" si="2"/>
        <v>347</v>
      </c>
      <c r="G74" s="29">
        <v>65</v>
      </c>
      <c r="H74" s="1"/>
      <c r="I74" s="30">
        <f t="shared" si="6"/>
        <v>347</v>
      </c>
      <c r="K74" s="2">
        <v>65</v>
      </c>
      <c r="L74" s="1"/>
      <c r="M74" s="34">
        <v>12.1674032821618</v>
      </c>
      <c r="N74" s="30">
        <f t="shared" si="3"/>
        <v>347</v>
      </c>
      <c r="P74" s="5" t="e">
        <f>RANK(R74,$R$10:$R$1048576)+COUNTIF(R$10:R74,R74)-1</f>
        <v>#N/A</v>
      </c>
      <c r="Q74" s="23">
        <f t="shared" si="9"/>
        <v>0</v>
      </c>
      <c r="R74" s="5" t="e">
        <f t="shared" si="10"/>
        <v>#N/A</v>
      </c>
      <c r="T74" s="2">
        <v>65</v>
      </c>
      <c r="U74" s="23" t="e">
        <f t="shared" si="8"/>
        <v>#N/A</v>
      </c>
      <c r="V74" s="22" t="e">
        <f>VLOOKUP($U74,'Variable info'!$B$2:$E$1048576,4,FALSE)</f>
        <v>#N/A</v>
      </c>
      <c r="W74" s="22" t="e">
        <f>VLOOKUP($U74,'Variable info'!$B$2:$E$1048576,2,FALSE)</f>
        <v>#N/A</v>
      </c>
      <c r="X74" s="22" t="e">
        <f>VLOOKUP($U74,'Variable info'!$B$2:$E$1048576,3,FALSE)</f>
        <v>#N/A</v>
      </c>
    </row>
    <row r="75" spans="2:24" x14ac:dyDescent="0.25">
      <c r="B75" s="29">
        <v>66</v>
      </c>
      <c r="C75" s="1"/>
      <c r="D75" s="33"/>
      <c r="E75" s="30">
        <f t="shared" ref="E75:E138" si="11">$B$3-B75</f>
        <v>346</v>
      </c>
      <c r="G75" s="29">
        <v>66</v>
      </c>
      <c r="H75" s="1"/>
      <c r="I75" s="30">
        <f t="shared" si="6"/>
        <v>346</v>
      </c>
      <c r="K75" s="2">
        <v>66</v>
      </c>
      <c r="L75" s="1"/>
      <c r="M75" s="34">
        <v>12.0187910092066</v>
      </c>
      <c r="N75" s="30">
        <f t="shared" ref="N75:N138" si="12">$B$3-K75</f>
        <v>346</v>
      </c>
      <c r="P75" s="5" t="e">
        <f>RANK(R75,$R$10:$R$1048576)+COUNTIF(R$10:R75,R75)-1</f>
        <v>#N/A</v>
      </c>
      <c r="Q75" s="23">
        <f t="shared" si="9"/>
        <v>0</v>
      </c>
      <c r="R75" s="5" t="e">
        <f t="shared" si="10"/>
        <v>#N/A</v>
      </c>
      <c r="T75" s="2">
        <v>66</v>
      </c>
      <c r="U75" s="23" t="e">
        <f t="shared" si="8"/>
        <v>#N/A</v>
      </c>
      <c r="V75" s="22" t="e">
        <f>VLOOKUP($U75,'Variable info'!$B$2:$E$1048576,4,FALSE)</f>
        <v>#N/A</v>
      </c>
      <c r="W75" s="22" t="e">
        <f>VLOOKUP($U75,'Variable info'!$B$2:$E$1048576,2,FALSE)</f>
        <v>#N/A</v>
      </c>
      <c r="X75" s="22" t="e">
        <f>VLOOKUP($U75,'Variable info'!$B$2:$E$1048576,3,FALSE)</f>
        <v>#N/A</v>
      </c>
    </row>
    <row r="76" spans="2:24" x14ac:dyDescent="0.25">
      <c r="B76" s="29">
        <v>67</v>
      </c>
      <c r="C76" s="1"/>
      <c r="D76" s="33"/>
      <c r="E76" s="30">
        <f t="shared" si="11"/>
        <v>345</v>
      </c>
      <c r="G76" s="29">
        <v>67</v>
      </c>
      <c r="H76" s="1"/>
      <c r="I76" s="30">
        <f t="shared" si="6"/>
        <v>345</v>
      </c>
      <c r="K76" s="2">
        <v>67</v>
      </c>
      <c r="L76" s="1"/>
      <c r="M76" s="34">
        <v>12.0006480174697</v>
      </c>
      <c r="N76" s="30">
        <f t="shared" si="12"/>
        <v>345</v>
      </c>
      <c r="P76" s="5" t="e">
        <f>RANK(R76,$R$10:$R$1048576)+COUNTIF(R$10:R76,R76)-1</f>
        <v>#N/A</v>
      </c>
      <c r="Q76" s="23">
        <f t="shared" si="9"/>
        <v>0</v>
      </c>
      <c r="R76" s="5" t="e">
        <f t="shared" si="10"/>
        <v>#N/A</v>
      </c>
      <c r="T76" s="2">
        <v>67</v>
      </c>
      <c r="U76" s="23" t="e">
        <f t="shared" si="8"/>
        <v>#N/A</v>
      </c>
      <c r="V76" s="22" t="e">
        <f>VLOOKUP($U76,'Variable info'!$B$2:$E$1048576,4,FALSE)</f>
        <v>#N/A</v>
      </c>
      <c r="W76" s="22" t="e">
        <f>VLOOKUP($U76,'Variable info'!$B$2:$E$1048576,2,FALSE)</f>
        <v>#N/A</v>
      </c>
      <c r="X76" s="22" t="e">
        <f>VLOOKUP($U76,'Variable info'!$B$2:$E$1048576,3,FALSE)</f>
        <v>#N/A</v>
      </c>
    </row>
    <row r="77" spans="2:24" x14ac:dyDescent="0.25">
      <c r="B77" s="29">
        <v>68</v>
      </c>
      <c r="C77" s="1"/>
      <c r="D77" s="33"/>
      <c r="E77" s="30">
        <f t="shared" si="11"/>
        <v>344</v>
      </c>
      <c r="G77" s="29">
        <v>68</v>
      </c>
      <c r="H77" s="1"/>
      <c r="I77" s="30">
        <f t="shared" si="6"/>
        <v>344</v>
      </c>
      <c r="K77" s="2">
        <v>68</v>
      </c>
      <c r="L77" s="1"/>
      <c r="M77" s="34">
        <v>11.935192691348799</v>
      </c>
      <c r="N77" s="30">
        <f t="shared" si="12"/>
        <v>344</v>
      </c>
      <c r="P77" s="5" t="e">
        <f>RANK(R77,$R$10:$R$1048576)+COUNTIF(R$10:R77,R77)-1</f>
        <v>#N/A</v>
      </c>
      <c r="Q77" s="23">
        <f t="shared" si="9"/>
        <v>0</v>
      </c>
      <c r="R77" s="5" t="e">
        <f t="shared" si="10"/>
        <v>#N/A</v>
      </c>
      <c r="T77" s="2">
        <v>68</v>
      </c>
      <c r="U77" s="23" t="e">
        <f t="shared" si="8"/>
        <v>#N/A</v>
      </c>
      <c r="V77" s="22" t="e">
        <f>VLOOKUP($U77,'Variable info'!$B$2:$E$1048576,4,FALSE)</f>
        <v>#N/A</v>
      </c>
      <c r="W77" s="22" t="e">
        <f>VLOOKUP($U77,'Variable info'!$B$2:$E$1048576,2,FALSE)</f>
        <v>#N/A</v>
      </c>
      <c r="X77" s="22" t="e">
        <f>VLOOKUP($U77,'Variable info'!$B$2:$E$1048576,3,FALSE)</f>
        <v>#N/A</v>
      </c>
    </row>
    <row r="78" spans="2:24" x14ac:dyDescent="0.25">
      <c r="B78" s="29">
        <v>69</v>
      </c>
      <c r="C78" s="1"/>
      <c r="D78" s="33"/>
      <c r="E78" s="30">
        <f t="shared" si="11"/>
        <v>343</v>
      </c>
      <c r="G78" s="29">
        <v>69</v>
      </c>
      <c r="H78" s="1"/>
      <c r="I78" s="30">
        <f t="shared" si="6"/>
        <v>343</v>
      </c>
      <c r="K78" s="2">
        <v>69</v>
      </c>
      <c r="L78" s="1"/>
      <c r="M78" s="34">
        <v>11.503695158777999</v>
      </c>
      <c r="N78" s="30">
        <f t="shared" si="12"/>
        <v>343</v>
      </c>
      <c r="P78" s="5" t="e">
        <f>RANK(R78,$R$10:$R$1048576)+COUNTIF(R$10:R78,R78)-1</f>
        <v>#N/A</v>
      </c>
      <c r="Q78" s="23">
        <f t="shared" si="9"/>
        <v>0</v>
      </c>
      <c r="R78" s="5" t="e">
        <f t="shared" si="10"/>
        <v>#N/A</v>
      </c>
      <c r="T78" s="2">
        <v>69</v>
      </c>
      <c r="U78" s="23" t="e">
        <f t="shared" si="8"/>
        <v>#N/A</v>
      </c>
      <c r="V78" s="22" t="e">
        <f>VLOOKUP($U78,'Variable info'!$B$2:$E$1048576,4,FALSE)</f>
        <v>#N/A</v>
      </c>
      <c r="W78" s="22" t="e">
        <f>VLOOKUP($U78,'Variable info'!$B$2:$E$1048576,2,FALSE)</f>
        <v>#N/A</v>
      </c>
      <c r="X78" s="22" t="e">
        <f>VLOOKUP($U78,'Variable info'!$B$2:$E$1048576,3,FALSE)</f>
        <v>#N/A</v>
      </c>
    </row>
    <row r="79" spans="2:24" x14ac:dyDescent="0.25">
      <c r="B79" s="29">
        <v>70</v>
      </c>
      <c r="C79" s="1"/>
      <c r="D79" s="33"/>
      <c r="E79" s="30">
        <f t="shared" si="11"/>
        <v>342</v>
      </c>
      <c r="G79" s="29">
        <v>70</v>
      </c>
      <c r="H79" s="1"/>
      <c r="I79" s="30">
        <f t="shared" si="6"/>
        <v>342</v>
      </c>
      <c r="K79" s="2">
        <v>70</v>
      </c>
      <c r="L79" s="1"/>
      <c r="M79" s="34">
        <v>11.5036445884269</v>
      </c>
      <c r="N79" s="30">
        <f t="shared" si="12"/>
        <v>342</v>
      </c>
      <c r="P79" s="5" t="e">
        <f>RANK(R79,$R$10:$R$1048576)+COUNTIF(R$10:R79,R79)-1</f>
        <v>#N/A</v>
      </c>
      <c r="Q79" s="23">
        <f t="shared" si="9"/>
        <v>0</v>
      </c>
      <c r="R79" s="5" t="e">
        <f t="shared" si="10"/>
        <v>#N/A</v>
      </c>
      <c r="T79" s="2">
        <v>70</v>
      </c>
      <c r="U79" s="23" t="e">
        <f t="shared" si="8"/>
        <v>#N/A</v>
      </c>
      <c r="V79" s="22" t="e">
        <f>VLOOKUP($U79,'Variable info'!$B$2:$E$1048576,4,FALSE)</f>
        <v>#N/A</v>
      </c>
      <c r="W79" s="22" t="e">
        <f>VLOOKUP($U79,'Variable info'!$B$2:$E$1048576,2,FALSE)</f>
        <v>#N/A</v>
      </c>
      <c r="X79" s="22" t="e">
        <f>VLOOKUP($U79,'Variable info'!$B$2:$E$1048576,3,FALSE)</f>
        <v>#N/A</v>
      </c>
    </row>
    <row r="80" spans="2:24" x14ac:dyDescent="0.25">
      <c r="B80" s="29">
        <v>71</v>
      </c>
      <c r="C80" s="1"/>
      <c r="D80" s="33"/>
      <c r="E80" s="30">
        <f t="shared" si="11"/>
        <v>341</v>
      </c>
      <c r="G80" s="29">
        <v>71</v>
      </c>
      <c r="H80" s="1"/>
      <c r="I80" s="30">
        <f t="shared" si="6"/>
        <v>341</v>
      </c>
      <c r="K80" s="2">
        <v>71</v>
      </c>
      <c r="L80" s="1"/>
      <c r="M80" s="34">
        <v>11.459228360272901</v>
      </c>
      <c r="N80" s="30">
        <f t="shared" si="12"/>
        <v>341</v>
      </c>
      <c r="P80" s="5" t="e">
        <f>RANK(R80,$R$10:$R$1048576)+COUNTIF(R$10:R80,R80)-1</f>
        <v>#N/A</v>
      </c>
      <c r="Q80" s="23">
        <f t="shared" si="9"/>
        <v>0</v>
      </c>
      <c r="R80" s="5" t="e">
        <f t="shared" si="10"/>
        <v>#N/A</v>
      </c>
      <c r="T80" s="2">
        <v>71</v>
      </c>
      <c r="U80" s="23" t="e">
        <f t="shared" ref="U80:U84" si="13">VLOOKUP(T80,$P$10:$Q$1048576,2,FALSE)</f>
        <v>#N/A</v>
      </c>
      <c r="V80" s="22" t="e">
        <f>VLOOKUP($U80,'Variable info'!$B$2:$E$1048576,4,FALSE)</f>
        <v>#N/A</v>
      </c>
      <c r="W80" s="22" t="e">
        <f>VLOOKUP($U80,'Variable info'!$B$2:$E$1048576,2,FALSE)</f>
        <v>#N/A</v>
      </c>
      <c r="X80" s="22" t="e">
        <f>VLOOKUP($U80,'Variable info'!$B$2:$E$1048576,3,FALSE)</f>
        <v>#N/A</v>
      </c>
    </row>
    <row r="81" spans="2:24" x14ac:dyDescent="0.25">
      <c r="B81" s="29">
        <v>72</v>
      </c>
      <c r="C81" s="1"/>
      <c r="D81" s="33"/>
      <c r="E81" s="30">
        <f t="shared" si="11"/>
        <v>340</v>
      </c>
      <c r="G81" s="29">
        <v>72</v>
      </c>
      <c r="H81" s="1"/>
      <c r="I81" s="30">
        <f t="shared" si="6"/>
        <v>340</v>
      </c>
      <c r="K81" s="2">
        <v>72</v>
      </c>
      <c r="L81" s="1"/>
      <c r="M81" s="34">
        <v>11.1347209833287</v>
      </c>
      <c r="N81" s="30">
        <f t="shared" si="12"/>
        <v>340</v>
      </c>
      <c r="P81" s="5" t="e">
        <f>RANK(R81,$R$10:$R$1048576)+COUNTIF(R$10:R81,R81)-1</f>
        <v>#N/A</v>
      </c>
      <c r="Q81" s="23">
        <f t="shared" si="9"/>
        <v>0</v>
      </c>
      <c r="R81" s="5" t="e">
        <f t="shared" si="10"/>
        <v>#N/A</v>
      </c>
      <c r="T81" s="2">
        <v>72</v>
      </c>
      <c r="U81" s="23" t="e">
        <f t="shared" si="13"/>
        <v>#N/A</v>
      </c>
      <c r="V81" s="22" t="e">
        <f>VLOOKUP($U81,'Variable info'!$B$2:$E$1048576,4,FALSE)</f>
        <v>#N/A</v>
      </c>
      <c r="W81" s="22" t="e">
        <f>VLOOKUP($U81,'Variable info'!$B$2:$E$1048576,2,FALSE)</f>
        <v>#N/A</v>
      </c>
      <c r="X81" s="22" t="e">
        <f>VLOOKUP($U81,'Variable info'!$B$2:$E$1048576,3,FALSE)</f>
        <v>#N/A</v>
      </c>
    </row>
    <row r="82" spans="2:24" x14ac:dyDescent="0.25">
      <c r="B82" s="29">
        <v>73</v>
      </c>
      <c r="C82" s="1"/>
      <c r="D82" s="33"/>
      <c r="E82" s="30">
        <f t="shared" si="11"/>
        <v>339</v>
      </c>
      <c r="G82" s="29">
        <v>73</v>
      </c>
      <c r="H82" s="1"/>
      <c r="I82" s="30">
        <f t="shared" si="6"/>
        <v>339</v>
      </c>
      <c r="K82" s="2">
        <v>73</v>
      </c>
      <c r="L82" s="1"/>
      <c r="M82" s="34">
        <v>11.1173331118551</v>
      </c>
      <c r="N82" s="30">
        <f t="shared" si="12"/>
        <v>339</v>
      </c>
      <c r="P82" s="5" t="e">
        <f>RANK(R82,$R$10:$R$1048576)+COUNTIF(R$10:R82,R82)-1</f>
        <v>#N/A</v>
      </c>
      <c r="Q82" s="23">
        <f t="shared" si="9"/>
        <v>0</v>
      </c>
      <c r="R82" s="5" t="e">
        <f t="shared" si="10"/>
        <v>#N/A</v>
      </c>
      <c r="T82" s="2">
        <v>73</v>
      </c>
      <c r="U82" s="23" t="e">
        <f t="shared" si="13"/>
        <v>#N/A</v>
      </c>
      <c r="V82" s="22" t="e">
        <f>VLOOKUP($U82,'Variable info'!$B$2:$E$1048576,4,FALSE)</f>
        <v>#N/A</v>
      </c>
      <c r="W82" s="22" t="e">
        <f>VLOOKUP($U82,'Variable info'!$B$2:$E$1048576,2,FALSE)</f>
        <v>#N/A</v>
      </c>
      <c r="X82" s="22" t="e">
        <f>VLOOKUP($U82,'Variable info'!$B$2:$E$1048576,3,FALSE)</f>
        <v>#N/A</v>
      </c>
    </row>
    <row r="83" spans="2:24" x14ac:dyDescent="0.25">
      <c r="B83" s="29">
        <v>74</v>
      </c>
      <c r="C83" s="1"/>
      <c r="D83" s="33"/>
      <c r="E83" s="30">
        <f t="shared" si="11"/>
        <v>338</v>
      </c>
      <c r="G83" s="29">
        <v>74</v>
      </c>
      <c r="H83" s="1"/>
      <c r="I83" s="30">
        <f t="shared" si="6"/>
        <v>338</v>
      </c>
      <c r="K83" s="2">
        <v>74</v>
      </c>
      <c r="L83" s="1"/>
      <c r="M83" s="34">
        <v>11.108713028608999</v>
      </c>
      <c r="N83" s="30">
        <f t="shared" si="12"/>
        <v>338</v>
      </c>
      <c r="P83" s="5" t="e">
        <f>RANK(R83,$R$10:$R$1048576)+COUNTIF(R$10:R83,R83)-1</f>
        <v>#N/A</v>
      </c>
      <c r="Q83" s="23">
        <f t="shared" si="9"/>
        <v>0</v>
      </c>
      <c r="R83" s="5" t="e">
        <f t="shared" si="10"/>
        <v>#N/A</v>
      </c>
      <c r="T83" s="2">
        <v>74</v>
      </c>
      <c r="U83" s="23" t="e">
        <f t="shared" si="13"/>
        <v>#N/A</v>
      </c>
      <c r="V83" s="22" t="e">
        <f>VLOOKUP($U83,'Variable info'!$B$2:$E$1048576,4,FALSE)</f>
        <v>#N/A</v>
      </c>
      <c r="W83" s="22" t="e">
        <f>VLOOKUP($U83,'Variable info'!$B$2:$E$1048576,2,FALSE)</f>
        <v>#N/A</v>
      </c>
      <c r="X83" s="22" t="e">
        <f>VLOOKUP($U83,'Variable info'!$B$2:$E$1048576,3,FALSE)</f>
        <v>#N/A</v>
      </c>
    </row>
    <row r="84" spans="2:24" x14ac:dyDescent="0.25">
      <c r="B84" s="29">
        <v>75</v>
      </c>
      <c r="C84" s="1"/>
      <c r="D84" s="33"/>
      <c r="E84" s="30">
        <f t="shared" si="11"/>
        <v>337</v>
      </c>
      <c r="G84" s="29">
        <v>75</v>
      </c>
      <c r="H84" s="1"/>
      <c r="I84" s="30">
        <f t="shared" si="6"/>
        <v>337</v>
      </c>
      <c r="K84" s="2">
        <v>75</v>
      </c>
      <c r="L84" s="1"/>
      <c r="M84" s="34">
        <v>10.9887760045929</v>
      </c>
      <c r="N84" s="30">
        <f t="shared" si="12"/>
        <v>337</v>
      </c>
      <c r="P84" s="5" t="e">
        <f>RANK(R84,$R$10:$R$1048576)+COUNTIF(R$10:R84,R84)-1</f>
        <v>#N/A</v>
      </c>
      <c r="Q84" s="23">
        <f t="shared" si="9"/>
        <v>0</v>
      </c>
      <c r="R84" s="5" t="e">
        <f t="shared" si="10"/>
        <v>#N/A</v>
      </c>
      <c r="T84" s="31">
        <v>75</v>
      </c>
      <c r="U84" s="25" t="e">
        <f t="shared" si="13"/>
        <v>#N/A</v>
      </c>
      <c r="V84" s="26" t="e">
        <f>VLOOKUP($U84,'Variable info'!$B$2:$E$1048576,4,FALSE)</f>
        <v>#N/A</v>
      </c>
      <c r="W84" s="26" t="e">
        <f>VLOOKUP($U84,'Variable info'!$B$2:$E$1048576,2,FALSE)</f>
        <v>#N/A</v>
      </c>
      <c r="X84" s="26" t="e">
        <f>VLOOKUP($U84,'Variable info'!$B$2:$E$1048576,3,FALSE)</f>
        <v>#N/A</v>
      </c>
    </row>
    <row r="85" spans="2:24" x14ac:dyDescent="0.25">
      <c r="B85" s="29">
        <v>76</v>
      </c>
      <c r="C85" s="1"/>
      <c r="D85" s="33"/>
      <c r="E85" s="30">
        <f t="shared" si="11"/>
        <v>336</v>
      </c>
      <c r="G85" s="29">
        <v>76</v>
      </c>
      <c r="H85" s="1"/>
      <c r="I85" s="30">
        <f t="shared" si="6"/>
        <v>336</v>
      </c>
      <c r="K85" s="2">
        <v>76</v>
      </c>
      <c r="L85" s="1"/>
      <c r="M85" s="34">
        <v>10.9706304636089</v>
      </c>
      <c r="N85" s="30">
        <f t="shared" si="12"/>
        <v>336</v>
      </c>
      <c r="P85" s="5" t="e">
        <f>RANK(R85,$R$10:$R$1048576)+COUNTIF(R$10:R85,R85)-1</f>
        <v>#N/A</v>
      </c>
      <c r="Q85" s="23">
        <f t="shared" si="9"/>
        <v>0</v>
      </c>
      <c r="R85" s="5" t="e">
        <f t="shared" si="10"/>
        <v>#N/A</v>
      </c>
      <c r="T85" s="2">
        <v>76</v>
      </c>
      <c r="U85" s="23" t="e">
        <f t="shared" ref="U85:U109" si="14">VLOOKUP(T85,$P$10:$Q$1048576,2,FALSE)</f>
        <v>#N/A</v>
      </c>
      <c r="V85" s="22" t="e">
        <f>VLOOKUP($U85,'Variable info'!$B$2:$E$1048576,4,FALSE)</f>
        <v>#N/A</v>
      </c>
      <c r="W85" s="22" t="e">
        <f>VLOOKUP($U85,'Variable info'!$B$2:$E$1048576,2,FALSE)</f>
        <v>#N/A</v>
      </c>
      <c r="X85" s="22" t="e">
        <f>VLOOKUP($U85,'Variable info'!$B$2:$E$1048576,3,FALSE)</f>
        <v>#N/A</v>
      </c>
    </row>
    <row r="86" spans="2:24" x14ac:dyDescent="0.25">
      <c r="B86" s="29">
        <v>77</v>
      </c>
      <c r="C86" s="1"/>
      <c r="D86" s="33"/>
      <c r="E86" s="30">
        <f t="shared" si="11"/>
        <v>335</v>
      </c>
      <c r="G86" s="29">
        <v>77</v>
      </c>
      <c r="H86" s="1"/>
      <c r="I86" s="30">
        <f t="shared" si="6"/>
        <v>335</v>
      </c>
      <c r="K86" s="2">
        <v>77</v>
      </c>
      <c r="L86" s="1"/>
      <c r="M86" s="34">
        <v>10.904633250174401</v>
      </c>
      <c r="N86" s="30">
        <f t="shared" si="12"/>
        <v>335</v>
      </c>
      <c r="P86" s="5" t="e">
        <f>RANK(R86,$R$10:$R$1048576)+COUNTIF(R$10:R86,R86)-1</f>
        <v>#N/A</v>
      </c>
      <c r="Q86" s="23">
        <f t="shared" si="9"/>
        <v>0</v>
      </c>
      <c r="R86" s="5" t="e">
        <f t="shared" si="10"/>
        <v>#N/A</v>
      </c>
      <c r="T86" s="2">
        <v>77</v>
      </c>
      <c r="U86" s="23" t="e">
        <f t="shared" si="14"/>
        <v>#N/A</v>
      </c>
      <c r="V86" s="22" t="e">
        <f>VLOOKUP($U86,'Variable info'!$B$2:$E$1048576,4,FALSE)</f>
        <v>#N/A</v>
      </c>
      <c r="W86" s="22" t="e">
        <f>VLOOKUP($U86,'Variable info'!$B$2:$E$1048576,2,FALSE)</f>
        <v>#N/A</v>
      </c>
      <c r="X86" s="22" t="e">
        <f>VLOOKUP($U86,'Variable info'!$B$2:$E$1048576,3,FALSE)</f>
        <v>#N/A</v>
      </c>
    </row>
    <row r="87" spans="2:24" x14ac:dyDescent="0.25">
      <c r="B87" s="29">
        <v>78</v>
      </c>
      <c r="C87" s="1"/>
      <c r="D87" s="33"/>
      <c r="E87" s="30">
        <f t="shared" si="11"/>
        <v>334</v>
      </c>
      <c r="G87" s="29">
        <v>78</v>
      </c>
      <c r="H87" s="1"/>
      <c r="I87" s="30">
        <f t="shared" si="6"/>
        <v>334</v>
      </c>
      <c r="K87" s="2">
        <v>78</v>
      </c>
      <c r="L87" s="1"/>
      <c r="M87" s="34">
        <v>10.8987145909961</v>
      </c>
      <c r="N87" s="30">
        <f t="shared" si="12"/>
        <v>334</v>
      </c>
      <c r="P87" s="5" t="e">
        <f>RANK(R87,$R$10:$R$1048576)+COUNTIF(R$10:R87,R87)-1</f>
        <v>#N/A</v>
      </c>
      <c r="Q87" s="23">
        <f t="shared" si="9"/>
        <v>0</v>
      </c>
      <c r="R87" s="5" t="e">
        <f t="shared" si="10"/>
        <v>#N/A</v>
      </c>
      <c r="T87" s="2">
        <v>78</v>
      </c>
      <c r="U87" s="23" t="e">
        <f t="shared" si="14"/>
        <v>#N/A</v>
      </c>
      <c r="V87" s="22" t="e">
        <f>VLOOKUP($U87,'Variable info'!$B$2:$E$1048576,4,FALSE)</f>
        <v>#N/A</v>
      </c>
      <c r="W87" s="22" t="e">
        <f>VLOOKUP($U87,'Variable info'!$B$2:$E$1048576,2,FALSE)</f>
        <v>#N/A</v>
      </c>
      <c r="X87" s="22" t="e">
        <f>VLOOKUP($U87,'Variable info'!$B$2:$E$1048576,3,FALSE)</f>
        <v>#N/A</v>
      </c>
    </row>
    <row r="88" spans="2:24" x14ac:dyDescent="0.25">
      <c r="B88" s="29">
        <v>79</v>
      </c>
      <c r="C88" s="1"/>
      <c r="D88" s="33"/>
      <c r="E88" s="30">
        <f t="shared" si="11"/>
        <v>333</v>
      </c>
      <c r="G88" s="29">
        <v>79</v>
      </c>
      <c r="H88" s="1"/>
      <c r="I88" s="30">
        <f t="shared" si="6"/>
        <v>333</v>
      </c>
      <c r="K88" s="2">
        <v>79</v>
      </c>
      <c r="L88" s="1"/>
      <c r="M88" s="34">
        <v>10.8241051699033</v>
      </c>
      <c r="N88" s="30">
        <f t="shared" si="12"/>
        <v>333</v>
      </c>
      <c r="P88" s="5" t="e">
        <f>RANK(R88,$R$10:$R$1048576)+COUNTIF(R$10:R88,R88)-1</f>
        <v>#N/A</v>
      </c>
      <c r="Q88" s="23">
        <f t="shared" si="9"/>
        <v>0</v>
      </c>
      <c r="R88" s="5" t="e">
        <f t="shared" si="10"/>
        <v>#N/A</v>
      </c>
      <c r="T88" s="2">
        <v>79</v>
      </c>
      <c r="U88" s="23" t="e">
        <f t="shared" si="14"/>
        <v>#N/A</v>
      </c>
      <c r="V88" s="22" t="e">
        <f>VLOOKUP($U88,'Variable info'!$B$2:$E$1048576,4,FALSE)</f>
        <v>#N/A</v>
      </c>
      <c r="W88" s="22" t="e">
        <f>VLOOKUP($U88,'Variable info'!$B$2:$E$1048576,2,FALSE)</f>
        <v>#N/A</v>
      </c>
      <c r="X88" s="22" t="e">
        <f>VLOOKUP($U88,'Variable info'!$B$2:$E$1048576,3,FALSE)</f>
        <v>#N/A</v>
      </c>
    </row>
    <row r="89" spans="2:24" x14ac:dyDescent="0.25">
      <c r="B89" s="29">
        <v>80</v>
      </c>
      <c r="C89" s="1"/>
      <c r="D89" s="33"/>
      <c r="E89" s="30">
        <f t="shared" si="11"/>
        <v>332</v>
      </c>
      <c r="G89" s="29">
        <v>80</v>
      </c>
      <c r="H89" s="1"/>
      <c r="I89" s="30">
        <f t="shared" si="6"/>
        <v>332</v>
      </c>
      <c r="K89" s="2">
        <v>80</v>
      </c>
      <c r="L89" s="1"/>
      <c r="M89" s="34">
        <v>10.7953566189192</v>
      </c>
      <c r="N89" s="30">
        <f t="shared" si="12"/>
        <v>332</v>
      </c>
      <c r="P89" s="5" t="e">
        <f>RANK(R89,$R$10:$R$1048576)+COUNTIF(R$10:R89,R89)-1</f>
        <v>#N/A</v>
      </c>
      <c r="Q89" s="23">
        <f t="shared" si="9"/>
        <v>0</v>
      </c>
      <c r="R89" s="5" t="e">
        <f t="shared" si="10"/>
        <v>#N/A</v>
      </c>
      <c r="T89" s="2">
        <v>80</v>
      </c>
      <c r="U89" s="23" t="e">
        <f t="shared" si="14"/>
        <v>#N/A</v>
      </c>
      <c r="V89" s="22" t="e">
        <f>VLOOKUP($U89,'Variable info'!$B$2:$E$1048576,4,FALSE)</f>
        <v>#N/A</v>
      </c>
      <c r="W89" s="22" t="e">
        <f>VLOOKUP($U89,'Variable info'!$B$2:$E$1048576,2,FALSE)</f>
        <v>#N/A</v>
      </c>
      <c r="X89" s="22" t="e">
        <f>VLOOKUP($U89,'Variable info'!$B$2:$E$1048576,3,FALSE)</f>
        <v>#N/A</v>
      </c>
    </row>
    <row r="90" spans="2:24" x14ac:dyDescent="0.25">
      <c r="B90" s="29">
        <v>81</v>
      </c>
      <c r="C90" s="1"/>
      <c r="D90" s="33"/>
      <c r="E90" s="30">
        <f t="shared" si="11"/>
        <v>331</v>
      </c>
      <c r="G90" s="29">
        <v>81</v>
      </c>
      <c r="H90" s="1"/>
      <c r="I90" s="30">
        <f t="shared" si="6"/>
        <v>331</v>
      </c>
      <c r="K90" s="2">
        <v>81</v>
      </c>
      <c r="L90" s="1"/>
      <c r="M90" s="34">
        <v>10.653823362282299</v>
      </c>
      <c r="N90" s="30">
        <f t="shared" si="12"/>
        <v>331</v>
      </c>
      <c r="P90" s="5" t="e">
        <f>RANK(R90,$R$10:$R$1048576)+COUNTIF(R$10:R90,R90)-1</f>
        <v>#N/A</v>
      </c>
      <c r="Q90" s="23">
        <f t="shared" si="9"/>
        <v>0</v>
      </c>
      <c r="R90" s="5" t="e">
        <f t="shared" si="10"/>
        <v>#N/A</v>
      </c>
      <c r="T90" s="2">
        <v>81</v>
      </c>
      <c r="U90" s="23" t="e">
        <f t="shared" si="14"/>
        <v>#N/A</v>
      </c>
      <c r="V90" s="22" t="e">
        <f>VLOOKUP($U90,'Variable info'!$B$2:$E$1048576,4,FALSE)</f>
        <v>#N/A</v>
      </c>
      <c r="W90" s="22" t="e">
        <f>VLOOKUP($U90,'Variable info'!$B$2:$E$1048576,2,FALSE)</f>
        <v>#N/A</v>
      </c>
      <c r="X90" s="22" t="e">
        <f>VLOOKUP($U90,'Variable info'!$B$2:$E$1048576,3,FALSE)</f>
        <v>#N/A</v>
      </c>
    </row>
    <row r="91" spans="2:24" x14ac:dyDescent="0.25">
      <c r="B91" s="29">
        <v>82</v>
      </c>
      <c r="C91" s="1"/>
      <c r="D91" s="33"/>
      <c r="E91" s="30">
        <f t="shared" si="11"/>
        <v>330</v>
      </c>
      <c r="G91" s="29">
        <v>82</v>
      </c>
      <c r="H91" s="1"/>
      <c r="I91" s="30">
        <f t="shared" si="6"/>
        <v>330</v>
      </c>
      <c r="K91" s="2">
        <v>82</v>
      </c>
      <c r="L91" s="1"/>
      <c r="M91" s="34">
        <v>10.653823362282299</v>
      </c>
      <c r="N91" s="30">
        <f t="shared" si="12"/>
        <v>330</v>
      </c>
      <c r="P91" s="5" t="e">
        <f>RANK(R91,$R$10:$R$1048576)+COUNTIF(R$10:R91,R91)-1</f>
        <v>#N/A</v>
      </c>
      <c r="Q91" s="23">
        <f t="shared" si="9"/>
        <v>0</v>
      </c>
      <c r="R91" s="5" t="e">
        <f t="shared" si="10"/>
        <v>#N/A</v>
      </c>
      <c r="T91" s="2">
        <v>82</v>
      </c>
      <c r="U91" s="23" t="e">
        <f t="shared" si="14"/>
        <v>#N/A</v>
      </c>
      <c r="V91" s="22" t="e">
        <f>VLOOKUP($U91,'Variable info'!$B$2:$E$1048576,4,FALSE)</f>
        <v>#N/A</v>
      </c>
      <c r="W91" s="22" t="e">
        <f>VLOOKUP($U91,'Variable info'!$B$2:$E$1048576,2,FALSE)</f>
        <v>#N/A</v>
      </c>
      <c r="X91" s="22" t="e">
        <f>VLOOKUP($U91,'Variable info'!$B$2:$E$1048576,3,FALSE)</f>
        <v>#N/A</v>
      </c>
    </row>
    <row r="92" spans="2:24" x14ac:dyDescent="0.25">
      <c r="B92" s="29">
        <v>83</v>
      </c>
      <c r="C92" s="1"/>
      <c r="D92" s="33"/>
      <c r="E92" s="30">
        <f t="shared" si="11"/>
        <v>329</v>
      </c>
      <c r="G92" s="29">
        <v>83</v>
      </c>
      <c r="H92" s="1"/>
      <c r="I92" s="30">
        <f t="shared" si="6"/>
        <v>329</v>
      </c>
      <c r="K92" s="2">
        <v>83</v>
      </c>
      <c r="L92" s="1"/>
      <c r="M92" s="34">
        <v>10.6519713740373</v>
      </c>
      <c r="N92" s="30">
        <f t="shared" si="12"/>
        <v>329</v>
      </c>
      <c r="P92" s="5" t="e">
        <f>RANK(R92,$R$10:$R$1048576)+COUNTIF(R$10:R92,R92)-1</f>
        <v>#N/A</v>
      </c>
      <c r="Q92" s="23">
        <f t="shared" si="9"/>
        <v>0</v>
      </c>
      <c r="R92" s="5" t="e">
        <f t="shared" si="10"/>
        <v>#N/A</v>
      </c>
      <c r="T92" s="2">
        <v>83</v>
      </c>
      <c r="U92" s="23" t="e">
        <f t="shared" si="14"/>
        <v>#N/A</v>
      </c>
      <c r="V92" s="22" t="e">
        <f>VLOOKUP($U92,'Variable info'!$B$2:$E$1048576,4,FALSE)</f>
        <v>#N/A</v>
      </c>
      <c r="W92" s="22" t="e">
        <f>VLOOKUP($U92,'Variable info'!$B$2:$E$1048576,2,FALSE)</f>
        <v>#N/A</v>
      </c>
      <c r="X92" s="22" t="e">
        <f>VLOOKUP($U92,'Variable info'!$B$2:$E$1048576,3,FALSE)</f>
        <v>#N/A</v>
      </c>
    </row>
    <row r="93" spans="2:24" x14ac:dyDescent="0.25">
      <c r="B93" s="29">
        <v>84</v>
      </c>
      <c r="C93" s="1"/>
      <c r="D93" s="33"/>
      <c r="E93" s="30">
        <f t="shared" si="11"/>
        <v>328</v>
      </c>
      <c r="G93" s="29">
        <v>84</v>
      </c>
      <c r="H93" s="1"/>
      <c r="I93" s="30">
        <f t="shared" si="6"/>
        <v>328</v>
      </c>
      <c r="K93" s="2">
        <v>84</v>
      </c>
      <c r="L93" s="1"/>
      <c r="M93" s="34">
        <v>10.572586137858901</v>
      </c>
      <c r="N93" s="30">
        <f t="shared" si="12"/>
        <v>328</v>
      </c>
      <c r="P93" s="5" t="e">
        <f>RANK(R93,$R$10:$R$1048576)+COUNTIF(R$10:R93,R93)-1</f>
        <v>#N/A</v>
      </c>
      <c r="Q93" s="23">
        <f t="shared" si="9"/>
        <v>0</v>
      </c>
      <c r="R93" s="5" t="e">
        <f t="shared" si="10"/>
        <v>#N/A</v>
      </c>
      <c r="T93" s="2">
        <v>84</v>
      </c>
      <c r="U93" s="23" t="e">
        <f t="shared" si="14"/>
        <v>#N/A</v>
      </c>
      <c r="V93" s="22" t="e">
        <f>VLOOKUP($U93,'Variable info'!$B$2:$E$1048576,4,FALSE)</f>
        <v>#N/A</v>
      </c>
      <c r="W93" s="22" t="e">
        <f>VLOOKUP($U93,'Variable info'!$B$2:$E$1048576,2,FALSE)</f>
        <v>#N/A</v>
      </c>
      <c r="X93" s="22" t="e">
        <f>VLOOKUP($U93,'Variable info'!$B$2:$E$1048576,3,FALSE)</f>
        <v>#N/A</v>
      </c>
    </row>
    <row r="94" spans="2:24" x14ac:dyDescent="0.25">
      <c r="B94" s="29">
        <v>85</v>
      </c>
      <c r="C94" s="1"/>
      <c r="D94" s="33"/>
      <c r="E94" s="30">
        <f t="shared" si="11"/>
        <v>327</v>
      </c>
      <c r="G94" s="29">
        <v>85</v>
      </c>
      <c r="H94" s="1"/>
      <c r="I94" s="30">
        <f t="shared" si="6"/>
        <v>327</v>
      </c>
      <c r="K94" s="2">
        <v>85</v>
      </c>
      <c r="L94" s="1"/>
      <c r="M94" s="34">
        <v>10.557619646965099</v>
      </c>
      <c r="N94" s="30">
        <f t="shared" si="12"/>
        <v>327</v>
      </c>
      <c r="P94" s="5" t="e">
        <f>RANK(R94,$R$10:$R$1048576)+COUNTIF(R$10:R94,R94)-1</f>
        <v>#N/A</v>
      </c>
      <c r="Q94" s="23">
        <f t="shared" si="9"/>
        <v>0</v>
      </c>
      <c r="R94" s="5" t="e">
        <f t="shared" si="10"/>
        <v>#N/A</v>
      </c>
      <c r="T94" s="2">
        <v>85</v>
      </c>
      <c r="U94" s="23" t="e">
        <f t="shared" si="14"/>
        <v>#N/A</v>
      </c>
      <c r="V94" s="22" t="e">
        <f>VLOOKUP($U94,'Variable info'!$B$2:$E$1048576,4,FALSE)</f>
        <v>#N/A</v>
      </c>
      <c r="W94" s="22" t="e">
        <f>VLOOKUP($U94,'Variable info'!$B$2:$E$1048576,2,FALSE)</f>
        <v>#N/A</v>
      </c>
      <c r="X94" s="22" t="e">
        <f>VLOOKUP($U94,'Variable info'!$B$2:$E$1048576,3,FALSE)</f>
        <v>#N/A</v>
      </c>
    </row>
    <row r="95" spans="2:24" x14ac:dyDescent="0.25">
      <c r="B95" s="29">
        <v>86</v>
      </c>
      <c r="C95" s="1"/>
      <c r="D95" s="33"/>
      <c r="E95" s="30">
        <f t="shared" si="11"/>
        <v>326</v>
      </c>
      <c r="G95" s="29">
        <v>86</v>
      </c>
      <c r="H95" s="1"/>
      <c r="I95" s="30">
        <f t="shared" si="6"/>
        <v>326</v>
      </c>
      <c r="K95" s="2">
        <v>86</v>
      </c>
      <c r="L95" s="1"/>
      <c r="M95" s="34">
        <v>10.554899903476301</v>
      </c>
      <c r="N95" s="30">
        <f t="shared" si="12"/>
        <v>326</v>
      </c>
      <c r="P95" s="5" t="e">
        <f>RANK(R95,$R$10:$R$1048576)+COUNTIF(R$10:R95,R95)-1</f>
        <v>#N/A</v>
      </c>
      <c r="Q95" s="23">
        <f t="shared" si="9"/>
        <v>0</v>
      </c>
      <c r="R95" s="5" t="e">
        <f t="shared" si="10"/>
        <v>#N/A</v>
      </c>
      <c r="T95" s="2">
        <v>86</v>
      </c>
      <c r="U95" s="23" t="e">
        <f t="shared" si="14"/>
        <v>#N/A</v>
      </c>
      <c r="V95" s="22" t="e">
        <f>VLOOKUP($U95,'Variable info'!$B$2:$E$1048576,4,FALSE)</f>
        <v>#N/A</v>
      </c>
      <c r="W95" s="22" t="e">
        <f>VLOOKUP($U95,'Variable info'!$B$2:$E$1048576,2,FALSE)</f>
        <v>#N/A</v>
      </c>
      <c r="X95" s="22" t="e">
        <f>VLOOKUP($U95,'Variable info'!$B$2:$E$1048576,3,FALSE)</f>
        <v>#N/A</v>
      </c>
    </row>
    <row r="96" spans="2:24" x14ac:dyDescent="0.25">
      <c r="B96" s="29">
        <v>87</v>
      </c>
      <c r="C96" s="1"/>
      <c r="D96" s="33"/>
      <c r="E96" s="30">
        <f t="shared" si="11"/>
        <v>325</v>
      </c>
      <c r="G96" s="29">
        <v>87</v>
      </c>
      <c r="H96" s="1"/>
      <c r="I96" s="30">
        <f t="shared" si="6"/>
        <v>325</v>
      </c>
      <c r="K96" s="2">
        <v>87</v>
      </c>
      <c r="L96" s="1"/>
      <c r="M96" s="34">
        <v>10.5443096966873</v>
      </c>
      <c r="N96" s="30">
        <f t="shared" si="12"/>
        <v>325</v>
      </c>
      <c r="P96" s="5" t="e">
        <f>RANK(R96,$R$10:$R$1048576)+COUNTIF(R$10:R96,R96)-1</f>
        <v>#N/A</v>
      </c>
      <c r="Q96" s="23">
        <f t="shared" si="9"/>
        <v>0</v>
      </c>
      <c r="R96" s="5" t="e">
        <f t="shared" si="10"/>
        <v>#N/A</v>
      </c>
      <c r="T96" s="2">
        <v>87</v>
      </c>
      <c r="U96" s="23" t="e">
        <f t="shared" si="14"/>
        <v>#N/A</v>
      </c>
      <c r="V96" s="22" t="e">
        <f>VLOOKUP($U96,'Variable info'!$B$2:$E$1048576,4,FALSE)</f>
        <v>#N/A</v>
      </c>
      <c r="W96" s="22" t="e">
        <f>VLOOKUP($U96,'Variable info'!$B$2:$E$1048576,2,FALSE)</f>
        <v>#N/A</v>
      </c>
      <c r="X96" s="22" t="e">
        <f>VLOOKUP($U96,'Variable info'!$B$2:$E$1048576,3,FALSE)</f>
        <v>#N/A</v>
      </c>
    </row>
    <row r="97" spans="2:24" x14ac:dyDescent="0.25">
      <c r="B97" s="29">
        <v>88</v>
      </c>
      <c r="C97" s="1"/>
      <c r="D97" s="33"/>
      <c r="E97" s="30">
        <f t="shared" si="11"/>
        <v>324</v>
      </c>
      <c r="G97" s="29">
        <v>88</v>
      </c>
      <c r="H97" s="1"/>
      <c r="I97" s="30">
        <f t="shared" si="6"/>
        <v>324</v>
      </c>
      <c r="K97" s="2">
        <v>88</v>
      </c>
      <c r="L97" s="1"/>
      <c r="M97" s="34">
        <v>10.5442554216602</v>
      </c>
      <c r="N97" s="30">
        <f t="shared" si="12"/>
        <v>324</v>
      </c>
      <c r="P97" s="5" t="e">
        <f>RANK(R97,$R$10:$R$1048576)+COUNTIF(R$10:R97,R97)-1</f>
        <v>#N/A</v>
      </c>
      <c r="Q97" s="23">
        <f t="shared" si="9"/>
        <v>0</v>
      </c>
      <c r="R97" s="5" t="e">
        <f t="shared" si="10"/>
        <v>#N/A</v>
      </c>
      <c r="T97" s="2">
        <v>88</v>
      </c>
      <c r="U97" s="23" t="e">
        <f t="shared" si="14"/>
        <v>#N/A</v>
      </c>
      <c r="V97" s="22" t="e">
        <f>VLOOKUP($U97,'Variable info'!$B$2:$E$1048576,4,FALSE)</f>
        <v>#N/A</v>
      </c>
      <c r="W97" s="22" t="e">
        <f>VLOOKUP($U97,'Variable info'!$B$2:$E$1048576,2,FALSE)</f>
        <v>#N/A</v>
      </c>
      <c r="X97" s="22" t="e">
        <f>VLOOKUP($U97,'Variable info'!$B$2:$E$1048576,3,FALSE)</f>
        <v>#N/A</v>
      </c>
    </row>
    <row r="98" spans="2:24" x14ac:dyDescent="0.25">
      <c r="B98" s="29">
        <v>89</v>
      </c>
      <c r="C98" s="1"/>
      <c r="D98" s="33"/>
      <c r="E98" s="30">
        <f t="shared" si="11"/>
        <v>323</v>
      </c>
      <c r="G98" s="29">
        <v>89</v>
      </c>
      <c r="H98" s="1"/>
      <c r="I98" s="30">
        <f t="shared" si="6"/>
        <v>323</v>
      </c>
      <c r="K98" s="2">
        <v>89</v>
      </c>
      <c r="L98" s="1"/>
      <c r="M98" s="34">
        <v>10.4008044141491</v>
      </c>
      <c r="N98" s="30">
        <f t="shared" si="12"/>
        <v>323</v>
      </c>
      <c r="P98" s="5" t="e">
        <f>RANK(R98,$R$10:$R$1048576)+COUNTIF(R$10:R98,R98)-1</f>
        <v>#N/A</v>
      </c>
      <c r="Q98" s="23">
        <f t="shared" si="9"/>
        <v>0</v>
      </c>
      <c r="R98" s="5" t="e">
        <f t="shared" si="10"/>
        <v>#N/A</v>
      </c>
      <c r="T98" s="2">
        <v>89</v>
      </c>
      <c r="U98" s="23" t="e">
        <f t="shared" si="14"/>
        <v>#N/A</v>
      </c>
      <c r="V98" s="22" t="e">
        <f>VLOOKUP($U98,'Variable info'!$B$2:$E$1048576,4,FALSE)</f>
        <v>#N/A</v>
      </c>
      <c r="W98" s="22" t="e">
        <f>VLOOKUP($U98,'Variable info'!$B$2:$E$1048576,2,FALSE)</f>
        <v>#N/A</v>
      </c>
      <c r="X98" s="22" t="e">
        <f>VLOOKUP($U98,'Variable info'!$B$2:$E$1048576,3,FALSE)</f>
        <v>#N/A</v>
      </c>
    </row>
    <row r="99" spans="2:24" x14ac:dyDescent="0.25">
      <c r="B99" s="29">
        <v>90</v>
      </c>
      <c r="C99" s="1"/>
      <c r="D99" s="33"/>
      <c r="E99" s="30">
        <f t="shared" si="11"/>
        <v>322</v>
      </c>
      <c r="G99" s="29">
        <v>90</v>
      </c>
      <c r="H99" s="1"/>
      <c r="I99" s="30">
        <f t="shared" si="6"/>
        <v>322</v>
      </c>
      <c r="K99" s="2">
        <v>90</v>
      </c>
      <c r="L99" s="1"/>
      <c r="M99" s="34">
        <v>10.369002859316399</v>
      </c>
      <c r="N99" s="30">
        <f t="shared" si="12"/>
        <v>322</v>
      </c>
      <c r="P99" s="5" t="e">
        <f>RANK(R99,$R$10:$R$1048576)+COUNTIF(R$10:R99,R99)-1</f>
        <v>#N/A</v>
      </c>
      <c r="Q99" s="23">
        <f t="shared" si="9"/>
        <v>0</v>
      </c>
      <c r="R99" s="5" t="e">
        <f t="shared" si="10"/>
        <v>#N/A</v>
      </c>
      <c r="T99" s="2">
        <v>90</v>
      </c>
      <c r="U99" s="23" t="e">
        <f t="shared" si="14"/>
        <v>#N/A</v>
      </c>
      <c r="V99" s="22" t="e">
        <f>VLOOKUP($U99,'Variable info'!$B$2:$E$1048576,4,FALSE)</f>
        <v>#N/A</v>
      </c>
      <c r="W99" s="22" t="e">
        <f>VLOOKUP($U99,'Variable info'!$B$2:$E$1048576,2,FALSE)</f>
        <v>#N/A</v>
      </c>
      <c r="X99" s="22" t="e">
        <f>VLOOKUP($U99,'Variable info'!$B$2:$E$1048576,3,FALSE)</f>
        <v>#N/A</v>
      </c>
    </row>
    <row r="100" spans="2:24" x14ac:dyDescent="0.25">
      <c r="B100" s="29">
        <v>91</v>
      </c>
      <c r="C100" s="1"/>
      <c r="D100" s="33"/>
      <c r="E100" s="30">
        <f t="shared" si="11"/>
        <v>321</v>
      </c>
      <c r="G100" s="29">
        <v>91</v>
      </c>
      <c r="H100" s="1"/>
      <c r="I100" s="30">
        <f t="shared" si="6"/>
        <v>321</v>
      </c>
      <c r="K100" s="2">
        <v>91</v>
      </c>
      <c r="L100" s="1"/>
      <c r="M100" s="34">
        <v>10.2035542473311</v>
      </c>
      <c r="N100" s="30">
        <f t="shared" si="12"/>
        <v>321</v>
      </c>
      <c r="P100" s="5" t="e">
        <f>RANK(R100,$R$10:$R$1048576)+COUNTIF(R$10:R100,R100)-1</f>
        <v>#N/A</v>
      </c>
      <c r="Q100" s="23">
        <f t="shared" si="9"/>
        <v>0</v>
      </c>
      <c r="R100" s="5" t="e">
        <f t="shared" si="10"/>
        <v>#N/A</v>
      </c>
      <c r="T100" s="2">
        <v>91</v>
      </c>
      <c r="U100" s="23" t="e">
        <f t="shared" si="14"/>
        <v>#N/A</v>
      </c>
      <c r="V100" s="22" t="e">
        <f>VLOOKUP($U100,'Variable info'!$B$2:$E$1048576,4,FALSE)</f>
        <v>#N/A</v>
      </c>
      <c r="W100" s="22" t="e">
        <f>VLOOKUP($U100,'Variable info'!$B$2:$E$1048576,2,FALSE)</f>
        <v>#N/A</v>
      </c>
      <c r="X100" s="22" t="e">
        <f>VLOOKUP($U100,'Variable info'!$B$2:$E$1048576,3,FALSE)</f>
        <v>#N/A</v>
      </c>
    </row>
    <row r="101" spans="2:24" x14ac:dyDescent="0.25">
      <c r="B101" s="29">
        <v>92</v>
      </c>
      <c r="C101" s="1"/>
      <c r="D101" s="33"/>
      <c r="E101" s="30">
        <f t="shared" si="11"/>
        <v>320</v>
      </c>
      <c r="G101" s="29">
        <v>92</v>
      </c>
      <c r="H101" s="1"/>
      <c r="I101" s="30">
        <f t="shared" si="6"/>
        <v>320</v>
      </c>
      <c r="K101" s="2">
        <v>92</v>
      </c>
      <c r="L101" s="1"/>
      <c r="M101" s="34">
        <v>10.1851459594848</v>
      </c>
      <c r="N101" s="30">
        <f t="shared" si="12"/>
        <v>320</v>
      </c>
      <c r="P101" s="5" t="e">
        <f>RANK(R101,$R$10:$R$1048576)+COUNTIF(R$10:R101,R101)-1</f>
        <v>#N/A</v>
      </c>
      <c r="Q101" s="23">
        <f t="shared" si="9"/>
        <v>0</v>
      </c>
      <c r="R101" s="5" t="e">
        <f t="shared" si="10"/>
        <v>#N/A</v>
      </c>
      <c r="T101" s="2">
        <v>92</v>
      </c>
      <c r="U101" s="23" t="e">
        <f t="shared" si="14"/>
        <v>#N/A</v>
      </c>
      <c r="V101" s="22" t="e">
        <f>VLOOKUP($U101,'Variable info'!$B$2:$E$1048576,4,FALSE)</f>
        <v>#N/A</v>
      </c>
      <c r="W101" s="22" t="e">
        <f>VLOOKUP($U101,'Variable info'!$B$2:$E$1048576,2,FALSE)</f>
        <v>#N/A</v>
      </c>
      <c r="X101" s="22" t="e">
        <f>VLOOKUP($U101,'Variable info'!$B$2:$E$1048576,3,FALSE)</f>
        <v>#N/A</v>
      </c>
    </row>
    <row r="102" spans="2:24" x14ac:dyDescent="0.25">
      <c r="B102" s="29">
        <v>93</v>
      </c>
      <c r="C102" s="1"/>
      <c r="D102" s="33"/>
      <c r="E102" s="30">
        <f t="shared" si="11"/>
        <v>319</v>
      </c>
      <c r="G102" s="29">
        <v>93</v>
      </c>
      <c r="H102" s="1"/>
      <c r="I102" s="30">
        <f t="shared" si="6"/>
        <v>319</v>
      </c>
      <c r="K102" s="2">
        <v>93</v>
      </c>
      <c r="L102" s="1"/>
      <c r="M102" s="34">
        <v>10.1491768257559</v>
      </c>
      <c r="N102" s="30">
        <f t="shared" si="12"/>
        <v>319</v>
      </c>
      <c r="P102" s="5" t="e">
        <f>RANK(R102,$R$10:$R$1048576)+COUNTIF(R$10:R102,R102)-1</f>
        <v>#N/A</v>
      </c>
      <c r="Q102" s="23">
        <f t="shared" si="9"/>
        <v>0</v>
      </c>
      <c r="R102" s="5" t="e">
        <f t="shared" si="10"/>
        <v>#N/A</v>
      </c>
      <c r="T102" s="2">
        <v>93</v>
      </c>
      <c r="U102" s="23" t="e">
        <f t="shared" si="14"/>
        <v>#N/A</v>
      </c>
      <c r="V102" s="22" t="e">
        <f>VLOOKUP($U102,'Variable info'!$B$2:$E$1048576,4,FALSE)</f>
        <v>#N/A</v>
      </c>
      <c r="W102" s="22" t="e">
        <f>VLOOKUP($U102,'Variable info'!$B$2:$E$1048576,2,FALSE)</f>
        <v>#N/A</v>
      </c>
      <c r="X102" s="22" t="e">
        <f>VLOOKUP($U102,'Variable info'!$B$2:$E$1048576,3,FALSE)</f>
        <v>#N/A</v>
      </c>
    </row>
    <row r="103" spans="2:24" x14ac:dyDescent="0.25">
      <c r="B103" s="29">
        <v>94</v>
      </c>
      <c r="C103" s="1"/>
      <c r="D103" s="33"/>
      <c r="E103" s="30">
        <f t="shared" si="11"/>
        <v>318</v>
      </c>
      <c r="G103" s="29">
        <v>94</v>
      </c>
      <c r="H103" s="1"/>
      <c r="I103" s="30">
        <f t="shared" si="6"/>
        <v>318</v>
      </c>
      <c r="K103" s="2">
        <v>94</v>
      </c>
      <c r="L103" s="1"/>
      <c r="M103" s="34">
        <v>10.146417920299101</v>
      </c>
      <c r="N103" s="30">
        <f t="shared" si="12"/>
        <v>318</v>
      </c>
      <c r="P103" s="5" t="e">
        <f>RANK(R103,$R$10:$R$1048576)+COUNTIF(R$10:R103,R103)-1</f>
        <v>#N/A</v>
      </c>
      <c r="Q103" s="23">
        <f t="shared" si="9"/>
        <v>0</v>
      </c>
      <c r="R103" s="5" t="e">
        <f t="shared" si="10"/>
        <v>#N/A</v>
      </c>
      <c r="T103" s="2">
        <v>94</v>
      </c>
      <c r="U103" s="23" t="e">
        <f t="shared" si="14"/>
        <v>#N/A</v>
      </c>
      <c r="V103" s="22" t="e">
        <f>VLOOKUP($U103,'Variable info'!$B$2:$E$1048576,4,FALSE)</f>
        <v>#N/A</v>
      </c>
      <c r="W103" s="22" t="e">
        <f>VLOOKUP($U103,'Variable info'!$B$2:$E$1048576,2,FALSE)</f>
        <v>#N/A</v>
      </c>
      <c r="X103" s="22" t="e">
        <f>VLOOKUP($U103,'Variable info'!$B$2:$E$1048576,3,FALSE)</f>
        <v>#N/A</v>
      </c>
    </row>
    <row r="104" spans="2:24" x14ac:dyDescent="0.25">
      <c r="B104" s="29">
        <v>95</v>
      </c>
      <c r="C104" s="1"/>
      <c r="D104" s="33"/>
      <c r="E104" s="30">
        <f t="shared" si="11"/>
        <v>317</v>
      </c>
      <c r="G104" s="29">
        <v>95</v>
      </c>
      <c r="H104" s="1"/>
      <c r="I104" s="30">
        <f t="shared" si="6"/>
        <v>317</v>
      </c>
      <c r="K104" s="2">
        <v>95</v>
      </c>
      <c r="L104" s="1"/>
      <c r="M104" s="34">
        <v>10.099134131956999</v>
      </c>
      <c r="N104" s="30">
        <f t="shared" si="12"/>
        <v>317</v>
      </c>
      <c r="P104" s="5" t="e">
        <f>RANK(R104,$R$10:$R$1048576)+COUNTIF(R$10:R104,R104)-1</f>
        <v>#N/A</v>
      </c>
      <c r="Q104" s="23">
        <f t="shared" si="9"/>
        <v>0</v>
      </c>
      <c r="R104" s="5" t="e">
        <f t="shared" si="10"/>
        <v>#N/A</v>
      </c>
      <c r="T104" s="2">
        <v>95</v>
      </c>
      <c r="U104" s="23" t="e">
        <f t="shared" si="14"/>
        <v>#N/A</v>
      </c>
      <c r="V104" s="22" t="e">
        <f>VLOOKUP($U104,'Variable info'!$B$2:$E$1048576,4,FALSE)</f>
        <v>#N/A</v>
      </c>
      <c r="W104" s="22" t="e">
        <f>VLOOKUP($U104,'Variable info'!$B$2:$E$1048576,2,FALSE)</f>
        <v>#N/A</v>
      </c>
      <c r="X104" s="22" t="e">
        <f>VLOOKUP($U104,'Variable info'!$B$2:$E$1048576,3,FALSE)</f>
        <v>#N/A</v>
      </c>
    </row>
    <row r="105" spans="2:24" x14ac:dyDescent="0.25">
      <c r="B105" s="29">
        <v>96</v>
      </c>
      <c r="C105" s="1"/>
      <c r="D105" s="33"/>
      <c r="E105" s="30">
        <f t="shared" si="11"/>
        <v>316</v>
      </c>
      <c r="G105" s="29">
        <v>96</v>
      </c>
      <c r="H105" s="1"/>
      <c r="I105" s="30">
        <f t="shared" si="6"/>
        <v>316</v>
      </c>
      <c r="K105" s="2">
        <v>96</v>
      </c>
      <c r="L105" s="1"/>
      <c r="M105" s="34">
        <v>10.076018215279399</v>
      </c>
      <c r="N105" s="30">
        <f t="shared" si="12"/>
        <v>316</v>
      </c>
      <c r="P105" s="5" t="e">
        <f>RANK(R105,$R$10:$R$1048576)+COUNTIF(R$10:R105,R105)-1</f>
        <v>#N/A</v>
      </c>
      <c r="Q105" s="23">
        <f t="shared" si="9"/>
        <v>0</v>
      </c>
      <c r="R105" s="5" t="e">
        <f t="shared" si="10"/>
        <v>#N/A</v>
      </c>
      <c r="T105" s="2">
        <v>96</v>
      </c>
      <c r="U105" s="23" t="e">
        <f t="shared" si="14"/>
        <v>#N/A</v>
      </c>
      <c r="V105" s="22" t="e">
        <f>VLOOKUP($U105,'Variable info'!$B$2:$E$1048576,4,FALSE)</f>
        <v>#N/A</v>
      </c>
      <c r="W105" s="22" t="e">
        <f>VLOOKUP($U105,'Variable info'!$B$2:$E$1048576,2,FALSE)</f>
        <v>#N/A</v>
      </c>
      <c r="X105" s="22" t="e">
        <f>VLOOKUP($U105,'Variable info'!$B$2:$E$1048576,3,FALSE)</f>
        <v>#N/A</v>
      </c>
    </row>
    <row r="106" spans="2:24" x14ac:dyDescent="0.25">
      <c r="B106" s="29">
        <v>97</v>
      </c>
      <c r="C106" s="1"/>
      <c r="D106" s="33"/>
      <c r="E106" s="30">
        <f t="shared" si="11"/>
        <v>315</v>
      </c>
      <c r="G106" s="29">
        <v>97</v>
      </c>
      <c r="H106" s="1"/>
      <c r="I106" s="30">
        <f t="shared" ref="I106:I169" si="15">$B$3-G106</f>
        <v>315</v>
      </c>
      <c r="K106" s="2">
        <v>97</v>
      </c>
      <c r="L106" s="1"/>
      <c r="M106" s="34">
        <v>10.023017924181699</v>
      </c>
      <c r="N106" s="30">
        <f t="shared" si="12"/>
        <v>315</v>
      </c>
      <c r="P106" s="5" t="e">
        <f>RANK(R106,$R$10:$R$1048576)+COUNTIF(R$10:R106,R106)-1</f>
        <v>#N/A</v>
      </c>
      <c r="Q106" s="23">
        <f t="shared" si="9"/>
        <v>0</v>
      </c>
      <c r="R106" s="5" t="e">
        <f t="shared" si="10"/>
        <v>#N/A</v>
      </c>
      <c r="T106" s="2">
        <v>97</v>
      </c>
      <c r="U106" s="23" t="e">
        <f t="shared" si="14"/>
        <v>#N/A</v>
      </c>
      <c r="V106" s="22" t="e">
        <f>VLOOKUP($U106,'Variable info'!$B$2:$E$1048576,4,FALSE)</f>
        <v>#N/A</v>
      </c>
      <c r="W106" s="22" t="e">
        <f>VLOOKUP($U106,'Variable info'!$B$2:$E$1048576,2,FALSE)</f>
        <v>#N/A</v>
      </c>
      <c r="X106" s="22" t="e">
        <f>VLOOKUP($U106,'Variable info'!$B$2:$E$1048576,3,FALSE)</f>
        <v>#N/A</v>
      </c>
    </row>
    <row r="107" spans="2:24" x14ac:dyDescent="0.25">
      <c r="B107" s="29">
        <v>98</v>
      </c>
      <c r="C107" s="1"/>
      <c r="D107" s="33"/>
      <c r="E107" s="30">
        <f t="shared" si="11"/>
        <v>314</v>
      </c>
      <c r="G107" s="29">
        <v>98</v>
      </c>
      <c r="H107" s="1"/>
      <c r="I107" s="30">
        <f t="shared" si="15"/>
        <v>314</v>
      </c>
      <c r="K107" s="2">
        <v>98</v>
      </c>
      <c r="L107" s="1"/>
      <c r="M107" s="34">
        <v>9.9509952584268593</v>
      </c>
      <c r="N107" s="30">
        <f t="shared" si="12"/>
        <v>314</v>
      </c>
      <c r="P107" s="5" t="e">
        <f>RANK(R107,$R$10:$R$1048576)+COUNTIF(R$10:R107,R107)-1</f>
        <v>#N/A</v>
      </c>
      <c r="Q107" s="23">
        <f t="shared" si="9"/>
        <v>0</v>
      </c>
      <c r="R107" s="5" t="e">
        <f t="shared" si="10"/>
        <v>#N/A</v>
      </c>
      <c r="T107" s="2">
        <v>98</v>
      </c>
      <c r="U107" s="23" t="e">
        <f t="shared" si="14"/>
        <v>#N/A</v>
      </c>
      <c r="V107" s="22" t="e">
        <f>VLOOKUP($U107,'Variable info'!$B$2:$E$1048576,4,FALSE)</f>
        <v>#N/A</v>
      </c>
      <c r="W107" s="22" t="e">
        <f>VLOOKUP($U107,'Variable info'!$B$2:$E$1048576,2,FALSE)</f>
        <v>#N/A</v>
      </c>
      <c r="X107" s="22" t="e">
        <f>VLOOKUP($U107,'Variable info'!$B$2:$E$1048576,3,FALSE)</f>
        <v>#N/A</v>
      </c>
    </row>
    <row r="108" spans="2:24" x14ac:dyDescent="0.25">
      <c r="B108" s="29">
        <v>99</v>
      </c>
      <c r="C108" s="1"/>
      <c r="D108" s="33"/>
      <c r="E108" s="30">
        <f t="shared" si="11"/>
        <v>313</v>
      </c>
      <c r="G108" s="29">
        <v>99</v>
      </c>
      <c r="H108" s="1"/>
      <c r="I108" s="30">
        <f t="shared" si="15"/>
        <v>313</v>
      </c>
      <c r="K108" s="2">
        <v>99</v>
      </c>
      <c r="L108" s="1"/>
      <c r="M108" s="34">
        <v>9.9068220395464799</v>
      </c>
      <c r="N108" s="30">
        <f t="shared" si="12"/>
        <v>313</v>
      </c>
      <c r="P108" s="5" t="e">
        <f>RANK(R108,$R$10:$R$1048576)+COUNTIF(R$10:R108,R108)-1</f>
        <v>#N/A</v>
      </c>
      <c r="Q108" s="23">
        <f t="shared" si="9"/>
        <v>0</v>
      </c>
      <c r="R108" s="5" t="e">
        <f t="shared" si="10"/>
        <v>#N/A</v>
      </c>
      <c r="T108" s="2">
        <v>99</v>
      </c>
      <c r="U108" s="23" t="e">
        <f t="shared" si="14"/>
        <v>#N/A</v>
      </c>
      <c r="V108" s="22" t="e">
        <f>VLOOKUP($U108,'Variable info'!$B$2:$E$1048576,4,FALSE)</f>
        <v>#N/A</v>
      </c>
      <c r="W108" s="22" t="e">
        <f>VLOOKUP($U108,'Variable info'!$B$2:$E$1048576,2,FALSE)</f>
        <v>#N/A</v>
      </c>
      <c r="X108" s="22" t="e">
        <f>VLOOKUP($U108,'Variable info'!$B$2:$E$1048576,3,FALSE)</f>
        <v>#N/A</v>
      </c>
    </row>
    <row r="109" spans="2:24" x14ac:dyDescent="0.25">
      <c r="B109" s="29">
        <v>100</v>
      </c>
      <c r="C109" s="1"/>
      <c r="D109" s="33"/>
      <c r="E109" s="30">
        <f t="shared" si="11"/>
        <v>312</v>
      </c>
      <c r="G109" s="29">
        <v>100</v>
      </c>
      <c r="H109" s="1"/>
      <c r="I109" s="30">
        <f t="shared" si="15"/>
        <v>312</v>
      </c>
      <c r="K109" s="2">
        <v>100</v>
      </c>
      <c r="L109" s="1"/>
      <c r="M109" s="34">
        <v>9.8931030972542295</v>
      </c>
      <c r="N109" s="30">
        <f t="shared" si="12"/>
        <v>312</v>
      </c>
      <c r="P109" s="5" t="e">
        <f>RANK(R109,$R$10:$R$1048576)+COUNTIF(R$10:R109,R109)-1</f>
        <v>#N/A</v>
      </c>
      <c r="Q109" s="23">
        <f t="shared" si="9"/>
        <v>0</v>
      </c>
      <c r="R109" s="5" t="e">
        <f t="shared" si="10"/>
        <v>#N/A</v>
      </c>
      <c r="T109" s="2">
        <v>100</v>
      </c>
      <c r="U109" s="23" t="e">
        <f t="shared" si="14"/>
        <v>#N/A</v>
      </c>
      <c r="V109" s="22" t="e">
        <f>VLOOKUP($U109,'Variable info'!$B$2:$E$1048576,4,FALSE)</f>
        <v>#N/A</v>
      </c>
      <c r="W109" s="22" t="e">
        <f>VLOOKUP($U109,'Variable info'!$B$2:$E$1048576,2,FALSE)</f>
        <v>#N/A</v>
      </c>
      <c r="X109" s="22" t="e">
        <f>VLOOKUP($U109,'Variable info'!$B$2:$E$1048576,3,FALSE)</f>
        <v>#N/A</v>
      </c>
    </row>
    <row r="110" spans="2:24" x14ac:dyDescent="0.25">
      <c r="B110" s="29">
        <v>101</v>
      </c>
      <c r="C110" s="1"/>
      <c r="D110" s="33"/>
      <c r="E110" s="30">
        <f t="shared" si="11"/>
        <v>311</v>
      </c>
      <c r="G110" s="29">
        <v>101</v>
      </c>
      <c r="H110" s="1"/>
      <c r="I110" s="30">
        <f t="shared" si="15"/>
        <v>311</v>
      </c>
      <c r="K110" s="2">
        <v>101</v>
      </c>
      <c r="L110" s="1"/>
      <c r="M110" s="34">
        <v>9.7537413833915707</v>
      </c>
      <c r="N110" s="30">
        <f t="shared" si="12"/>
        <v>311</v>
      </c>
      <c r="P110" s="5" t="e">
        <f>RANK(R110,$R$10:$R$1048576)+COUNTIF(R$10:R110,R110)-1</f>
        <v>#N/A</v>
      </c>
      <c r="Q110" s="23">
        <f t="shared" si="9"/>
        <v>0</v>
      </c>
      <c r="R110" s="5" t="e">
        <f t="shared" si="10"/>
        <v>#N/A</v>
      </c>
      <c r="T110" s="2">
        <v>101</v>
      </c>
      <c r="U110" s="23" t="e">
        <f t="shared" ref="U110:U169" si="16">VLOOKUP(T110,$P$10:$Q$1048576,2,FALSE)</f>
        <v>#N/A</v>
      </c>
      <c r="V110" s="22" t="e">
        <f>VLOOKUP($U110,'Variable info'!$B$2:$E$1048576,4,FALSE)</f>
        <v>#N/A</v>
      </c>
      <c r="W110" s="22" t="e">
        <f>VLOOKUP($U110,'Variable info'!$B$2:$E$1048576,2,FALSE)</f>
        <v>#N/A</v>
      </c>
      <c r="X110" s="22" t="e">
        <f>VLOOKUP($U110,'Variable info'!$B$2:$E$1048576,3,FALSE)</f>
        <v>#N/A</v>
      </c>
    </row>
    <row r="111" spans="2:24" x14ac:dyDescent="0.25">
      <c r="B111" s="29">
        <v>102</v>
      </c>
      <c r="C111" s="1"/>
      <c r="D111" s="33"/>
      <c r="E111" s="30">
        <f t="shared" si="11"/>
        <v>310</v>
      </c>
      <c r="G111" s="29">
        <v>102</v>
      </c>
      <c r="H111" s="1"/>
      <c r="I111" s="30">
        <f t="shared" si="15"/>
        <v>310</v>
      </c>
      <c r="K111" s="2">
        <v>102</v>
      </c>
      <c r="L111" s="1"/>
      <c r="M111" s="34">
        <v>9.7494012880534608</v>
      </c>
      <c r="N111" s="30">
        <f t="shared" si="12"/>
        <v>310</v>
      </c>
      <c r="P111" s="5" t="e">
        <f>RANK(R111,$R$10:$R$1048576)+COUNTIF(R$10:R111,R111)-1</f>
        <v>#N/A</v>
      </c>
      <c r="Q111" s="23">
        <f t="shared" si="9"/>
        <v>0</v>
      </c>
      <c r="R111" s="5" t="e">
        <f t="shared" si="10"/>
        <v>#N/A</v>
      </c>
      <c r="T111" s="2">
        <v>102</v>
      </c>
      <c r="U111" s="23" t="e">
        <f t="shared" si="16"/>
        <v>#N/A</v>
      </c>
      <c r="V111" s="22" t="e">
        <f>VLOOKUP($U111,'Variable info'!$B$2:$E$1048576,4,FALSE)</f>
        <v>#N/A</v>
      </c>
      <c r="W111" s="22" t="e">
        <f>VLOOKUP($U111,'Variable info'!$B$2:$E$1048576,2,FALSE)</f>
        <v>#N/A</v>
      </c>
      <c r="X111" s="22" t="e">
        <f>VLOOKUP($U111,'Variable info'!$B$2:$E$1048576,3,FALSE)</f>
        <v>#N/A</v>
      </c>
    </row>
    <row r="112" spans="2:24" x14ac:dyDescent="0.25">
      <c r="B112" s="29">
        <v>103</v>
      </c>
      <c r="C112" s="1"/>
      <c r="D112" s="33"/>
      <c r="E112" s="30">
        <f t="shared" si="11"/>
        <v>309</v>
      </c>
      <c r="G112" s="29">
        <v>103</v>
      </c>
      <c r="H112" s="1"/>
      <c r="I112" s="30">
        <f t="shared" si="15"/>
        <v>309</v>
      </c>
      <c r="K112" s="2">
        <v>103</v>
      </c>
      <c r="L112" s="1"/>
      <c r="M112" s="34">
        <v>9.7342611723624906</v>
      </c>
      <c r="N112" s="30">
        <f t="shared" si="12"/>
        <v>309</v>
      </c>
      <c r="P112" s="5" t="e">
        <f>RANK(R112,$R$10:$R$1048576)+COUNTIF(R$10:R112,R112)-1</f>
        <v>#N/A</v>
      </c>
      <c r="Q112" s="23">
        <f t="shared" si="9"/>
        <v>0</v>
      </c>
      <c r="R112" s="5" t="e">
        <f t="shared" si="10"/>
        <v>#N/A</v>
      </c>
      <c r="T112" s="2">
        <v>103</v>
      </c>
      <c r="U112" s="23" t="e">
        <f t="shared" si="16"/>
        <v>#N/A</v>
      </c>
      <c r="V112" s="22" t="e">
        <f>VLOOKUP($U112,'Variable info'!$B$2:$E$1048576,4,FALSE)</f>
        <v>#N/A</v>
      </c>
      <c r="W112" s="22" t="e">
        <f>VLOOKUP($U112,'Variable info'!$B$2:$E$1048576,2,FALSE)</f>
        <v>#N/A</v>
      </c>
      <c r="X112" s="22" t="e">
        <f>VLOOKUP($U112,'Variable info'!$B$2:$E$1048576,3,FALSE)</f>
        <v>#N/A</v>
      </c>
    </row>
    <row r="113" spans="2:24" x14ac:dyDescent="0.25">
      <c r="B113" s="29">
        <v>104</v>
      </c>
      <c r="C113" s="1"/>
      <c r="D113" s="33"/>
      <c r="E113" s="30">
        <f t="shared" si="11"/>
        <v>308</v>
      </c>
      <c r="G113" s="29">
        <v>104</v>
      </c>
      <c r="H113" s="1"/>
      <c r="I113" s="30">
        <f t="shared" si="15"/>
        <v>308</v>
      </c>
      <c r="K113" s="2">
        <v>104</v>
      </c>
      <c r="L113" s="1"/>
      <c r="M113" s="34">
        <v>9.7073416720524808</v>
      </c>
      <c r="N113" s="30">
        <f t="shared" si="12"/>
        <v>308</v>
      </c>
      <c r="P113" s="5" t="e">
        <f>RANK(R113,$R$10:$R$1048576)+COUNTIF(R$10:R113,R113)-1</f>
        <v>#N/A</v>
      </c>
      <c r="Q113" s="23">
        <f t="shared" si="9"/>
        <v>0</v>
      </c>
      <c r="R113" s="5" t="e">
        <f t="shared" si="10"/>
        <v>#N/A</v>
      </c>
      <c r="T113" s="2">
        <v>104</v>
      </c>
      <c r="U113" s="23" t="e">
        <f t="shared" si="16"/>
        <v>#N/A</v>
      </c>
      <c r="V113" s="22" t="e">
        <f>VLOOKUP($U113,'Variable info'!$B$2:$E$1048576,4,FALSE)</f>
        <v>#N/A</v>
      </c>
      <c r="W113" s="22" t="e">
        <f>VLOOKUP($U113,'Variable info'!$B$2:$E$1048576,2,FALSE)</f>
        <v>#N/A</v>
      </c>
      <c r="X113" s="22" t="e">
        <f>VLOOKUP($U113,'Variable info'!$B$2:$E$1048576,3,FALSE)</f>
        <v>#N/A</v>
      </c>
    </row>
    <row r="114" spans="2:24" x14ac:dyDescent="0.25">
      <c r="B114" s="29">
        <v>105</v>
      </c>
      <c r="C114" s="1"/>
      <c r="D114" s="33"/>
      <c r="E114" s="30">
        <f t="shared" si="11"/>
        <v>307</v>
      </c>
      <c r="G114" s="29">
        <v>105</v>
      </c>
      <c r="H114" s="1"/>
      <c r="I114" s="30">
        <f t="shared" si="15"/>
        <v>307</v>
      </c>
      <c r="K114" s="2">
        <v>105</v>
      </c>
      <c r="L114" s="1"/>
      <c r="M114" s="34">
        <v>9.6588622594420102</v>
      </c>
      <c r="N114" s="30">
        <f t="shared" si="12"/>
        <v>307</v>
      </c>
      <c r="P114" s="5" t="e">
        <f>RANK(R114,$R$10:$R$1048576)+COUNTIF(R$10:R114,R114)-1</f>
        <v>#N/A</v>
      </c>
      <c r="Q114" s="23">
        <f t="shared" si="9"/>
        <v>0</v>
      </c>
      <c r="R114" s="5" t="e">
        <f t="shared" si="10"/>
        <v>#N/A</v>
      </c>
      <c r="T114" s="2">
        <v>105</v>
      </c>
      <c r="U114" s="23" t="e">
        <f t="shared" si="16"/>
        <v>#N/A</v>
      </c>
      <c r="V114" s="22" t="e">
        <f>VLOOKUP($U114,'Variable info'!$B$2:$E$1048576,4,FALSE)</f>
        <v>#N/A</v>
      </c>
      <c r="W114" s="22" t="e">
        <f>VLOOKUP($U114,'Variable info'!$B$2:$E$1048576,2,FALSE)</f>
        <v>#N/A</v>
      </c>
      <c r="X114" s="22" t="e">
        <f>VLOOKUP($U114,'Variable info'!$B$2:$E$1048576,3,FALSE)</f>
        <v>#N/A</v>
      </c>
    </row>
    <row r="115" spans="2:24" x14ac:dyDescent="0.25">
      <c r="B115" s="29">
        <v>106</v>
      </c>
      <c r="C115" s="1"/>
      <c r="D115" s="33"/>
      <c r="E115" s="30">
        <f t="shared" si="11"/>
        <v>306</v>
      </c>
      <c r="G115" s="29">
        <v>106</v>
      </c>
      <c r="H115" s="1"/>
      <c r="I115" s="30">
        <f t="shared" si="15"/>
        <v>306</v>
      </c>
      <c r="K115" s="2">
        <v>106</v>
      </c>
      <c r="L115" s="1"/>
      <c r="M115" s="34">
        <v>9.6491200131326096</v>
      </c>
      <c r="N115" s="30">
        <f t="shared" si="12"/>
        <v>306</v>
      </c>
      <c r="P115" s="5" t="e">
        <f>RANK(R115,$R$10:$R$1048576)+COUNTIF(R$10:R115,R115)-1</f>
        <v>#N/A</v>
      </c>
      <c r="Q115" s="23">
        <f t="shared" si="9"/>
        <v>0</v>
      </c>
      <c r="R115" s="5" t="e">
        <f t="shared" si="10"/>
        <v>#N/A</v>
      </c>
      <c r="T115" s="2">
        <v>106</v>
      </c>
      <c r="U115" s="23" t="e">
        <f t="shared" si="16"/>
        <v>#N/A</v>
      </c>
      <c r="V115" s="22" t="e">
        <f>VLOOKUP($U115,'Variable info'!$B$2:$E$1048576,4,FALSE)</f>
        <v>#N/A</v>
      </c>
      <c r="W115" s="22" t="e">
        <f>VLOOKUP($U115,'Variable info'!$B$2:$E$1048576,2,FALSE)</f>
        <v>#N/A</v>
      </c>
      <c r="X115" s="22" t="e">
        <f>VLOOKUP($U115,'Variable info'!$B$2:$E$1048576,3,FALSE)</f>
        <v>#N/A</v>
      </c>
    </row>
    <row r="116" spans="2:24" x14ac:dyDescent="0.25">
      <c r="B116" s="29">
        <v>107</v>
      </c>
      <c r="C116" s="1"/>
      <c r="D116" s="33"/>
      <c r="E116" s="30">
        <f t="shared" si="11"/>
        <v>305</v>
      </c>
      <c r="G116" s="29">
        <v>107</v>
      </c>
      <c r="H116" s="1"/>
      <c r="I116" s="30">
        <f t="shared" si="15"/>
        <v>305</v>
      </c>
      <c r="K116" s="2">
        <v>107</v>
      </c>
      <c r="L116" s="1"/>
      <c r="M116" s="34">
        <v>9.6417683483474601</v>
      </c>
      <c r="N116" s="30">
        <f t="shared" si="12"/>
        <v>305</v>
      </c>
      <c r="P116" s="5" t="e">
        <f>RANK(R116,$R$10:$R$1048576)+COUNTIF(R$10:R116,R116)-1</f>
        <v>#N/A</v>
      </c>
      <c r="Q116" s="23">
        <f t="shared" si="9"/>
        <v>0</v>
      </c>
      <c r="R116" s="5" t="e">
        <f t="shared" si="10"/>
        <v>#N/A</v>
      </c>
      <c r="T116" s="2">
        <v>107</v>
      </c>
      <c r="U116" s="23" t="e">
        <f t="shared" si="16"/>
        <v>#N/A</v>
      </c>
      <c r="V116" s="22" t="e">
        <f>VLOOKUP($U116,'Variable info'!$B$2:$E$1048576,4,FALSE)</f>
        <v>#N/A</v>
      </c>
      <c r="W116" s="22" t="e">
        <f>VLOOKUP($U116,'Variable info'!$B$2:$E$1048576,2,FALSE)</f>
        <v>#N/A</v>
      </c>
      <c r="X116" s="22" t="e">
        <f>VLOOKUP($U116,'Variable info'!$B$2:$E$1048576,3,FALSE)</f>
        <v>#N/A</v>
      </c>
    </row>
    <row r="117" spans="2:24" x14ac:dyDescent="0.25">
      <c r="B117" s="29">
        <v>108</v>
      </c>
      <c r="C117" s="1"/>
      <c r="D117" s="33"/>
      <c r="E117" s="30">
        <f t="shared" si="11"/>
        <v>304</v>
      </c>
      <c r="G117" s="29">
        <v>108</v>
      </c>
      <c r="H117" s="1"/>
      <c r="I117" s="30">
        <f t="shared" si="15"/>
        <v>304</v>
      </c>
      <c r="K117" s="2">
        <v>108</v>
      </c>
      <c r="L117" s="1"/>
      <c r="M117" s="34">
        <v>9.5694714257022593</v>
      </c>
      <c r="N117" s="30">
        <f t="shared" si="12"/>
        <v>304</v>
      </c>
      <c r="P117" s="5" t="e">
        <f>RANK(R117,$R$10:$R$1048576)+COUNTIF(R$10:R117,R117)-1</f>
        <v>#N/A</v>
      </c>
      <c r="Q117" s="23">
        <f t="shared" si="9"/>
        <v>0</v>
      </c>
      <c r="R117" s="5" t="e">
        <f t="shared" si="10"/>
        <v>#N/A</v>
      </c>
      <c r="T117" s="2">
        <v>108</v>
      </c>
      <c r="U117" s="23" t="e">
        <f t="shared" si="16"/>
        <v>#N/A</v>
      </c>
      <c r="V117" s="22" t="e">
        <f>VLOOKUP($U117,'Variable info'!$B$2:$E$1048576,4,FALSE)</f>
        <v>#N/A</v>
      </c>
      <c r="W117" s="22" t="e">
        <f>VLOOKUP($U117,'Variable info'!$B$2:$E$1048576,2,FALSE)</f>
        <v>#N/A</v>
      </c>
      <c r="X117" s="22" t="e">
        <f>VLOOKUP($U117,'Variable info'!$B$2:$E$1048576,3,FALSE)</f>
        <v>#N/A</v>
      </c>
    </row>
    <row r="118" spans="2:24" x14ac:dyDescent="0.25">
      <c r="B118" s="29">
        <v>109</v>
      </c>
      <c r="C118" s="1"/>
      <c r="D118" s="33"/>
      <c r="E118" s="30">
        <f t="shared" si="11"/>
        <v>303</v>
      </c>
      <c r="G118" s="29">
        <v>109</v>
      </c>
      <c r="H118" s="1"/>
      <c r="I118" s="30">
        <f t="shared" si="15"/>
        <v>303</v>
      </c>
      <c r="K118" s="2">
        <v>109</v>
      </c>
      <c r="L118" s="1"/>
      <c r="M118" s="34">
        <v>9.52173246175267</v>
      </c>
      <c r="N118" s="30">
        <f t="shared" si="12"/>
        <v>303</v>
      </c>
      <c r="P118" s="5" t="e">
        <f>RANK(R118,$R$10:$R$1048576)+COUNTIF(R$10:R118,R118)-1</f>
        <v>#N/A</v>
      </c>
      <c r="Q118" s="23">
        <f t="shared" si="9"/>
        <v>0</v>
      </c>
      <c r="R118" s="5" t="e">
        <f t="shared" si="10"/>
        <v>#N/A</v>
      </c>
      <c r="T118" s="2">
        <v>109</v>
      </c>
      <c r="U118" s="23" t="e">
        <f t="shared" si="16"/>
        <v>#N/A</v>
      </c>
      <c r="V118" s="22" t="e">
        <f>VLOOKUP($U118,'Variable info'!$B$2:$E$1048576,4,FALSE)</f>
        <v>#N/A</v>
      </c>
      <c r="W118" s="22" t="e">
        <f>VLOOKUP($U118,'Variable info'!$B$2:$E$1048576,2,FALSE)</f>
        <v>#N/A</v>
      </c>
      <c r="X118" s="22" t="e">
        <f>VLOOKUP($U118,'Variable info'!$B$2:$E$1048576,3,FALSE)</f>
        <v>#N/A</v>
      </c>
    </row>
    <row r="119" spans="2:24" x14ac:dyDescent="0.25">
      <c r="B119" s="29">
        <v>110</v>
      </c>
      <c r="C119" s="1"/>
      <c r="D119" s="33"/>
      <c r="E119" s="30">
        <f t="shared" si="11"/>
        <v>302</v>
      </c>
      <c r="G119" s="29">
        <v>110</v>
      </c>
      <c r="H119" s="1"/>
      <c r="I119" s="30">
        <f t="shared" si="15"/>
        <v>302</v>
      </c>
      <c r="K119" s="2">
        <v>110</v>
      </c>
      <c r="L119" s="1"/>
      <c r="M119" s="34">
        <v>9.4348376665877591</v>
      </c>
      <c r="N119" s="30">
        <f t="shared" si="12"/>
        <v>302</v>
      </c>
      <c r="P119" s="5" t="e">
        <f>RANK(R119,$R$10:$R$1048576)+COUNTIF(R$10:R119,R119)-1</f>
        <v>#N/A</v>
      </c>
      <c r="Q119" s="23">
        <f t="shared" si="9"/>
        <v>0</v>
      </c>
      <c r="R119" s="5" t="e">
        <f t="shared" si="10"/>
        <v>#N/A</v>
      </c>
      <c r="T119" s="2">
        <v>110</v>
      </c>
      <c r="U119" s="23" t="e">
        <f t="shared" si="16"/>
        <v>#N/A</v>
      </c>
      <c r="V119" s="22" t="e">
        <f>VLOOKUP($U119,'Variable info'!$B$2:$E$1048576,4,FALSE)</f>
        <v>#N/A</v>
      </c>
      <c r="W119" s="22" t="e">
        <f>VLOOKUP($U119,'Variable info'!$B$2:$E$1048576,2,FALSE)</f>
        <v>#N/A</v>
      </c>
      <c r="X119" s="22" t="e">
        <f>VLOOKUP($U119,'Variable info'!$B$2:$E$1048576,3,FALSE)</f>
        <v>#N/A</v>
      </c>
    </row>
    <row r="120" spans="2:24" x14ac:dyDescent="0.25">
      <c r="B120" s="29">
        <v>111</v>
      </c>
      <c r="C120" s="1"/>
      <c r="D120" s="33"/>
      <c r="E120" s="30">
        <f t="shared" si="11"/>
        <v>301</v>
      </c>
      <c r="G120" s="29">
        <v>111</v>
      </c>
      <c r="H120" s="1"/>
      <c r="I120" s="30">
        <f t="shared" si="15"/>
        <v>301</v>
      </c>
      <c r="K120" s="2">
        <v>111</v>
      </c>
      <c r="L120" s="1"/>
      <c r="M120" s="34">
        <v>9.3840195756076898</v>
      </c>
      <c r="N120" s="30">
        <f t="shared" si="12"/>
        <v>301</v>
      </c>
      <c r="P120" s="5" t="e">
        <f>RANK(R120,$R$10:$R$1048576)+COUNTIF(R$10:R120,R120)-1</f>
        <v>#N/A</v>
      </c>
      <c r="Q120" s="23">
        <f t="shared" si="9"/>
        <v>0</v>
      </c>
      <c r="R120" s="5" t="e">
        <f t="shared" si="10"/>
        <v>#N/A</v>
      </c>
      <c r="T120" s="2">
        <v>111</v>
      </c>
      <c r="U120" s="23" t="e">
        <f t="shared" si="16"/>
        <v>#N/A</v>
      </c>
      <c r="V120" s="22" t="e">
        <f>VLOOKUP($U120,'Variable info'!$B$2:$E$1048576,4,FALSE)</f>
        <v>#N/A</v>
      </c>
      <c r="W120" s="22" t="e">
        <f>VLOOKUP($U120,'Variable info'!$B$2:$E$1048576,2,FALSE)</f>
        <v>#N/A</v>
      </c>
      <c r="X120" s="22" t="e">
        <f>VLOOKUP($U120,'Variable info'!$B$2:$E$1048576,3,FALSE)</f>
        <v>#N/A</v>
      </c>
    </row>
    <row r="121" spans="2:24" x14ac:dyDescent="0.25">
      <c r="B121" s="29">
        <v>112</v>
      </c>
      <c r="C121" s="1"/>
      <c r="D121" s="33"/>
      <c r="E121" s="30">
        <f t="shared" si="11"/>
        <v>300</v>
      </c>
      <c r="G121" s="29">
        <v>112</v>
      </c>
      <c r="H121" s="1"/>
      <c r="I121" s="30">
        <f t="shared" si="15"/>
        <v>300</v>
      </c>
      <c r="K121" s="2">
        <v>112</v>
      </c>
      <c r="L121" s="1"/>
      <c r="M121" s="34">
        <v>9.3788588742225691</v>
      </c>
      <c r="N121" s="30">
        <f t="shared" si="12"/>
        <v>300</v>
      </c>
      <c r="P121" s="5" t="e">
        <f>RANK(R121,$R$10:$R$1048576)+COUNTIF(R$10:R121,R121)-1</f>
        <v>#N/A</v>
      </c>
      <c r="Q121" s="23">
        <f t="shared" si="9"/>
        <v>0</v>
      </c>
      <c r="R121" s="5" t="e">
        <f t="shared" si="10"/>
        <v>#N/A</v>
      </c>
      <c r="T121" s="2">
        <v>112</v>
      </c>
      <c r="U121" s="23" t="e">
        <f t="shared" si="16"/>
        <v>#N/A</v>
      </c>
      <c r="V121" s="22" t="e">
        <f>VLOOKUP($U121,'Variable info'!$B$2:$E$1048576,4,FALSE)</f>
        <v>#N/A</v>
      </c>
      <c r="W121" s="22" t="e">
        <f>VLOOKUP($U121,'Variable info'!$B$2:$E$1048576,2,FALSE)</f>
        <v>#N/A</v>
      </c>
      <c r="X121" s="22" t="e">
        <f>VLOOKUP($U121,'Variable info'!$B$2:$E$1048576,3,FALSE)</f>
        <v>#N/A</v>
      </c>
    </row>
    <row r="122" spans="2:24" x14ac:dyDescent="0.25">
      <c r="B122" s="29">
        <v>113</v>
      </c>
      <c r="C122" s="1"/>
      <c r="D122" s="33"/>
      <c r="E122" s="30">
        <f t="shared" si="11"/>
        <v>299</v>
      </c>
      <c r="G122" s="29">
        <v>113</v>
      </c>
      <c r="H122" s="1"/>
      <c r="I122" s="30">
        <f t="shared" si="15"/>
        <v>299</v>
      </c>
      <c r="K122" s="2">
        <v>113</v>
      </c>
      <c r="L122" s="1"/>
      <c r="M122" s="34">
        <v>9.3720667562376505</v>
      </c>
      <c r="N122" s="30">
        <f t="shared" si="12"/>
        <v>299</v>
      </c>
      <c r="P122" s="5" t="e">
        <f>RANK(R122,$R$10:$R$1048576)+COUNTIF(R$10:R122,R122)-1</f>
        <v>#N/A</v>
      </c>
      <c r="Q122" s="23">
        <f t="shared" si="9"/>
        <v>0</v>
      </c>
      <c r="R122" s="5" t="e">
        <f t="shared" si="10"/>
        <v>#N/A</v>
      </c>
      <c r="T122" s="2">
        <v>113</v>
      </c>
      <c r="U122" s="23" t="e">
        <f t="shared" si="16"/>
        <v>#N/A</v>
      </c>
      <c r="V122" s="22" t="e">
        <f>VLOOKUP($U122,'Variable info'!$B$2:$E$1048576,4,FALSE)</f>
        <v>#N/A</v>
      </c>
      <c r="W122" s="22" t="e">
        <f>VLOOKUP($U122,'Variable info'!$B$2:$E$1048576,2,FALSE)</f>
        <v>#N/A</v>
      </c>
      <c r="X122" s="22" t="e">
        <f>VLOOKUP($U122,'Variable info'!$B$2:$E$1048576,3,FALSE)</f>
        <v>#N/A</v>
      </c>
    </row>
    <row r="123" spans="2:24" x14ac:dyDescent="0.25">
      <c r="B123" s="29">
        <v>114</v>
      </c>
      <c r="C123" s="1"/>
      <c r="D123" s="33"/>
      <c r="E123" s="30">
        <f t="shared" si="11"/>
        <v>298</v>
      </c>
      <c r="G123" s="29">
        <v>114</v>
      </c>
      <c r="H123" s="1"/>
      <c r="I123" s="30">
        <f t="shared" si="15"/>
        <v>298</v>
      </c>
      <c r="K123" s="2">
        <v>114</v>
      </c>
      <c r="L123" s="1"/>
      <c r="M123" s="34">
        <v>9.3172853758883605</v>
      </c>
      <c r="N123" s="30">
        <f t="shared" si="12"/>
        <v>298</v>
      </c>
      <c r="P123" s="5" t="e">
        <f>RANK(R123,$R$10:$R$1048576)+COUNTIF(R$10:R123,R123)-1</f>
        <v>#N/A</v>
      </c>
      <c r="Q123" s="23">
        <f t="shared" si="9"/>
        <v>0</v>
      </c>
      <c r="R123" s="5" t="e">
        <f t="shared" si="10"/>
        <v>#N/A</v>
      </c>
      <c r="T123" s="2">
        <v>114</v>
      </c>
      <c r="U123" s="23" t="e">
        <f t="shared" si="16"/>
        <v>#N/A</v>
      </c>
      <c r="V123" s="22" t="e">
        <f>VLOOKUP($U123,'Variable info'!$B$2:$E$1048576,4,FALSE)</f>
        <v>#N/A</v>
      </c>
      <c r="W123" s="22" t="e">
        <f>VLOOKUP($U123,'Variable info'!$B$2:$E$1048576,2,FALSE)</f>
        <v>#N/A</v>
      </c>
      <c r="X123" s="22" t="e">
        <f>VLOOKUP($U123,'Variable info'!$B$2:$E$1048576,3,FALSE)</f>
        <v>#N/A</v>
      </c>
    </row>
    <row r="124" spans="2:24" x14ac:dyDescent="0.25">
      <c r="B124" s="29">
        <v>115</v>
      </c>
      <c r="C124" s="1"/>
      <c r="D124" s="33"/>
      <c r="E124" s="30">
        <f t="shared" si="11"/>
        <v>297</v>
      </c>
      <c r="G124" s="29">
        <v>115</v>
      </c>
      <c r="H124" s="1"/>
      <c r="I124" s="30">
        <f t="shared" si="15"/>
        <v>297</v>
      </c>
      <c r="K124" s="2">
        <v>115</v>
      </c>
      <c r="L124" s="1"/>
      <c r="M124" s="34">
        <v>9.3150665166101501</v>
      </c>
      <c r="N124" s="30">
        <f t="shared" si="12"/>
        <v>297</v>
      </c>
      <c r="P124" s="5" t="e">
        <f>RANK(R124,$R$10:$R$1048576)+COUNTIF(R$10:R124,R124)-1</f>
        <v>#N/A</v>
      </c>
      <c r="Q124" s="23">
        <f t="shared" si="9"/>
        <v>0</v>
      </c>
      <c r="R124" s="5" t="e">
        <f t="shared" si="10"/>
        <v>#N/A</v>
      </c>
      <c r="T124" s="2">
        <v>115</v>
      </c>
      <c r="U124" s="23" t="e">
        <f t="shared" si="16"/>
        <v>#N/A</v>
      </c>
      <c r="V124" s="22" t="e">
        <f>VLOOKUP($U124,'Variable info'!$B$2:$E$1048576,4,FALSE)</f>
        <v>#N/A</v>
      </c>
      <c r="W124" s="22" t="e">
        <f>VLOOKUP($U124,'Variable info'!$B$2:$E$1048576,2,FALSE)</f>
        <v>#N/A</v>
      </c>
      <c r="X124" s="22" t="e">
        <f>VLOOKUP($U124,'Variable info'!$B$2:$E$1048576,3,FALSE)</f>
        <v>#N/A</v>
      </c>
    </row>
    <row r="125" spans="2:24" x14ac:dyDescent="0.25">
      <c r="B125" s="29">
        <v>116</v>
      </c>
      <c r="C125" s="1"/>
      <c r="D125" s="33"/>
      <c r="E125" s="30">
        <f t="shared" si="11"/>
        <v>296</v>
      </c>
      <c r="G125" s="29">
        <v>116</v>
      </c>
      <c r="H125" s="1"/>
      <c r="I125" s="30">
        <f t="shared" si="15"/>
        <v>296</v>
      </c>
      <c r="K125" s="2">
        <v>116</v>
      </c>
      <c r="L125" s="1"/>
      <c r="M125" s="34">
        <v>9.3140514214194301</v>
      </c>
      <c r="N125" s="30">
        <f t="shared" si="12"/>
        <v>296</v>
      </c>
      <c r="P125" s="5" t="e">
        <f>RANK(R125,$R$10:$R$1048576)+COUNTIF(R$10:R125,R125)-1</f>
        <v>#N/A</v>
      </c>
      <c r="Q125" s="23">
        <f t="shared" si="9"/>
        <v>0</v>
      </c>
      <c r="R125" s="5" t="e">
        <f t="shared" si="10"/>
        <v>#N/A</v>
      </c>
      <c r="T125" s="2">
        <v>116</v>
      </c>
      <c r="U125" s="23" t="e">
        <f t="shared" si="16"/>
        <v>#N/A</v>
      </c>
      <c r="V125" s="22" t="e">
        <f>VLOOKUP($U125,'Variable info'!$B$2:$E$1048576,4,FALSE)</f>
        <v>#N/A</v>
      </c>
      <c r="W125" s="22" t="e">
        <f>VLOOKUP($U125,'Variable info'!$B$2:$E$1048576,2,FALSE)</f>
        <v>#N/A</v>
      </c>
      <c r="X125" s="22" t="e">
        <f>VLOOKUP($U125,'Variable info'!$B$2:$E$1048576,3,FALSE)</f>
        <v>#N/A</v>
      </c>
    </row>
    <row r="126" spans="2:24" x14ac:dyDescent="0.25">
      <c r="B126" s="29">
        <v>117</v>
      </c>
      <c r="C126" s="1"/>
      <c r="D126" s="33"/>
      <c r="E126" s="30">
        <f t="shared" si="11"/>
        <v>295</v>
      </c>
      <c r="G126" s="29">
        <v>117</v>
      </c>
      <c r="H126" s="1"/>
      <c r="I126" s="30">
        <f t="shared" si="15"/>
        <v>295</v>
      </c>
      <c r="K126" s="2">
        <v>117</v>
      </c>
      <c r="L126" s="1"/>
      <c r="M126" s="34">
        <v>9.2361459430425494</v>
      </c>
      <c r="N126" s="30">
        <f t="shared" si="12"/>
        <v>295</v>
      </c>
      <c r="P126" s="5" t="e">
        <f>RANK(R126,$R$10:$R$1048576)+COUNTIF(R$10:R126,R126)-1</f>
        <v>#N/A</v>
      </c>
      <c r="Q126" s="23">
        <f t="shared" si="9"/>
        <v>0</v>
      </c>
      <c r="R126" s="5" t="e">
        <f t="shared" si="10"/>
        <v>#N/A</v>
      </c>
      <c r="T126" s="2">
        <v>117</v>
      </c>
      <c r="U126" s="23" t="e">
        <f t="shared" si="16"/>
        <v>#N/A</v>
      </c>
      <c r="V126" s="22" t="e">
        <f>VLOOKUP($U126,'Variable info'!$B$2:$E$1048576,4,FALSE)</f>
        <v>#N/A</v>
      </c>
      <c r="W126" s="22" t="e">
        <f>VLOOKUP($U126,'Variable info'!$B$2:$E$1048576,2,FALSE)</f>
        <v>#N/A</v>
      </c>
      <c r="X126" s="22" t="e">
        <f>VLOOKUP($U126,'Variable info'!$B$2:$E$1048576,3,FALSE)</f>
        <v>#N/A</v>
      </c>
    </row>
    <row r="127" spans="2:24" x14ac:dyDescent="0.25">
      <c r="B127" s="29">
        <v>118</v>
      </c>
      <c r="C127" s="1"/>
      <c r="D127" s="33"/>
      <c r="E127" s="30">
        <f t="shared" si="11"/>
        <v>294</v>
      </c>
      <c r="G127" s="29">
        <v>118</v>
      </c>
      <c r="H127" s="1"/>
      <c r="I127" s="30">
        <f t="shared" si="15"/>
        <v>294</v>
      </c>
      <c r="K127" s="2">
        <v>118</v>
      </c>
      <c r="L127" s="1"/>
      <c r="M127" s="34">
        <v>9.2164555596548592</v>
      </c>
      <c r="N127" s="30">
        <f t="shared" si="12"/>
        <v>294</v>
      </c>
      <c r="P127" s="5" t="e">
        <f>RANK(R127,$R$10:$R$1048576)+COUNTIF(R$10:R127,R127)-1</f>
        <v>#N/A</v>
      </c>
      <c r="Q127" s="23">
        <f t="shared" si="9"/>
        <v>0</v>
      </c>
      <c r="R127" s="5" t="e">
        <f t="shared" si="10"/>
        <v>#N/A</v>
      </c>
      <c r="T127" s="2">
        <v>118</v>
      </c>
      <c r="U127" s="23" t="e">
        <f t="shared" si="16"/>
        <v>#N/A</v>
      </c>
      <c r="V127" s="22" t="e">
        <f>VLOOKUP($U127,'Variable info'!$B$2:$E$1048576,4,FALSE)</f>
        <v>#N/A</v>
      </c>
      <c r="W127" s="22" t="e">
        <f>VLOOKUP($U127,'Variable info'!$B$2:$E$1048576,2,FALSE)</f>
        <v>#N/A</v>
      </c>
      <c r="X127" s="22" t="e">
        <f>VLOOKUP($U127,'Variable info'!$B$2:$E$1048576,3,FALSE)</f>
        <v>#N/A</v>
      </c>
    </row>
    <row r="128" spans="2:24" x14ac:dyDescent="0.25">
      <c r="B128" s="29">
        <v>119</v>
      </c>
      <c r="C128" s="1"/>
      <c r="D128" s="33"/>
      <c r="E128" s="30">
        <f t="shared" si="11"/>
        <v>293</v>
      </c>
      <c r="G128" s="29">
        <v>119</v>
      </c>
      <c r="H128" s="1"/>
      <c r="I128" s="30">
        <f t="shared" si="15"/>
        <v>293</v>
      </c>
      <c r="K128" s="2">
        <v>119</v>
      </c>
      <c r="L128" s="1"/>
      <c r="M128" s="34">
        <v>9.1278067762964596</v>
      </c>
      <c r="N128" s="30">
        <f t="shared" si="12"/>
        <v>293</v>
      </c>
      <c r="P128" s="5" t="e">
        <f>RANK(R128,$R$10:$R$1048576)+COUNTIF(R$10:R128,R128)-1</f>
        <v>#N/A</v>
      </c>
      <c r="Q128" s="23">
        <f t="shared" si="9"/>
        <v>0</v>
      </c>
      <c r="R128" s="5" t="e">
        <f t="shared" si="10"/>
        <v>#N/A</v>
      </c>
      <c r="T128" s="2">
        <v>119</v>
      </c>
      <c r="U128" s="23" t="e">
        <f t="shared" si="16"/>
        <v>#N/A</v>
      </c>
      <c r="V128" s="22" t="e">
        <f>VLOOKUP($U128,'Variable info'!$B$2:$E$1048576,4,FALSE)</f>
        <v>#N/A</v>
      </c>
      <c r="W128" s="22" t="e">
        <f>VLOOKUP($U128,'Variable info'!$B$2:$E$1048576,2,FALSE)</f>
        <v>#N/A</v>
      </c>
      <c r="X128" s="22" t="e">
        <f>VLOOKUP($U128,'Variable info'!$B$2:$E$1048576,3,FALSE)</f>
        <v>#N/A</v>
      </c>
    </row>
    <row r="129" spans="2:24" x14ac:dyDescent="0.25">
      <c r="B129" s="29">
        <v>120</v>
      </c>
      <c r="C129" s="1"/>
      <c r="D129" s="33"/>
      <c r="E129" s="30">
        <f t="shared" si="11"/>
        <v>292</v>
      </c>
      <c r="G129" s="29">
        <v>120</v>
      </c>
      <c r="H129" s="1"/>
      <c r="I129" s="30">
        <f t="shared" si="15"/>
        <v>292</v>
      </c>
      <c r="K129" s="2">
        <v>120</v>
      </c>
      <c r="L129" s="1"/>
      <c r="M129" s="34">
        <v>9.0845394547263503</v>
      </c>
      <c r="N129" s="30">
        <f t="shared" si="12"/>
        <v>292</v>
      </c>
      <c r="P129" s="5" t="e">
        <f>RANK(R129,$R$10:$R$1048576)+COUNTIF(R$10:R129,R129)-1</f>
        <v>#N/A</v>
      </c>
      <c r="Q129" s="23">
        <f t="shared" ref="Q129:Q192" si="17">H129</f>
        <v>0</v>
      </c>
      <c r="R129" s="5" t="e">
        <f t="shared" ref="R129:R192" si="18">$B$4*VLOOKUP(Q129,$C$10:$E$1048576,3,FALSE)+$B$5*VLOOKUP(Q129,$H$10:$I$1048576,2,FALSE)+$B$6*VLOOKUP(Q129,$L$10:$N$1048576,3,FALSE)</f>
        <v>#N/A</v>
      </c>
      <c r="T129" s="2">
        <v>120</v>
      </c>
      <c r="U129" s="23" t="e">
        <f t="shared" si="16"/>
        <v>#N/A</v>
      </c>
      <c r="V129" s="22" t="e">
        <f>VLOOKUP($U129,'Variable info'!$B$2:$E$1048576,4,FALSE)</f>
        <v>#N/A</v>
      </c>
      <c r="W129" s="22" t="e">
        <f>VLOOKUP($U129,'Variable info'!$B$2:$E$1048576,2,FALSE)</f>
        <v>#N/A</v>
      </c>
      <c r="X129" s="22" t="e">
        <f>VLOOKUP($U129,'Variable info'!$B$2:$E$1048576,3,FALSE)</f>
        <v>#N/A</v>
      </c>
    </row>
    <row r="130" spans="2:24" x14ac:dyDescent="0.25">
      <c r="B130" s="29">
        <v>121</v>
      </c>
      <c r="C130" s="1"/>
      <c r="D130" s="33"/>
      <c r="E130" s="30">
        <f t="shared" si="11"/>
        <v>291</v>
      </c>
      <c r="G130" s="29">
        <v>121</v>
      </c>
      <c r="H130" s="1"/>
      <c r="I130" s="30">
        <f t="shared" si="15"/>
        <v>291</v>
      </c>
      <c r="K130" s="2">
        <v>121</v>
      </c>
      <c r="L130" s="1"/>
      <c r="M130" s="34">
        <v>9.0000553755601196</v>
      </c>
      <c r="N130" s="30">
        <f t="shared" si="12"/>
        <v>291</v>
      </c>
      <c r="P130" s="5" t="e">
        <f>RANK(R130,$R$10:$R$1048576)+COUNTIF(R$10:R130,R130)-1</f>
        <v>#N/A</v>
      </c>
      <c r="Q130" s="23">
        <f t="shared" si="17"/>
        <v>0</v>
      </c>
      <c r="R130" s="5" t="e">
        <f t="shared" si="18"/>
        <v>#N/A</v>
      </c>
      <c r="T130" s="2">
        <v>121</v>
      </c>
      <c r="U130" s="23" t="e">
        <f t="shared" si="16"/>
        <v>#N/A</v>
      </c>
      <c r="V130" s="22" t="e">
        <f>VLOOKUP($U130,'Variable info'!$B$2:$E$1048576,4,FALSE)</f>
        <v>#N/A</v>
      </c>
      <c r="W130" s="22" t="e">
        <f>VLOOKUP($U130,'Variable info'!$B$2:$E$1048576,2,FALSE)</f>
        <v>#N/A</v>
      </c>
      <c r="X130" s="22" t="e">
        <f>VLOOKUP($U130,'Variable info'!$B$2:$E$1048576,3,FALSE)</f>
        <v>#N/A</v>
      </c>
    </row>
    <row r="131" spans="2:24" x14ac:dyDescent="0.25">
      <c r="B131" s="29">
        <v>122</v>
      </c>
      <c r="C131" s="1"/>
      <c r="D131" s="33"/>
      <c r="E131" s="30">
        <f t="shared" si="11"/>
        <v>290</v>
      </c>
      <c r="G131" s="29">
        <v>122</v>
      </c>
      <c r="H131" s="1"/>
      <c r="I131" s="30">
        <f t="shared" si="15"/>
        <v>290</v>
      </c>
      <c r="K131" s="2">
        <v>122</v>
      </c>
      <c r="L131" s="1"/>
      <c r="M131" s="34">
        <v>8.9999877488220097</v>
      </c>
      <c r="N131" s="30">
        <f t="shared" si="12"/>
        <v>290</v>
      </c>
      <c r="P131" s="5" t="e">
        <f>RANK(R131,$R$10:$R$1048576)+COUNTIF(R$10:R131,R131)-1</f>
        <v>#N/A</v>
      </c>
      <c r="Q131" s="23">
        <f t="shared" si="17"/>
        <v>0</v>
      </c>
      <c r="R131" s="5" t="e">
        <f t="shared" si="18"/>
        <v>#N/A</v>
      </c>
      <c r="T131" s="2">
        <v>122</v>
      </c>
      <c r="U131" s="23" t="e">
        <f t="shared" si="16"/>
        <v>#N/A</v>
      </c>
      <c r="V131" s="22" t="e">
        <f>VLOOKUP($U131,'Variable info'!$B$2:$E$1048576,4,FALSE)</f>
        <v>#N/A</v>
      </c>
      <c r="W131" s="22" t="e">
        <f>VLOOKUP($U131,'Variable info'!$B$2:$E$1048576,2,FALSE)</f>
        <v>#N/A</v>
      </c>
      <c r="X131" s="22" t="e">
        <f>VLOOKUP($U131,'Variable info'!$B$2:$E$1048576,3,FALSE)</f>
        <v>#N/A</v>
      </c>
    </row>
    <row r="132" spans="2:24" x14ac:dyDescent="0.25">
      <c r="B132" s="29">
        <v>123</v>
      </c>
      <c r="C132" s="1"/>
      <c r="D132" s="33"/>
      <c r="E132" s="30">
        <f t="shared" si="11"/>
        <v>289</v>
      </c>
      <c r="G132" s="29">
        <v>123</v>
      </c>
      <c r="H132" s="1"/>
      <c r="I132" s="30">
        <f t="shared" si="15"/>
        <v>289</v>
      </c>
      <c r="K132" s="2">
        <v>123</v>
      </c>
      <c r="L132" s="1"/>
      <c r="M132" s="34">
        <v>8.9552817351620604</v>
      </c>
      <c r="N132" s="30">
        <f t="shared" si="12"/>
        <v>289</v>
      </c>
      <c r="P132" s="5" t="e">
        <f>RANK(R132,$R$10:$R$1048576)+COUNTIF(R$10:R132,R132)-1</f>
        <v>#N/A</v>
      </c>
      <c r="Q132" s="23">
        <f t="shared" si="17"/>
        <v>0</v>
      </c>
      <c r="R132" s="5" t="e">
        <f t="shared" si="18"/>
        <v>#N/A</v>
      </c>
      <c r="T132" s="2">
        <v>123</v>
      </c>
      <c r="U132" s="23" t="e">
        <f t="shared" si="16"/>
        <v>#N/A</v>
      </c>
      <c r="V132" s="22" t="e">
        <f>VLOOKUP($U132,'Variable info'!$B$2:$E$1048576,4,FALSE)</f>
        <v>#N/A</v>
      </c>
      <c r="W132" s="22" t="e">
        <f>VLOOKUP($U132,'Variable info'!$B$2:$E$1048576,2,FALSE)</f>
        <v>#N/A</v>
      </c>
      <c r="X132" s="22" t="e">
        <f>VLOOKUP($U132,'Variable info'!$B$2:$E$1048576,3,FALSE)</f>
        <v>#N/A</v>
      </c>
    </row>
    <row r="133" spans="2:24" x14ac:dyDescent="0.25">
      <c r="B133" s="29">
        <v>124</v>
      </c>
      <c r="C133" s="1"/>
      <c r="D133" s="33"/>
      <c r="E133" s="30">
        <f t="shared" si="11"/>
        <v>288</v>
      </c>
      <c r="G133" s="29">
        <v>124</v>
      </c>
      <c r="H133" s="1"/>
      <c r="I133" s="30">
        <f t="shared" si="15"/>
        <v>288</v>
      </c>
      <c r="K133" s="2">
        <v>124</v>
      </c>
      <c r="L133" s="1"/>
      <c r="M133" s="34">
        <v>8.9365826052035597</v>
      </c>
      <c r="N133" s="30">
        <f t="shared" si="12"/>
        <v>288</v>
      </c>
      <c r="P133" s="5" t="e">
        <f>RANK(R133,$R$10:$R$1048576)+COUNTIF(R$10:R133,R133)-1</f>
        <v>#N/A</v>
      </c>
      <c r="Q133" s="23">
        <f t="shared" si="17"/>
        <v>0</v>
      </c>
      <c r="R133" s="5" t="e">
        <f t="shared" si="18"/>
        <v>#N/A</v>
      </c>
      <c r="T133" s="2">
        <v>124</v>
      </c>
      <c r="U133" s="23" t="e">
        <f t="shared" si="16"/>
        <v>#N/A</v>
      </c>
      <c r="V133" s="22" t="e">
        <f>VLOOKUP($U133,'Variable info'!$B$2:$E$1048576,4,FALSE)</f>
        <v>#N/A</v>
      </c>
      <c r="W133" s="22" t="e">
        <f>VLOOKUP($U133,'Variable info'!$B$2:$E$1048576,2,FALSE)</f>
        <v>#N/A</v>
      </c>
      <c r="X133" s="22" t="e">
        <f>VLOOKUP($U133,'Variable info'!$B$2:$E$1048576,3,FALSE)</f>
        <v>#N/A</v>
      </c>
    </row>
    <row r="134" spans="2:24" x14ac:dyDescent="0.25">
      <c r="B134" s="29">
        <v>125</v>
      </c>
      <c r="C134" s="1"/>
      <c r="D134" s="33"/>
      <c r="E134" s="30">
        <f t="shared" si="11"/>
        <v>287</v>
      </c>
      <c r="G134" s="29">
        <v>125</v>
      </c>
      <c r="H134" s="1"/>
      <c r="I134" s="30">
        <f t="shared" si="15"/>
        <v>287</v>
      </c>
      <c r="K134" s="2">
        <v>125</v>
      </c>
      <c r="L134" s="1"/>
      <c r="M134" s="34">
        <v>8.9365826052035597</v>
      </c>
      <c r="N134" s="30">
        <f t="shared" si="12"/>
        <v>287</v>
      </c>
      <c r="P134" s="5" t="e">
        <f>RANK(R134,$R$10:$R$1048576)+COUNTIF(R$10:R134,R134)-1</f>
        <v>#N/A</v>
      </c>
      <c r="Q134" s="23">
        <f t="shared" si="17"/>
        <v>0</v>
      </c>
      <c r="R134" s="5" t="e">
        <f t="shared" si="18"/>
        <v>#N/A</v>
      </c>
      <c r="T134" s="2">
        <v>125</v>
      </c>
      <c r="U134" s="23" t="e">
        <f t="shared" si="16"/>
        <v>#N/A</v>
      </c>
      <c r="V134" s="22" t="e">
        <f>VLOOKUP($U134,'Variable info'!$B$2:$E$1048576,4,FALSE)</f>
        <v>#N/A</v>
      </c>
      <c r="W134" s="22" t="e">
        <f>VLOOKUP($U134,'Variable info'!$B$2:$E$1048576,2,FALSE)</f>
        <v>#N/A</v>
      </c>
      <c r="X134" s="22" t="e">
        <f>VLOOKUP($U134,'Variable info'!$B$2:$E$1048576,3,FALSE)</f>
        <v>#N/A</v>
      </c>
    </row>
    <row r="135" spans="2:24" x14ac:dyDescent="0.25">
      <c r="B135" s="29">
        <v>126</v>
      </c>
      <c r="C135" s="1"/>
      <c r="D135" s="33"/>
      <c r="E135" s="30">
        <f t="shared" si="11"/>
        <v>286</v>
      </c>
      <c r="G135" s="29">
        <v>126</v>
      </c>
      <c r="H135" s="1"/>
      <c r="I135" s="30">
        <f t="shared" si="15"/>
        <v>286</v>
      </c>
      <c r="K135" s="2">
        <v>126</v>
      </c>
      <c r="L135" s="1"/>
      <c r="M135" s="34">
        <v>8.7386505832847998</v>
      </c>
      <c r="N135" s="30">
        <f t="shared" si="12"/>
        <v>286</v>
      </c>
      <c r="P135" s="5" t="e">
        <f>RANK(R135,$R$10:$R$1048576)+COUNTIF(R$10:R135,R135)-1</f>
        <v>#N/A</v>
      </c>
      <c r="Q135" s="23">
        <f t="shared" si="17"/>
        <v>0</v>
      </c>
      <c r="R135" s="5" t="e">
        <f t="shared" si="18"/>
        <v>#N/A</v>
      </c>
      <c r="T135" s="2">
        <v>126</v>
      </c>
      <c r="U135" s="23" t="e">
        <f t="shared" si="16"/>
        <v>#N/A</v>
      </c>
      <c r="V135" s="22" t="e">
        <f>VLOOKUP($U135,'Variable info'!$B$2:$E$1048576,4,FALSE)</f>
        <v>#N/A</v>
      </c>
      <c r="W135" s="22" t="e">
        <f>VLOOKUP($U135,'Variable info'!$B$2:$E$1048576,2,FALSE)</f>
        <v>#N/A</v>
      </c>
      <c r="X135" s="22" t="e">
        <f>VLOOKUP($U135,'Variable info'!$B$2:$E$1048576,3,FALSE)</f>
        <v>#N/A</v>
      </c>
    </row>
    <row r="136" spans="2:24" x14ac:dyDescent="0.25">
      <c r="B136" s="29">
        <v>127</v>
      </c>
      <c r="C136" s="1"/>
      <c r="D136" s="33"/>
      <c r="E136" s="30">
        <f t="shared" si="11"/>
        <v>285</v>
      </c>
      <c r="G136" s="29">
        <v>127</v>
      </c>
      <c r="H136" s="1"/>
      <c r="I136" s="30">
        <f t="shared" si="15"/>
        <v>285</v>
      </c>
      <c r="K136" s="2">
        <v>127</v>
      </c>
      <c r="L136" s="1"/>
      <c r="M136" s="34">
        <v>8.6203852419427598</v>
      </c>
      <c r="N136" s="30">
        <f t="shared" si="12"/>
        <v>285</v>
      </c>
      <c r="P136" s="5" t="e">
        <f>RANK(R136,$R$10:$R$1048576)+COUNTIF(R$10:R136,R136)-1</f>
        <v>#N/A</v>
      </c>
      <c r="Q136" s="23">
        <f t="shared" si="17"/>
        <v>0</v>
      </c>
      <c r="R136" s="5" t="e">
        <f t="shared" si="18"/>
        <v>#N/A</v>
      </c>
      <c r="T136" s="2">
        <v>127</v>
      </c>
      <c r="U136" s="23" t="e">
        <f t="shared" si="16"/>
        <v>#N/A</v>
      </c>
      <c r="V136" s="22" t="e">
        <f>VLOOKUP($U136,'Variable info'!$B$2:$E$1048576,4,FALSE)</f>
        <v>#N/A</v>
      </c>
      <c r="W136" s="22" t="e">
        <f>VLOOKUP($U136,'Variable info'!$B$2:$E$1048576,2,FALSE)</f>
        <v>#N/A</v>
      </c>
      <c r="X136" s="22" t="e">
        <f>VLOOKUP($U136,'Variable info'!$B$2:$E$1048576,3,FALSE)</f>
        <v>#N/A</v>
      </c>
    </row>
    <row r="137" spans="2:24" x14ac:dyDescent="0.25">
      <c r="B137" s="29">
        <v>128</v>
      </c>
      <c r="C137" s="1"/>
      <c r="D137" s="33"/>
      <c r="E137" s="30">
        <f t="shared" si="11"/>
        <v>284</v>
      </c>
      <c r="G137" s="29">
        <v>128</v>
      </c>
      <c r="H137" s="1"/>
      <c r="I137" s="30">
        <f t="shared" si="15"/>
        <v>284</v>
      </c>
      <c r="K137" s="2">
        <v>128</v>
      </c>
      <c r="L137" s="1"/>
      <c r="M137" s="34">
        <v>8.5133435909133297</v>
      </c>
      <c r="N137" s="30">
        <f t="shared" si="12"/>
        <v>284</v>
      </c>
      <c r="P137" s="5" t="e">
        <f>RANK(R137,$R$10:$R$1048576)+COUNTIF(R$10:R137,R137)-1</f>
        <v>#N/A</v>
      </c>
      <c r="Q137" s="23">
        <f t="shared" si="17"/>
        <v>0</v>
      </c>
      <c r="R137" s="5" t="e">
        <f t="shared" si="18"/>
        <v>#N/A</v>
      </c>
      <c r="T137" s="2">
        <v>128</v>
      </c>
      <c r="U137" s="23" t="e">
        <f t="shared" si="16"/>
        <v>#N/A</v>
      </c>
      <c r="V137" s="22" t="e">
        <f>VLOOKUP($U137,'Variable info'!$B$2:$E$1048576,4,FALSE)</f>
        <v>#N/A</v>
      </c>
      <c r="W137" s="22" t="e">
        <f>VLOOKUP($U137,'Variable info'!$B$2:$E$1048576,2,FALSE)</f>
        <v>#N/A</v>
      </c>
      <c r="X137" s="22" t="e">
        <f>VLOOKUP($U137,'Variable info'!$B$2:$E$1048576,3,FALSE)</f>
        <v>#N/A</v>
      </c>
    </row>
    <row r="138" spans="2:24" x14ac:dyDescent="0.25">
      <c r="B138" s="29">
        <v>129</v>
      </c>
      <c r="C138" s="1"/>
      <c r="D138" s="33"/>
      <c r="E138" s="30">
        <f t="shared" si="11"/>
        <v>283</v>
      </c>
      <c r="G138" s="29">
        <v>129</v>
      </c>
      <c r="H138" s="1"/>
      <c r="I138" s="30">
        <f t="shared" si="15"/>
        <v>283</v>
      </c>
      <c r="K138" s="2">
        <v>129</v>
      </c>
      <c r="L138" s="1"/>
      <c r="M138" s="34">
        <v>8.4936422058393894</v>
      </c>
      <c r="N138" s="30">
        <f t="shared" si="12"/>
        <v>283</v>
      </c>
      <c r="P138" s="5" t="e">
        <f>RANK(R138,$R$10:$R$1048576)+COUNTIF(R$10:R138,R138)-1</f>
        <v>#N/A</v>
      </c>
      <c r="Q138" s="23">
        <f t="shared" si="17"/>
        <v>0</v>
      </c>
      <c r="R138" s="5" t="e">
        <f t="shared" si="18"/>
        <v>#N/A</v>
      </c>
      <c r="T138" s="2">
        <v>129</v>
      </c>
      <c r="U138" s="23" t="e">
        <f t="shared" si="16"/>
        <v>#N/A</v>
      </c>
      <c r="V138" s="22" t="e">
        <f>VLOOKUP($U138,'Variable info'!$B$2:$E$1048576,4,FALSE)</f>
        <v>#N/A</v>
      </c>
      <c r="W138" s="22" t="e">
        <f>VLOOKUP($U138,'Variable info'!$B$2:$E$1048576,2,FALSE)</f>
        <v>#N/A</v>
      </c>
      <c r="X138" s="22" t="e">
        <f>VLOOKUP($U138,'Variable info'!$B$2:$E$1048576,3,FALSE)</f>
        <v>#N/A</v>
      </c>
    </row>
    <row r="139" spans="2:24" x14ac:dyDescent="0.25">
      <c r="B139" s="29">
        <v>130</v>
      </c>
      <c r="C139" s="1"/>
      <c r="D139" s="33"/>
      <c r="E139" s="30">
        <f t="shared" ref="E139:E202" si="19">$B$3-B139</f>
        <v>282</v>
      </c>
      <c r="G139" s="29">
        <v>130</v>
      </c>
      <c r="H139" s="1"/>
      <c r="I139" s="30">
        <f t="shared" si="15"/>
        <v>282</v>
      </c>
      <c r="K139" s="2">
        <v>130</v>
      </c>
      <c r="L139" s="1"/>
      <c r="M139" s="34">
        <v>8.4718217144799599</v>
      </c>
      <c r="N139" s="30">
        <f t="shared" ref="N139:N202" si="20">$B$3-K139</f>
        <v>282</v>
      </c>
      <c r="P139" s="5" t="e">
        <f>RANK(R139,$R$10:$R$1048576)+COUNTIF(R$10:R139,R139)-1</f>
        <v>#N/A</v>
      </c>
      <c r="Q139" s="23">
        <f t="shared" si="17"/>
        <v>0</v>
      </c>
      <c r="R139" s="5" t="e">
        <f t="shared" si="18"/>
        <v>#N/A</v>
      </c>
      <c r="T139" s="2">
        <v>130</v>
      </c>
      <c r="U139" s="23" t="e">
        <f t="shared" si="16"/>
        <v>#N/A</v>
      </c>
      <c r="V139" s="22" t="e">
        <f>VLOOKUP($U139,'Variable info'!$B$2:$E$1048576,4,FALSE)</f>
        <v>#N/A</v>
      </c>
      <c r="W139" s="22" t="e">
        <f>VLOOKUP($U139,'Variable info'!$B$2:$E$1048576,2,FALSE)</f>
        <v>#N/A</v>
      </c>
      <c r="X139" s="22" t="e">
        <f>VLOOKUP($U139,'Variable info'!$B$2:$E$1048576,3,FALSE)</f>
        <v>#N/A</v>
      </c>
    </row>
    <row r="140" spans="2:24" x14ac:dyDescent="0.25">
      <c r="B140" s="29">
        <v>131</v>
      </c>
      <c r="C140" s="1"/>
      <c r="D140" s="33"/>
      <c r="E140" s="30">
        <f t="shared" si="19"/>
        <v>281</v>
      </c>
      <c r="G140" s="29">
        <v>131</v>
      </c>
      <c r="H140" s="1"/>
      <c r="I140" s="30">
        <f t="shared" si="15"/>
        <v>281</v>
      </c>
      <c r="K140" s="2">
        <v>131</v>
      </c>
      <c r="L140" s="1"/>
      <c r="M140" s="34">
        <v>8.4712957239837099</v>
      </c>
      <c r="N140" s="30">
        <f t="shared" si="20"/>
        <v>281</v>
      </c>
      <c r="P140" s="5" t="e">
        <f>RANK(R140,$R$10:$R$1048576)+COUNTIF(R$10:R140,R140)-1</f>
        <v>#N/A</v>
      </c>
      <c r="Q140" s="23">
        <f t="shared" si="17"/>
        <v>0</v>
      </c>
      <c r="R140" s="5" t="e">
        <f t="shared" si="18"/>
        <v>#N/A</v>
      </c>
      <c r="T140" s="2">
        <v>131</v>
      </c>
      <c r="U140" s="23" t="e">
        <f t="shared" si="16"/>
        <v>#N/A</v>
      </c>
      <c r="V140" s="22" t="e">
        <f>VLOOKUP($U140,'Variable info'!$B$2:$E$1048576,4,FALSE)</f>
        <v>#N/A</v>
      </c>
      <c r="W140" s="22" t="e">
        <f>VLOOKUP($U140,'Variable info'!$B$2:$E$1048576,2,FALSE)</f>
        <v>#N/A</v>
      </c>
      <c r="X140" s="22" t="e">
        <f>VLOOKUP($U140,'Variable info'!$B$2:$E$1048576,3,FALSE)</f>
        <v>#N/A</v>
      </c>
    </row>
    <row r="141" spans="2:24" x14ac:dyDescent="0.25">
      <c r="B141" s="29">
        <v>132</v>
      </c>
      <c r="C141" s="1"/>
      <c r="D141" s="33"/>
      <c r="E141" s="30">
        <f t="shared" si="19"/>
        <v>280</v>
      </c>
      <c r="G141" s="29">
        <v>132</v>
      </c>
      <c r="H141" s="1"/>
      <c r="I141" s="30">
        <f t="shared" si="15"/>
        <v>280</v>
      </c>
      <c r="K141" s="2">
        <v>132</v>
      </c>
      <c r="L141" s="1"/>
      <c r="M141" s="34">
        <v>8.4423790403791408</v>
      </c>
      <c r="N141" s="30">
        <f t="shared" si="20"/>
        <v>280</v>
      </c>
      <c r="P141" s="5" t="e">
        <f>RANK(R141,$R$10:$R$1048576)+COUNTIF(R$10:R141,R141)-1</f>
        <v>#N/A</v>
      </c>
      <c r="Q141" s="23">
        <f t="shared" si="17"/>
        <v>0</v>
      </c>
      <c r="R141" s="5" t="e">
        <f t="shared" si="18"/>
        <v>#N/A</v>
      </c>
      <c r="T141" s="2">
        <v>132</v>
      </c>
      <c r="U141" s="23" t="e">
        <f t="shared" si="16"/>
        <v>#N/A</v>
      </c>
      <c r="V141" s="22" t="e">
        <f>VLOOKUP($U141,'Variable info'!$B$2:$E$1048576,4,FALSE)</f>
        <v>#N/A</v>
      </c>
      <c r="W141" s="22" t="e">
        <f>VLOOKUP($U141,'Variable info'!$B$2:$E$1048576,2,FALSE)</f>
        <v>#N/A</v>
      </c>
      <c r="X141" s="22" t="e">
        <f>VLOOKUP($U141,'Variable info'!$B$2:$E$1048576,3,FALSE)</f>
        <v>#N/A</v>
      </c>
    </row>
    <row r="142" spans="2:24" x14ac:dyDescent="0.25">
      <c r="B142" s="29">
        <v>133</v>
      </c>
      <c r="C142" s="1"/>
      <c r="D142" s="33"/>
      <c r="E142" s="30">
        <f t="shared" si="19"/>
        <v>279</v>
      </c>
      <c r="G142" s="29">
        <v>133</v>
      </c>
      <c r="H142" s="1"/>
      <c r="I142" s="30">
        <f t="shared" si="15"/>
        <v>279</v>
      </c>
      <c r="K142" s="2">
        <v>133</v>
      </c>
      <c r="L142" s="1"/>
      <c r="M142" s="34">
        <v>8.4348331107949601</v>
      </c>
      <c r="N142" s="30">
        <f t="shared" si="20"/>
        <v>279</v>
      </c>
      <c r="P142" s="5" t="e">
        <f>RANK(R142,$R$10:$R$1048576)+COUNTIF(R$10:R142,R142)-1</f>
        <v>#N/A</v>
      </c>
      <c r="Q142" s="23">
        <f t="shared" si="17"/>
        <v>0</v>
      </c>
      <c r="R142" s="5" t="e">
        <f t="shared" si="18"/>
        <v>#N/A</v>
      </c>
      <c r="T142" s="2">
        <v>133</v>
      </c>
      <c r="U142" s="23" t="e">
        <f t="shared" si="16"/>
        <v>#N/A</v>
      </c>
      <c r="V142" s="22" t="e">
        <f>VLOOKUP($U142,'Variable info'!$B$2:$E$1048576,4,FALSE)</f>
        <v>#N/A</v>
      </c>
      <c r="W142" s="22" t="e">
        <f>VLOOKUP($U142,'Variable info'!$B$2:$E$1048576,2,FALSE)</f>
        <v>#N/A</v>
      </c>
      <c r="X142" s="22" t="e">
        <f>VLOOKUP($U142,'Variable info'!$B$2:$E$1048576,3,FALSE)</f>
        <v>#N/A</v>
      </c>
    </row>
    <row r="143" spans="2:24" x14ac:dyDescent="0.25">
      <c r="B143" s="29">
        <v>134</v>
      </c>
      <c r="C143" s="1"/>
      <c r="D143" s="33"/>
      <c r="E143" s="30">
        <f t="shared" si="19"/>
        <v>278</v>
      </c>
      <c r="G143" s="29">
        <v>134</v>
      </c>
      <c r="H143" s="1"/>
      <c r="I143" s="30">
        <f t="shared" si="15"/>
        <v>278</v>
      </c>
      <c r="K143" s="2">
        <v>134</v>
      </c>
      <c r="L143" s="1"/>
      <c r="M143" s="34">
        <v>8.3429212721157295</v>
      </c>
      <c r="N143" s="30">
        <f t="shared" si="20"/>
        <v>278</v>
      </c>
      <c r="P143" s="5" t="e">
        <f>RANK(R143,$R$10:$R$1048576)+COUNTIF(R$10:R143,R143)-1</f>
        <v>#N/A</v>
      </c>
      <c r="Q143" s="23">
        <f t="shared" si="17"/>
        <v>0</v>
      </c>
      <c r="R143" s="5" t="e">
        <f t="shared" si="18"/>
        <v>#N/A</v>
      </c>
      <c r="T143" s="2">
        <v>134</v>
      </c>
      <c r="U143" s="23" t="e">
        <f t="shared" si="16"/>
        <v>#N/A</v>
      </c>
      <c r="V143" s="22" t="e">
        <f>VLOOKUP($U143,'Variable info'!$B$2:$E$1048576,4,FALSE)</f>
        <v>#N/A</v>
      </c>
      <c r="W143" s="22" t="e">
        <f>VLOOKUP($U143,'Variable info'!$B$2:$E$1048576,2,FALSE)</f>
        <v>#N/A</v>
      </c>
      <c r="X143" s="22" t="e">
        <f>VLOOKUP($U143,'Variable info'!$B$2:$E$1048576,3,FALSE)</f>
        <v>#N/A</v>
      </c>
    </row>
    <row r="144" spans="2:24" x14ac:dyDescent="0.25">
      <c r="B144" s="29">
        <v>135</v>
      </c>
      <c r="C144" s="1"/>
      <c r="D144" s="33"/>
      <c r="E144" s="30">
        <f t="shared" si="19"/>
        <v>277</v>
      </c>
      <c r="G144" s="29">
        <v>135</v>
      </c>
      <c r="H144" s="1"/>
      <c r="I144" s="30">
        <f t="shared" si="15"/>
        <v>277</v>
      </c>
      <c r="K144" s="2">
        <v>135</v>
      </c>
      <c r="L144" s="1"/>
      <c r="M144" s="34">
        <v>8.3329522507411191</v>
      </c>
      <c r="N144" s="30">
        <f t="shared" si="20"/>
        <v>277</v>
      </c>
      <c r="P144" s="5" t="e">
        <f>RANK(R144,$R$10:$R$1048576)+COUNTIF(R$10:R144,R144)-1</f>
        <v>#N/A</v>
      </c>
      <c r="Q144" s="23">
        <f t="shared" si="17"/>
        <v>0</v>
      </c>
      <c r="R144" s="5" t="e">
        <f t="shared" si="18"/>
        <v>#N/A</v>
      </c>
      <c r="T144" s="2">
        <v>135</v>
      </c>
      <c r="U144" s="23" t="e">
        <f t="shared" si="16"/>
        <v>#N/A</v>
      </c>
      <c r="V144" s="22" t="e">
        <f>VLOOKUP($U144,'Variable info'!$B$2:$E$1048576,4,FALSE)</f>
        <v>#N/A</v>
      </c>
      <c r="W144" s="22" t="e">
        <f>VLOOKUP($U144,'Variable info'!$B$2:$E$1048576,2,FALSE)</f>
        <v>#N/A</v>
      </c>
      <c r="X144" s="22" t="e">
        <f>VLOOKUP($U144,'Variable info'!$B$2:$E$1048576,3,FALSE)</f>
        <v>#N/A</v>
      </c>
    </row>
    <row r="145" spans="2:24" x14ac:dyDescent="0.25">
      <c r="B145" s="29">
        <v>136</v>
      </c>
      <c r="C145" s="1"/>
      <c r="D145" s="33"/>
      <c r="E145" s="30">
        <f t="shared" si="19"/>
        <v>276</v>
      </c>
      <c r="G145" s="29">
        <v>136</v>
      </c>
      <c r="H145" s="1"/>
      <c r="I145" s="30">
        <f t="shared" si="15"/>
        <v>276</v>
      </c>
      <c r="K145" s="2">
        <v>136</v>
      </c>
      <c r="L145" s="1"/>
      <c r="M145" s="34">
        <v>8.3063504376534105</v>
      </c>
      <c r="N145" s="30">
        <f t="shared" si="20"/>
        <v>276</v>
      </c>
      <c r="P145" s="5" t="e">
        <f>RANK(R145,$R$10:$R$1048576)+COUNTIF(R$10:R145,R145)-1</f>
        <v>#N/A</v>
      </c>
      <c r="Q145" s="23">
        <f t="shared" si="17"/>
        <v>0</v>
      </c>
      <c r="R145" s="5" t="e">
        <f t="shared" si="18"/>
        <v>#N/A</v>
      </c>
      <c r="T145" s="2">
        <v>136</v>
      </c>
      <c r="U145" s="23" t="e">
        <f t="shared" si="16"/>
        <v>#N/A</v>
      </c>
      <c r="V145" s="22" t="e">
        <f>VLOOKUP($U145,'Variable info'!$B$2:$E$1048576,4,FALSE)</f>
        <v>#N/A</v>
      </c>
      <c r="W145" s="22" t="e">
        <f>VLOOKUP($U145,'Variable info'!$B$2:$E$1048576,2,FALSE)</f>
        <v>#N/A</v>
      </c>
      <c r="X145" s="22" t="e">
        <f>VLOOKUP($U145,'Variable info'!$B$2:$E$1048576,3,FALSE)</f>
        <v>#N/A</v>
      </c>
    </row>
    <row r="146" spans="2:24" x14ac:dyDescent="0.25">
      <c r="B146" s="29">
        <v>137</v>
      </c>
      <c r="C146" s="1"/>
      <c r="D146" s="33"/>
      <c r="E146" s="30">
        <f t="shared" si="19"/>
        <v>275</v>
      </c>
      <c r="G146" s="29">
        <v>137</v>
      </c>
      <c r="H146" s="1"/>
      <c r="I146" s="30">
        <f t="shared" si="15"/>
        <v>275</v>
      </c>
      <c r="K146" s="2">
        <v>137</v>
      </c>
      <c r="L146" s="1"/>
      <c r="M146" s="34">
        <v>8.2861123781869708</v>
      </c>
      <c r="N146" s="30">
        <f t="shared" si="20"/>
        <v>275</v>
      </c>
      <c r="P146" s="5" t="e">
        <f>RANK(R146,$R$10:$R$1048576)+COUNTIF(R$10:R146,R146)-1</f>
        <v>#N/A</v>
      </c>
      <c r="Q146" s="23">
        <f t="shared" si="17"/>
        <v>0</v>
      </c>
      <c r="R146" s="5" t="e">
        <f t="shared" si="18"/>
        <v>#N/A</v>
      </c>
      <c r="T146" s="2">
        <v>137</v>
      </c>
      <c r="U146" s="23" t="e">
        <f t="shared" si="16"/>
        <v>#N/A</v>
      </c>
      <c r="V146" s="22" t="e">
        <f>VLOOKUP($U146,'Variable info'!$B$2:$E$1048576,4,FALSE)</f>
        <v>#N/A</v>
      </c>
      <c r="W146" s="22" t="e">
        <f>VLOOKUP($U146,'Variable info'!$B$2:$E$1048576,2,FALSE)</f>
        <v>#N/A</v>
      </c>
      <c r="X146" s="22" t="e">
        <f>VLOOKUP($U146,'Variable info'!$B$2:$E$1048576,3,FALSE)</f>
        <v>#N/A</v>
      </c>
    </row>
    <row r="147" spans="2:24" x14ac:dyDescent="0.25">
      <c r="B147" s="29">
        <v>138</v>
      </c>
      <c r="C147" s="1"/>
      <c r="D147" s="33"/>
      <c r="E147" s="30">
        <f t="shared" si="19"/>
        <v>274</v>
      </c>
      <c r="G147" s="29">
        <v>138</v>
      </c>
      <c r="H147" s="1"/>
      <c r="I147" s="30">
        <f t="shared" si="15"/>
        <v>274</v>
      </c>
      <c r="K147" s="2">
        <v>138</v>
      </c>
      <c r="L147" s="1"/>
      <c r="M147" s="34">
        <v>8.1564344907658395</v>
      </c>
      <c r="N147" s="30">
        <f t="shared" si="20"/>
        <v>274</v>
      </c>
      <c r="P147" s="5" t="e">
        <f>RANK(R147,$R$10:$R$1048576)+COUNTIF(R$10:R147,R147)-1</f>
        <v>#N/A</v>
      </c>
      <c r="Q147" s="23">
        <f t="shared" si="17"/>
        <v>0</v>
      </c>
      <c r="R147" s="5" t="e">
        <f t="shared" si="18"/>
        <v>#N/A</v>
      </c>
      <c r="T147" s="2">
        <v>138</v>
      </c>
      <c r="U147" s="23" t="e">
        <f t="shared" si="16"/>
        <v>#N/A</v>
      </c>
      <c r="V147" s="22" t="e">
        <f>VLOOKUP($U147,'Variable info'!$B$2:$E$1048576,4,FALSE)</f>
        <v>#N/A</v>
      </c>
      <c r="W147" s="22" t="e">
        <f>VLOOKUP($U147,'Variable info'!$B$2:$E$1048576,2,FALSE)</f>
        <v>#N/A</v>
      </c>
      <c r="X147" s="22" t="e">
        <f>VLOOKUP($U147,'Variable info'!$B$2:$E$1048576,3,FALSE)</f>
        <v>#N/A</v>
      </c>
    </row>
    <row r="148" spans="2:24" x14ac:dyDescent="0.25">
      <c r="B148" s="29">
        <v>139</v>
      </c>
      <c r="C148" s="1"/>
      <c r="D148" s="33"/>
      <c r="E148" s="30">
        <f t="shared" si="19"/>
        <v>273</v>
      </c>
      <c r="G148" s="29">
        <v>139</v>
      </c>
      <c r="H148" s="1"/>
      <c r="I148" s="30">
        <f t="shared" si="15"/>
        <v>273</v>
      </c>
      <c r="K148" s="2">
        <v>139</v>
      </c>
      <c r="L148" s="1"/>
      <c r="M148" s="34">
        <v>8.1044654249359294</v>
      </c>
      <c r="N148" s="30">
        <f t="shared" si="20"/>
        <v>273</v>
      </c>
      <c r="P148" s="5" t="e">
        <f>RANK(R148,$R$10:$R$1048576)+COUNTIF(R$10:R148,R148)-1</f>
        <v>#N/A</v>
      </c>
      <c r="Q148" s="23">
        <f t="shared" si="17"/>
        <v>0</v>
      </c>
      <c r="R148" s="5" t="e">
        <f t="shared" si="18"/>
        <v>#N/A</v>
      </c>
      <c r="T148" s="2">
        <v>139</v>
      </c>
      <c r="U148" s="23" t="e">
        <f t="shared" si="16"/>
        <v>#N/A</v>
      </c>
      <c r="V148" s="22" t="e">
        <f>VLOOKUP($U148,'Variable info'!$B$2:$E$1048576,4,FALSE)</f>
        <v>#N/A</v>
      </c>
      <c r="W148" s="22" t="e">
        <f>VLOOKUP($U148,'Variable info'!$B$2:$E$1048576,2,FALSE)</f>
        <v>#N/A</v>
      </c>
      <c r="X148" s="22" t="e">
        <f>VLOOKUP($U148,'Variable info'!$B$2:$E$1048576,3,FALSE)</f>
        <v>#N/A</v>
      </c>
    </row>
    <row r="149" spans="2:24" x14ac:dyDescent="0.25">
      <c r="B149" s="29">
        <v>140</v>
      </c>
      <c r="C149" s="1"/>
      <c r="D149" s="33"/>
      <c r="E149" s="30">
        <f t="shared" si="19"/>
        <v>272</v>
      </c>
      <c r="G149" s="29">
        <v>140</v>
      </c>
      <c r="H149" s="1"/>
      <c r="I149" s="30">
        <f t="shared" si="15"/>
        <v>272</v>
      </c>
      <c r="K149" s="2">
        <v>140</v>
      </c>
      <c r="L149" s="1"/>
      <c r="M149" s="34">
        <v>8.0554194134512205</v>
      </c>
      <c r="N149" s="30">
        <f t="shared" si="20"/>
        <v>272</v>
      </c>
      <c r="P149" s="5" t="e">
        <f>RANK(R149,$R$10:$R$1048576)+COUNTIF(R$10:R149,R149)-1</f>
        <v>#N/A</v>
      </c>
      <c r="Q149" s="23">
        <f t="shared" si="17"/>
        <v>0</v>
      </c>
      <c r="R149" s="5" t="e">
        <f t="shared" si="18"/>
        <v>#N/A</v>
      </c>
      <c r="T149" s="2">
        <v>140</v>
      </c>
      <c r="U149" s="23" t="e">
        <f t="shared" si="16"/>
        <v>#N/A</v>
      </c>
      <c r="V149" s="22" t="e">
        <f>VLOOKUP($U149,'Variable info'!$B$2:$E$1048576,4,FALSE)</f>
        <v>#N/A</v>
      </c>
      <c r="W149" s="22" t="e">
        <f>VLOOKUP($U149,'Variable info'!$B$2:$E$1048576,2,FALSE)</f>
        <v>#N/A</v>
      </c>
      <c r="X149" s="22" t="e">
        <f>VLOOKUP($U149,'Variable info'!$B$2:$E$1048576,3,FALSE)</f>
        <v>#N/A</v>
      </c>
    </row>
    <row r="150" spans="2:24" x14ac:dyDescent="0.25">
      <c r="B150" s="29">
        <v>141</v>
      </c>
      <c r="C150" s="1"/>
      <c r="D150" s="33"/>
      <c r="E150" s="30">
        <f t="shared" si="19"/>
        <v>271</v>
      </c>
      <c r="G150" s="29">
        <v>141</v>
      </c>
      <c r="H150" s="1"/>
      <c r="I150" s="30">
        <f t="shared" si="15"/>
        <v>271</v>
      </c>
      <c r="K150" s="2">
        <v>141</v>
      </c>
      <c r="L150" s="1"/>
      <c r="M150" s="34">
        <v>7.88802325741245</v>
      </c>
      <c r="N150" s="30">
        <f t="shared" si="20"/>
        <v>271</v>
      </c>
      <c r="P150" s="5" t="e">
        <f>RANK(R150,$R$10:$R$1048576)+COUNTIF(R$10:R150,R150)-1</f>
        <v>#N/A</v>
      </c>
      <c r="Q150" s="23">
        <f t="shared" si="17"/>
        <v>0</v>
      </c>
      <c r="R150" s="5" t="e">
        <f t="shared" si="18"/>
        <v>#N/A</v>
      </c>
      <c r="T150" s="2">
        <v>141</v>
      </c>
      <c r="U150" s="23" t="e">
        <f t="shared" si="16"/>
        <v>#N/A</v>
      </c>
      <c r="V150" s="22" t="e">
        <f>VLOOKUP($U150,'Variable info'!$B$2:$E$1048576,4,FALSE)</f>
        <v>#N/A</v>
      </c>
      <c r="W150" s="22" t="e">
        <f>VLOOKUP($U150,'Variable info'!$B$2:$E$1048576,2,FALSE)</f>
        <v>#N/A</v>
      </c>
      <c r="X150" s="22" t="e">
        <f>VLOOKUP($U150,'Variable info'!$B$2:$E$1048576,3,FALSE)</f>
        <v>#N/A</v>
      </c>
    </row>
    <row r="151" spans="2:24" x14ac:dyDescent="0.25">
      <c r="B151" s="29">
        <v>142</v>
      </c>
      <c r="C151" s="1"/>
      <c r="D151" s="33"/>
      <c r="E151" s="30">
        <f t="shared" si="19"/>
        <v>270</v>
      </c>
      <c r="G151" s="29">
        <v>142</v>
      </c>
      <c r="H151" s="1"/>
      <c r="I151" s="30">
        <f t="shared" si="15"/>
        <v>270</v>
      </c>
      <c r="K151" s="2">
        <v>142</v>
      </c>
      <c r="L151" s="1"/>
      <c r="M151" s="34">
        <v>7.8831556617431602</v>
      </c>
      <c r="N151" s="30">
        <f t="shared" si="20"/>
        <v>270</v>
      </c>
      <c r="P151" s="5" t="e">
        <f>RANK(R151,$R$10:$R$1048576)+COUNTIF(R$10:R151,R151)-1</f>
        <v>#N/A</v>
      </c>
      <c r="Q151" s="23">
        <f t="shared" si="17"/>
        <v>0</v>
      </c>
      <c r="R151" s="5" t="e">
        <f t="shared" si="18"/>
        <v>#N/A</v>
      </c>
      <c r="T151" s="2">
        <v>142</v>
      </c>
      <c r="U151" s="23" t="e">
        <f t="shared" si="16"/>
        <v>#N/A</v>
      </c>
      <c r="V151" s="22" t="e">
        <f>VLOOKUP($U151,'Variable info'!$B$2:$E$1048576,4,FALSE)</f>
        <v>#N/A</v>
      </c>
      <c r="W151" s="22" t="e">
        <f>VLOOKUP($U151,'Variable info'!$B$2:$E$1048576,2,FALSE)</f>
        <v>#N/A</v>
      </c>
      <c r="X151" s="22" t="e">
        <f>VLOOKUP($U151,'Variable info'!$B$2:$E$1048576,3,FALSE)</f>
        <v>#N/A</v>
      </c>
    </row>
    <row r="152" spans="2:24" x14ac:dyDescent="0.25">
      <c r="B152" s="29">
        <v>143</v>
      </c>
      <c r="C152" s="1"/>
      <c r="D152" s="33"/>
      <c r="E152" s="30">
        <f t="shared" si="19"/>
        <v>269</v>
      </c>
      <c r="G152" s="29">
        <v>143</v>
      </c>
      <c r="H152" s="1"/>
      <c r="I152" s="30">
        <f t="shared" si="15"/>
        <v>269</v>
      </c>
      <c r="K152" s="2">
        <v>143</v>
      </c>
      <c r="L152" s="1"/>
      <c r="M152" s="34">
        <v>7.8572180349984801</v>
      </c>
      <c r="N152" s="30">
        <f t="shared" si="20"/>
        <v>269</v>
      </c>
      <c r="P152" s="5" t="e">
        <f>RANK(R152,$R$10:$R$1048576)+COUNTIF(R$10:R152,R152)-1</f>
        <v>#N/A</v>
      </c>
      <c r="Q152" s="23">
        <f t="shared" si="17"/>
        <v>0</v>
      </c>
      <c r="R152" s="5" t="e">
        <f t="shared" si="18"/>
        <v>#N/A</v>
      </c>
      <c r="T152" s="2">
        <v>143</v>
      </c>
      <c r="U152" s="23" t="e">
        <f t="shared" si="16"/>
        <v>#N/A</v>
      </c>
      <c r="V152" s="22" t="e">
        <f>VLOOKUP($U152,'Variable info'!$B$2:$E$1048576,4,FALSE)</f>
        <v>#N/A</v>
      </c>
      <c r="W152" s="22" t="e">
        <f>VLOOKUP($U152,'Variable info'!$B$2:$E$1048576,2,FALSE)</f>
        <v>#N/A</v>
      </c>
      <c r="X152" s="22" t="e">
        <f>VLOOKUP($U152,'Variable info'!$B$2:$E$1048576,3,FALSE)</f>
        <v>#N/A</v>
      </c>
    </row>
    <row r="153" spans="2:24" x14ac:dyDescent="0.25">
      <c r="B153" s="29">
        <v>144</v>
      </c>
      <c r="C153" s="1"/>
      <c r="D153" s="33"/>
      <c r="E153" s="30">
        <f t="shared" si="19"/>
        <v>268</v>
      </c>
      <c r="G153" s="29">
        <v>144</v>
      </c>
      <c r="H153" s="1"/>
      <c r="I153" s="30">
        <f t="shared" si="15"/>
        <v>268</v>
      </c>
      <c r="K153" s="2">
        <v>144</v>
      </c>
      <c r="L153" s="1"/>
      <c r="M153" s="34">
        <v>7.7936706127630897</v>
      </c>
      <c r="N153" s="30">
        <f t="shared" si="20"/>
        <v>268</v>
      </c>
      <c r="P153" s="5" t="e">
        <f>RANK(R153,$R$10:$R$1048576)+COUNTIF(R$10:R153,R153)-1</f>
        <v>#N/A</v>
      </c>
      <c r="Q153" s="23">
        <f t="shared" si="17"/>
        <v>0</v>
      </c>
      <c r="R153" s="5" t="e">
        <f t="shared" si="18"/>
        <v>#N/A</v>
      </c>
      <c r="T153" s="2">
        <v>144</v>
      </c>
      <c r="U153" s="23" t="e">
        <f t="shared" si="16"/>
        <v>#N/A</v>
      </c>
      <c r="V153" s="22" t="e">
        <f>VLOOKUP($U153,'Variable info'!$B$2:$E$1048576,4,FALSE)</f>
        <v>#N/A</v>
      </c>
      <c r="W153" s="22" t="e">
        <f>VLOOKUP($U153,'Variable info'!$B$2:$E$1048576,2,FALSE)</f>
        <v>#N/A</v>
      </c>
      <c r="X153" s="22" t="e">
        <f>VLOOKUP($U153,'Variable info'!$B$2:$E$1048576,3,FALSE)</f>
        <v>#N/A</v>
      </c>
    </row>
    <row r="154" spans="2:24" x14ac:dyDescent="0.25">
      <c r="B154" s="29">
        <v>145</v>
      </c>
      <c r="C154" s="1"/>
      <c r="D154" s="33"/>
      <c r="E154" s="30">
        <f t="shared" si="19"/>
        <v>267</v>
      </c>
      <c r="G154" s="29">
        <v>145</v>
      </c>
      <c r="H154" s="1"/>
      <c r="I154" s="30">
        <f t="shared" si="15"/>
        <v>267</v>
      </c>
      <c r="K154" s="2">
        <v>145</v>
      </c>
      <c r="L154" s="1"/>
      <c r="M154" s="34">
        <v>7.7155466058668898</v>
      </c>
      <c r="N154" s="30">
        <f t="shared" si="20"/>
        <v>267</v>
      </c>
      <c r="P154" s="5" t="e">
        <f>RANK(R154,$R$10:$R$1048576)+COUNTIF(R$10:R154,R154)-1</f>
        <v>#N/A</v>
      </c>
      <c r="Q154" s="23">
        <f t="shared" si="17"/>
        <v>0</v>
      </c>
      <c r="R154" s="5" t="e">
        <f t="shared" si="18"/>
        <v>#N/A</v>
      </c>
      <c r="T154" s="2">
        <v>145</v>
      </c>
      <c r="U154" s="23" t="e">
        <f t="shared" si="16"/>
        <v>#N/A</v>
      </c>
      <c r="V154" s="22" t="e">
        <f>VLOOKUP($U154,'Variable info'!$B$2:$E$1048576,4,FALSE)</f>
        <v>#N/A</v>
      </c>
      <c r="W154" s="22" t="e">
        <f>VLOOKUP($U154,'Variable info'!$B$2:$E$1048576,2,FALSE)</f>
        <v>#N/A</v>
      </c>
      <c r="X154" s="22" t="e">
        <f>VLOOKUP($U154,'Variable info'!$B$2:$E$1048576,3,FALSE)</f>
        <v>#N/A</v>
      </c>
    </row>
    <row r="155" spans="2:24" x14ac:dyDescent="0.25">
      <c r="B155" s="29">
        <v>146</v>
      </c>
      <c r="C155" s="1"/>
      <c r="D155" s="33"/>
      <c r="E155" s="30">
        <f t="shared" si="19"/>
        <v>266</v>
      </c>
      <c r="G155" s="29">
        <v>146</v>
      </c>
      <c r="H155" s="1"/>
      <c r="I155" s="30">
        <f t="shared" si="15"/>
        <v>266</v>
      </c>
      <c r="K155" s="2">
        <v>146</v>
      </c>
      <c r="L155" s="1"/>
      <c r="M155" s="34">
        <v>7.6909187763062103</v>
      </c>
      <c r="N155" s="30">
        <f t="shared" si="20"/>
        <v>266</v>
      </c>
      <c r="P155" s="5" t="e">
        <f>RANK(R155,$R$10:$R$1048576)+COUNTIF(R$10:R155,R155)-1</f>
        <v>#N/A</v>
      </c>
      <c r="Q155" s="23">
        <f t="shared" si="17"/>
        <v>0</v>
      </c>
      <c r="R155" s="5" t="e">
        <f t="shared" si="18"/>
        <v>#N/A</v>
      </c>
      <c r="T155" s="2">
        <v>146</v>
      </c>
      <c r="U155" s="23" t="e">
        <f t="shared" si="16"/>
        <v>#N/A</v>
      </c>
      <c r="V155" s="22" t="e">
        <f>VLOOKUP($U155,'Variable info'!$B$2:$E$1048576,4,FALSE)</f>
        <v>#N/A</v>
      </c>
      <c r="W155" s="22" t="e">
        <f>VLOOKUP($U155,'Variable info'!$B$2:$E$1048576,2,FALSE)</f>
        <v>#N/A</v>
      </c>
      <c r="X155" s="22" t="e">
        <f>VLOOKUP($U155,'Variable info'!$B$2:$E$1048576,3,FALSE)</f>
        <v>#N/A</v>
      </c>
    </row>
    <row r="156" spans="2:24" x14ac:dyDescent="0.25">
      <c r="B156" s="29">
        <v>147</v>
      </c>
      <c r="C156" s="1"/>
      <c r="D156" s="33"/>
      <c r="E156" s="30">
        <f t="shared" si="19"/>
        <v>265</v>
      </c>
      <c r="G156" s="29">
        <v>147</v>
      </c>
      <c r="H156" s="1"/>
      <c r="I156" s="30">
        <f t="shared" si="15"/>
        <v>265</v>
      </c>
      <c r="K156" s="2">
        <v>147</v>
      </c>
      <c r="L156" s="1"/>
      <c r="M156" s="34">
        <v>7.66189480976825</v>
      </c>
      <c r="N156" s="30">
        <f t="shared" si="20"/>
        <v>265</v>
      </c>
      <c r="P156" s="5" t="e">
        <f>RANK(R156,$R$10:$R$1048576)+COUNTIF(R$10:R156,R156)-1</f>
        <v>#N/A</v>
      </c>
      <c r="Q156" s="23">
        <f t="shared" si="17"/>
        <v>0</v>
      </c>
      <c r="R156" s="5" t="e">
        <f t="shared" si="18"/>
        <v>#N/A</v>
      </c>
      <c r="T156" s="2">
        <v>147</v>
      </c>
      <c r="U156" s="23" t="e">
        <f t="shared" si="16"/>
        <v>#N/A</v>
      </c>
      <c r="V156" s="22" t="e">
        <f>VLOOKUP($U156,'Variable info'!$B$2:$E$1048576,4,FALSE)</f>
        <v>#N/A</v>
      </c>
      <c r="W156" s="22" t="e">
        <f>VLOOKUP($U156,'Variable info'!$B$2:$E$1048576,2,FALSE)</f>
        <v>#N/A</v>
      </c>
      <c r="X156" s="22" t="e">
        <f>VLOOKUP($U156,'Variable info'!$B$2:$E$1048576,3,FALSE)</f>
        <v>#N/A</v>
      </c>
    </row>
    <row r="157" spans="2:24" x14ac:dyDescent="0.25">
      <c r="B157" s="29">
        <v>148</v>
      </c>
      <c r="C157" s="1"/>
      <c r="D157" s="33"/>
      <c r="E157" s="30">
        <f t="shared" si="19"/>
        <v>264</v>
      </c>
      <c r="G157" s="29">
        <v>148</v>
      </c>
      <c r="H157" s="1"/>
      <c r="I157" s="30">
        <f t="shared" si="15"/>
        <v>264</v>
      </c>
      <c r="K157" s="2">
        <v>148</v>
      </c>
      <c r="L157" s="1"/>
      <c r="M157" s="34">
        <v>7.6122262266830703</v>
      </c>
      <c r="N157" s="30">
        <f t="shared" si="20"/>
        <v>264</v>
      </c>
      <c r="P157" s="5" t="e">
        <f>RANK(R157,$R$10:$R$1048576)+COUNTIF(R$10:R157,R157)-1</f>
        <v>#N/A</v>
      </c>
      <c r="Q157" s="23">
        <f t="shared" si="17"/>
        <v>0</v>
      </c>
      <c r="R157" s="5" t="e">
        <f t="shared" si="18"/>
        <v>#N/A</v>
      </c>
      <c r="T157" s="2">
        <v>148</v>
      </c>
      <c r="U157" s="23" t="e">
        <f t="shared" si="16"/>
        <v>#N/A</v>
      </c>
      <c r="V157" s="22" t="e">
        <f>VLOOKUP($U157,'Variable info'!$B$2:$E$1048576,4,FALSE)</f>
        <v>#N/A</v>
      </c>
      <c r="W157" s="22" t="e">
        <f>VLOOKUP($U157,'Variable info'!$B$2:$E$1048576,2,FALSE)</f>
        <v>#N/A</v>
      </c>
      <c r="X157" s="22" t="e">
        <f>VLOOKUP($U157,'Variable info'!$B$2:$E$1048576,3,FALSE)</f>
        <v>#N/A</v>
      </c>
    </row>
    <row r="158" spans="2:24" x14ac:dyDescent="0.25">
      <c r="B158" s="29">
        <v>149</v>
      </c>
      <c r="C158" s="1"/>
      <c r="D158" s="33"/>
      <c r="E158" s="30">
        <f t="shared" si="19"/>
        <v>263</v>
      </c>
      <c r="G158" s="29">
        <v>149</v>
      </c>
      <c r="H158" s="1"/>
      <c r="I158" s="30">
        <f t="shared" si="15"/>
        <v>263</v>
      </c>
      <c r="K158" s="2">
        <v>149</v>
      </c>
      <c r="L158" s="1"/>
      <c r="M158" s="34">
        <v>7.6083264125265</v>
      </c>
      <c r="N158" s="30">
        <f t="shared" si="20"/>
        <v>263</v>
      </c>
      <c r="P158" s="5" t="e">
        <f>RANK(R158,$R$10:$R$1048576)+COUNTIF(R$10:R158,R158)-1</f>
        <v>#N/A</v>
      </c>
      <c r="Q158" s="23">
        <f t="shared" si="17"/>
        <v>0</v>
      </c>
      <c r="R158" s="5" t="e">
        <f t="shared" si="18"/>
        <v>#N/A</v>
      </c>
      <c r="T158" s="2">
        <v>149</v>
      </c>
      <c r="U158" s="23" t="e">
        <f t="shared" si="16"/>
        <v>#N/A</v>
      </c>
      <c r="V158" s="22" t="e">
        <f>VLOOKUP($U158,'Variable info'!$B$2:$E$1048576,4,FALSE)</f>
        <v>#N/A</v>
      </c>
      <c r="W158" s="22" t="e">
        <f>VLOOKUP($U158,'Variable info'!$B$2:$E$1048576,2,FALSE)</f>
        <v>#N/A</v>
      </c>
      <c r="X158" s="22" t="e">
        <f>VLOOKUP($U158,'Variable info'!$B$2:$E$1048576,3,FALSE)</f>
        <v>#N/A</v>
      </c>
    </row>
    <row r="159" spans="2:24" x14ac:dyDescent="0.25">
      <c r="B159" s="29">
        <v>150</v>
      </c>
      <c r="C159" s="1"/>
      <c r="D159" s="33"/>
      <c r="E159" s="30">
        <f t="shared" si="19"/>
        <v>262</v>
      </c>
      <c r="G159" s="29">
        <v>150</v>
      </c>
      <c r="H159" s="1"/>
      <c r="I159" s="30">
        <f t="shared" si="15"/>
        <v>262</v>
      </c>
      <c r="K159" s="2">
        <v>150</v>
      </c>
      <c r="L159" s="1"/>
      <c r="M159" s="34">
        <v>7.5911726097553602</v>
      </c>
      <c r="N159" s="30">
        <f t="shared" si="20"/>
        <v>262</v>
      </c>
      <c r="P159" s="5" t="e">
        <f>RANK(R159,$R$10:$R$1048576)+COUNTIF(R$10:R159,R159)-1</f>
        <v>#N/A</v>
      </c>
      <c r="Q159" s="23">
        <f t="shared" si="17"/>
        <v>0</v>
      </c>
      <c r="R159" s="5" t="e">
        <f t="shared" si="18"/>
        <v>#N/A</v>
      </c>
      <c r="T159" s="2">
        <v>150</v>
      </c>
      <c r="U159" s="23" t="e">
        <f t="shared" si="16"/>
        <v>#N/A</v>
      </c>
      <c r="V159" s="22" t="e">
        <f>VLOOKUP($U159,'Variable info'!$B$2:$E$1048576,4,FALSE)</f>
        <v>#N/A</v>
      </c>
      <c r="W159" s="22" t="e">
        <f>VLOOKUP($U159,'Variable info'!$B$2:$E$1048576,2,FALSE)</f>
        <v>#N/A</v>
      </c>
      <c r="X159" s="22" t="e">
        <f>VLOOKUP($U159,'Variable info'!$B$2:$E$1048576,3,FALSE)</f>
        <v>#N/A</v>
      </c>
    </row>
    <row r="160" spans="2:24" x14ac:dyDescent="0.25">
      <c r="B160" s="29">
        <v>151</v>
      </c>
      <c r="C160" s="1"/>
      <c r="D160" s="33"/>
      <c r="E160" s="30">
        <f t="shared" si="19"/>
        <v>261</v>
      </c>
      <c r="G160" s="29">
        <v>151</v>
      </c>
      <c r="H160" s="1"/>
      <c r="I160" s="30">
        <f t="shared" si="15"/>
        <v>261</v>
      </c>
      <c r="K160" s="2">
        <v>151</v>
      </c>
      <c r="L160" s="1"/>
      <c r="M160" s="34">
        <v>7.4984011123519299</v>
      </c>
      <c r="N160" s="30">
        <f t="shared" si="20"/>
        <v>261</v>
      </c>
      <c r="P160" s="5" t="e">
        <f>RANK(R160,$R$10:$R$1048576)+COUNTIF(R$10:R160,R160)-1</f>
        <v>#N/A</v>
      </c>
      <c r="Q160" s="23">
        <f t="shared" si="17"/>
        <v>0</v>
      </c>
      <c r="R160" s="5" t="e">
        <f t="shared" si="18"/>
        <v>#N/A</v>
      </c>
      <c r="T160" s="2">
        <v>151</v>
      </c>
      <c r="U160" s="23" t="e">
        <f t="shared" si="16"/>
        <v>#N/A</v>
      </c>
      <c r="V160" s="22" t="e">
        <f>VLOOKUP($U160,'Variable info'!$B$2:$E$1048576,4,FALSE)</f>
        <v>#N/A</v>
      </c>
      <c r="W160" s="22" t="e">
        <f>VLOOKUP($U160,'Variable info'!$B$2:$E$1048576,2,FALSE)</f>
        <v>#N/A</v>
      </c>
      <c r="X160" s="22" t="e">
        <f>VLOOKUP($U160,'Variable info'!$B$2:$E$1048576,3,FALSE)</f>
        <v>#N/A</v>
      </c>
    </row>
    <row r="161" spans="2:24" x14ac:dyDescent="0.25">
      <c r="B161" s="29">
        <v>152</v>
      </c>
      <c r="C161" s="1"/>
      <c r="D161" s="33"/>
      <c r="E161" s="30">
        <f t="shared" si="19"/>
        <v>260</v>
      </c>
      <c r="G161" s="29">
        <v>152</v>
      </c>
      <c r="H161" s="1"/>
      <c r="I161" s="30">
        <f t="shared" si="15"/>
        <v>260</v>
      </c>
      <c r="K161" s="2">
        <v>152</v>
      </c>
      <c r="L161" s="1"/>
      <c r="M161" s="34">
        <v>7.4338270564121096</v>
      </c>
      <c r="N161" s="30">
        <f t="shared" si="20"/>
        <v>260</v>
      </c>
      <c r="P161" s="5" t="e">
        <f>RANK(R161,$R$10:$R$1048576)+COUNTIF(R$10:R161,R161)-1</f>
        <v>#N/A</v>
      </c>
      <c r="Q161" s="23">
        <f t="shared" si="17"/>
        <v>0</v>
      </c>
      <c r="R161" s="5" t="e">
        <f t="shared" si="18"/>
        <v>#N/A</v>
      </c>
      <c r="T161" s="2">
        <v>152</v>
      </c>
      <c r="U161" s="23" t="e">
        <f t="shared" si="16"/>
        <v>#N/A</v>
      </c>
      <c r="V161" s="22" t="e">
        <f>VLOOKUP($U161,'Variable info'!$B$2:$E$1048576,4,FALSE)</f>
        <v>#N/A</v>
      </c>
      <c r="W161" s="22" t="e">
        <f>VLOOKUP($U161,'Variable info'!$B$2:$E$1048576,2,FALSE)</f>
        <v>#N/A</v>
      </c>
      <c r="X161" s="22" t="e">
        <f>VLOOKUP($U161,'Variable info'!$B$2:$E$1048576,3,FALSE)</f>
        <v>#N/A</v>
      </c>
    </row>
    <row r="162" spans="2:24" x14ac:dyDescent="0.25">
      <c r="B162" s="29">
        <v>153</v>
      </c>
      <c r="C162" s="1"/>
      <c r="D162" s="33"/>
      <c r="E162" s="30">
        <f t="shared" si="19"/>
        <v>259</v>
      </c>
      <c r="G162" s="29">
        <v>153</v>
      </c>
      <c r="H162" s="1"/>
      <c r="I162" s="30">
        <f t="shared" si="15"/>
        <v>259</v>
      </c>
      <c r="K162" s="2">
        <v>153</v>
      </c>
      <c r="L162" s="1"/>
      <c r="M162" s="34">
        <v>7.4181149437277503</v>
      </c>
      <c r="N162" s="30">
        <f t="shared" si="20"/>
        <v>259</v>
      </c>
      <c r="P162" s="5" t="e">
        <f>RANK(R162,$R$10:$R$1048576)+COUNTIF(R$10:R162,R162)-1</f>
        <v>#N/A</v>
      </c>
      <c r="Q162" s="23">
        <f t="shared" si="17"/>
        <v>0</v>
      </c>
      <c r="R162" s="5" t="e">
        <f t="shared" si="18"/>
        <v>#N/A</v>
      </c>
      <c r="T162" s="2">
        <v>153</v>
      </c>
      <c r="U162" s="23" t="e">
        <f t="shared" si="16"/>
        <v>#N/A</v>
      </c>
      <c r="V162" s="22" t="e">
        <f>VLOOKUP($U162,'Variable info'!$B$2:$E$1048576,4,FALSE)</f>
        <v>#N/A</v>
      </c>
      <c r="W162" s="22" t="e">
        <f>VLOOKUP($U162,'Variable info'!$B$2:$E$1048576,2,FALSE)</f>
        <v>#N/A</v>
      </c>
      <c r="X162" s="22" t="e">
        <f>VLOOKUP($U162,'Variable info'!$B$2:$E$1048576,3,FALSE)</f>
        <v>#N/A</v>
      </c>
    </row>
    <row r="163" spans="2:24" x14ac:dyDescent="0.25">
      <c r="B163" s="29">
        <v>154</v>
      </c>
      <c r="C163" s="1"/>
      <c r="D163" s="33"/>
      <c r="E163" s="30">
        <f t="shared" si="19"/>
        <v>258</v>
      </c>
      <c r="G163" s="29">
        <v>154</v>
      </c>
      <c r="H163" s="1"/>
      <c r="I163" s="30">
        <f t="shared" si="15"/>
        <v>258</v>
      </c>
      <c r="K163" s="2">
        <v>154</v>
      </c>
      <c r="L163" s="1"/>
      <c r="M163" s="34">
        <v>7.4145681109197996</v>
      </c>
      <c r="N163" s="30">
        <f t="shared" si="20"/>
        <v>258</v>
      </c>
      <c r="P163" s="5" t="e">
        <f>RANK(R163,$R$10:$R$1048576)+COUNTIF(R$10:R163,R163)-1</f>
        <v>#N/A</v>
      </c>
      <c r="Q163" s="23">
        <f t="shared" si="17"/>
        <v>0</v>
      </c>
      <c r="R163" s="5" t="e">
        <f t="shared" si="18"/>
        <v>#N/A</v>
      </c>
      <c r="T163" s="2">
        <v>154</v>
      </c>
      <c r="U163" s="23" t="e">
        <f t="shared" si="16"/>
        <v>#N/A</v>
      </c>
      <c r="V163" s="22" t="e">
        <f>VLOOKUP($U163,'Variable info'!$B$2:$E$1048576,4,FALSE)</f>
        <v>#N/A</v>
      </c>
      <c r="W163" s="22" t="e">
        <f>VLOOKUP($U163,'Variable info'!$B$2:$E$1048576,2,FALSE)</f>
        <v>#N/A</v>
      </c>
      <c r="X163" s="22" t="e">
        <f>VLOOKUP($U163,'Variable info'!$B$2:$E$1048576,3,FALSE)</f>
        <v>#N/A</v>
      </c>
    </row>
    <row r="164" spans="2:24" x14ac:dyDescent="0.25">
      <c r="B164" s="29">
        <v>155</v>
      </c>
      <c r="C164" s="1"/>
      <c r="D164" s="33"/>
      <c r="E164" s="30">
        <f t="shared" si="19"/>
        <v>257</v>
      </c>
      <c r="G164" s="29">
        <v>155</v>
      </c>
      <c r="H164" s="1"/>
      <c r="I164" s="30">
        <f t="shared" si="15"/>
        <v>257</v>
      </c>
      <c r="K164" s="2">
        <v>155</v>
      </c>
      <c r="L164" s="1"/>
      <c r="M164" s="34">
        <v>7.3649100769261597</v>
      </c>
      <c r="N164" s="30">
        <f t="shared" si="20"/>
        <v>257</v>
      </c>
      <c r="P164" s="5" t="e">
        <f>RANK(R164,$R$10:$R$1048576)+COUNTIF(R$10:R164,R164)-1</f>
        <v>#N/A</v>
      </c>
      <c r="Q164" s="23">
        <f t="shared" si="17"/>
        <v>0</v>
      </c>
      <c r="R164" s="5" t="e">
        <f t="shared" si="18"/>
        <v>#N/A</v>
      </c>
      <c r="T164" s="2">
        <v>155</v>
      </c>
      <c r="U164" s="23" t="e">
        <f t="shared" si="16"/>
        <v>#N/A</v>
      </c>
      <c r="V164" s="22" t="e">
        <f>VLOOKUP($U164,'Variable info'!$B$2:$E$1048576,4,FALSE)</f>
        <v>#N/A</v>
      </c>
      <c r="W164" s="22" t="e">
        <f>VLOOKUP($U164,'Variable info'!$B$2:$E$1048576,2,FALSE)</f>
        <v>#N/A</v>
      </c>
      <c r="X164" s="22" t="e">
        <f>VLOOKUP($U164,'Variable info'!$B$2:$E$1048576,3,FALSE)</f>
        <v>#N/A</v>
      </c>
    </row>
    <row r="165" spans="2:24" x14ac:dyDescent="0.25">
      <c r="B165" s="29">
        <v>156</v>
      </c>
      <c r="C165" s="1"/>
      <c r="D165" s="33"/>
      <c r="E165" s="30">
        <f t="shared" si="19"/>
        <v>256</v>
      </c>
      <c r="G165" s="29">
        <v>156</v>
      </c>
      <c r="H165" s="1"/>
      <c r="I165" s="30">
        <f t="shared" si="15"/>
        <v>256</v>
      </c>
      <c r="K165" s="2">
        <v>156</v>
      </c>
      <c r="L165" s="1"/>
      <c r="M165" s="34">
        <v>7.3414823374160596</v>
      </c>
      <c r="N165" s="30">
        <f t="shared" si="20"/>
        <v>256</v>
      </c>
      <c r="P165" s="5" t="e">
        <f>RANK(R165,$R$10:$R$1048576)+COUNTIF(R$10:R165,R165)-1</f>
        <v>#N/A</v>
      </c>
      <c r="Q165" s="23">
        <f t="shared" si="17"/>
        <v>0</v>
      </c>
      <c r="R165" s="5" t="e">
        <f t="shared" si="18"/>
        <v>#N/A</v>
      </c>
      <c r="T165" s="2">
        <v>156</v>
      </c>
      <c r="U165" s="23" t="e">
        <f t="shared" si="16"/>
        <v>#N/A</v>
      </c>
      <c r="V165" s="22" t="e">
        <f>VLOOKUP($U165,'Variable info'!$B$2:$E$1048576,4,FALSE)</f>
        <v>#N/A</v>
      </c>
      <c r="W165" s="22" t="e">
        <f>VLOOKUP($U165,'Variable info'!$B$2:$E$1048576,2,FALSE)</f>
        <v>#N/A</v>
      </c>
      <c r="X165" s="22" t="e">
        <f>VLOOKUP($U165,'Variable info'!$B$2:$E$1048576,3,FALSE)</f>
        <v>#N/A</v>
      </c>
    </row>
    <row r="166" spans="2:24" x14ac:dyDescent="0.25">
      <c r="B166" s="29">
        <v>157</v>
      </c>
      <c r="C166" s="1"/>
      <c r="D166" s="33"/>
      <c r="E166" s="30">
        <f t="shared" si="19"/>
        <v>255</v>
      </c>
      <c r="G166" s="29">
        <v>157</v>
      </c>
      <c r="H166" s="1"/>
      <c r="I166" s="30">
        <f t="shared" si="15"/>
        <v>255</v>
      </c>
      <c r="K166" s="2">
        <v>157</v>
      </c>
      <c r="L166" s="1"/>
      <c r="M166" s="34">
        <v>7.2825343290858102</v>
      </c>
      <c r="N166" s="30">
        <f t="shared" si="20"/>
        <v>255</v>
      </c>
      <c r="P166" s="5" t="e">
        <f>RANK(R166,$R$10:$R$1048576)+COUNTIF(R$10:R166,R166)-1</f>
        <v>#N/A</v>
      </c>
      <c r="Q166" s="23">
        <f t="shared" si="17"/>
        <v>0</v>
      </c>
      <c r="R166" s="5" t="e">
        <f t="shared" si="18"/>
        <v>#N/A</v>
      </c>
      <c r="T166" s="2">
        <v>157</v>
      </c>
      <c r="U166" s="23" t="e">
        <f t="shared" si="16"/>
        <v>#N/A</v>
      </c>
      <c r="V166" s="22" t="e">
        <f>VLOOKUP($U166,'Variable info'!$B$2:$E$1048576,4,FALSE)</f>
        <v>#N/A</v>
      </c>
      <c r="W166" s="22" t="e">
        <f>VLOOKUP($U166,'Variable info'!$B$2:$E$1048576,2,FALSE)</f>
        <v>#N/A</v>
      </c>
      <c r="X166" s="22" t="e">
        <f>VLOOKUP($U166,'Variable info'!$B$2:$E$1048576,3,FALSE)</f>
        <v>#N/A</v>
      </c>
    </row>
    <row r="167" spans="2:24" x14ac:dyDescent="0.25">
      <c r="B167" s="29">
        <v>158</v>
      </c>
      <c r="C167" s="1"/>
      <c r="D167" s="33"/>
      <c r="E167" s="30">
        <f t="shared" si="19"/>
        <v>254</v>
      </c>
      <c r="G167" s="29">
        <v>158</v>
      </c>
      <c r="H167" s="1"/>
      <c r="I167" s="30">
        <f t="shared" si="15"/>
        <v>254</v>
      </c>
      <c r="K167" s="2">
        <v>158</v>
      </c>
      <c r="L167" s="1"/>
      <c r="M167" s="34">
        <v>7.2528061071330399</v>
      </c>
      <c r="N167" s="30">
        <f t="shared" si="20"/>
        <v>254</v>
      </c>
      <c r="P167" s="5" t="e">
        <f>RANK(R167,$R$10:$R$1048576)+COUNTIF(R$10:R167,R167)-1</f>
        <v>#N/A</v>
      </c>
      <c r="Q167" s="23">
        <f t="shared" si="17"/>
        <v>0</v>
      </c>
      <c r="R167" s="5" t="e">
        <f t="shared" si="18"/>
        <v>#N/A</v>
      </c>
      <c r="T167" s="2">
        <v>158</v>
      </c>
      <c r="U167" s="23" t="e">
        <f t="shared" si="16"/>
        <v>#N/A</v>
      </c>
      <c r="V167" s="22" t="e">
        <f>VLOOKUP($U167,'Variable info'!$B$2:$E$1048576,4,FALSE)</f>
        <v>#N/A</v>
      </c>
      <c r="W167" s="22" t="e">
        <f>VLOOKUP($U167,'Variable info'!$B$2:$E$1048576,2,FALSE)</f>
        <v>#N/A</v>
      </c>
      <c r="X167" s="22" t="e">
        <f>VLOOKUP($U167,'Variable info'!$B$2:$E$1048576,3,FALSE)</f>
        <v>#N/A</v>
      </c>
    </row>
    <row r="168" spans="2:24" x14ac:dyDescent="0.25">
      <c r="B168" s="29">
        <v>159</v>
      </c>
      <c r="C168" s="1"/>
      <c r="D168" s="33"/>
      <c r="E168" s="30">
        <f t="shared" si="19"/>
        <v>253</v>
      </c>
      <c r="G168" s="29">
        <v>159</v>
      </c>
      <c r="H168" s="1"/>
      <c r="I168" s="30">
        <f t="shared" si="15"/>
        <v>253</v>
      </c>
      <c r="K168" s="2">
        <v>159</v>
      </c>
      <c r="L168" s="1"/>
      <c r="M168" s="34">
        <v>7.21609782056988</v>
      </c>
      <c r="N168" s="30">
        <f t="shared" si="20"/>
        <v>253</v>
      </c>
      <c r="P168" s="5" t="e">
        <f>RANK(R168,$R$10:$R$1048576)+COUNTIF(R$10:R168,R168)-1</f>
        <v>#N/A</v>
      </c>
      <c r="Q168" s="23">
        <f t="shared" si="17"/>
        <v>0</v>
      </c>
      <c r="R168" s="5" t="e">
        <f t="shared" si="18"/>
        <v>#N/A</v>
      </c>
      <c r="T168" s="2">
        <v>159</v>
      </c>
      <c r="U168" s="23" t="e">
        <f t="shared" si="16"/>
        <v>#N/A</v>
      </c>
      <c r="V168" s="22" t="e">
        <f>VLOOKUP($U168,'Variable info'!$B$2:$E$1048576,4,FALSE)</f>
        <v>#N/A</v>
      </c>
      <c r="W168" s="22" t="e">
        <f>VLOOKUP($U168,'Variable info'!$B$2:$E$1048576,2,FALSE)</f>
        <v>#N/A</v>
      </c>
      <c r="X168" s="22" t="e">
        <f>VLOOKUP($U168,'Variable info'!$B$2:$E$1048576,3,FALSE)</f>
        <v>#N/A</v>
      </c>
    </row>
    <row r="169" spans="2:24" x14ac:dyDescent="0.25">
      <c r="B169" s="29">
        <v>160</v>
      </c>
      <c r="C169" s="1"/>
      <c r="D169" s="33"/>
      <c r="E169" s="30">
        <f t="shared" si="19"/>
        <v>252</v>
      </c>
      <c r="G169" s="29">
        <v>160</v>
      </c>
      <c r="H169" s="1"/>
      <c r="I169" s="30">
        <f t="shared" si="15"/>
        <v>252</v>
      </c>
      <c r="K169" s="2">
        <v>160</v>
      </c>
      <c r="L169" s="1"/>
      <c r="M169" s="34">
        <v>7.1988891889584403</v>
      </c>
      <c r="N169" s="30">
        <f t="shared" si="20"/>
        <v>252</v>
      </c>
      <c r="P169" s="5" t="e">
        <f>RANK(R169,$R$10:$R$1048576)+COUNTIF(R$10:R169,R169)-1</f>
        <v>#N/A</v>
      </c>
      <c r="Q169" s="23">
        <f t="shared" si="17"/>
        <v>0</v>
      </c>
      <c r="R169" s="5" t="e">
        <f t="shared" si="18"/>
        <v>#N/A</v>
      </c>
      <c r="T169" s="2">
        <v>160</v>
      </c>
      <c r="U169" s="23" t="e">
        <f t="shared" si="16"/>
        <v>#N/A</v>
      </c>
      <c r="V169" s="22" t="e">
        <f>VLOOKUP($U169,'Variable info'!$B$2:$E$1048576,4,FALSE)</f>
        <v>#N/A</v>
      </c>
      <c r="W169" s="22" t="e">
        <f>VLOOKUP($U169,'Variable info'!$B$2:$E$1048576,2,FALSE)</f>
        <v>#N/A</v>
      </c>
      <c r="X169" s="22" t="e">
        <f>VLOOKUP($U169,'Variable info'!$B$2:$E$1048576,3,FALSE)</f>
        <v>#N/A</v>
      </c>
    </row>
    <row r="170" spans="2:24" x14ac:dyDescent="0.25">
      <c r="B170" s="29">
        <v>161</v>
      </c>
      <c r="C170" s="1"/>
      <c r="D170" s="33"/>
      <c r="E170" s="30">
        <f t="shared" si="19"/>
        <v>251</v>
      </c>
      <c r="G170" s="29">
        <v>161</v>
      </c>
      <c r="H170" s="1"/>
      <c r="I170" s="30">
        <f t="shared" ref="I170:I233" si="21">$B$3-G170</f>
        <v>251</v>
      </c>
      <c r="K170" s="2">
        <v>161</v>
      </c>
      <c r="L170" s="1"/>
      <c r="M170" s="34">
        <v>7.1336571072422199</v>
      </c>
      <c r="N170" s="30">
        <f t="shared" si="20"/>
        <v>251</v>
      </c>
      <c r="P170" s="5" t="e">
        <f>RANK(R170,$R$10:$R$1048576)+COUNTIF(R$10:R170,R170)-1</f>
        <v>#N/A</v>
      </c>
      <c r="Q170" s="23">
        <f t="shared" si="17"/>
        <v>0</v>
      </c>
      <c r="R170" s="5" t="e">
        <f t="shared" si="18"/>
        <v>#N/A</v>
      </c>
      <c r="T170" s="2">
        <v>161</v>
      </c>
      <c r="U170" s="23" t="e">
        <f t="shared" ref="U170:U233" si="22">VLOOKUP(T170,$P$10:$Q$1048576,2,FALSE)</f>
        <v>#N/A</v>
      </c>
      <c r="V170" s="22" t="e">
        <f>VLOOKUP($U170,'Variable info'!$B$2:$E$1048576,4,FALSE)</f>
        <v>#N/A</v>
      </c>
      <c r="W170" s="22" t="e">
        <f>VLOOKUP($U170,'Variable info'!$B$2:$E$1048576,2,FALSE)</f>
        <v>#N/A</v>
      </c>
      <c r="X170" s="22" t="e">
        <f>VLOOKUP($U170,'Variable info'!$B$2:$E$1048576,3,FALSE)</f>
        <v>#N/A</v>
      </c>
    </row>
    <row r="171" spans="2:24" x14ac:dyDescent="0.25">
      <c r="B171" s="29">
        <v>162</v>
      </c>
      <c r="C171" s="1"/>
      <c r="D171" s="33"/>
      <c r="E171" s="30">
        <f t="shared" si="19"/>
        <v>250</v>
      </c>
      <c r="G171" s="29">
        <v>162</v>
      </c>
      <c r="H171" s="1"/>
      <c r="I171" s="30">
        <f t="shared" si="21"/>
        <v>250</v>
      </c>
      <c r="K171" s="2">
        <v>162</v>
      </c>
      <c r="L171" s="1"/>
      <c r="M171" s="34">
        <v>7.06323890197441</v>
      </c>
      <c r="N171" s="30">
        <f t="shared" si="20"/>
        <v>250</v>
      </c>
      <c r="P171" s="5" t="e">
        <f>RANK(R171,$R$10:$R$1048576)+COUNTIF(R$10:R171,R171)-1</f>
        <v>#N/A</v>
      </c>
      <c r="Q171" s="23">
        <f t="shared" si="17"/>
        <v>0</v>
      </c>
      <c r="R171" s="5" t="e">
        <f t="shared" si="18"/>
        <v>#N/A</v>
      </c>
      <c r="T171" s="2">
        <v>162</v>
      </c>
      <c r="U171" s="23" t="e">
        <f t="shared" si="22"/>
        <v>#N/A</v>
      </c>
      <c r="V171" s="22" t="e">
        <f>VLOOKUP($U171,'Variable info'!$B$2:$E$1048576,4,FALSE)</f>
        <v>#N/A</v>
      </c>
      <c r="W171" s="22" t="e">
        <f>VLOOKUP($U171,'Variable info'!$B$2:$E$1048576,2,FALSE)</f>
        <v>#N/A</v>
      </c>
      <c r="X171" s="22" t="e">
        <f>VLOOKUP($U171,'Variable info'!$B$2:$E$1048576,3,FALSE)</f>
        <v>#N/A</v>
      </c>
    </row>
    <row r="172" spans="2:24" x14ac:dyDescent="0.25">
      <c r="B172" s="29">
        <v>163</v>
      </c>
      <c r="C172" s="1"/>
      <c r="D172" s="33"/>
      <c r="E172" s="30">
        <f t="shared" si="19"/>
        <v>249</v>
      </c>
      <c r="G172" s="29">
        <v>163</v>
      </c>
      <c r="H172" s="1"/>
      <c r="I172" s="30">
        <f t="shared" si="21"/>
        <v>249</v>
      </c>
      <c r="K172" s="2">
        <v>163</v>
      </c>
      <c r="L172" s="1"/>
      <c r="M172" s="34">
        <v>7.0528121524218204</v>
      </c>
      <c r="N172" s="30">
        <f t="shared" si="20"/>
        <v>249</v>
      </c>
      <c r="P172" s="5" t="e">
        <f>RANK(R172,$R$10:$R$1048576)+COUNTIF(R$10:R172,R172)-1</f>
        <v>#N/A</v>
      </c>
      <c r="Q172" s="23">
        <f t="shared" si="17"/>
        <v>0</v>
      </c>
      <c r="R172" s="5" t="e">
        <f t="shared" si="18"/>
        <v>#N/A</v>
      </c>
      <c r="T172" s="2">
        <v>163</v>
      </c>
      <c r="U172" s="23" t="e">
        <f t="shared" si="22"/>
        <v>#N/A</v>
      </c>
      <c r="V172" s="22" t="e">
        <f>VLOOKUP($U172,'Variable info'!$B$2:$E$1048576,4,FALSE)</f>
        <v>#N/A</v>
      </c>
      <c r="W172" s="22" t="e">
        <f>VLOOKUP($U172,'Variable info'!$B$2:$E$1048576,2,FALSE)</f>
        <v>#N/A</v>
      </c>
      <c r="X172" s="22" t="e">
        <f>VLOOKUP($U172,'Variable info'!$B$2:$E$1048576,3,FALSE)</f>
        <v>#N/A</v>
      </c>
    </row>
    <row r="173" spans="2:24" x14ac:dyDescent="0.25">
      <c r="B173" s="29">
        <v>164</v>
      </c>
      <c r="C173" s="1"/>
      <c r="D173" s="33"/>
      <c r="E173" s="30">
        <f t="shared" si="19"/>
        <v>248</v>
      </c>
      <c r="G173" s="29">
        <v>164</v>
      </c>
      <c r="H173" s="1"/>
      <c r="I173" s="30">
        <f t="shared" si="21"/>
        <v>248</v>
      </c>
      <c r="K173" s="2">
        <v>164</v>
      </c>
      <c r="L173" s="1"/>
      <c r="M173" s="34">
        <v>7.0216023479989396</v>
      </c>
      <c r="N173" s="30">
        <f t="shared" si="20"/>
        <v>248</v>
      </c>
      <c r="P173" s="5" t="e">
        <f>RANK(R173,$R$10:$R$1048576)+COUNTIF(R$10:R173,R173)-1</f>
        <v>#N/A</v>
      </c>
      <c r="Q173" s="23">
        <f t="shared" si="17"/>
        <v>0</v>
      </c>
      <c r="R173" s="5" t="e">
        <f t="shared" si="18"/>
        <v>#N/A</v>
      </c>
      <c r="T173" s="2">
        <v>164</v>
      </c>
      <c r="U173" s="23" t="e">
        <f t="shared" si="22"/>
        <v>#N/A</v>
      </c>
      <c r="V173" s="22" t="e">
        <f>VLOOKUP($U173,'Variable info'!$B$2:$E$1048576,4,FALSE)</f>
        <v>#N/A</v>
      </c>
      <c r="W173" s="22" t="e">
        <f>VLOOKUP($U173,'Variable info'!$B$2:$E$1048576,2,FALSE)</f>
        <v>#N/A</v>
      </c>
      <c r="X173" s="22" t="e">
        <f>VLOOKUP($U173,'Variable info'!$B$2:$E$1048576,3,FALSE)</f>
        <v>#N/A</v>
      </c>
    </row>
    <row r="174" spans="2:24" x14ac:dyDescent="0.25">
      <c r="B174" s="29">
        <v>165</v>
      </c>
      <c r="C174" s="1"/>
      <c r="D174" s="33"/>
      <c r="E174" s="30">
        <f t="shared" si="19"/>
        <v>247</v>
      </c>
      <c r="G174" s="29">
        <v>165</v>
      </c>
      <c r="H174" s="1"/>
      <c r="I174" s="30">
        <f t="shared" si="21"/>
        <v>247</v>
      </c>
      <c r="K174" s="2">
        <v>165</v>
      </c>
      <c r="L174" s="1"/>
      <c r="M174" s="34">
        <v>6.9945601085387903</v>
      </c>
      <c r="N174" s="30">
        <f t="shared" si="20"/>
        <v>247</v>
      </c>
      <c r="P174" s="5" t="e">
        <f>RANK(R174,$R$10:$R$1048576)+COUNTIF(R$10:R174,R174)-1</f>
        <v>#N/A</v>
      </c>
      <c r="Q174" s="23">
        <f t="shared" si="17"/>
        <v>0</v>
      </c>
      <c r="R174" s="5" t="e">
        <f t="shared" si="18"/>
        <v>#N/A</v>
      </c>
      <c r="T174" s="2">
        <v>165</v>
      </c>
      <c r="U174" s="23" t="e">
        <f t="shared" si="22"/>
        <v>#N/A</v>
      </c>
      <c r="V174" s="22" t="e">
        <f>VLOOKUP($U174,'Variable info'!$B$2:$E$1048576,4,FALSE)</f>
        <v>#N/A</v>
      </c>
      <c r="W174" s="22" t="e">
        <f>VLOOKUP($U174,'Variable info'!$B$2:$E$1048576,2,FALSE)</f>
        <v>#N/A</v>
      </c>
      <c r="X174" s="22" t="e">
        <f>VLOOKUP($U174,'Variable info'!$B$2:$E$1048576,3,FALSE)</f>
        <v>#N/A</v>
      </c>
    </row>
    <row r="175" spans="2:24" x14ac:dyDescent="0.25">
      <c r="B175" s="29">
        <v>166</v>
      </c>
      <c r="C175" s="1"/>
      <c r="D175" s="33"/>
      <c r="E175" s="30">
        <f t="shared" si="19"/>
        <v>246</v>
      </c>
      <c r="G175" s="29">
        <v>166</v>
      </c>
      <c r="H175" s="1"/>
      <c r="I175" s="30">
        <f t="shared" si="21"/>
        <v>246</v>
      </c>
      <c r="K175" s="2">
        <v>166</v>
      </c>
      <c r="L175" s="1"/>
      <c r="M175" s="34">
        <v>6.97187641911838</v>
      </c>
      <c r="N175" s="30">
        <f t="shared" si="20"/>
        <v>246</v>
      </c>
      <c r="P175" s="5" t="e">
        <f>RANK(R175,$R$10:$R$1048576)+COUNTIF(R$10:R175,R175)-1</f>
        <v>#N/A</v>
      </c>
      <c r="Q175" s="23">
        <f t="shared" si="17"/>
        <v>0</v>
      </c>
      <c r="R175" s="5" t="e">
        <f t="shared" si="18"/>
        <v>#N/A</v>
      </c>
      <c r="T175" s="2">
        <v>166</v>
      </c>
      <c r="U175" s="23" t="e">
        <f t="shared" si="22"/>
        <v>#N/A</v>
      </c>
      <c r="V175" s="22" t="e">
        <f>VLOOKUP($U175,'Variable info'!$B$2:$E$1048576,4,FALSE)</f>
        <v>#N/A</v>
      </c>
      <c r="W175" s="22" t="e">
        <f>VLOOKUP($U175,'Variable info'!$B$2:$E$1048576,2,FALSE)</f>
        <v>#N/A</v>
      </c>
      <c r="X175" s="22" t="e">
        <f>VLOOKUP($U175,'Variable info'!$B$2:$E$1048576,3,FALSE)</f>
        <v>#N/A</v>
      </c>
    </row>
    <row r="176" spans="2:24" x14ac:dyDescent="0.25">
      <c r="B176" s="29">
        <v>167</v>
      </c>
      <c r="C176" s="1"/>
      <c r="D176" s="33"/>
      <c r="E176" s="30">
        <f t="shared" si="19"/>
        <v>245</v>
      </c>
      <c r="G176" s="29">
        <v>167</v>
      </c>
      <c r="H176" s="1"/>
      <c r="I176" s="30">
        <f t="shared" si="21"/>
        <v>245</v>
      </c>
      <c r="K176" s="2">
        <v>167</v>
      </c>
      <c r="L176" s="1"/>
      <c r="M176" s="34">
        <v>6.9455432213464299</v>
      </c>
      <c r="N176" s="30">
        <f t="shared" si="20"/>
        <v>245</v>
      </c>
      <c r="P176" s="5" t="e">
        <f>RANK(R176,$R$10:$R$1048576)+COUNTIF(R$10:R176,R176)-1</f>
        <v>#N/A</v>
      </c>
      <c r="Q176" s="23">
        <f t="shared" si="17"/>
        <v>0</v>
      </c>
      <c r="R176" s="5" t="e">
        <f t="shared" si="18"/>
        <v>#N/A</v>
      </c>
      <c r="T176" s="2">
        <v>167</v>
      </c>
      <c r="U176" s="23" t="e">
        <f t="shared" si="22"/>
        <v>#N/A</v>
      </c>
      <c r="V176" s="22" t="e">
        <f>VLOOKUP($U176,'Variable info'!$B$2:$E$1048576,4,FALSE)</f>
        <v>#N/A</v>
      </c>
      <c r="W176" s="22" t="e">
        <f>VLOOKUP($U176,'Variable info'!$B$2:$E$1048576,2,FALSE)</f>
        <v>#N/A</v>
      </c>
      <c r="X176" s="22" t="e">
        <f>VLOOKUP($U176,'Variable info'!$B$2:$E$1048576,3,FALSE)</f>
        <v>#N/A</v>
      </c>
    </row>
    <row r="177" spans="2:24" x14ac:dyDescent="0.25">
      <c r="B177" s="29">
        <v>168</v>
      </c>
      <c r="C177" s="1"/>
      <c r="D177" s="33"/>
      <c r="E177" s="30">
        <f t="shared" si="19"/>
        <v>244</v>
      </c>
      <c r="G177" s="29">
        <v>168</v>
      </c>
      <c r="H177" s="1"/>
      <c r="I177" s="30">
        <f t="shared" si="21"/>
        <v>244</v>
      </c>
      <c r="K177" s="2">
        <v>168</v>
      </c>
      <c r="L177" s="1"/>
      <c r="M177" s="34">
        <v>6.8626377532714899</v>
      </c>
      <c r="N177" s="30">
        <f t="shared" si="20"/>
        <v>244</v>
      </c>
      <c r="P177" s="5" t="e">
        <f>RANK(R177,$R$10:$R$1048576)+COUNTIF(R$10:R177,R177)-1</f>
        <v>#N/A</v>
      </c>
      <c r="Q177" s="23">
        <f t="shared" si="17"/>
        <v>0</v>
      </c>
      <c r="R177" s="5" t="e">
        <f t="shared" si="18"/>
        <v>#N/A</v>
      </c>
      <c r="T177" s="2">
        <v>168</v>
      </c>
      <c r="U177" s="23" t="e">
        <f t="shared" si="22"/>
        <v>#N/A</v>
      </c>
      <c r="V177" s="22" t="e">
        <f>VLOOKUP($U177,'Variable info'!$B$2:$E$1048576,4,FALSE)</f>
        <v>#N/A</v>
      </c>
      <c r="W177" s="22" t="e">
        <f>VLOOKUP($U177,'Variable info'!$B$2:$E$1048576,2,FALSE)</f>
        <v>#N/A</v>
      </c>
      <c r="X177" s="22" t="e">
        <f>VLOOKUP($U177,'Variable info'!$B$2:$E$1048576,3,FALSE)</f>
        <v>#N/A</v>
      </c>
    </row>
    <row r="178" spans="2:24" x14ac:dyDescent="0.25">
      <c r="B178" s="29">
        <v>169</v>
      </c>
      <c r="C178" s="1"/>
      <c r="D178" s="33"/>
      <c r="E178" s="30">
        <f t="shared" si="19"/>
        <v>243</v>
      </c>
      <c r="G178" s="29">
        <v>169</v>
      </c>
      <c r="H178" s="1"/>
      <c r="I178" s="30">
        <f t="shared" si="21"/>
        <v>243</v>
      </c>
      <c r="K178" s="2">
        <v>169</v>
      </c>
      <c r="L178" s="1"/>
      <c r="M178" s="34">
        <v>6.8490869081913299</v>
      </c>
      <c r="N178" s="30">
        <f t="shared" si="20"/>
        <v>243</v>
      </c>
      <c r="P178" s="5" t="e">
        <f>RANK(R178,$R$10:$R$1048576)+COUNTIF(R$10:R178,R178)-1</f>
        <v>#N/A</v>
      </c>
      <c r="Q178" s="23">
        <f t="shared" si="17"/>
        <v>0</v>
      </c>
      <c r="R178" s="5" t="e">
        <f t="shared" si="18"/>
        <v>#N/A</v>
      </c>
      <c r="T178" s="2">
        <v>169</v>
      </c>
      <c r="U178" s="23" t="e">
        <f t="shared" si="22"/>
        <v>#N/A</v>
      </c>
      <c r="V178" s="22" t="e">
        <f>VLOOKUP($U178,'Variable info'!$B$2:$E$1048576,4,FALSE)</f>
        <v>#N/A</v>
      </c>
      <c r="W178" s="22" t="e">
        <f>VLOOKUP($U178,'Variable info'!$B$2:$E$1048576,2,FALSE)</f>
        <v>#N/A</v>
      </c>
      <c r="X178" s="22" t="e">
        <f>VLOOKUP($U178,'Variable info'!$B$2:$E$1048576,3,FALSE)</f>
        <v>#N/A</v>
      </c>
    </row>
    <row r="179" spans="2:24" x14ac:dyDescent="0.25">
      <c r="B179" s="29">
        <v>170</v>
      </c>
      <c r="C179" s="1"/>
      <c r="D179" s="33"/>
      <c r="E179" s="30">
        <f t="shared" si="19"/>
        <v>242</v>
      </c>
      <c r="G179" s="29">
        <v>170</v>
      </c>
      <c r="H179" s="1"/>
      <c r="I179" s="30">
        <f t="shared" si="21"/>
        <v>242</v>
      </c>
      <c r="K179" s="2">
        <v>170</v>
      </c>
      <c r="L179" s="1"/>
      <c r="M179" s="34">
        <v>6.8479099254447702</v>
      </c>
      <c r="N179" s="30">
        <f t="shared" si="20"/>
        <v>242</v>
      </c>
      <c r="P179" s="5" t="e">
        <f>RANK(R179,$R$10:$R$1048576)+COUNTIF(R$10:R179,R179)-1</f>
        <v>#N/A</v>
      </c>
      <c r="Q179" s="23">
        <f t="shared" si="17"/>
        <v>0</v>
      </c>
      <c r="R179" s="5" t="e">
        <f t="shared" si="18"/>
        <v>#N/A</v>
      </c>
      <c r="T179" s="2">
        <v>170</v>
      </c>
      <c r="U179" s="23" t="e">
        <f t="shared" si="22"/>
        <v>#N/A</v>
      </c>
      <c r="V179" s="22" t="e">
        <f>VLOOKUP($U179,'Variable info'!$B$2:$E$1048576,4,FALSE)</f>
        <v>#N/A</v>
      </c>
      <c r="W179" s="22" t="e">
        <f>VLOOKUP($U179,'Variable info'!$B$2:$E$1048576,2,FALSE)</f>
        <v>#N/A</v>
      </c>
      <c r="X179" s="22" t="e">
        <f>VLOOKUP($U179,'Variable info'!$B$2:$E$1048576,3,FALSE)</f>
        <v>#N/A</v>
      </c>
    </row>
    <row r="180" spans="2:24" x14ac:dyDescent="0.25">
      <c r="B180" s="29">
        <v>171</v>
      </c>
      <c r="C180" s="1"/>
      <c r="D180" s="33"/>
      <c r="E180" s="30">
        <f t="shared" si="19"/>
        <v>241</v>
      </c>
      <c r="G180" s="29">
        <v>171</v>
      </c>
      <c r="H180" s="1"/>
      <c r="I180" s="30">
        <f t="shared" si="21"/>
        <v>241</v>
      </c>
      <c r="K180" s="2">
        <v>171</v>
      </c>
      <c r="L180" s="1"/>
      <c r="M180" s="34">
        <v>6.76690916945038</v>
      </c>
      <c r="N180" s="30">
        <f t="shared" si="20"/>
        <v>241</v>
      </c>
      <c r="P180" s="5" t="e">
        <f>RANK(R180,$R$10:$R$1048576)+COUNTIF(R$10:R180,R180)-1</f>
        <v>#N/A</v>
      </c>
      <c r="Q180" s="23">
        <f t="shared" si="17"/>
        <v>0</v>
      </c>
      <c r="R180" s="5" t="e">
        <f t="shared" si="18"/>
        <v>#N/A</v>
      </c>
      <c r="T180" s="2">
        <v>171</v>
      </c>
      <c r="U180" s="23" t="e">
        <f t="shared" si="22"/>
        <v>#N/A</v>
      </c>
      <c r="V180" s="22" t="e">
        <f>VLOOKUP($U180,'Variable info'!$B$2:$E$1048576,4,FALSE)</f>
        <v>#N/A</v>
      </c>
      <c r="W180" s="22" t="e">
        <f>VLOOKUP($U180,'Variable info'!$B$2:$E$1048576,2,FALSE)</f>
        <v>#N/A</v>
      </c>
      <c r="X180" s="22" t="e">
        <f>VLOOKUP($U180,'Variable info'!$B$2:$E$1048576,3,FALSE)</f>
        <v>#N/A</v>
      </c>
    </row>
    <row r="181" spans="2:24" x14ac:dyDescent="0.25">
      <c r="B181" s="29">
        <v>172</v>
      </c>
      <c r="C181" s="1"/>
      <c r="D181" s="33"/>
      <c r="E181" s="30">
        <f t="shared" si="19"/>
        <v>240</v>
      </c>
      <c r="G181" s="29">
        <v>172</v>
      </c>
      <c r="H181" s="1"/>
      <c r="I181" s="30">
        <f t="shared" si="21"/>
        <v>240</v>
      </c>
      <c r="K181" s="2">
        <v>172</v>
      </c>
      <c r="L181" s="1"/>
      <c r="M181" s="34">
        <v>6.75203894814757</v>
      </c>
      <c r="N181" s="30">
        <f t="shared" si="20"/>
        <v>240</v>
      </c>
      <c r="P181" s="5" t="e">
        <f>RANK(R181,$R$10:$R$1048576)+COUNTIF(R$10:R181,R181)-1</f>
        <v>#N/A</v>
      </c>
      <c r="Q181" s="23">
        <f t="shared" si="17"/>
        <v>0</v>
      </c>
      <c r="R181" s="5" t="e">
        <f t="shared" si="18"/>
        <v>#N/A</v>
      </c>
      <c r="T181" s="2">
        <v>172</v>
      </c>
      <c r="U181" s="23" t="e">
        <f t="shared" si="22"/>
        <v>#N/A</v>
      </c>
      <c r="V181" s="22" t="e">
        <f>VLOOKUP($U181,'Variable info'!$B$2:$E$1048576,4,FALSE)</f>
        <v>#N/A</v>
      </c>
      <c r="W181" s="22" t="e">
        <f>VLOOKUP($U181,'Variable info'!$B$2:$E$1048576,2,FALSE)</f>
        <v>#N/A</v>
      </c>
      <c r="X181" s="22" t="e">
        <f>VLOOKUP($U181,'Variable info'!$B$2:$E$1048576,3,FALSE)</f>
        <v>#N/A</v>
      </c>
    </row>
    <row r="182" spans="2:24" x14ac:dyDescent="0.25">
      <c r="B182" s="29">
        <v>173</v>
      </c>
      <c r="C182" s="1"/>
      <c r="D182" s="33"/>
      <c r="E182" s="30">
        <f t="shared" si="19"/>
        <v>239</v>
      </c>
      <c r="G182" s="29">
        <v>173</v>
      </c>
      <c r="H182" s="1"/>
      <c r="I182" s="30">
        <f t="shared" si="21"/>
        <v>239</v>
      </c>
      <c r="K182" s="2">
        <v>173</v>
      </c>
      <c r="L182" s="1"/>
      <c r="M182" s="34">
        <v>6.7080677057529998</v>
      </c>
      <c r="N182" s="30">
        <f t="shared" si="20"/>
        <v>239</v>
      </c>
      <c r="P182" s="5" t="e">
        <f>RANK(R182,$R$10:$R$1048576)+COUNTIF(R$10:R182,R182)-1</f>
        <v>#N/A</v>
      </c>
      <c r="Q182" s="23">
        <f t="shared" si="17"/>
        <v>0</v>
      </c>
      <c r="R182" s="5" t="e">
        <f t="shared" si="18"/>
        <v>#N/A</v>
      </c>
      <c r="T182" s="2">
        <v>173</v>
      </c>
      <c r="U182" s="23" t="e">
        <f t="shared" si="22"/>
        <v>#N/A</v>
      </c>
      <c r="V182" s="22" t="e">
        <f>VLOOKUP($U182,'Variable info'!$B$2:$E$1048576,4,FALSE)</f>
        <v>#N/A</v>
      </c>
      <c r="W182" s="22" t="e">
        <f>VLOOKUP($U182,'Variable info'!$B$2:$E$1048576,2,FALSE)</f>
        <v>#N/A</v>
      </c>
      <c r="X182" s="22" t="e">
        <f>VLOOKUP($U182,'Variable info'!$B$2:$E$1048576,3,FALSE)</f>
        <v>#N/A</v>
      </c>
    </row>
    <row r="183" spans="2:24" x14ac:dyDescent="0.25">
      <c r="B183" s="29">
        <v>174</v>
      </c>
      <c r="C183" s="1"/>
      <c r="D183" s="33"/>
      <c r="E183" s="30">
        <f t="shared" si="19"/>
        <v>238</v>
      </c>
      <c r="G183" s="29">
        <v>174</v>
      </c>
      <c r="H183" s="1"/>
      <c r="I183" s="30">
        <f t="shared" si="21"/>
        <v>238</v>
      </c>
      <c r="K183" s="2">
        <v>174</v>
      </c>
      <c r="L183" s="1"/>
      <c r="M183" s="34">
        <v>6.6342191522935501</v>
      </c>
      <c r="N183" s="30">
        <f t="shared" si="20"/>
        <v>238</v>
      </c>
      <c r="P183" s="5" t="e">
        <f>RANK(R183,$R$10:$R$1048576)+COUNTIF(R$10:R183,R183)-1</f>
        <v>#N/A</v>
      </c>
      <c r="Q183" s="23">
        <f t="shared" si="17"/>
        <v>0</v>
      </c>
      <c r="R183" s="5" t="e">
        <f t="shared" si="18"/>
        <v>#N/A</v>
      </c>
      <c r="T183" s="2">
        <v>174</v>
      </c>
      <c r="U183" s="23" t="e">
        <f t="shared" si="22"/>
        <v>#N/A</v>
      </c>
      <c r="V183" s="22" t="e">
        <f>VLOOKUP($U183,'Variable info'!$B$2:$E$1048576,4,FALSE)</f>
        <v>#N/A</v>
      </c>
      <c r="W183" s="22" t="e">
        <f>VLOOKUP($U183,'Variable info'!$B$2:$E$1048576,2,FALSE)</f>
        <v>#N/A</v>
      </c>
      <c r="X183" s="22" t="e">
        <f>VLOOKUP($U183,'Variable info'!$B$2:$E$1048576,3,FALSE)</f>
        <v>#N/A</v>
      </c>
    </row>
    <row r="184" spans="2:24" x14ac:dyDescent="0.25">
      <c r="B184" s="29">
        <v>175</v>
      </c>
      <c r="C184" s="1"/>
      <c r="D184" s="33"/>
      <c r="E184" s="30">
        <f t="shared" si="19"/>
        <v>237</v>
      </c>
      <c r="G184" s="29">
        <v>175</v>
      </c>
      <c r="H184" s="1"/>
      <c r="I184" s="30">
        <f t="shared" si="21"/>
        <v>237</v>
      </c>
      <c r="K184" s="2">
        <v>175</v>
      </c>
      <c r="L184" s="1"/>
      <c r="M184" s="34">
        <v>6.6198132033810602</v>
      </c>
      <c r="N184" s="30">
        <f t="shared" si="20"/>
        <v>237</v>
      </c>
      <c r="P184" s="5" t="e">
        <f>RANK(R184,$R$10:$R$1048576)+COUNTIF(R$10:R184,R184)-1</f>
        <v>#N/A</v>
      </c>
      <c r="Q184" s="23">
        <f t="shared" si="17"/>
        <v>0</v>
      </c>
      <c r="R184" s="5" t="e">
        <f t="shared" si="18"/>
        <v>#N/A</v>
      </c>
      <c r="T184" s="2">
        <v>175</v>
      </c>
      <c r="U184" s="23" t="e">
        <f t="shared" si="22"/>
        <v>#N/A</v>
      </c>
      <c r="V184" s="22" t="e">
        <f>VLOOKUP($U184,'Variable info'!$B$2:$E$1048576,4,FALSE)</f>
        <v>#N/A</v>
      </c>
      <c r="W184" s="22" t="e">
        <f>VLOOKUP($U184,'Variable info'!$B$2:$E$1048576,2,FALSE)</f>
        <v>#N/A</v>
      </c>
      <c r="X184" s="22" t="e">
        <f>VLOOKUP($U184,'Variable info'!$B$2:$E$1048576,3,FALSE)</f>
        <v>#N/A</v>
      </c>
    </row>
    <row r="185" spans="2:24" x14ac:dyDescent="0.25">
      <c r="B185" s="29">
        <v>176</v>
      </c>
      <c r="C185" s="1"/>
      <c r="D185" s="33"/>
      <c r="E185" s="30">
        <f t="shared" si="19"/>
        <v>236</v>
      </c>
      <c r="G185" s="29">
        <v>176</v>
      </c>
      <c r="H185" s="1"/>
      <c r="I185" s="30">
        <f t="shared" si="21"/>
        <v>236</v>
      </c>
      <c r="K185" s="2">
        <v>176</v>
      </c>
      <c r="L185" s="1"/>
      <c r="M185" s="34">
        <v>6.6195074287440203</v>
      </c>
      <c r="N185" s="30">
        <f t="shared" si="20"/>
        <v>236</v>
      </c>
      <c r="P185" s="5" t="e">
        <f>RANK(R185,$R$10:$R$1048576)+COUNTIF(R$10:R185,R185)-1</f>
        <v>#N/A</v>
      </c>
      <c r="Q185" s="23">
        <f t="shared" si="17"/>
        <v>0</v>
      </c>
      <c r="R185" s="5" t="e">
        <f t="shared" si="18"/>
        <v>#N/A</v>
      </c>
      <c r="T185" s="2">
        <v>176</v>
      </c>
      <c r="U185" s="23" t="e">
        <f t="shared" si="22"/>
        <v>#N/A</v>
      </c>
      <c r="V185" s="22" t="e">
        <f>VLOOKUP($U185,'Variable info'!$B$2:$E$1048576,4,FALSE)</f>
        <v>#N/A</v>
      </c>
      <c r="W185" s="22" t="e">
        <f>VLOOKUP($U185,'Variable info'!$B$2:$E$1048576,2,FALSE)</f>
        <v>#N/A</v>
      </c>
      <c r="X185" s="22" t="e">
        <f>VLOOKUP($U185,'Variable info'!$B$2:$E$1048576,3,FALSE)</f>
        <v>#N/A</v>
      </c>
    </row>
    <row r="186" spans="2:24" x14ac:dyDescent="0.25">
      <c r="B186" s="29">
        <v>177</v>
      </c>
      <c r="C186" s="1"/>
      <c r="D186" s="33"/>
      <c r="E186" s="30">
        <f t="shared" si="19"/>
        <v>235</v>
      </c>
      <c r="G186" s="29">
        <v>177</v>
      </c>
      <c r="H186" s="1"/>
      <c r="I186" s="30">
        <f t="shared" si="21"/>
        <v>235</v>
      </c>
      <c r="K186" s="2">
        <v>177</v>
      </c>
      <c r="L186" s="1"/>
      <c r="M186" s="34">
        <v>6.6142074057948701</v>
      </c>
      <c r="N186" s="30">
        <f t="shared" si="20"/>
        <v>235</v>
      </c>
      <c r="P186" s="5" t="e">
        <f>RANK(R186,$R$10:$R$1048576)+COUNTIF(R$10:R186,R186)-1</f>
        <v>#N/A</v>
      </c>
      <c r="Q186" s="23">
        <f t="shared" si="17"/>
        <v>0</v>
      </c>
      <c r="R186" s="5" t="e">
        <f t="shared" si="18"/>
        <v>#N/A</v>
      </c>
      <c r="T186" s="2">
        <v>177</v>
      </c>
      <c r="U186" s="23" t="e">
        <f t="shared" si="22"/>
        <v>#N/A</v>
      </c>
      <c r="V186" s="22" t="e">
        <f>VLOOKUP($U186,'Variable info'!$B$2:$E$1048576,4,FALSE)</f>
        <v>#N/A</v>
      </c>
      <c r="W186" s="22" t="e">
        <f>VLOOKUP($U186,'Variable info'!$B$2:$E$1048576,2,FALSE)</f>
        <v>#N/A</v>
      </c>
      <c r="X186" s="22" t="e">
        <f>VLOOKUP($U186,'Variable info'!$B$2:$E$1048576,3,FALSE)</f>
        <v>#N/A</v>
      </c>
    </row>
    <row r="187" spans="2:24" x14ac:dyDescent="0.25">
      <c r="B187" s="29">
        <v>178</v>
      </c>
      <c r="C187" s="1"/>
      <c r="D187" s="33"/>
      <c r="E187" s="30">
        <f t="shared" si="19"/>
        <v>234</v>
      </c>
      <c r="G187" s="29">
        <v>178</v>
      </c>
      <c r="H187" s="1"/>
      <c r="I187" s="30">
        <f t="shared" si="21"/>
        <v>234</v>
      </c>
      <c r="K187" s="2">
        <v>178</v>
      </c>
      <c r="L187" s="1"/>
      <c r="M187" s="34">
        <v>6.6087248079534797</v>
      </c>
      <c r="N187" s="30">
        <f t="shared" si="20"/>
        <v>234</v>
      </c>
      <c r="P187" s="5" t="e">
        <f>RANK(R187,$R$10:$R$1048576)+COUNTIF(R$10:R187,R187)-1</f>
        <v>#N/A</v>
      </c>
      <c r="Q187" s="23">
        <f t="shared" si="17"/>
        <v>0</v>
      </c>
      <c r="R187" s="5" t="e">
        <f t="shared" si="18"/>
        <v>#N/A</v>
      </c>
      <c r="T187" s="2">
        <v>178</v>
      </c>
      <c r="U187" s="23" t="e">
        <f t="shared" si="22"/>
        <v>#N/A</v>
      </c>
      <c r="V187" s="22" t="e">
        <f>VLOOKUP($U187,'Variable info'!$B$2:$E$1048576,4,FALSE)</f>
        <v>#N/A</v>
      </c>
      <c r="W187" s="22" t="e">
        <f>VLOOKUP($U187,'Variable info'!$B$2:$E$1048576,2,FALSE)</f>
        <v>#N/A</v>
      </c>
      <c r="X187" s="22" t="e">
        <f>VLOOKUP($U187,'Variable info'!$B$2:$E$1048576,3,FALSE)</f>
        <v>#N/A</v>
      </c>
    </row>
    <row r="188" spans="2:24" x14ac:dyDescent="0.25">
      <c r="B188" s="29">
        <v>179</v>
      </c>
      <c r="C188" s="1"/>
      <c r="D188" s="33"/>
      <c r="E188" s="30">
        <f t="shared" si="19"/>
        <v>233</v>
      </c>
      <c r="G188" s="29">
        <v>179</v>
      </c>
      <c r="H188" s="1"/>
      <c r="I188" s="30">
        <f t="shared" si="21"/>
        <v>233</v>
      </c>
      <c r="K188" s="2">
        <v>179</v>
      </c>
      <c r="L188" s="1"/>
      <c r="M188" s="34">
        <v>6.6086332878179403</v>
      </c>
      <c r="N188" s="30">
        <f t="shared" si="20"/>
        <v>233</v>
      </c>
      <c r="P188" s="5" t="e">
        <f>RANK(R188,$R$10:$R$1048576)+COUNTIF(R$10:R188,R188)-1</f>
        <v>#N/A</v>
      </c>
      <c r="Q188" s="23">
        <f t="shared" si="17"/>
        <v>0</v>
      </c>
      <c r="R188" s="5" t="e">
        <f t="shared" si="18"/>
        <v>#N/A</v>
      </c>
      <c r="T188" s="2">
        <v>179</v>
      </c>
      <c r="U188" s="23" t="e">
        <f t="shared" si="22"/>
        <v>#N/A</v>
      </c>
      <c r="V188" s="22" t="e">
        <f>VLOOKUP($U188,'Variable info'!$B$2:$E$1048576,4,FALSE)</f>
        <v>#N/A</v>
      </c>
      <c r="W188" s="22" t="e">
        <f>VLOOKUP($U188,'Variable info'!$B$2:$E$1048576,2,FALSE)</f>
        <v>#N/A</v>
      </c>
      <c r="X188" s="22" t="e">
        <f>VLOOKUP($U188,'Variable info'!$B$2:$E$1048576,3,FALSE)</f>
        <v>#N/A</v>
      </c>
    </row>
    <row r="189" spans="2:24" x14ac:dyDescent="0.25">
      <c r="B189" s="29">
        <v>180</v>
      </c>
      <c r="C189" s="1"/>
      <c r="D189" s="33"/>
      <c r="E189" s="30">
        <f t="shared" si="19"/>
        <v>232</v>
      </c>
      <c r="G189" s="29">
        <v>180</v>
      </c>
      <c r="H189" s="1"/>
      <c r="I189" s="30">
        <f t="shared" si="21"/>
        <v>232</v>
      </c>
      <c r="K189" s="2">
        <v>180</v>
      </c>
      <c r="L189" s="1"/>
      <c r="M189" s="34">
        <v>6.5968552607001198</v>
      </c>
      <c r="N189" s="30">
        <f t="shared" si="20"/>
        <v>232</v>
      </c>
      <c r="P189" s="5" t="e">
        <f>RANK(R189,$R$10:$R$1048576)+COUNTIF(R$10:R189,R189)-1</f>
        <v>#N/A</v>
      </c>
      <c r="Q189" s="23">
        <f t="shared" si="17"/>
        <v>0</v>
      </c>
      <c r="R189" s="5" t="e">
        <f t="shared" si="18"/>
        <v>#N/A</v>
      </c>
      <c r="T189" s="2">
        <v>180</v>
      </c>
      <c r="U189" s="23" t="e">
        <f t="shared" si="22"/>
        <v>#N/A</v>
      </c>
      <c r="V189" s="22" t="e">
        <f>VLOOKUP($U189,'Variable info'!$B$2:$E$1048576,4,FALSE)</f>
        <v>#N/A</v>
      </c>
      <c r="W189" s="22" t="e">
        <f>VLOOKUP($U189,'Variable info'!$B$2:$E$1048576,2,FALSE)</f>
        <v>#N/A</v>
      </c>
      <c r="X189" s="22" t="e">
        <f>VLOOKUP($U189,'Variable info'!$B$2:$E$1048576,3,FALSE)</f>
        <v>#N/A</v>
      </c>
    </row>
    <row r="190" spans="2:24" x14ac:dyDescent="0.25">
      <c r="B190" s="29">
        <v>181</v>
      </c>
      <c r="C190" s="1"/>
      <c r="D190" s="33"/>
      <c r="E190" s="30">
        <f t="shared" si="19"/>
        <v>231</v>
      </c>
      <c r="G190" s="29">
        <v>181</v>
      </c>
      <c r="H190" s="1"/>
      <c r="I190" s="30">
        <f t="shared" si="21"/>
        <v>231</v>
      </c>
      <c r="K190" s="2">
        <v>181</v>
      </c>
      <c r="L190" s="1"/>
      <c r="M190" s="34">
        <v>6.5904187823270099</v>
      </c>
      <c r="N190" s="30">
        <f t="shared" si="20"/>
        <v>231</v>
      </c>
      <c r="P190" s="5" t="e">
        <f>RANK(R190,$R$10:$R$1048576)+COUNTIF(R$10:R190,R190)-1</f>
        <v>#N/A</v>
      </c>
      <c r="Q190" s="23">
        <f t="shared" si="17"/>
        <v>0</v>
      </c>
      <c r="R190" s="5" t="e">
        <f t="shared" si="18"/>
        <v>#N/A</v>
      </c>
      <c r="T190" s="2">
        <v>181</v>
      </c>
      <c r="U190" s="23" t="e">
        <f t="shared" si="22"/>
        <v>#N/A</v>
      </c>
      <c r="V190" s="22" t="e">
        <f>VLOOKUP($U190,'Variable info'!$B$2:$E$1048576,4,FALSE)</f>
        <v>#N/A</v>
      </c>
      <c r="W190" s="22" t="e">
        <f>VLOOKUP($U190,'Variable info'!$B$2:$E$1048576,2,FALSE)</f>
        <v>#N/A</v>
      </c>
      <c r="X190" s="22" t="e">
        <f>VLOOKUP($U190,'Variable info'!$B$2:$E$1048576,3,FALSE)</f>
        <v>#N/A</v>
      </c>
    </row>
    <row r="191" spans="2:24" x14ac:dyDescent="0.25">
      <c r="B191" s="29">
        <v>182</v>
      </c>
      <c r="C191" s="1"/>
      <c r="D191" s="33"/>
      <c r="E191" s="30">
        <f t="shared" si="19"/>
        <v>230</v>
      </c>
      <c r="G191" s="29">
        <v>182</v>
      </c>
      <c r="H191" s="1"/>
      <c r="I191" s="30">
        <f t="shared" si="21"/>
        <v>230</v>
      </c>
      <c r="K191" s="2">
        <v>182</v>
      </c>
      <c r="L191" s="1"/>
      <c r="M191" s="34">
        <v>6.5803056053464299</v>
      </c>
      <c r="N191" s="30">
        <f t="shared" si="20"/>
        <v>230</v>
      </c>
      <c r="P191" s="5" t="e">
        <f>RANK(R191,$R$10:$R$1048576)+COUNTIF(R$10:R191,R191)-1</f>
        <v>#N/A</v>
      </c>
      <c r="Q191" s="23">
        <f t="shared" si="17"/>
        <v>0</v>
      </c>
      <c r="R191" s="5" t="e">
        <f t="shared" si="18"/>
        <v>#N/A</v>
      </c>
      <c r="T191" s="2">
        <v>182</v>
      </c>
      <c r="U191" s="23" t="e">
        <f t="shared" si="22"/>
        <v>#N/A</v>
      </c>
      <c r="V191" s="22" t="e">
        <f>VLOOKUP($U191,'Variable info'!$B$2:$E$1048576,4,FALSE)</f>
        <v>#N/A</v>
      </c>
      <c r="W191" s="22" t="e">
        <f>VLOOKUP($U191,'Variable info'!$B$2:$E$1048576,2,FALSE)</f>
        <v>#N/A</v>
      </c>
      <c r="X191" s="22" t="e">
        <f>VLOOKUP($U191,'Variable info'!$B$2:$E$1048576,3,FALSE)</f>
        <v>#N/A</v>
      </c>
    </row>
    <row r="192" spans="2:24" x14ac:dyDescent="0.25">
      <c r="B192" s="29">
        <v>183</v>
      </c>
      <c r="C192" s="1"/>
      <c r="D192" s="33"/>
      <c r="E192" s="30">
        <f t="shared" si="19"/>
        <v>229</v>
      </c>
      <c r="G192" s="29">
        <v>183</v>
      </c>
      <c r="H192" s="1"/>
      <c r="I192" s="30">
        <f t="shared" si="21"/>
        <v>229</v>
      </c>
      <c r="K192" s="2">
        <v>183</v>
      </c>
      <c r="L192" s="1"/>
      <c r="M192" s="34">
        <v>6.5439532919721097</v>
      </c>
      <c r="N192" s="30">
        <f t="shared" si="20"/>
        <v>229</v>
      </c>
      <c r="P192" s="5" t="e">
        <f>RANK(R192,$R$10:$R$1048576)+COUNTIF(R$10:R192,R192)-1</f>
        <v>#N/A</v>
      </c>
      <c r="Q192" s="23">
        <f t="shared" si="17"/>
        <v>0</v>
      </c>
      <c r="R192" s="5" t="e">
        <f t="shared" si="18"/>
        <v>#N/A</v>
      </c>
      <c r="T192" s="2">
        <v>183</v>
      </c>
      <c r="U192" s="23" t="e">
        <f t="shared" si="22"/>
        <v>#N/A</v>
      </c>
      <c r="V192" s="22" t="e">
        <f>VLOOKUP($U192,'Variable info'!$B$2:$E$1048576,4,FALSE)</f>
        <v>#N/A</v>
      </c>
      <c r="W192" s="22" t="e">
        <f>VLOOKUP($U192,'Variable info'!$B$2:$E$1048576,2,FALSE)</f>
        <v>#N/A</v>
      </c>
      <c r="X192" s="22" t="e">
        <f>VLOOKUP($U192,'Variable info'!$B$2:$E$1048576,3,FALSE)</f>
        <v>#N/A</v>
      </c>
    </row>
    <row r="193" spans="2:24" x14ac:dyDescent="0.25">
      <c r="B193" s="29">
        <v>184</v>
      </c>
      <c r="C193" s="1"/>
      <c r="D193" s="33"/>
      <c r="E193" s="30">
        <f t="shared" si="19"/>
        <v>228</v>
      </c>
      <c r="G193" s="29">
        <v>184</v>
      </c>
      <c r="H193" s="1"/>
      <c r="I193" s="30">
        <f t="shared" si="21"/>
        <v>228</v>
      </c>
      <c r="K193" s="2">
        <v>184</v>
      </c>
      <c r="L193" s="1"/>
      <c r="M193" s="34">
        <v>6.5401659652416004</v>
      </c>
      <c r="N193" s="30">
        <f t="shared" si="20"/>
        <v>228</v>
      </c>
      <c r="P193" s="5" t="e">
        <f>RANK(R193,$R$10:$R$1048576)+COUNTIF(R$10:R193,R193)-1</f>
        <v>#N/A</v>
      </c>
      <c r="Q193" s="23">
        <f t="shared" ref="Q193:Q256" si="23">H193</f>
        <v>0</v>
      </c>
      <c r="R193" s="5" t="e">
        <f t="shared" ref="R193:R256" si="24">$B$4*VLOOKUP(Q193,$C$10:$E$1048576,3,FALSE)+$B$5*VLOOKUP(Q193,$H$10:$I$1048576,2,FALSE)+$B$6*VLOOKUP(Q193,$L$10:$N$1048576,3,FALSE)</f>
        <v>#N/A</v>
      </c>
      <c r="T193" s="2">
        <v>184</v>
      </c>
      <c r="U193" s="23" t="e">
        <f t="shared" si="22"/>
        <v>#N/A</v>
      </c>
      <c r="V193" s="22" t="e">
        <f>VLOOKUP($U193,'Variable info'!$B$2:$E$1048576,4,FALSE)</f>
        <v>#N/A</v>
      </c>
      <c r="W193" s="22" t="e">
        <f>VLOOKUP($U193,'Variable info'!$B$2:$E$1048576,2,FALSE)</f>
        <v>#N/A</v>
      </c>
      <c r="X193" s="22" t="e">
        <f>VLOOKUP($U193,'Variable info'!$B$2:$E$1048576,3,FALSE)</f>
        <v>#N/A</v>
      </c>
    </row>
    <row r="194" spans="2:24" x14ac:dyDescent="0.25">
      <c r="B194" s="29">
        <v>185</v>
      </c>
      <c r="C194" s="1"/>
      <c r="D194" s="33"/>
      <c r="E194" s="30">
        <f t="shared" si="19"/>
        <v>227</v>
      </c>
      <c r="G194" s="29">
        <v>185</v>
      </c>
      <c r="H194" s="1"/>
      <c r="I194" s="30">
        <f t="shared" si="21"/>
        <v>227</v>
      </c>
      <c r="K194" s="2">
        <v>185</v>
      </c>
      <c r="L194" s="1"/>
      <c r="M194" s="34">
        <v>6.4822319600179803</v>
      </c>
      <c r="N194" s="30">
        <f t="shared" si="20"/>
        <v>227</v>
      </c>
      <c r="P194" s="5" t="e">
        <f>RANK(R194,$R$10:$R$1048576)+COUNTIF(R$10:R194,R194)-1</f>
        <v>#N/A</v>
      </c>
      <c r="Q194" s="23">
        <f t="shared" si="23"/>
        <v>0</v>
      </c>
      <c r="R194" s="5" t="e">
        <f t="shared" si="24"/>
        <v>#N/A</v>
      </c>
      <c r="T194" s="2">
        <v>185</v>
      </c>
      <c r="U194" s="23" t="e">
        <f t="shared" si="22"/>
        <v>#N/A</v>
      </c>
      <c r="V194" s="22" t="e">
        <f>VLOOKUP($U194,'Variable info'!$B$2:$E$1048576,4,FALSE)</f>
        <v>#N/A</v>
      </c>
      <c r="W194" s="22" t="e">
        <f>VLOOKUP($U194,'Variable info'!$B$2:$E$1048576,2,FALSE)</f>
        <v>#N/A</v>
      </c>
      <c r="X194" s="22" t="e">
        <f>VLOOKUP($U194,'Variable info'!$B$2:$E$1048576,3,FALSE)</f>
        <v>#N/A</v>
      </c>
    </row>
    <row r="195" spans="2:24" x14ac:dyDescent="0.25">
      <c r="B195" s="29">
        <v>186</v>
      </c>
      <c r="C195" s="1"/>
      <c r="D195" s="33"/>
      <c r="E195" s="30">
        <f t="shared" si="19"/>
        <v>226</v>
      </c>
      <c r="G195" s="29">
        <v>186</v>
      </c>
      <c r="H195" s="1"/>
      <c r="I195" s="30">
        <f t="shared" si="21"/>
        <v>226</v>
      </c>
      <c r="K195" s="2">
        <v>186</v>
      </c>
      <c r="L195" s="1"/>
      <c r="M195" s="34">
        <v>6.4817661227016501</v>
      </c>
      <c r="N195" s="30">
        <f t="shared" si="20"/>
        <v>226</v>
      </c>
      <c r="P195" s="5" t="e">
        <f>RANK(R195,$R$10:$R$1048576)+COUNTIF(R$10:R195,R195)-1</f>
        <v>#N/A</v>
      </c>
      <c r="Q195" s="23">
        <f t="shared" si="23"/>
        <v>0</v>
      </c>
      <c r="R195" s="5" t="e">
        <f t="shared" si="24"/>
        <v>#N/A</v>
      </c>
      <c r="T195" s="2">
        <v>186</v>
      </c>
      <c r="U195" s="23" t="e">
        <f t="shared" si="22"/>
        <v>#N/A</v>
      </c>
      <c r="V195" s="22" t="e">
        <f>VLOOKUP($U195,'Variable info'!$B$2:$E$1048576,4,FALSE)</f>
        <v>#N/A</v>
      </c>
      <c r="W195" s="22" t="e">
        <f>VLOOKUP($U195,'Variable info'!$B$2:$E$1048576,2,FALSE)</f>
        <v>#N/A</v>
      </c>
      <c r="X195" s="22" t="e">
        <f>VLOOKUP($U195,'Variable info'!$B$2:$E$1048576,3,FALSE)</f>
        <v>#N/A</v>
      </c>
    </row>
    <row r="196" spans="2:24" x14ac:dyDescent="0.25">
      <c r="B196" s="29">
        <v>187</v>
      </c>
      <c r="C196" s="1"/>
      <c r="D196" s="33"/>
      <c r="E196" s="30">
        <f t="shared" si="19"/>
        <v>225</v>
      </c>
      <c r="G196" s="29">
        <v>187</v>
      </c>
      <c r="H196" s="1"/>
      <c r="I196" s="30">
        <f t="shared" si="21"/>
        <v>225</v>
      </c>
      <c r="K196" s="2">
        <v>187</v>
      </c>
      <c r="L196" s="1"/>
      <c r="M196" s="34">
        <v>6.47605273560192</v>
      </c>
      <c r="N196" s="30">
        <f t="shared" si="20"/>
        <v>225</v>
      </c>
      <c r="P196" s="5" t="e">
        <f>RANK(R196,$R$10:$R$1048576)+COUNTIF(R$10:R196,R196)-1</f>
        <v>#N/A</v>
      </c>
      <c r="Q196" s="23">
        <f t="shared" si="23"/>
        <v>0</v>
      </c>
      <c r="R196" s="5" t="e">
        <f t="shared" si="24"/>
        <v>#N/A</v>
      </c>
      <c r="T196" s="2">
        <v>187</v>
      </c>
      <c r="U196" s="23" t="e">
        <f t="shared" si="22"/>
        <v>#N/A</v>
      </c>
      <c r="V196" s="22" t="e">
        <f>VLOOKUP($U196,'Variable info'!$B$2:$E$1048576,4,FALSE)</f>
        <v>#N/A</v>
      </c>
      <c r="W196" s="22" t="e">
        <f>VLOOKUP($U196,'Variable info'!$B$2:$E$1048576,2,FALSE)</f>
        <v>#N/A</v>
      </c>
      <c r="X196" s="22" t="e">
        <f>VLOOKUP($U196,'Variable info'!$B$2:$E$1048576,3,FALSE)</f>
        <v>#N/A</v>
      </c>
    </row>
    <row r="197" spans="2:24" x14ac:dyDescent="0.25">
      <c r="B197" s="29">
        <v>188</v>
      </c>
      <c r="C197" s="1"/>
      <c r="D197" s="33"/>
      <c r="E197" s="30">
        <f t="shared" si="19"/>
        <v>224</v>
      </c>
      <c r="G197" s="29">
        <v>188</v>
      </c>
      <c r="H197" s="1"/>
      <c r="I197" s="30">
        <f t="shared" si="21"/>
        <v>224</v>
      </c>
      <c r="K197" s="2">
        <v>188</v>
      </c>
      <c r="L197" s="1"/>
      <c r="M197" s="34">
        <v>6.4757673601668397</v>
      </c>
      <c r="N197" s="30">
        <f t="shared" si="20"/>
        <v>224</v>
      </c>
      <c r="P197" s="5" t="e">
        <f>RANK(R197,$R$10:$R$1048576)+COUNTIF(R$10:R197,R197)-1</f>
        <v>#N/A</v>
      </c>
      <c r="Q197" s="23">
        <f t="shared" si="23"/>
        <v>0</v>
      </c>
      <c r="R197" s="5" t="e">
        <f t="shared" si="24"/>
        <v>#N/A</v>
      </c>
      <c r="T197" s="2">
        <v>188</v>
      </c>
      <c r="U197" s="23" t="e">
        <f t="shared" si="22"/>
        <v>#N/A</v>
      </c>
      <c r="V197" s="22" t="e">
        <f>VLOOKUP($U197,'Variable info'!$B$2:$E$1048576,4,FALSE)</f>
        <v>#N/A</v>
      </c>
      <c r="W197" s="22" t="e">
        <f>VLOOKUP($U197,'Variable info'!$B$2:$E$1048576,2,FALSE)</f>
        <v>#N/A</v>
      </c>
      <c r="X197" s="22" t="e">
        <f>VLOOKUP($U197,'Variable info'!$B$2:$E$1048576,3,FALSE)</f>
        <v>#N/A</v>
      </c>
    </row>
    <row r="198" spans="2:24" x14ac:dyDescent="0.25">
      <c r="B198" s="29">
        <v>189</v>
      </c>
      <c r="C198" s="1"/>
      <c r="D198" s="33"/>
      <c r="E198" s="30">
        <f t="shared" si="19"/>
        <v>223</v>
      </c>
      <c r="G198" s="29">
        <v>189</v>
      </c>
      <c r="H198" s="1"/>
      <c r="I198" s="30">
        <f t="shared" si="21"/>
        <v>223</v>
      </c>
      <c r="K198" s="2">
        <v>189</v>
      </c>
      <c r="L198" s="1"/>
      <c r="M198" s="34">
        <v>6.4648356184345701</v>
      </c>
      <c r="N198" s="30">
        <f t="shared" si="20"/>
        <v>223</v>
      </c>
      <c r="P198" s="5" t="e">
        <f>RANK(R198,$R$10:$R$1048576)+COUNTIF(R$10:R198,R198)-1</f>
        <v>#N/A</v>
      </c>
      <c r="Q198" s="23">
        <f t="shared" si="23"/>
        <v>0</v>
      </c>
      <c r="R198" s="5" t="e">
        <f t="shared" si="24"/>
        <v>#N/A</v>
      </c>
      <c r="T198" s="2">
        <v>189</v>
      </c>
      <c r="U198" s="23" t="e">
        <f t="shared" si="22"/>
        <v>#N/A</v>
      </c>
      <c r="V198" s="22" t="e">
        <f>VLOOKUP($U198,'Variable info'!$B$2:$E$1048576,4,FALSE)</f>
        <v>#N/A</v>
      </c>
      <c r="W198" s="22" t="e">
        <f>VLOOKUP($U198,'Variable info'!$B$2:$E$1048576,2,FALSE)</f>
        <v>#N/A</v>
      </c>
      <c r="X198" s="22" t="e">
        <f>VLOOKUP($U198,'Variable info'!$B$2:$E$1048576,3,FALSE)</f>
        <v>#N/A</v>
      </c>
    </row>
    <row r="199" spans="2:24" x14ac:dyDescent="0.25">
      <c r="B199" s="29">
        <v>190</v>
      </c>
      <c r="C199" s="1"/>
      <c r="D199" s="33"/>
      <c r="E199" s="30">
        <f t="shared" si="19"/>
        <v>222</v>
      </c>
      <c r="G199" s="29">
        <v>190</v>
      </c>
      <c r="H199" s="1"/>
      <c r="I199" s="30">
        <f t="shared" si="21"/>
        <v>222</v>
      </c>
      <c r="K199" s="2">
        <v>190</v>
      </c>
      <c r="L199" s="1"/>
      <c r="M199" s="34">
        <v>6.4647391114315402</v>
      </c>
      <c r="N199" s="30">
        <f t="shared" si="20"/>
        <v>222</v>
      </c>
      <c r="P199" s="5" t="e">
        <f>RANK(R199,$R$10:$R$1048576)+COUNTIF(R$10:R199,R199)-1</f>
        <v>#N/A</v>
      </c>
      <c r="Q199" s="23">
        <f t="shared" si="23"/>
        <v>0</v>
      </c>
      <c r="R199" s="5" t="e">
        <f t="shared" si="24"/>
        <v>#N/A</v>
      </c>
      <c r="T199" s="2">
        <v>190</v>
      </c>
      <c r="U199" s="23" t="e">
        <f t="shared" si="22"/>
        <v>#N/A</v>
      </c>
      <c r="V199" s="22" t="e">
        <f>VLOOKUP($U199,'Variable info'!$B$2:$E$1048576,4,FALSE)</f>
        <v>#N/A</v>
      </c>
      <c r="W199" s="22" t="e">
        <f>VLOOKUP($U199,'Variable info'!$B$2:$E$1048576,2,FALSE)</f>
        <v>#N/A</v>
      </c>
      <c r="X199" s="22" t="e">
        <f>VLOOKUP($U199,'Variable info'!$B$2:$E$1048576,3,FALSE)</f>
        <v>#N/A</v>
      </c>
    </row>
    <row r="200" spans="2:24" x14ac:dyDescent="0.25">
      <c r="B200" s="29">
        <v>191</v>
      </c>
      <c r="C200" s="1"/>
      <c r="D200" s="33"/>
      <c r="E200" s="30">
        <f t="shared" si="19"/>
        <v>221</v>
      </c>
      <c r="G200" s="29">
        <v>191</v>
      </c>
      <c r="H200" s="1"/>
      <c r="I200" s="30">
        <f t="shared" si="21"/>
        <v>221</v>
      </c>
      <c r="K200" s="2">
        <v>191</v>
      </c>
      <c r="L200" s="1"/>
      <c r="M200" s="34">
        <v>6.44817528793594</v>
      </c>
      <c r="N200" s="30">
        <f t="shared" si="20"/>
        <v>221</v>
      </c>
      <c r="P200" s="5" t="e">
        <f>RANK(R200,$R$10:$R$1048576)+COUNTIF(R$10:R200,R200)-1</f>
        <v>#N/A</v>
      </c>
      <c r="Q200" s="23">
        <f t="shared" si="23"/>
        <v>0</v>
      </c>
      <c r="R200" s="5" t="e">
        <f t="shared" si="24"/>
        <v>#N/A</v>
      </c>
      <c r="T200" s="2">
        <v>191</v>
      </c>
      <c r="U200" s="23" t="e">
        <f t="shared" si="22"/>
        <v>#N/A</v>
      </c>
      <c r="V200" s="22" t="e">
        <f>VLOOKUP($U200,'Variable info'!$B$2:$E$1048576,4,FALSE)</f>
        <v>#N/A</v>
      </c>
      <c r="W200" s="22" t="e">
        <f>VLOOKUP($U200,'Variable info'!$B$2:$E$1048576,2,FALSE)</f>
        <v>#N/A</v>
      </c>
      <c r="X200" s="22" t="e">
        <f>VLOOKUP($U200,'Variable info'!$B$2:$E$1048576,3,FALSE)</f>
        <v>#N/A</v>
      </c>
    </row>
    <row r="201" spans="2:24" x14ac:dyDescent="0.25">
      <c r="B201" s="29">
        <v>192</v>
      </c>
      <c r="C201" s="1"/>
      <c r="D201" s="33"/>
      <c r="E201" s="30">
        <f t="shared" si="19"/>
        <v>220</v>
      </c>
      <c r="G201" s="29">
        <v>192</v>
      </c>
      <c r="H201" s="1"/>
      <c r="I201" s="30">
        <f t="shared" si="21"/>
        <v>220</v>
      </c>
      <c r="K201" s="2">
        <v>192</v>
      </c>
      <c r="L201" s="1"/>
      <c r="M201" s="34">
        <v>6.4258163153353598</v>
      </c>
      <c r="N201" s="30">
        <f t="shared" si="20"/>
        <v>220</v>
      </c>
      <c r="P201" s="5" t="e">
        <f>RANK(R201,$R$10:$R$1048576)+COUNTIF(R$10:R201,R201)-1</f>
        <v>#N/A</v>
      </c>
      <c r="Q201" s="23">
        <f t="shared" si="23"/>
        <v>0</v>
      </c>
      <c r="R201" s="5" t="e">
        <f t="shared" si="24"/>
        <v>#N/A</v>
      </c>
      <c r="T201" s="2">
        <v>192</v>
      </c>
      <c r="U201" s="23" t="e">
        <f t="shared" si="22"/>
        <v>#N/A</v>
      </c>
      <c r="V201" s="22" t="e">
        <f>VLOOKUP($U201,'Variable info'!$B$2:$E$1048576,4,FALSE)</f>
        <v>#N/A</v>
      </c>
      <c r="W201" s="22" t="e">
        <f>VLOOKUP($U201,'Variable info'!$B$2:$E$1048576,2,FALSE)</f>
        <v>#N/A</v>
      </c>
      <c r="X201" s="22" t="e">
        <f>VLOOKUP($U201,'Variable info'!$B$2:$E$1048576,3,FALSE)</f>
        <v>#N/A</v>
      </c>
    </row>
    <row r="202" spans="2:24" x14ac:dyDescent="0.25">
      <c r="B202" s="29">
        <v>193</v>
      </c>
      <c r="C202" s="1"/>
      <c r="D202" s="33"/>
      <c r="E202" s="30">
        <f t="shared" si="19"/>
        <v>219</v>
      </c>
      <c r="G202" s="29">
        <v>193</v>
      </c>
      <c r="H202" s="1"/>
      <c r="I202" s="30">
        <f t="shared" si="21"/>
        <v>219</v>
      </c>
      <c r="K202" s="2">
        <v>193</v>
      </c>
      <c r="L202" s="1"/>
      <c r="M202" s="34">
        <v>6.4230175547924704</v>
      </c>
      <c r="N202" s="30">
        <f t="shared" si="20"/>
        <v>219</v>
      </c>
      <c r="P202" s="5" t="e">
        <f>RANK(R202,$R$10:$R$1048576)+COUNTIF(R$10:R202,R202)-1</f>
        <v>#N/A</v>
      </c>
      <c r="Q202" s="23">
        <f t="shared" si="23"/>
        <v>0</v>
      </c>
      <c r="R202" s="5" t="e">
        <f t="shared" si="24"/>
        <v>#N/A</v>
      </c>
      <c r="T202" s="2">
        <v>193</v>
      </c>
      <c r="U202" s="23" t="e">
        <f t="shared" si="22"/>
        <v>#N/A</v>
      </c>
      <c r="V202" s="22" t="e">
        <f>VLOOKUP($U202,'Variable info'!$B$2:$E$1048576,4,FALSE)</f>
        <v>#N/A</v>
      </c>
      <c r="W202" s="22" t="e">
        <f>VLOOKUP($U202,'Variable info'!$B$2:$E$1048576,2,FALSE)</f>
        <v>#N/A</v>
      </c>
      <c r="X202" s="22" t="e">
        <f>VLOOKUP($U202,'Variable info'!$B$2:$E$1048576,3,FALSE)</f>
        <v>#N/A</v>
      </c>
    </row>
    <row r="203" spans="2:24" x14ac:dyDescent="0.25">
      <c r="B203" s="29">
        <v>194</v>
      </c>
      <c r="C203" s="1"/>
      <c r="D203" s="33"/>
      <c r="E203" s="30">
        <f t="shared" ref="E203:E266" si="25">$B$3-B203</f>
        <v>218</v>
      </c>
      <c r="G203" s="29">
        <v>194</v>
      </c>
      <c r="H203" s="1"/>
      <c r="I203" s="30">
        <f t="shared" si="21"/>
        <v>218</v>
      </c>
      <c r="K203" s="2">
        <v>194</v>
      </c>
      <c r="L203" s="1"/>
      <c r="M203" s="34">
        <v>6.3853139981004201</v>
      </c>
      <c r="N203" s="30">
        <f t="shared" ref="N203:N266" si="26">$B$3-K203</f>
        <v>218</v>
      </c>
      <c r="P203" s="5" t="e">
        <f>RANK(R203,$R$10:$R$1048576)+COUNTIF(R$10:R203,R203)-1</f>
        <v>#N/A</v>
      </c>
      <c r="Q203" s="23">
        <f t="shared" si="23"/>
        <v>0</v>
      </c>
      <c r="R203" s="5" t="e">
        <f t="shared" si="24"/>
        <v>#N/A</v>
      </c>
      <c r="T203" s="2">
        <v>194</v>
      </c>
      <c r="U203" s="23" t="e">
        <f t="shared" si="22"/>
        <v>#N/A</v>
      </c>
      <c r="V203" s="22" t="e">
        <f>VLOOKUP($U203,'Variable info'!$B$2:$E$1048576,4,FALSE)</f>
        <v>#N/A</v>
      </c>
      <c r="W203" s="22" t="e">
        <f>VLOOKUP($U203,'Variable info'!$B$2:$E$1048576,2,FALSE)</f>
        <v>#N/A</v>
      </c>
      <c r="X203" s="22" t="e">
        <f>VLOOKUP($U203,'Variable info'!$B$2:$E$1048576,3,FALSE)</f>
        <v>#N/A</v>
      </c>
    </row>
    <row r="204" spans="2:24" x14ac:dyDescent="0.25">
      <c r="B204" s="29">
        <v>195</v>
      </c>
      <c r="C204" s="1"/>
      <c r="D204" s="33"/>
      <c r="E204" s="30">
        <f t="shared" si="25"/>
        <v>217</v>
      </c>
      <c r="G204" s="29">
        <v>195</v>
      </c>
      <c r="H204" s="1"/>
      <c r="I204" s="30">
        <f t="shared" si="21"/>
        <v>217</v>
      </c>
      <c r="K204" s="2">
        <v>195</v>
      </c>
      <c r="L204" s="1"/>
      <c r="M204" s="34">
        <v>6.3492920038875003</v>
      </c>
      <c r="N204" s="30">
        <f t="shared" si="26"/>
        <v>217</v>
      </c>
      <c r="P204" s="5" t="e">
        <f>RANK(R204,$R$10:$R$1048576)+COUNTIF(R$10:R204,R204)-1</f>
        <v>#N/A</v>
      </c>
      <c r="Q204" s="23">
        <f t="shared" si="23"/>
        <v>0</v>
      </c>
      <c r="R204" s="5" t="e">
        <f t="shared" si="24"/>
        <v>#N/A</v>
      </c>
      <c r="T204" s="2">
        <v>195</v>
      </c>
      <c r="U204" s="23" t="e">
        <f t="shared" si="22"/>
        <v>#N/A</v>
      </c>
      <c r="V204" s="22" t="e">
        <f>VLOOKUP($U204,'Variable info'!$B$2:$E$1048576,4,FALSE)</f>
        <v>#N/A</v>
      </c>
      <c r="W204" s="22" t="e">
        <f>VLOOKUP($U204,'Variable info'!$B$2:$E$1048576,2,FALSE)</f>
        <v>#N/A</v>
      </c>
      <c r="X204" s="22" t="e">
        <f>VLOOKUP($U204,'Variable info'!$B$2:$E$1048576,3,FALSE)</f>
        <v>#N/A</v>
      </c>
    </row>
    <row r="205" spans="2:24" x14ac:dyDescent="0.25">
      <c r="B205" s="29">
        <v>196</v>
      </c>
      <c r="C205" s="1"/>
      <c r="D205" s="33"/>
      <c r="E205" s="30">
        <f t="shared" si="25"/>
        <v>216</v>
      </c>
      <c r="G205" s="29">
        <v>196</v>
      </c>
      <c r="H205" s="1"/>
      <c r="I205" s="30">
        <f t="shared" si="21"/>
        <v>216</v>
      </c>
      <c r="K205" s="2">
        <v>196</v>
      </c>
      <c r="L205" s="1"/>
      <c r="M205" s="34">
        <v>6.3259237303056297</v>
      </c>
      <c r="N205" s="30">
        <f t="shared" si="26"/>
        <v>216</v>
      </c>
      <c r="P205" s="5" t="e">
        <f>RANK(R205,$R$10:$R$1048576)+COUNTIF(R$10:R205,R205)-1</f>
        <v>#N/A</v>
      </c>
      <c r="Q205" s="23">
        <f t="shared" si="23"/>
        <v>0</v>
      </c>
      <c r="R205" s="5" t="e">
        <f t="shared" si="24"/>
        <v>#N/A</v>
      </c>
      <c r="T205" s="2">
        <v>196</v>
      </c>
      <c r="U205" s="23" t="e">
        <f t="shared" si="22"/>
        <v>#N/A</v>
      </c>
      <c r="V205" s="22" t="e">
        <f>VLOOKUP($U205,'Variable info'!$B$2:$E$1048576,4,FALSE)</f>
        <v>#N/A</v>
      </c>
      <c r="W205" s="22" t="e">
        <f>VLOOKUP($U205,'Variable info'!$B$2:$E$1048576,2,FALSE)</f>
        <v>#N/A</v>
      </c>
      <c r="X205" s="22" t="e">
        <f>VLOOKUP($U205,'Variable info'!$B$2:$E$1048576,3,FALSE)</f>
        <v>#N/A</v>
      </c>
    </row>
    <row r="206" spans="2:24" x14ac:dyDescent="0.25">
      <c r="B206" s="29">
        <v>197</v>
      </c>
      <c r="C206" s="1"/>
      <c r="D206" s="33"/>
      <c r="E206" s="30">
        <f t="shared" si="25"/>
        <v>215</v>
      </c>
      <c r="G206" s="29">
        <v>197</v>
      </c>
      <c r="H206" s="1"/>
      <c r="I206" s="30">
        <f t="shared" si="21"/>
        <v>215</v>
      </c>
      <c r="K206" s="2">
        <v>197</v>
      </c>
      <c r="L206" s="1"/>
      <c r="M206" s="34">
        <v>6.2583160212493896</v>
      </c>
      <c r="N206" s="30">
        <f t="shared" si="26"/>
        <v>215</v>
      </c>
      <c r="P206" s="5" t="e">
        <f>RANK(R206,$R$10:$R$1048576)+COUNTIF(R$10:R206,R206)-1</f>
        <v>#N/A</v>
      </c>
      <c r="Q206" s="23">
        <f t="shared" si="23"/>
        <v>0</v>
      </c>
      <c r="R206" s="5" t="e">
        <f t="shared" si="24"/>
        <v>#N/A</v>
      </c>
      <c r="T206" s="2">
        <v>197</v>
      </c>
      <c r="U206" s="23" t="e">
        <f t="shared" si="22"/>
        <v>#N/A</v>
      </c>
      <c r="V206" s="22" t="e">
        <f>VLOOKUP($U206,'Variable info'!$B$2:$E$1048576,4,FALSE)</f>
        <v>#N/A</v>
      </c>
      <c r="W206" s="22" t="e">
        <f>VLOOKUP($U206,'Variable info'!$B$2:$E$1048576,2,FALSE)</f>
        <v>#N/A</v>
      </c>
      <c r="X206" s="22" t="e">
        <f>VLOOKUP($U206,'Variable info'!$B$2:$E$1048576,3,FALSE)</f>
        <v>#N/A</v>
      </c>
    </row>
    <row r="207" spans="2:24" x14ac:dyDescent="0.25">
      <c r="B207" s="29">
        <v>198</v>
      </c>
      <c r="C207" s="1"/>
      <c r="D207" s="33"/>
      <c r="E207" s="30">
        <f t="shared" si="25"/>
        <v>214</v>
      </c>
      <c r="G207" s="29">
        <v>198</v>
      </c>
      <c r="H207" s="1"/>
      <c r="I207" s="30">
        <f t="shared" si="21"/>
        <v>214</v>
      </c>
      <c r="K207" s="2">
        <v>198</v>
      </c>
      <c r="L207" s="1"/>
      <c r="M207" s="34">
        <v>6.25012563846047</v>
      </c>
      <c r="N207" s="30">
        <f t="shared" si="26"/>
        <v>214</v>
      </c>
      <c r="P207" s="5" t="e">
        <f>RANK(R207,$R$10:$R$1048576)+COUNTIF(R$10:R207,R207)-1</f>
        <v>#N/A</v>
      </c>
      <c r="Q207" s="23">
        <f t="shared" si="23"/>
        <v>0</v>
      </c>
      <c r="R207" s="5" t="e">
        <f t="shared" si="24"/>
        <v>#N/A</v>
      </c>
      <c r="T207" s="2">
        <v>198</v>
      </c>
      <c r="U207" s="23" t="e">
        <f t="shared" si="22"/>
        <v>#N/A</v>
      </c>
      <c r="V207" s="22" t="e">
        <f>VLOOKUP($U207,'Variable info'!$B$2:$E$1048576,4,FALSE)</f>
        <v>#N/A</v>
      </c>
      <c r="W207" s="22" t="e">
        <f>VLOOKUP($U207,'Variable info'!$B$2:$E$1048576,2,FALSE)</f>
        <v>#N/A</v>
      </c>
      <c r="X207" s="22" t="e">
        <f>VLOOKUP($U207,'Variable info'!$B$2:$E$1048576,3,FALSE)</f>
        <v>#N/A</v>
      </c>
    </row>
    <row r="208" spans="2:24" x14ac:dyDescent="0.25">
      <c r="B208" s="29">
        <v>199</v>
      </c>
      <c r="C208" s="1"/>
      <c r="D208" s="33"/>
      <c r="E208" s="30">
        <f t="shared" si="25"/>
        <v>213</v>
      </c>
      <c r="G208" s="29">
        <v>199</v>
      </c>
      <c r="H208" s="1"/>
      <c r="I208" s="30">
        <f t="shared" si="21"/>
        <v>213</v>
      </c>
      <c r="K208" s="2">
        <v>199</v>
      </c>
      <c r="L208" s="1"/>
      <c r="M208" s="34">
        <v>6.2342949436847697</v>
      </c>
      <c r="N208" s="30">
        <f t="shared" si="26"/>
        <v>213</v>
      </c>
      <c r="P208" s="5" t="e">
        <f>RANK(R208,$R$10:$R$1048576)+COUNTIF(R$10:R208,R208)-1</f>
        <v>#N/A</v>
      </c>
      <c r="Q208" s="23">
        <f t="shared" si="23"/>
        <v>0</v>
      </c>
      <c r="R208" s="5" t="e">
        <f t="shared" si="24"/>
        <v>#N/A</v>
      </c>
      <c r="T208" s="2">
        <v>199</v>
      </c>
      <c r="U208" s="23" t="e">
        <f t="shared" si="22"/>
        <v>#N/A</v>
      </c>
      <c r="V208" s="22" t="e">
        <f>VLOOKUP($U208,'Variable info'!$B$2:$E$1048576,4,FALSE)</f>
        <v>#N/A</v>
      </c>
      <c r="W208" s="22" t="e">
        <f>VLOOKUP($U208,'Variable info'!$B$2:$E$1048576,2,FALSE)</f>
        <v>#N/A</v>
      </c>
      <c r="X208" s="22" t="e">
        <f>VLOOKUP($U208,'Variable info'!$B$2:$E$1048576,3,FALSE)</f>
        <v>#N/A</v>
      </c>
    </row>
    <row r="209" spans="2:24" x14ac:dyDescent="0.25">
      <c r="B209" s="29">
        <v>200</v>
      </c>
      <c r="C209" s="1"/>
      <c r="D209" s="33"/>
      <c r="E209" s="30">
        <f t="shared" si="25"/>
        <v>212</v>
      </c>
      <c r="G209" s="29">
        <v>200</v>
      </c>
      <c r="H209" s="1"/>
      <c r="I209" s="30">
        <f t="shared" si="21"/>
        <v>212</v>
      </c>
      <c r="K209" s="2">
        <v>200</v>
      </c>
      <c r="L209" s="1"/>
      <c r="M209" s="34">
        <v>6.2342262567083804</v>
      </c>
      <c r="N209" s="30">
        <f t="shared" si="26"/>
        <v>212</v>
      </c>
      <c r="P209" s="5" t="e">
        <f>RANK(R209,$R$10:$R$1048576)+COUNTIF(R$10:R209,R209)-1</f>
        <v>#N/A</v>
      </c>
      <c r="Q209" s="23">
        <f t="shared" si="23"/>
        <v>0</v>
      </c>
      <c r="R209" s="5" t="e">
        <f t="shared" si="24"/>
        <v>#N/A</v>
      </c>
      <c r="T209" s="2">
        <v>200</v>
      </c>
      <c r="U209" s="23" t="e">
        <f t="shared" si="22"/>
        <v>#N/A</v>
      </c>
      <c r="V209" s="22" t="e">
        <f>VLOOKUP($U209,'Variable info'!$B$2:$E$1048576,4,FALSE)</f>
        <v>#N/A</v>
      </c>
      <c r="W209" s="22" t="e">
        <f>VLOOKUP($U209,'Variable info'!$B$2:$E$1048576,2,FALSE)</f>
        <v>#N/A</v>
      </c>
      <c r="X209" s="22" t="e">
        <f>VLOOKUP($U209,'Variable info'!$B$2:$E$1048576,3,FALSE)</f>
        <v>#N/A</v>
      </c>
    </row>
    <row r="210" spans="2:24" x14ac:dyDescent="0.25">
      <c r="B210" s="29">
        <v>201</v>
      </c>
      <c r="C210" s="1"/>
      <c r="D210" s="33"/>
      <c r="E210" s="30">
        <f t="shared" si="25"/>
        <v>211</v>
      </c>
      <c r="G210" s="29">
        <v>201</v>
      </c>
      <c r="H210" s="1"/>
      <c r="I210" s="30">
        <f t="shared" si="21"/>
        <v>211</v>
      </c>
      <c r="K210" s="2">
        <v>201</v>
      </c>
      <c r="L210" s="1"/>
      <c r="M210" s="34">
        <v>6.2163767639279897</v>
      </c>
      <c r="N210" s="30">
        <f t="shared" si="26"/>
        <v>211</v>
      </c>
      <c r="P210" s="5" t="e">
        <f>RANK(R210,$R$10:$R$1048576)+COUNTIF(R$10:R210,R210)-1</f>
        <v>#N/A</v>
      </c>
      <c r="Q210" s="23">
        <f t="shared" si="23"/>
        <v>0</v>
      </c>
      <c r="R210" s="5" t="e">
        <f t="shared" si="24"/>
        <v>#N/A</v>
      </c>
      <c r="T210" s="2">
        <v>201</v>
      </c>
      <c r="U210" s="23" t="e">
        <f t="shared" si="22"/>
        <v>#N/A</v>
      </c>
      <c r="V210" s="22" t="e">
        <f>VLOOKUP($U210,'Variable info'!$B$2:$E$1048576,4,FALSE)</f>
        <v>#N/A</v>
      </c>
      <c r="W210" s="22" t="e">
        <f>VLOOKUP($U210,'Variable info'!$B$2:$E$1048576,2,FALSE)</f>
        <v>#N/A</v>
      </c>
      <c r="X210" s="22" t="e">
        <f>VLOOKUP($U210,'Variable info'!$B$2:$E$1048576,3,FALSE)</f>
        <v>#N/A</v>
      </c>
    </row>
    <row r="211" spans="2:24" x14ac:dyDescent="0.25">
      <c r="B211" s="29">
        <v>202</v>
      </c>
      <c r="C211" s="1"/>
      <c r="D211" s="33"/>
      <c r="E211" s="30">
        <f t="shared" si="25"/>
        <v>210</v>
      </c>
      <c r="G211" s="29">
        <v>202</v>
      </c>
      <c r="H211" s="1"/>
      <c r="I211" s="30">
        <f t="shared" si="21"/>
        <v>210</v>
      </c>
      <c r="K211" s="2">
        <v>202</v>
      </c>
      <c r="L211" s="1"/>
      <c r="M211" s="34">
        <v>6.1260847440321404</v>
      </c>
      <c r="N211" s="30">
        <f t="shared" si="26"/>
        <v>210</v>
      </c>
      <c r="P211" s="5" t="e">
        <f>RANK(R211,$R$10:$R$1048576)+COUNTIF(R$10:R211,R211)-1</f>
        <v>#N/A</v>
      </c>
      <c r="Q211" s="23">
        <f t="shared" si="23"/>
        <v>0</v>
      </c>
      <c r="R211" s="5" t="e">
        <f t="shared" si="24"/>
        <v>#N/A</v>
      </c>
      <c r="T211" s="2">
        <v>202</v>
      </c>
      <c r="U211" s="23" t="e">
        <f t="shared" si="22"/>
        <v>#N/A</v>
      </c>
      <c r="V211" s="22" t="e">
        <f>VLOOKUP($U211,'Variable info'!$B$2:$E$1048576,4,FALSE)</f>
        <v>#N/A</v>
      </c>
      <c r="W211" s="22" t="e">
        <f>VLOOKUP($U211,'Variable info'!$B$2:$E$1048576,2,FALSE)</f>
        <v>#N/A</v>
      </c>
      <c r="X211" s="22" t="e">
        <f>VLOOKUP($U211,'Variable info'!$B$2:$E$1048576,3,FALSE)</f>
        <v>#N/A</v>
      </c>
    </row>
    <row r="212" spans="2:24" x14ac:dyDescent="0.25">
      <c r="B212" s="29">
        <v>203</v>
      </c>
      <c r="C212" s="1"/>
      <c r="D212" s="33"/>
      <c r="E212" s="30">
        <f t="shared" si="25"/>
        <v>209</v>
      </c>
      <c r="G212" s="29">
        <v>203</v>
      </c>
      <c r="H212" s="1"/>
      <c r="I212" s="30">
        <f t="shared" si="21"/>
        <v>209</v>
      </c>
      <c r="K212" s="2">
        <v>203</v>
      </c>
      <c r="L212" s="1"/>
      <c r="M212" s="34">
        <v>6.1203410356248504</v>
      </c>
      <c r="N212" s="30">
        <f t="shared" si="26"/>
        <v>209</v>
      </c>
      <c r="P212" s="5" t="e">
        <f>RANK(R212,$R$10:$R$1048576)+COUNTIF(R$10:R212,R212)-1</f>
        <v>#N/A</v>
      </c>
      <c r="Q212" s="23">
        <f t="shared" si="23"/>
        <v>0</v>
      </c>
      <c r="R212" s="5" t="e">
        <f t="shared" si="24"/>
        <v>#N/A</v>
      </c>
      <c r="T212" s="2">
        <v>203</v>
      </c>
      <c r="U212" s="23" t="e">
        <f t="shared" si="22"/>
        <v>#N/A</v>
      </c>
      <c r="V212" s="22" t="e">
        <f>VLOOKUP($U212,'Variable info'!$B$2:$E$1048576,4,FALSE)</f>
        <v>#N/A</v>
      </c>
      <c r="W212" s="22" t="e">
        <f>VLOOKUP($U212,'Variable info'!$B$2:$E$1048576,2,FALSE)</f>
        <v>#N/A</v>
      </c>
      <c r="X212" s="22" t="e">
        <f>VLOOKUP($U212,'Variable info'!$B$2:$E$1048576,3,FALSE)</f>
        <v>#N/A</v>
      </c>
    </row>
    <row r="213" spans="2:24" x14ac:dyDescent="0.25">
      <c r="B213" s="29">
        <v>204</v>
      </c>
      <c r="C213" s="1"/>
      <c r="D213" s="33"/>
      <c r="E213" s="30">
        <f t="shared" si="25"/>
        <v>208</v>
      </c>
      <c r="G213" s="29">
        <v>204</v>
      </c>
      <c r="H213" s="1"/>
      <c r="I213" s="30">
        <f t="shared" si="21"/>
        <v>208</v>
      </c>
      <c r="K213" s="2">
        <v>204</v>
      </c>
      <c r="L213" s="1"/>
      <c r="M213" s="34">
        <v>6.0899437649934702</v>
      </c>
      <c r="N213" s="30">
        <f t="shared" si="26"/>
        <v>208</v>
      </c>
      <c r="P213" s="5" t="e">
        <f>RANK(R213,$R$10:$R$1048576)+COUNTIF(R$10:R213,R213)-1</f>
        <v>#N/A</v>
      </c>
      <c r="Q213" s="23">
        <f t="shared" si="23"/>
        <v>0</v>
      </c>
      <c r="R213" s="5" t="e">
        <f t="shared" si="24"/>
        <v>#N/A</v>
      </c>
      <c r="T213" s="2">
        <v>204</v>
      </c>
      <c r="U213" s="23" t="e">
        <f t="shared" si="22"/>
        <v>#N/A</v>
      </c>
      <c r="V213" s="22" t="e">
        <f>VLOOKUP($U213,'Variable info'!$B$2:$E$1048576,4,FALSE)</f>
        <v>#N/A</v>
      </c>
      <c r="W213" s="22" t="e">
        <f>VLOOKUP($U213,'Variable info'!$B$2:$E$1048576,2,FALSE)</f>
        <v>#N/A</v>
      </c>
      <c r="X213" s="22" t="e">
        <f>VLOOKUP($U213,'Variable info'!$B$2:$E$1048576,3,FALSE)</f>
        <v>#N/A</v>
      </c>
    </row>
    <row r="214" spans="2:24" x14ac:dyDescent="0.25">
      <c r="B214" s="29">
        <v>205</v>
      </c>
      <c r="C214" s="1"/>
      <c r="D214" s="33"/>
      <c r="E214" s="30">
        <f t="shared" si="25"/>
        <v>207</v>
      </c>
      <c r="G214" s="29">
        <v>205</v>
      </c>
      <c r="H214" s="1"/>
      <c r="I214" s="30">
        <f t="shared" si="21"/>
        <v>207</v>
      </c>
      <c r="K214" s="2">
        <v>205</v>
      </c>
      <c r="L214" s="1"/>
      <c r="M214" s="34">
        <v>6.0797356219470204</v>
      </c>
      <c r="N214" s="30">
        <f t="shared" si="26"/>
        <v>207</v>
      </c>
      <c r="P214" s="5" t="e">
        <f>RANK(R214,$R$10:$R$1048576)+COUNTIF(R$10:R214,R214)-1</f>
        <v>#N/A</v>
      </c>
      <c r="Q214" s="23">
        <f t="shared" si="23"/>
        <v>0</v>
      </c>
      <c r="R214" s="5" t="e">
        <f t="shared" si="24"/>
        <v>#N/A</v>
      </c>
      <c r="T214" s="2">
        <v>205</v>
      </c>
      <c r="U214" s="23" t="e">
        <f t="shared" si="22"/>
        <v>#N/A</v>
      </c>
      <c r="V214" s="22" t="e">
        <f>VLOOKUP($U214,'Variable info'!$B$2:$E$1048576,4,FALSE)</f>
        <v>#N/A</v>
      </c>
      <c r="W214" s="22" t="e">
        <f>VLOOKUP($U214,'Variable info'!$B$2:$E$1048576,2,FALSE)</f>
        <v>#N/A</v>
      </c>
      <c r="X214" s="22" t="e">
        <f>VLOOKUP($U214,'Variable info'!$B$2:$E$1048576,3,FALSE)</f>
        <v>#N/A</v>
      </c>
    </row>
    <row r="215" spans="2:24" x14ac:dyDescent="0.25">
      <c r="B215" s="29">
        <v>206</v>
      </c>
      <c r="C215" s="1"/>
      <c r="D215" s="33"/>
      <c r="E215" s="30">
        <f t="shared" si="25"/>
        <v>206</v>
      </c>
      <c r="G215" s="29">
        <v>206</v>
      </c>
      <c r="H215" s="1"/>
      <c r="I215" s="30">
        <f t="shared" si="21"/>
        <v>206</v>
      </c>
      <c r="K215" s="2">
        <v>206</v>
      </c>
      <c r="L215" s="1"/>
      <c r="M215" s="34">
        <v>6.0588665759717699</v>
      </c>
      <c r="N215" s="30">
        <f t="shared" si="26"/>
        <v>206</v>
      </c>
      <c r="P215" s="5" t="e">
        <f>RANK(R215,$R$10:$R$1048576)+COUNTIF(R$10:R215,R215)-1</f>
        <v>#N/A</v>
      </c>
      <c r="Q215" s="23">
        <f t="shared" si="23"/>
        <v>0</v>
      </c>
      <c r="R215" s="5" t="e">
        <f t="shared" si="24"/>
        <v>#N/A</v>
      </c>
      <c r="T215" s="2">
        <v>206</v>
      </c>
      <c r="U215" s="23" t="e">
        <f t="shared" si="22"/>
        <v>#N/A</v>
      </c>
      <c r="V215" s="22" t="e">
        <f>VLOOKUP($U215,'Variable info'!$B$2:$E$1048576,4,FALSE)</f>
        <v>#N/A</v>
      </c>
      <c r="W215" s="22" t="e">
        <f>VLOOKUP($U215,'Variable info'!$B$2:$E$1048576,2,FALSE)</f>
        <v>#N/A</v>
      </c>
      <c r="X215" s="22" t="e">
        <f>VLOOKUP($U215,'Variable info'!$B$2:$E$1048576,3,FALSE)</f>
        <v>#N/A</v>
      </c>
    </row>
    <row r="216" spans="2:24" x14ac:dyDescent="0.25">
      <c r="B216" s="29">
        <v>207</v>
      </c>
      <c r="C216" s="1"/>
      <c r="D216" s="33"/>
      <c r="E216" s="30">
        <f t="shared" si="25"/>
        <v>205</v>
      </c>
      <c r="G216" s="29">
        <v>207</v>
      </c>
      <c r="H216" s="1"/>
      <c r="I216" s="30">
        <f t="shared" si="21"/>
        <v>205</v>
      </c>
      <c r="K216" s="2">
        <v>207</v>
      </c>
      <c r="L216" s="1"/>
      <c r="M216" s="34">
        <v>6.0437245152157999</v>
      </c>
      <c r="N216" s="30">
        <f t="shared" si="26"/>
        <v>205</v>
      </c>
      <c r="P216" s="5" t="e">
        <f>RANK(R216,$R$10:$R$1048576)+COUNTIF(R$10:R216,R216)-1</f>
        <v>#N/A</v>
      </c>
      <c r="Q216" s="23">
        <f t="shared" si="23"/>
        <v>0</v>
      </c>
      <c r="R216" s="5" t="e">
        <f t="shared" si="24"/>
        <v>#N/A</v>
      </c>
      <c r="T216" s="2">
        <v>207</v>
      </c>
      <c r="U216" s="23" t="e">
        <f t="shared" si="22"/>
        <v>#N/A</v>
      </c>
      <c r="V216" s="22" t="e">
        <f>VLOOKUP($U216,'Variable info'!$B$2:$E$1048576,4,FALSE)</f>
        <v>#N/A</v>
      </c>
      <c r="W216" s="22" t="e">
        <f>VLOOKUP($U216,'Variable info'!$B$2:$E$1048576,2,FALSE)</f>
        <v>#N/A</v>
      </c>
      <c r="X216" s="22" t="e">
        <f>VLOOKUP($U216,'Variable info'!$B$2:$E$1048576,3,FALSE)</f>
        <v>#N/A</v>
      </c>
    </row>
    <row r="217" spans="2:24" x14ac:dyDescent="0.25">
      <c r="B217" s="29">
        <v>208</v>
      </c>
      <c r="C217" s="1"/>
      <c r="D217" s="33"/>
      <c r="E217" s="30">
        <f t="shared" si="25"/>
        <v>204</v>
      </c>
      <c r="G217" s="29">
        <v>208</v>
      </c>
      <c r="H217" s="1"/>
      <c r="I217" s="30">
        <f t="shared" si="21"/>
        <v>204</v>
      </c>
      <c r="K217" s="2">
        <v>208</v>
      </c>
      <c r="L217" s="1"/>
      <c r="M217" s="34">
        <v>5.9966127211919797</v>
      </c>
      <c r="N217" s="30">
        <f t="shared" si="26"/>
        <v>204</v>
      </c>
      <c r="P217" s="5" t="e">
        <f>RANK(R217,$R$10:$R$1048576)+COUNTIF(R$10:R217,R217)-1</f>
        <v>#N/A</v>
      </c>
      <c r="Q217" s="23">
        <f t="shared" si="23"/>
        <v>0</v>
      </c>
      <c r="R217" s="5" t="e">
        <f t="shared" si="24"/>
        <v>#N/A</v>
      </c>
      <c r="T217" s="2">
        <v>208</v>
      </c>
      <c r="U217" s="23" t="e">
        <f t="shared" si="22"/>
        <v>#N/A</v>
      </c>
      <c r="V217" s="22" t="e">
        <f>VLOOKUP($U217,'Variable info'!$B$2:$E$1048576,4,FALSE)</f>
        <v>#N/A</v>
      </c>
      <c r="W217" s="22" t="e">
        <f>VLOOKUP($U217,'Variable info'!$B$2:$E$1048576,2,FALSE)</f>
        <v>#N/A</v>
      </c>
      <c r="X217" s="22" t="e">
        <f>VLOOKUP($U217,'Variable info'!$B$2:$E$1048576,3,FALSE)</f>
        <v>#N/A</v>
      </c>
    </row>
    <row r="218" spans="2:24" x14ac:dyDescent="0.25">
      <c r="B218" s="29">
        <v>209</v>
      </c>
      <c r="C218" s="1"/>
      <c r="D218" s="33"/>
      <c r="E218" s="30">
        <f t="shared" si="25"/>
        <v>203</v>
      </c>
      <c r="G218" s="29">
        <v>209</v>
      </c>
      <c r="H218" s="1"/>
      <c r="I218" s="30">
        <f t="shared" si="21"/>
        <v>203</v>
      </c>
      <c r="K218" s="2">
        <v>209</v>
      </c>
      <c r="L218" s="1"/>
      <c r="M218" s="34">
        <v>5.9957823850307896</v>
      </c>
      <c r="N218" s="30">
        <f t="shared" si="26"/>
        <v>203</v>
      </c>
      <c r="P218" s="5" t="e">
        <f>RANK(R218,$R$10:$R$1048576)+COUNTIF(R$10:R218,R218)-1</f>
        <v>#N/A</v>
      </c>
      <c r="Q218" s="23">
        <f t="shared" si="23"/>
        <v>0</v>
      </c>
      <c r="R218" s="5" t="e">
        <f t="shared" si="24"/>
        <v>#N/A</v>
      </c>
      <c r="T218" s="2">
        <v>209</v>
      </c>
      <c r="U218" s="23" t="e">
        <f t="shared" si="22"/>
        <v>#N/A</v>
      </c>
      <c r="V218" s="22" t="e">
        <f>VLOOKUP($U218,'Variable info'!$B$2:$E$1048576,4,FALSE)</f>
        <v>#N/A</v>
      </c>
      <c r="W218" s="22" t="e">
        <f>VLOOKUP($U218,'Variable info'!$B$2:$E$1048576,2,FALSE)</f>
        <v>#N/A</v>
      </c>
      <c r="X218" s="22" t="e">
        <f>VLOOKUP($U218,'Variable info'!$B$2:$E$1048576,3,FALSE)</f>
        <v>#N/A</v>
      </c>
    </row>
    <row r="219" spans="2:24" x14ac:dyDescent="0.25">
      <c r="B219" s="29">
        <v>210</v>
      </c>
      <c r="C219" s="1"/>
      <c r="D219" s="33"/>
      <c r="E219" s="30">
        <f t="shared" si="25"/>
        <v>202</v>
      </c>
      <c r="G219" s="29">
        <v>210</v>
      </c>
      <c r="H219" s="1"/>
      <c r="I219" s="30">
        <f t="shared" si="21"/>
        <v>202</v>
      </c>
      <c r="K219" s="2">
        <v>210</v>
      </c>
      <c r="L219" s="1"/>
      <c r="M219" s="34">
        <v>5.7533609537836403</v>
      </c>
      <c r="N219" s="30">
        <f t="shared" si="26"/>
        <v>202</v>
      </c>
      <c r="P219" s="5" t="e">
        <f>RANK(R219,$R$10:$R$1048576)+COUNTIF(R$10:R219,R219)-1</f>
        <v>#N/A</v>
      </c>
      <c r="Q219" s="23">
        <f t="shared" si="23"/>
        <v>0</v>
      </c>
      <c r="R219" s="5" t="e">
        <f t="shared" si="24"/>
        <v>#N/A</v>
      </c>
      <c r="T219" s="2">
        <v>210</v>
      </c>
      <c r="U219" s="23" t="e">
        <f t="shared" si="22"/>
        <v>#N/A</v>
      </c>
      <c r="V219" s="22" t="e">
        <f>VLOOKUP($U219,'Variable info'!$B$2:$E$1048576,4,FALSE)</f>
        <v>#N/A</v>
      </c>
      <c r="W219" s="22" t="e">
        <f>VLOOKUP($U219,'Variable info'!$B$2:$E$1048576,2,FALSE)</f>
        <v>#N/A</v>
      </c>
      <c r="X219" s="22" t="e">
        <f>VLOOKUP($U219,'Variable info'!$B$2:$E$1048576,3,FALSE)</f>
        <v>#N/A</v>
      </c>
    </row>
    <row r="220" spans="2:24" x14ac:dyDescent="0.25">
      <c r="B220" s="29">
        <v>211</v>
      </c>
      <c r="C220" s="1"/>
      <c r="D220" s="33"/>
      <c r="E220" s="30">
        <f t="shared" si="25"/>
        <v>201</v>
      </c>
      <c r="G220" s="29">
        <v>211</v>
      </c>
      <c r="H220" s="1"/>
      <c r="I220" s="30">
        <f t="shared" si="21"/>
        <v>201</v>
      </c>
      <c r="K220" s="2">
        <v>211</v>
      </c>
      <c r="L220" s="1"/>
      <c r="M220" s="34">
        <v>5.7533609537836403</v>
      </c>
      <c r="N220" s="30">
        <f t="shared" si="26"/>
        <v>201</v>
      </c>
      <c r="P220" s="5" t="e">
        <f>RANK(R220,$R$10:$R$1048576)+COUNTIF(R$10:R220,R220)-1</f>
        <v>#N/A</v>
      </c>
      <c r="Q220" s="23">
        <f t="shared" si="23"/>
        <v>0</v>
      </c>
      <c r="R220" s="5" t="e">
        <f t="shared" si="24"/>
        <v>#N/A</v>
      </c>
      <c r="T220" s="2">
        <v>211</v>
      </c>
      <c r="U220" s="23" t="e">
        <f t="shared" si="22"/>
        <v>#N/A</v>
      </c>
      <c r="V220" s="22" t="e">
        <f>VLOOKUP($U220,'Variable info'!$B$2:$E$1048576,4,FALSE)</f>
        <v>#N/A</v>
      </c>
      <c r="W220" s="22" t="e">
        <f>VLOOKUP($U220,'Variable info'!$B$2:$E$1048576,2,FALSE)</f>
        <v>#N/A</v>
      </c>
      <c r="X220" s="22" t="e">
        <f>VLOOKUP($U220,'Variable info'!$B$2:$E$1048576,3,FALSE)</f>
        <v>#N/A</v>
      </c>
    </row>
    <row r="221" spans="2:24" x14ac:dyDescent="0.25">
      <c r="B221" s="29">
        <v>212</v>
      </c>
      <c r="C221" s="1"/>
      <c r="D221" s="33"/>
      <c r="E221" s="30">
        <f t="shared" si="25"/>
        <v>200</v>
      </c>
      <c r="G221" s="29">
        <v>212</v>
      </c>
      <c r="H221" s="1"/>
      <c r="I221" s="30">
        <f t="shared" si="21"/>
        <v>200</v>
      </c>
      <c r="K221" s="2">
        <v>212</v>
      </c>
      <c r="L221" s="1"/>
      <c r="M221" s="34">
        <v>5.7413607818796102</v>
      </c>
      <c r="N221" s="30">
        <f t="shared" si="26"/>
        <v>200</v>
      </c>
      <c r="P221" s="5" t="e">
        <f>RANK(R221,$R$10:$R$1048576)+COUNTIF(R$10:R221,R221)-1</f>
        <v>#N/A</v>
      </c>
      <c r="Q221" s="23">
        <f t="shared" si="23"/>
        <v>0</v>
      </c>
      <c r="R221" s="5" t="e">
        <f t="shared" si="24"/>
        <v>#N/A</v>
      </c>
      <c r="T221" s="2">
        <v>212</v>
      </c>
      <c r="U221" s="23" t="e">
        <f t="shared" si="22"/>
        <v>#N/A</v>
      </c>
      <c r="V221" s="22" t="e">
        <f>VLOOKUP($U221,'Variable info'!$B$2:$E$1048576,4,FALSE)</f>
        <v>#N/A</v>
      </c>
      <c r="W221" s="22" t="e">
        <f>VLOOKUP($U221,'Variable info'!$B$2:$E$1048576,2,FALSE)</f>
        <v>#N/A</v>
      </c>
      <c r="X221" s="22" t="e">
        <f>VLOOKUP($U221,'Variable info'!$B$2:$E$1048576,3,FALSE)</f>
        <v>#N/A</v>
      </c>
    </row>
    <row r="222" spans="2:24" x14ac:dyDescent="0.25">
      <c r="B222" s="29">
        <v>213</v>
      </c>
      <c r="C222" s="1"/>
      <c r="D222" s="33"/>
      <c r="E222" s="30">
        <f t="shared" si="25"/>
        <v>199</v>
      </c>
      <c r="G222" s="29">
        <v>213</v>
      </c>
      <c r="H222" s="1"/>
      <c r="I222" s="30">
        <f t="shared" si="21"/>
        <v>199</v>
      </c>
      <c r="K222" s="2">
        <v>213</v>
      </c>
      <c r="L222" s="1"/>
      <c r="M222" s="34">
        <v>5.7413607818796102</v>
      </c>
      <c r="N222" s="30">
        <f t="shared" si="26"/>
        <v>199</v>
      </c>
      <c r="P222" s="5" t="e">
        <f>RANK(R222,$R$10:$R$1048576)+COUNTIF(R$10:R222,R222)-1</f>
        <v>#N/A</v>
      </c>
      <c r="Q222" s="23">
        <f t="shared" si="23"/>
        <v>0</v>
      </c>
      <c r="R222" s="5" t="e">
        <f t="shared" si="24"/>
        <v>#N/A</v>
      </c>
      <c r="T222" s="2">
        <v>213</v>
      </c>
      <c r="U222" s="23" t="e">
        <f t="shared" si="22"/>
        <v>#N/A</v>
      </c>
      <c r="V222" s="22" t="e">
        <f>VLOOKUP($U222,'Variable info'!$B$2:$E$1048576,4,FALSE)</f>
        <v>#N/A</v>
      </c>
      <c r="W222" s="22" t="e">
        <f>VLOOKUP($U222,'Variable info'!$B$2:$E$1048576,2,FALSE)</f>
        <v>#N/A</v>
      </c>
      <c r="X222" s="22" t="e">
        <f>VLOOKUP($U222,'Variable info'!$B$2:$E$1048576,3,FALSE)</f>
        <v>#N/A</v>
      </c>
    </row>
    <row r="223" spans="2:24" x14ac:dyDescent="0.25">
      <c r="B223" s="29">
        <v>214</v>
      </c>
      <c r="C223" s="1"/>
      <c r="D223" s="33"/>
      <c r="E223" s="30">
        <f t="shared" si="25"/>
        <v>198</v>
      </c>
      <c r="G223" s="29">
        <v>214</v>
      </c>
      <c r="H223" s="1"/>
      <c r="I223" s="30">
        <f t="shared" si="21"/>
        <v>198</v>
      </c>
      <c r="K223" s="2">
        <v>214</v>
      </c>
      <c r="L223" s="1"/>
      <c r="M223" s="34">
        <v>5.6364710528911104</v>
      </c>
      <c r="N223" s="30">
        <f t="shared" si="26"/>
        <v>198</v>
      </c>
      <c r="P223" s="5" t="e">
        <f>RANK(R223,$R$10:$R$1048576)+COUNTIF(R$10:R223,R223)-1</f>
        <v>#N/A</v>
      </c>
      <c r="Q223" s="23">
        <f t="shared" si="23"/>
        <v>0</v>
      </c>
      <c r="R223" s="5" t="e">
        <f t="shared" si="24"/>
        <v>#N/A</v>
      </c>
      <c r="T223" s="2">
        <v>214</v>
      </c>
      <c r="U223" s="23" t="e">
        <f t="shared" si="22"/>
        <v>#N/A</v>
      </c>
      <c r="V223" s="22" t="e">
        <f>VLOOKUP($U223,'Variable info'!$B$2:$E$1048576,4,FALSE)</f>
        <v>#N/A</v>
      </c>
      <c r="W223" s="22" t="e">
        <f>VLOOKUP($U223,'Variable info'!$B$2:$E$1048576,2,FALSE)</f>
        <v>#N/A</v>
      </c>
      <c r="X223" s="22" t="e">
        <f>VLOOKUP($U223,'Variable info'!$B$2:$E$1048576,3,FALSE)</f>
        <v>#N/A</v>
      </c>
    </row>
    <row r="224" spans="2:24" x14ac:dyDescent="0.25">
      <c r="B224" s="29">
        <v>215</v>
      </c>
      <c r="C224" s="1"/>
      <c r="D224" s="33"/>
      <c r="E224" s="30">
        <f t="shared" si="25"/>
        <v>197</v>
      </c>
      <c r="G224" s="29">
        <v>215</v>
      </c>
      <c r="H224" s="1"/>
      <c r="I224" s="30">
        <f t="shared" si="21"/>
        <v>197</v>
      </c>
      <c r="K224" s="2">
        <v>215</v>
      </c>
      <c r="L224" s="1"/>
      <c r="M224" s="34">
        <v>5.5877022993996599</v>
      </c>
      <c r="N224" s="30">
        <f t="shared" si="26"/>
        <v>197</v>
      </c>
      <c r="P224" s="5" t="e">
        <f>RANK(R224,$R$10:$R$1048576)+COUNTIF(R$10:R224,R224)-1</f>
        <v>#N/A</v>
      </c>
      <c r="Q224" s="23">
        <f t="shared" si="23"/>
        <v>0</v>
      </c>
      <c r="R224" s="5" t="e">
        <f t="shared" si="24"/>
        <v>#N/A</v>
      </c>
      <c r="T224" s="2">
        <v>215</v>
      </c>
      <c r="U224" s="23" t="e">
        <f t="shared" si="22"/>
        <v>#N/A</v>
      </c>
      <c r="V224" s="22" t="e">
        <f>VLOOKUP($U224,'Variable info'!$B$2:$E$1048576,4,FALSE)</f>
        <v>#N/A</v>
      </c>
      <c r="W224" s="22" t="e">
        <f>VLOOKUP($U224,'Variable info'!$B$2:$E$1048576,2,FALSE)</f>
        <v>#N/A</v>
      </c>
      <c r="X224" s="22" t="e">
        <f>VLOOKUP($U224,'Variable info'!$B$2:$E$1048576,3,FALSE)</f>
        <v>#N/A</v>
      </c>
    </row>
    <row r="225" spans="2:24" x14ac:dyDescent="0.25">
      <c r="B225" s="29">
        <v>216</v>
      </c>
      <c r="C225" s="1"/>
      <c r="D225" s="33"/>
      <c r="E225" s="30">
        <f t="shared" si="25"/>
        <v>196</v>
      </c>
      <c r="G225" s="29">
        <v>216</v>
      </c>
      <c r="H225" s="1"/>
      <c r="I225" s="30">
        <f t="shared" si="21"/>
        <v>196</v>
      </c>
      <c r="K225" s="2">
        <v>216</v>
      </c>
      <c r="L225" s="1"/>
      <c r="M225" s="34">
        <v>5.5195272758915399</v>
      </c>
      <c r="N225" s="30">
        <f t="shared" si="26"/>
        <v>196</v>
      </c>
      <c r="P225" s="5" t="e">
        <f>RANK(R225,$R$10:$R$1048576)+COUNTIF(R$10:R225,R225)-1</f>
        <v>#N/A</v>
      </c>
      <c r="Q225" s="23">
        <f t="shared" si="23"/>
        <v>0</v>
      </c>
      <c r="R225" s="5" t="e">
        <f t="shared" si="24"/>
        <v>#N/A</v>
      </c>
      <c r="T225" s="2">
        <v>216</v>
      </c>
      <c r="U225" s="23" t="e">
        <f t="shared" si="22"/>
        <v>#N/A</v>
      </c>
      <c r="V225" s="22" t="e">
        <f>VLOOKUP($U225,'Variable info'!$B$2:$E$1048576,4,FALSE)</f>
        <v>#N/A</v>
      </c>
      <c r="W225" s="22" t="e">
        <f>VLOOKUP($U225,'Variable info'!$B$2:$E$1048576,2,FALSE)</f>
        <v>#N/A</v>
      </c>
      <c r="X225" s="22" t="e">
        <f>VLOOKUP($U225,'Variable info'!$B$2:$E$1048576,3,FALSE)</f>
        <v>#N/A</v>
      </c>
    </row>
    <row r="226" spans="2:24" x14ac:dyDescent="0.25">
      <c r="B226" s="29">
        <v>217</v>
      </c>
      <c r="C226" s="1"/>
      <c r="D226" s="33"/>
      <c r="E226" s="30">
        <f t="shared" si="25"/>
        <v>195</v>
      </c>
      <c r="G226" s="29">
        <v>217</v>
      </c>
      <c r="H226" s="1"/>
      <c r="I226" s="30">
        <f t="shared" si="21"/>
        <v>195</v>
      </c>
      <c r="K226" s="2">
        <v>217</v>
      </c>
      <c r="L226" s="1"/>
      <c r="M226" s="34">
        <v>5.5174788209511503</v>
      </c>
      <c r="N226" s="30">
        <f t="shared" si="26"/>
        <v>195</v>
      </c>
      <c r="P226" s="5" t="e">
        <f>RANK(R226,$R$10:$R$1048576)+COUNTIF(R$10:R226,R226)-1</f>
        <v>#N/A</v>
      </c>
      <c r="Q226" s="23">
        <f t="shared" si="23"/>
        <v>0</v>
      </c>
      <c r="R226" s="5" t="e">
        <f t="shared" si="24"/>
        <v>#N/A</v>
      </c>
      <c r="T226" s="2">
        <v>217</v>
      </c>
      <c r="U226" s="23" t="e">
        <f t="shared" si="22"/>
        <v>#N/A</v>
      </c>
      <c r="V226" s="22" t="e">
        <f>VLOOKUP($U226,'Variable info'!$B$2:$E$1048576,4,FALSE)</f>
        <v>#N/A</v>
      </c>
      <c r="W226" s="22" t="e">
        <f>VLOOKUP($U226,'Variable info'!$B$2:$E$1048576,2,FALSE)</f>
        <v>#N/A</v>
      </c>
      <c r="X226" s="22" t="e">
        <f>VLOOKUP($U226,'Variable info'!$B$2:$E$1048576,3,FALSE)</f>
        <v>#N/A</v>
      </c>
    </row>
    <row r="227" spans="2:24" x14ac:dyDescent="0.25">
      <c r="B227" s="29">
        <v>218</v>
      </c>
      <c r="C227" s="1"/>
      <c r="D227" s="33"/>
      <c r="E227" s="30">
        <f t="shared" si="25"/>
        <v>194</v>
      </c>
      <c r="G227" s="29">
        <v>218</v>
      </c>
      <c r="H227" s="1"/>
      <c r="I227" s="30">
        <f t="shared" si="21"/>
        <v>194</v>
      </c>
      <c r="K227" s="2">
        <v>218</v>
      </c>
      <c r="L227" s="1"/>
      <c r="M227" s="34">
        <v>5.4937909851648197</v>
      </c>
      <c r="N227" s="30">
        <f t="shared" si="26"/>
        <v>194</v>
      </c>
      <c r="P227" s="5" t="e">
        <f>RANK(R227,$R$10:$R$1048576)+COUNTIF(R$10:R227,R227)-1</f>
        <v>#N/A</v>
      </c>
      <c r="Q227" s="23">
        <f t="shared" si="23"/>
        <v>0</v>
      </c>
      <c r="R227" s="5" t="e">
        <f t="shared" si="24"/>
        <v>#N/A</v>
      </c>
      <c r="T227" s="2">
        <v>218</v>
      </c>
      <c r="U227" s="23" t="e">
        <f t="shared" si="22"/>
        <v>#N/A</v>
      </c>
      <c r="V227" s="22" t="e">
        <f>VLOOKUP($U227,'Variable info'!$B$2:$E$1048576,4,FALSE)</f>
        <v>#N/A</v>
      </c>
      <c r="W227" s="22" t="e">
        <f>VLOOKUP($U227,'Variable info'!$B$2:$E$1048576,2,FALSE)</f>
        <v>#N/A</v>
      </c>
      <c r="X227" s="22" t="e">
        <f>VLOOKUP($U227,'Variable info'!$B$2:$E$1048576,3,FALSE)</f>
        <v>#N/A</v>
      </c>
    </row>
    <row r="228" spans="2:24" x14ac:dyDescent="0.25">
      <c r="B228" s="29">
        <v>219</v>
      </c>
      <c r="C228" s="1"/>
      <c r="D228" s="33"/>
      <c r="E228" s="30">
        <f t="shared" si="25"/>
        <v>193</v>
      </c>
      <c r="G228" s="29">
        <v>219</v>
      </c>
      <c r="H228" s="1"/>
      <c r="I228" s="30">
        <f t="shared" si="21"/>
        <v>193</v>
      </c>
      <c r="K228" s="2">
        <v>219</v>
      </c>
      <c r="L228" s="1"/>
      <c r="M228" s="34">
        <v>5.48098017512452</v>
      </c>
      <c r="N228" s="30">
        <f t="shared" si="26"/>
        <v>193</v>
      </c>
      <c r="P228" s="5" t="e">
        <f>RANK(R228,$R$10:$R$1048576)+COUNTIF(R$10:R228,R228)-1</f>
        <v>#N/A</v>
      </c>
      <c r="Q228" s="23">
        <f t="shared" si="23"/>
        <v>0</v>
      </c>
      <c r="R228" s="5" t="e">
        <f t="shared" si="24"/>
        <v>#N/A</v>
      </c>
      <c r="T228" s="2">
        <v>219</v>
      </c>
      <c r="U228" s="23" t="e">
        <f t="shared" si="22"/>
        <v>#N/A</v>
      </c>
      <c r="V228" s="22" t="e">
        <f>VLOOKUP($U228,'Variable info'!$B$2:$E$1048576,4,FALSE)</f>
        <v>#N/A</v>
      </c>
      <c r="W228" s="22" t="e">
        <f>VLOOKUP($U228,'Variable info'!$B$2:$E$1048576,2,FALSE)</f>
        <v>#N/A</v>
      </c>
      <c r="X228" s="22" t="e">
        <f>VLOOKUP($U228,'Variable info'!$B$2:$E$1048576,3,FALSE)</f>
        <v>#N/A</v>
      </c>
    </row>
    <row r="229" spans="2:24" x14ac:dyDescent="0.25">
      <c r="B229" s="29">
        <v>220</v>
      </c>
      <c r="C229" s="1"/>
      <c r="D229" s="33"/>
      <c r="E229" s="30">
        <f t="shared" si="25"/>
        <v>192</v>
      </c>
      <c r="G229" s="29">
        <v>220</v>
      </c>
      <c r="H229" s="1"/>
      <c r="I229" s="30">
        <f t="shared" si="21"/>
        <v>192</v>
      </c>
      <c r="K229" s="2">
        <v>220</v>
      </c>
      <c r="L229" s="1"/>
      <c r="M229" s="34">
        <v>5.4605283994359697</v>
      </c>
      <c r="N229" s="30">
        <f t="shared" si="26"/>
        <v>192</v>
      </c>
      <c r="P229" s="5" t="e">
        <f>RANK(R229,$R$10:$R$1048576)+COUNTIF(R$10:R229,R229)-1</f>
        <v>#N/A</v>
      </c>
      <c r="Q229" s="23">
        <f t="shared" si="23"/>
        <v>0</v>
      </c>
      <c r="R229" s="5" t="e">
        <f t="shared" si="24"/>
        <v>#N/A</v>
      </c>
      <c r="T229" s="2">
        <v>220</v>
      </c>
      <c r="U229" s="23" t="e">
        <f t="shared" si="22"/>
        <v>#N/A</v>
      </c>
      <c r="V229" s="22" t="e">
        <f>VLOOKUP($U229,'Variable info'!$B$2:$E$1048576,4,FALSE)</f>
        <v>#N/A</v>
      </c>
      <c r="W229" s="22" t="e">
        <f>VLOOKUP($U229,'Variable info'!$B$2:$E$1048576,2,FALSE)</f>
        <v>#N/A</v>
      </c>
      <c r="X229" s="22" t="e">
        <f>VLOOKUP($U229,'Variable info'!$B$2:$E$1048576,3,FALSE)</f>
        <v>#N/A</v>
      </c>
    </row>
    <row r="230" spans="2:24" x14ac:dyDescent="0.25">
      <c r="B230" s="29">
        <v>221</v>
      </c>
      <c r="C230" s="1"/>
      <c r="D230" s="33"/>
      <c r="E230" s="30">
        <f t="shared" si="25"/>
        <v>191</v>
      </c>
      <c r="G230" s="29">
        <v>221</v>
      </c>
      <c r="H230" s="1"/>
      <c r="I230" s="30">
        <f t="shared" si="21"/>
        <v>191</v>
      </c>
      <c r="K230" s="2">
        <v>221</v>
      </c>
      <c r="L230" s="1"/>
      <c r="M230" s="34">
        <v>5.4576082127649501</v>
      </c>
      <c r="N230" s="30">
        <f t="shared" si="26"/>
        <v>191</v>
      </c>
      <c r="P230" s="5" t="e">
        <f>RANK(R230,$R$10:$R$1048576)+COUNTIF(R$10:R230,R230)-1</f>
        <v>#N/A</v>
      </c>
      <c r="Q230" s="23">
        <f t="shared" si="23"/>
        <v>0</v>
      </c>
      <c r="R230" s="5" t="e">
        <f t="shared" si="24"/>
        <v>#N/A</v>
      </c>
      <c r="T230" s="2">
        <v>221</v>
      </c>
      <c r="U230" s="23" t="e">
        <f t="shared" si="22"/>
        <v>#N/A</v>
      </c>
      <c r="V230" s="22" t="e">
        <f>VLOOKUP($U230,'Variable info'!$B$2:$E$1048576,4,FALSE)</f>
        <v>#N/A</v>
      </c>
      <c r="W230" s="22" t="e">
        <f>VLOOKUP($U230,'Variable info'!$B$2:$E$1048576,2,FALSE)</f>
        <v>#N/A</v>
      </c>
      <c r="X230" s="22" t="e">
        <f>VLOOKUP($U230,'Variable info'!$B$2:$E$1048576,3,FALSE)</f>
        <v>#N/A</v>
      </c>
    </row>
    <row r="231" spans="2:24" x14ac:dyDescent="0.25">
      <c r="B231" s="29">
        <v>222</v>
      </c>
      <c r="C231" s="1"/>
      <c r="D231" s="33"/>
      <c r="E231" s="30">
        <f t="shared" si="25"/>
        <v>190</v>
      </c>
      <c r="G231" s="29">
        <v>222</v>
      </c>
      <c r="H231" s="1"/>
      <c r="I231" s="30">
        <f t="shared" si="21"/>
        <v>190</v>
      </c>
      <c r="K231" s="2">
        <v>222</v>
      </c>
      <c r="L231" s="1"/>
      <c r="M231" s="34">
        <v>5.4464085560196098</v>
      </c>
      <c r="N231" s="30">
        <f t="shared" si="26"/>
        <v>190</v>
      </c>
      <c r="P231" s="5" t="e">
        <f>RANK(R231,$R$10:$R$1048576)+COUNTIF(R$10:R231,R231)-1</f>
        <v>#N/A</v>
      </c>
      <c r="Q231" s="23">
        <f t="shared" si="23"/>
        <v>0</v>
      </c>
      <c r="R231" s="5" t="e">
        <f t="shared" si="24"/>
        <v>#N/A</v>
      </c>
      <c r="T231" s="2">
        <v>222</v>
      </c>
      <c r="U231" s="23" t="e">
        <f t="shared" si="22"/>
        <v>#N/A</v>
      </c>
      <c r="V231" s="22" t="e">
        <f>VLOOKUP($U231,'Variable info'!$B$2:$E$1048576,4,FALSE)</f>
        <v>#N/A</v>
      </c>
      <c r="W231" s="22" t="e">
        <f>VLOOKUP($U231,'Variable info'!$B$2:$E$1048576,2,FALSE)</f>
        <v>#N/A</v>
      </c>
      <c r="X231" s="22" t="e">
        <f>VLOOKUP($U231,'Variable info'!$B$2:$E$1048576,3,FALSE)</f>
        <v>#N/A</v>
      </c>
    </row>
    <row r="232" spans="2:24" x14ac:dyDescent="0.25">
      <c r="B232" s="29">
        <v>223</v>
      </c>
      <c r="C232" s="1"/>
      <c r="D232" s="33"/>
      <c r="E232" s="30">
        <f t="shared" si="25"/>
        <v>189</v>
      </c>
      <c r="G232" s="29">
        <v>223</v>
      </c>
      <c r="H232" s="1"/>
      <c r="I232" s="30">
        <f t="shared" si="21"/>
        <v>189</v>
      </c>
      <c r="K232" s="2">
        <v>223</v>
      </c>
      <c r="L232" s="1"/>
      <c r="M232" s="34">
        <v>5.4352806495083401</v>
      </c>
      <c r="N232" s="30">
        <f t="shared" si="26"/>
        <v>189</v>
      </c>
      <c r="P232" s="5" t="e">
        <f>RANK(R232,$R$10:$R$1048576)+COUNTIF(R$10:R232,R232)-1</f>
        <v>#N/A</v>
      </c>
      <c r="Q232" s="23">
        <f t="shared" si="23"/>
        <v>0</v>
      </c>
      <c r="R232" s="5" t="e">
        <f t="shared" si="24"/>
        <v>#N/A</v>
      </c>
      <c r="T232" s="2">
        <v>223</v>
      </c>
      <c r="U232" s="23" t="e">
        <f t="shared" si="22"/>
        <v>#N/A</v>
      </c>
      <c r="V232" s="22" t="e">
        <f>VLOOKUP($U232,'Variable info'!$B$2:$E$1048576,4,FALSE)</f>
        <v>#N/A</v>
      </c>
      <c r="W232" s="22" t="e">
        <f>VLOOKUP($U232,'Variable info'!$B$2:$E$1048576,2,FALSE)</f>
        <v>#N/A</v>
      </c>
      <c r="X232" s="22" t="e">
        <f>VLOOKUP($U232,'Variable info'!$B$2:$E$1048576,3,FALSE)</f>
        <v>#N/A</v>
      </c>
    </row>
    <row r="233" spans="2:24" x14ac:dyDescent="0.25">
      <c r="B233" s="29">
        <v>224</v>
      </c>
      <c r="C233" s="1"/>
      <c r="D233" s="33"/>
      <c r="E233" s="30">
        <f t="shared" si="25"/>
        <v>188</v>
      </c>
      <c r="G233" s="29">
        <v>224</v>
      </c>
      <c r="H233" s="1"/>
      <c r="I233" s="30">
        <f t="shared" si="21"/>
        <v>188</v>
      </c>
      <c r="K233" s="2">
        <v>224</v>
      </c>
      <c r="L233" s="1"/>
      <c r="M233" s="34">
        <v>5.3745134657359097</v>
      </c>
      <c r="N233" s="30">
        <f t="shared" si="26"/>
        <v>188</v>
      </c>
      <c r="P233" s="5" t="e">
        <f>RANK(R233,$R$10:$R$1048576)+COUNTIF(R$10:R233,R233)-1</f>
        <v>#N/A</v>
      </c>
      <c r="Q233" s="23">
        <f t="shared" si="23"/>
        <v>0</v>
      </c>
      <c r="R233" s="5" t="e">
        <f t="shared" si="24"/>
        <v>#N/A</v>
      </c>
      <c r="T233" s="2">
        <v>224</v>
      </c>
      <c r="U233" s="23" t="e">
        <f t="shared" si="22"/>
        <v>#N/A</v>
      </c>
      <c r="V233" s="22" t="e">
        <f>VLOOKUP($U233,'Variable info'!$B$2:$E$1048576,4,FALSE)</f>
        <v>#N/A</v>
      </c>
      <c r="W233" s="22" t="e">
        <f>VLOOKUP($U233,'Variable info'!$B$2:$E$1048576,2,FALSE)</f>
        <v>#N/A</v>
      </c>
      <c r="X233" s="22" t="e">
        <f>VLOOKUP($U233,'Variable info'!$B$2:$E$1048576,3,FALSE)</f>
        <v>#N/A</v>
      </c>
    </row>
    <row r="234" spans="2:24" x14ac:dyDescent="0.25">
      <c r="B234" s="29">
        <v>225</v>
      </c>
      <c r="C234" s="1"/>
      <c r="D234" s="33"/>
      <c r="E234" s="30">
        <f t="shared" si="25"/>
        <v>187</v>
      </c>
      <c r="G234" s="29">
        <v>225</v>
      </c>
      <c r="H234" s="1"/>
      <c r="I234" s="30">
        <f t="shared" ref="I234:I297" si="27">$B$3-G234</f>
        <v>187</v>
      </c>
      <c r="K234" s="2">
        <v>225</v>
      </c>
      <c r="L234" s="1"/>
      <c r="M234" s="34">
        <v>5.3452284372091503</v>
      </c>
      <c r="N234" s="30">
        <f t="shared" si="26"/>
        <v>187</v>
      </c>
      <c r="P234" s="5" t="e">
        <f>RANK(R234,$R$10:$R$1048576)+COUNTIF(R$10:R234,R234)-1</f>
        <v>#N/A</v>
      </c>
      <c r="Q234" s="23">
        <f t="shared" si="23"/>
        <v>0</v>
      </c>
      <c r="R234" s="5" t="e">
        <f t="shared" si="24"/>
        <v>#N/A</v>
      </c>
      <c r="T234" s="2">
        <v>225</v>
      </c>
      <c r="U234" s="23" t="e">
        <f t="shared" ref="U234:U297" si="28">VLOOKUP(T234,$P$10:$Q$1048576,2,FALSE)</f>
        <v>#N/A</v>
      </c>
      <c r="V234" s="22" t="e">
        <f>VLOOKUP($U234,'Variable info'!$B$2:$E$1048576,4,FALSE)</f>
        <v>#N/A</v>
      </c>
      <c r="W234" s="22" t="e">
        <f>VLOOKUP($U234,'Variable info'!$B$2:$E$1048576,2,FALSE)</f>
        <v>#N/A</v>
      </c>
      <c r="X234" s="22" t="e">
        <f>VLOOKUP($U234,'Variable info'!$B$2:$E$1048576,3,FALSE)</f>
        <v>#N/A</v>
      </c>
    </row>
    <row r="235" spans="2:24" x14ac:dyDescent="0.25">
      <c r="B235" s="29">
        <v>226</v>
      </c>
      <c r="C235" s="1"/>
      <c r="D235" s="33"/>
      <c r="E235" s="30">
        <f t="shared" si="25"/>
        <v>186</v>
      </c>
      <c r="G235" s="29">
        <v>226</v>
      </c>
      <c r="H235" s="1"/>
      <c r="I235" s="30">
        <f t="shared" si="27"/>
        <v>186</v>
      </c>
      <c r="K235" s="2">
        <v>226</v>
      </c>
      <c r="L235" s="1"/>
      <c r="M235" s="34">
        <v>5.3213992978134801</v>
      </c>
      <c r="N235" s="30">
        <f t="shared" si="26"/>
        <v>186</v>
      </c>
      <c r="P235" s="5" t="e">
        <f>RANK(R235,$R$10:$R$1048576)+COUNTIF(R$10:R235,R235)-1</f>
        <v>#N/A</v>
      </c>
      <c r="Q235" s="23">
        <f t="shared" si="23"/>
        <v>0</v>
      </c>
      <c r="R235" s="5" t="e">
        <f t="shared" si="24"/>
        <v>#N/A</v>
      </c>
      <c r="T235" s="2">
        <v>226</v>
      </c>
      <c r="U235" s="23" t="e">
        <f t="shared" si="28"/>
        <v>#N/A</v>
      </c>
      <c r="V235" s="22" t="e">
        <f>VLOOKUP($U235,'Variable info'!$B$2:$E$1048576,4,FALSE)</f>
        <v>#N/A</v>
      </c>
      <c r="W235" s="22" t="e">
        <f>VLOOKUP($U235,'Variable info'!$B$2:$E$1048576,2,FALSE)</f>
        <v>#N/A</v>
      </c>
      <c r="X235" s="22" t="e">
        <f>VLOOKUP($U235,'Variable info'!$B$2:$E$1048576,3,FALSE)</f>
        <v>#N/A</v>
      </c>
    </row>
    <row r="236" spans="2:24" x14ac:dyDescent="0.25">
      <c r="B236" s="29">
        <v>227</v>
      </c>
      <c r="C236" s="1"/>
      <c r="D236" s="33"/>
      <c r="E236" s="30">
        <f t="shared" si="25"/>
        <v>185</v>
      </c>
      <c r="G236" s="29">
        <v>227</v>
      </c>
      <c r="H236" s="1"/>
      <c r="I236" s="30">
        <f t="shared" si="27"/>
        <v>185</v>
      </c>
      <c r="K236" s="2">
        <v>227</v>
      </c>
      <c r="L236" s="1"/>
      <c r="M236" s="34">
        <v>5.2716044770884096</v>
      </c>
      <c r="N236" s="30">
        <f t="shared" si="26"/>
        <v>185</v>
      </c>
      <c r="P236" s="5" t="e">
        <f>RANK(R236,$R$10:$R$1048576)+COUNTIF(R$10:R236,R236)-1</f>
        <v>#N/A</v>
      </c>
      <c r="Q236" s="23">
        <f t="shared" si="23"/>
        <v>0</v>
      </c>
      <c r="R236" s="5" t="e">
        <f t="shared" si="24"/>
        <v>#N/A</v>
      </c>
      <c r="T236" s="2">
        <v>227</v>
      </c>
      <c r="U236" s="23" t="e">
        <f t="shared" si="28"/>
        <v>#N/A</v>
      </c>
      <c r="V236" s="22" t="e">
        <f>VLOOKUP($U236,'Variable info'!$B$2:$E$1048576,4,FALSE)</f>
        <v>#N/A</v>
      </c>
      <c r="W236" s="22" t="e">
        <f>VLOOKUP($U236,'Variable info'!$B$2:$E$1048576,2,FALSE)</f>
        <v>#N/A</v>
      </c>
      <c r="X236" s="22" t="e">
        <f>VLOOKUP($U236,'Variable info'!$B$2:$E$1048576,3,FALSE)</f>
        <v>#N/A</v>
      </c>
    </row>
    <row r="237" spans="2:24" x14ac:dyDescent="0.25">
      <c r="B237" s="29">
        <v>228</v>
      </c>
      <c r="C237" s="1"/>
      <c r="D237" s="33"/>
      <c r="E237" s="30">
        <f t="shared" si="25"/>
        <v>184</v>
      </c>
      <c r="G237" s="29">
        <v>228</v>
      </c>
      <c r="H237" s="1"/>
      <c r="I237" s="30">
        <f t="shared" si="27"/>
        <v>184</v>
      </c>
      <c r="K237" s="2">
        <v>228</v>
      </c>
      <c r="L237" s="1"/>
      <c r="M237" s="34">
        <v>5.2706376230776604</v>
      </c>
      <c r="N237" s="30">
        <f t="shared" si="26"/>
        <v>184</v>
      </c>
      <c r="P237" s="5" t="e">
        <f>RANK(R237,$R$10:$R$1048576)+COUNTIF(R$10:R237,R237)-1</f>
        <v>#N/A</v>
      </c>
      <c r="Q237" s="23">
        <f t="shared" si="23"/>
        <v>0</v>
      </c>
      <c r="R237" s="5" t="e">
        <f t="shared" si="24"/>
        <v>#N/A</v>
      </c>
      <c r="T237" s="2">
        <v>228</v>
      </c>
      <c r="U237" s="23" t="e">
        <f t="shared" si="28"/>
        <v>#N/A</v>
      </c>
      <c r="V237" s="22" t="e">
        <f>VLOOKUP($U237,'Variable info'!$B$2:$E$1048576,4,FALSE)</f>
        <v>#N/A</v>
      </c>
      <c r="W237" s="22" t="e">
        <f>VLOOKUP($U237,'Variable info'!$B$2:$E$1048576,2,FALSE)</f>
        <v>#N/A</v>
      </c>
      <c r="X237" s="22" t="e">
        <f>VLOOKUP($U237,'Variable info'!$B$2:$E$1048576,3,FALSE)</f>
        <v>#N/A</v>
      </c>
    </row>
    <row r="238" spans="2:24" x14ac:dyDescent="0.25">
      <c r="B238" s="29">
        <v>229</v>
      </c>
      <c r="C238" s="1"/>
      <c r="D238" s="33"/>
      <c r="E238" s="30">
        <f t="shared" si="25"/>
        <v>183</v>
      </c>
      <c r="G238" s="29">
        <v>229</v>
      </c>
      <c r="H238" s="1"/>
      <c r="I238" s="30">
        <f t="shared" si="27"/>
        <v>183</v>
      </c>
      <c r="K238" s="2">
        <v>229</v>
      </c>
      <c r="L238" s="1"/>
      <c r="M238" s="34">
        <v>5.2646276763105604</v>
      </c>
      <c r="N238" s="30">
        <f t="shared" si="26"/>
        <v>183</v>
      </c>
      <c r="P238" s="5" t="e">
        <f>RANK(R238,$R$10:$R$1048576)+COUNTIF(R$10:R238,R238)-1</f>
        <v>#N/A</v>
      </c>
      <c r="Q238" s="23">
        <f t="shared" si="23"/>
        <v>0</v>
      </c>
      <c r="R238" s="5" t="e">
        <f t="shared" si="24"/>
        <v>#N/A</v>
      </c>
      <c r="T238" s="2">
        <v>229</v>
      </c>
      <c r="U238" s="23" t="e">
        <f t="shared" si="28"/>
        <v>#N/A</v>
      </c>
      <c r="V238" s="22" t="e">
        <f>VLOOKUP($U238,'Variable info'!$B$2:$E$1048576,4,FALSE)</f>
        <v>#N/A</v>
      </c>
      <c r="W238" s="22" t="e">
        <f>VLOOKUP($U238,'Variable info'!$B$2:$E$1048576,2,FALSE)</f>
        <v>#N/A</v>
      </c>
      <c r="X238" s="22" t="e">
        <f>VLOOKUP($U238,'Variable info'!$B$2:$E$1048576,3,FALSE)</f>
        <v>#N/A</v>
      </c>
    </row>
    <row r="239" spans="2:24" x14ac:dyDescent="0.25">
      <c r="B239" s="29">
        <v>230</v>
      </c>
      <c r="C239" s="1"/>
      <c r="D239" s="33"/>
      <c r="E239" s="30">
        <f t="shared" si="25"/>
        <v>182</v>
      </c>
      <c r="G239" s="29">
        <v>230</v>
      </c>
      <c r="H239" s="1"/>
      <c r="I239" s="30">
        <f t="shared" si="27"/>
        <v>182</v>
      </c>
      <c r="K239" s="2">
        <v>230</v>
      </c>
      <c r="L239" s="1"/>
      <c r="M239" s="34">
        <v>5.2499427597368999</v>
      </c>
      <c r="N239" s="30">
        <f t="shared" si="26"/>
        <v>182</v>
      </c>
      <c r="P239" s="5" t="e">
        <f>RANK(R239,$R$10:$R$1048576)+COUNTIF(R$10:R239,R239)-1</f>
        <v>#N/A</v>
      </c>
      <c r="Q239" s="23">
        <f t="shared" si="23"/>
        <v>0</v>
      </c>
      <c r="R239" s="5" t="e">
        <f t="shared" si="24"/>
        <v>#N/A</v>
      </c>
      <c r="T239" s="2">
        <v>230</v>
      </c>
      <c r="U239" s="23" t="e">
        <f t="shared" si="28"/>
        <v>#N/A</v>
      </c>
      <c r="V239" s="22" t="e">
        <f>VLOOKUP($U239,'Variable info'!$B$2:$E$1048576,4,FALSE)</f>
        <v>#N/A</v>
      </c>
      <c r="W239" s="22" t="e">
        <f>VLOOKUP($U239,'Variable info'!$B$2:$E$1048576,2,FALSE)</f>
        <v>#N/A</v>
      </c>
      <c r="X239" s="22" t="e">
        <f>VLOOKUP($U239,'Variable info'!$B$2:$E$1048576,3,FALSE)</f>
        <v>#N/A</v>
      </c>
    </row>
    <row r="240" spans="2:24" x14ac:dyDescent="0.25">
      <c r="B240" s="29">
        <v>231</v>
      </c>
      <c r="C240" s="1"/>
      <c r="D240" s="33"/>
      <c r="E240" s="30">
        <f t="shared" si="25"/>
        <v>181</v>
      </c>
      <c r="G240" s="29">
        <v>231</v>
      </c>
      <c r="H240" s="1"/>
      <c r="I240" s="30">
        <f t="shared" si="27"/>
        <v>181</v>
      </c>
      <c r="K240" s="2">
        <v>231</v>
      </c>
      <c r="L240" s="1"/>
      <c r="M240" s="34">
        <v>5.2488070228829704</v>
      </c>
      <c r="N240" s="30">
        <f t="shared" si="26"/>
        <v>181</v>
      </c>
      <c r="P240" s="5" t="e">
        <f>RANK(R240,$R$10:$R$1048576)+COUNTIF(R$10:R240,R240)-1</f>
        <v>#N/A</v>
      </c>
      <c r="Q240" s="23">
        <f t="shared" si="23"/>
        <v>0</v>
      </c>
      <c r="R240" s="5" t="e">
        <f t="shared" si="24"/>
        <v>#N/A</v>
      </c>
      <c r="T240" s="2">
        <v>231</v>
      </c>
      <c r="U240" s="23" t="e">
        <f t="shared" si="28"/>
        <v>#N/A</v>
      </c>
      <c r="V240" s="22" t="e">
        <f>VLOOKUP($U240,'Variable info'!$B$2:$E$1048576,4,FALSE)</f>
        <v>#N/A</v>
      </c>
      <c r="W240" s="22" t="e">
        <f>VLOOKUP($U240,'Variable info'!$B$2:$E$1048576,2,FALSE)</f>
        <v>#N/A</v>
      </c>
      <c r="X240" s="22" t="e">
        <f>VLOOKUP($U240,'Variable info'!$B$2:$E$1048576,3,FALSE)</f>
        <v>#N/A</v>
      </c>
    </row>
    <row r="241" spans="2:24" x14ac:dyDescent="0.25">
      <c r="B241" s="29">
        <v>232</v>
      </c>
      <c r="C241" s="1"/>
      <c r="D241" s="33"/>
      <c r="E241" s="30">
        <f t="shared" si="25"/>
        <v>180</v>
      </c>
      <c r="G241" s="29">
        <v>232</v>
      </c>
      <c r="H241" s="1"/>
      <c r="I241" s="30">
        <f t="shared" si="27"/>
        <v>180</v>
      </c>
      <c r="K241" s="2">
        <v>232</v>
      </c>
      <c r="L241" s="1"/>
      <c r="M241" s="34">
        <v>5.2102448805818797</v>
      </c>
      <c r="N241" s="30">
        <f t="shared" si="26"/>
        <v>180</v>
      </c>
      <c r="P241" s="5" t="e">
        <f>RANK(R241,$R$10:$R$1048576)+COUNTIF(R$10:R241,R241)-1</f>
        <v>#N/A</v>
      </c>
      <c r="Q241" s="23">
        <f t="shared" si="23"/>
        <v>0</v>
      </c>
      <c r="R241" s="5" t="e">
        <f t="shared" si="24"/>
        <v>#N/A</v>
      </c>
      <c r="T241" s="2">
        <v>232</v>
      </c>
      <c r="U241" s="23" t="e">
        <f t="shared" si="28"/>
        <v>#N/A</v>
      </c>
      <c r="V241" s="22" t="e">
        <f>VLOOKUP($U241,'Variable info'!$B$2:$E$1048576,4,FALSE)</f>
        <v>#N/A</v>
      </c>
      <c r="W241" s="22" t="e">
        <f>VLOOKUP($U241,'Variable info'!$B$2:$E$1048576,2,FALSE)</f>
        <v>#N/A</v>
      </c>
      <c r="X241" s="22" t="e">
        <f>VLOOKUP($U241,'Variable info'!$B$2:$E$1048576,3,FALSE)</f>
        <v>#N/A</v>
      </c>
    </row>
    <row r="242" spans="2:24" x14ac:dyDescent="0.25">
      <c r="B242" s="29">
        <v>233</v>
      </c>
      <c r="C242" s="1"/>
      <c r="D242" s="33"/>
      <c r="E242" s="30">
        <f t="shared" si="25"/>
        <v>179</v>
      </c>
      <c r="G242" s="29">
        <v>233</v>
      </c>
      <c r="H242" s="1"/>
      <c r="I242" s="30">
        <f t="shared" si="27"/>
        <v>179</v>
      </c>
      <c r="K242" s="2">
        <v>233</v>
      </c>
      <c r="L242" s="1"/>
      <c r="M242" s="34">
        <v>5.20481736475422</v>
      </c>
      <c r="N242" s="30">
        <f t="shared" si="26"/>
        <v>179</v>
      </c>
      <c r="P242" s="5" t="e">
        <f>RANK(R242,$R$10:$R$1048576)+COUNTIF(R$10:R242,R242)-1</f>
        <v>#N/A</v>
      </c>
      <c r="Q242" s="23">
        <f t="shared" si="23"/>
        <v>0</v>
      </c>
      <c r="R242" s="5" t="e">
        <f t="shared" si="24"/>
        <v>#N/A</v>
      </c>
      <c r="T242" s="2">
        <v>233</v>
      </c>
      <c r="U242" s="23" t="e">
        <f t="shared" si="28"/>
        <v>#N/A</v>
      </c>
      <c r="V242" s="22" t="e">
        <f>VLOOKUP($U242,'Variable info'!$B$2:$E$1048576,4,FALSE)</f>
        <v>#N/A</v>
      </c>
      <c r="W242" s="22" t="e">
        <f>VLOOKUP($U242,'Variable info'!$B$2:$E$1048576,2,FALSE)</f>
        <v>#N/A</v>
      </c>
      <c r="X242" s="22" t="e">
        <f>VLOOKUP($U242,'Variable info'!$B$2:$E$1048576,3,FALSE)</f>
        <v>#N/A</v>
      </c>
    </row>
    <row r="243" spans="2:24" x14ac:dyDescent="0.25">
      <c r="B243" s="29">
        <v>234</v>
      </c>
      <c r="C243" s="1"/>
      <c r="D243" s="33"/>
      <c r="E243" s="30">
        <f t="shared" si="25"/>
        <v>178</v>
      </c>
      <c r="G243" s="29">
        <v>234</v>
      </c>
      <c r="H243" s="1"/>
      <c r="I243" s="30">
        <f t="shared" si="27"/>
        <v>178</v>
      </c>
      <c r="K243" s="2">
        <v>234</v>
      </c>
      <c r="L243" s="1"/>
      <c r="M243" s="34">
        <v>5.1621774543751604</v>
      </c>
      <c r="N243" s="30">
        <f t="shared" si="26"/>
        <v>178</v>
      </c>
      <c r="P243" s="5" t="e">
        <f>RANK(R243,$R$10:$R$1048576)+COUNTIF(R$10:R243,R243)-1</f>
        <v>#N/A</v>
      </c>
      <c r="Q243" s="23">
        <f t="shared" si="23"/>
        <v>0</v>
      </c>
      <c r="R243" s="5" t="e">
        <f t="shared" si="24"/>
        <v>#N/A</v>
      </c>
      <c r="T243" s="2">
        <v>234</v>
      </c>
      <c r="U243" s="23" t="e">
        <f t="shared" si="28"/>
        <v>#N/A</v>
      </c>
      <c r="V243" s="22" t="e">
        <f>VLOOKUP($U243,'Variable info'!$B$2:$E$1048576,4,FALSE)</f>
        <v>#N/A</v>
      </c>
      <c r="W243" s="22" t="e">
        <f>VLOOKUP($U243,'Variable info'!$B$2:$E$1048576,2,FALSE)</f>
        <v>#N/A</v>
      </c>
      <c r="X243" s="22" t="e">
        <f>VLOOKUP($U243,'Variable info'!$B$2:$E$1048576,3,FALSE)</f>
        <v>#N/A</v>
      </c>
    </row>
    <row r="244" spans="2:24" x14ac:dyDescent="0.25">
      <c r="B244" s="29">
        <v>235</v>
      </c>
      <c r="C244" s="1"/>
      <c r="D244" s="33"/>
      <c r="E244" s="30">
        <f t="shared" si="25"/>
        <v>177</v>
      </c>
      <c r="G244" s="29">
        <v>235</v>
      </c>
      <c r="H244" s="1"/>
      <c r="I244" s="30">
        <f t="shared" si="27"/>
        <v>177</v>
      </c>
      <c r="K244" s="2">
        <v>235</v>
      </c>
      <c r="L244" s="1"/>
      <c r="M244" s="34">
        <v>5.1573622706130404</v>
      </c>
      <c r="N244" s="30">
        <f t="shared" si="26"/>
        <v>177</v>
      </c>
      <c r="P244" s="5" t="e">
        <f>RANK(R244,$R$10:$R$1048576)+COUNTIF(R$10:R244,R244)-1</f>
        <v>#N/A</v>
      </c>
      <c r="Q244" s="23">
        <f t="shared" si="23"/>
        <v>0</v>
      </c>
      <c r="R244" s="5" t="e">
        <f t="shared" si="24"/>
        <v>#N/A</v>
      </c>
      <c r="T244" s="2">
        <v>235</v>
      </c>
      <c r="U244" s="23" t="e">
        <f t="shared" si="28"/>
        <v>#N/A</v>
      </c>
      <c r="V244" s="22" t="e">
        <f>VLOOKUP($U244,'Variable info'!$B$2:$E$1048576,4,FALSE)</f>
        <v>#N/A</v>
      </c>
      <c r="W244" s="22" t="e">
        <f>VLOOKUP($U244,'Variable info'!$B$2:$E$1048576,2,FALSE)</f>
        <v>#N/A</v>
      </c>
      <c r="X244" s="22" t="e">
        <f>VLOOKUP($U244,'Variable info'!$B$2:$E$1048576,3,FALSE)</f>
        <v>#N/A</v>
      </c>
    </row>
    <row r="245" spans="2:24" x14ac:dyDescent="0.25">
      <c r="B245" s="29">
        <v>236</v>
      </c>
      <c r="C245" s="1"/>
      <c r="D245" s="33"/>
      <c r="E245" s="30">
        <f t="shared" si="25"/>
        <v>176</v>
      </c>
      <c r="G245" s="29">
        <v>236</v>
      </c>
      <c r="H245" s="1"/>
      <c r="I245" s="30">
        <f t="shared" si="27"/>
        <v>176</v>
      </c>
      <c r="K245" s="2">
        <v>236</v>
      </c>
      <c r="L245" s="1"/>
      <c r="M245" s="34">
        <v>5.1367710381241203</v>
      </c>
      <c r="N245" s="30">
        <f t="shared" si="26"/>
        <v>176</v>
      </c>
      <c r="P245" s="5" t="e">
        <f>RANK(R245,$R$10:$R$1048576)+COUNTIF(R$10:R245,R245)-1</f>
        <v>#N/A</v>
      </c>
      <c r="Q245" s="23">
        <f t="shared" si="23"/>
        <v>0</v>
      </c>
      <c r="R245" s="5" t="e">
        <f t="shared" si="24"/>
        <v>#N/A</v>
      </c>
      <c r="T245" s="2">
        <v>236</v>
      </c>
      <c r="U245" s="23" t="e">
        <f t="shared" si="28"/>
        <v>#N/A</v>
      </c>
      <c r="V245" s="22" t="e">
        <f>VLOOKUP($U245,'Variable info'!$B$2:$E$1048576,4,FALSE)</f>
        <v>#N/A</v>
      </c>
      <c r="W245" s="22" t="e">
        <f>VLOOKUP($U245,'Variable info'!$B$2:$E$1048576,2,FALSE)</f>
        <v>#N/A</v>
      </c>
      <c r="X245" s="22" t="e">
        <f>VLOOKUP($U245,'Variable info'!$B$2:$E$1048576,3,FALSE)</f>
        <v>#N/A</v>
      </c>
    </row>
    <row r="246" spans="2:24" x14ac:dyDescent="0.25">
      <c r="B246" s="29">
        <v>237</v>
      </c>
      <c r="C246" s="1"/>
      <c r="D246" s="33"/>
      <c r="E246" s="30">
        <f t="shared" si="25"/>
        <v>175</v>
      </c>
      <c r="G246" s="29">
        <v>237</v>
      </c>
      <c r="H246" s="1"/>
      <c r="I246" s="30">
        <f t="shared" si="27"/>
        <v>175</v>
      </c>
      <c r="K246" s="2">
        <v>237</v>
      </c>
      <c r="L246" s="1"/>
      <c r="M246" s="34">
        <v>5.0873889615024801</v>
      </c>
      <c r="N246" s="30">
        <f t="shared" si="26"/>
        <v>175</v>
      </c>
      <c r="P246" s="5" t="e">
        <f>RANK(R246,$R$10:$R$1048576)+COUNTIF(R$10:R246,R246)-1</f>
        <v>#N/A</v>
      </c>
      <c r="Q246" s="23">
        <f t="shared" si="23"/>
        <v>0</v>
      </c>
      <c r="R246" s="5" t="e">
        <f t="shared" si="24"/>
        <v>#N/A</v>
      </c>
      <c r="T246" s="2">
        <v>237</v>
      </c>
      <c r="U246" s="23" t="e">
        <f t="shared" si="28"/>
        <v>#N/A</v>
      </c>
      <c r="V246" s="22" t="e">
        <f>VLOOKUP($U246,'Variable info'!$B$2:$E$1048576,4,FALSE)</f>
        <v>#N/A</v>
      </c>
      <c r="W246" s="22" t="e">
        <f>VLOOKUP($U246,'Variable info'!$B$2:$E$1048576,2,FALSE)</f>
        <v>#N/A</v>
      </c>
      <c r="X246" s="22" t="e">
        <f>VLOOKUP($U246,'Variable info'!$B$2:$E$1048576,3,FALSE)</f>
        <v>#N/A</v>
      </c>
    </row>
    <row r="247" spans="2:24" x14ac:dyDescent="0.25">
      <c r="B247" s="29">
        <v>238</v>
      </c>
      <c r="C247" s="1"/>
      <c r="D247" s="33"/>
      <c r="E247" s="30">
        <f t="shared" si="25"/>
        <v>174</v>
      </c>
      <c r="G247" s="29">
        <v>238</v>
      </c>
      <c r="H247" s="1"/>
      <c r="I247" s="30">
        <f t="shared" si="27"/>
        <v>174</v>
      </c>
      <c r="K247" s="2">
        <v>238</v>
      </c>
      <c r="L247" s="1"/>
      <c r="M247" s="34">
        <v>5.0355390673480596</v>
      </c>
      <c r="N247" s="30">
        <f t="shared" si="26"/>
        <v>174</v>
      </c>
      <c r="P247" s="5" t="e">
        <f>RANK(R247,$R$10:$R$1048576)+COUNTIF(R$10:R247,R247)-1</f>
        <v>#N/A</v>
      </c>
      <c r="Q247" s="23">
        <f t="shared" si="23"/>
        <v>0</v>
      </c>
      <c r="R247" s="5" t="e">
        <f t="shared" si="24"/>
        <v>#N/A</v>
      </c>
      <c r="T247" s="2">
        <v>238</v>
      </c>
      <c r="U247" s="23" t="e">
        <f t="shared" si="28"/>
        <v>#N/A</v>
      </c>
      <c r="V247" s="22" t="e">
        <f>VLOOKUP($U247,'Variable info'!$B$2:$E$1048576,4,FALSE)</f>
        <v>#N/A</v>
      </c>
      <c r="W247" s="22" t="e">
        <f>VLOOKUP($U247,'Variable info'!$B$2:$E$1048576,2,FALSE)</f>
        <v>#N/A</v>
      </c>
      <c r="X247" s="22" t="e">
        <f>VLOOKUP($U247,'Variable info'!$B$2:$E$1048576,3,FALSE)</f>
        <v>#N/A</v>
      </c>
    </row>
    <row r="248" spans="2:24" x14ac:dyDescent="0.25">
      <c r="B248" s="29">
        <v>239</v>
      </c>
      <c r="C248" s="1"/>
      <c r="D248" s="33"/>
      <c r="E248" s="30">
        <f t="shared" si="25"/>
        <v>173</v>
      </c>
      <c r="G248" s="29">
        <v>239</v>
      </c>
      <c r="H248" s="1"/>
      <c r="I248" s="30">
        <f t="shared" si="27"/>
        <v>173</v>
      </c>
      <c r="K248" s="2">
        <v>239</v>
      </c>
      <c r="L248" s="1"/>
      <c r="M248" s="34">
        <v>5.0261168279245103</v>
      </c>
      <c r="N248" s="30">
        <f t="shared" si="26"/>
        <v>173</v>
      </c>
      <c r="P248" s="5" t="e">
        <f>RANK(R248,$R$10:$R$1048576)+COUNTIF(R$10:R248,R248)-1</f>
        <v>#N/A</v>
      </c>
      <c r="Q248" s="23">
        <f t="shared" si="23"/>
        <v>0</v>
      </c>
      <c r="R248" s="5" t="e">
        <f t="shared" si="24"/>
        <v>#N/A</v>
      </c>
      <c r="T248" s="2">
        <v>239</v>
      </c>
      <c r="U248" s="23" t="e">
        <f t="shared" si="28"/>
        <v>#N/A</v>
      </c>
      <c r="V248" s="22" t="e">
        <f>VLOOKUP($U248,'Variable info'!$B$2:$E$1048576,4,FALSE)</f>
        <v>#N/A</v>
      </c>
      <c r="W248" s="22" t="e">
        <f>VLOOKUP($U248,'Variable info'!$B$2:$E$1048576,2,FALSE)</f>
        <v>#N/A</v>
      </c>
      <c r="X248" s="22" t="e">
        <f>VLOOKUP($U248,'Variable info'!$B$2:$E$1048576,3,FALSE)</f>
        <v>#N/A</v>
      </c>
    </row>
    <row r="249" spans="2:24" x14ac:dyDescent="0.25">
      <c r="B249" s="29">
        <v>240</v>
      </c>
      <c r="C249" s="1"/>
      <c r="D249" s="33"/>
      <c r="E249" s="30">
        <f t="shared" si="25"/>
        <v>172</v>
      </c>
      <c r="G249" s="29">
        <v>240</v>
      </c>
      <c r="H249" s="1"/>
      <c r="I249" s="30">
        <f t="shared" si="27"/>
        <v>172</v>
      </c>
      <c r="K249" s="2">
        <v>240</v>
      </c>
      <c r="L249" s="1"/>
      <c r="M249" s="34">
        <v>5.0021524224844098</v>
      </c>
      <c r="N249" s="30">
        <f t="shared" si="26"/>
        <v>172</v>
      </c>
      <c r="P249" s="5" t="e">
        <f>RANK(R249,$R$10:$R$1048576)+COUNTIF(R$10:R249,R249)-1</f>
        <v>#N/A</v>
      </c>
      <c r="Q249" s="23">
        <f t="shared" si="23"/>
        <v>0</v>
      </c>
      <c r="R249" s="5" t="e">
        <f t="shared" si="24"/>
        <v>#N/A</v>
      </c>
      <c r="T249" s="2">
        <v>240</v>
      </c>
      <c r="U249" s="23" t="e">
        <f t="shared" si="28"/>
        <v>#N/A</v>
      </c>
      <c r="V249" s="22" t="e">
        <f>VLOOKUP($U249,'Variable info'!$B$2:$E$1048576,4,FALSE)</f>
        <v>#N/A</v>
      </c>
      <c r="W249" s="22" t="e">
        <f>VLOOKUP($U249,'Variable info'!$B$2:$E$1048576,2,FALSE)</f>
        <v>#N/A</v>
      </c>
      <c r="X249" s="22" t="e">
        <f>VLOOKUP($U249,'Variable info'!$B$2:$E$1048576,3,FALSE)</f>
        <v>#N/A</v>
      </c>
    </row>
    <row r="250" spans="2:24" x14ac:dyDescent="0.25">
      <c r="B250" s="29">
        <v>241</v>
      </c>
      <c r="C250" s="1"/>
      <c r="D250" s="33"/>
      <c r="E250" s="30">
        <f t="shared" si="25"/>
        <v>171</v>
      </c>
      <c r="G250" s="29">
        <v>241</v>
      </c>
      <c r="H250" s="1"/>
      <c r="I250" s="30">
        <f t="shared" si="27"/>
        <v>171</v>
      </c>
      <c r="K250" s="2">
        <v>241</v>
      </c>
      <c r="L250" s="1"/>
      <c r="M250" s="34">
        <v>4.9848836737151903</v>
      </c>
      <c r="N250" s="30">
        <f t="shared" si="26"/>
        <v>171</v>
      </c>
      <c r="P250" s="5" t="e">
        <f>RANK(R250,$R$10:$R$1048576)+COUNTIF(R$10:R250,R250)-1</f>
        <v>#N/A</v>
      </c>
      <c r="Q250" s="23">
        <f t="shared" si="23"/>
        <v>0</v>
      </c>
      <c r="R250" s="5" t="e">
        <f t="shared" si="24"/>
        <v>#N/A</v>
      </c>
      <c r="T250" s="2">
        <v>241</v>
      </c>
      <c r="U250" s="23" t="e">
        <f t="shared" si="28"/>
        <v>#N/A</v>
      </c>
      <c r="V250" s="22" t="e">
        <f>VLOOKUP($U250,'Variable info'!$B$2:$E$1048576,4,FALSE)</f>
        <v>#N/A</v>
      </c>
      <c r="W250" s="22" t="e">
        <f>VLOOKUP($U250,'Variable info'!$B$2:$E$1048576,2,FALSE)</f>
        <v>#N/A</v>
      </c>
      <c r="X250" s="22" t="e">
        <f>VLOOKUP($U250,'Variable info'!$B$2:$E$1048576,3,FALSE)</f>
        <v>#N/A</v>
      </c>
    </row>
    <row r="251" spans="2:24" x14ac:dyDescent="0.25">
      <c r="B251" s="29">
        <v>242</v>
      </c>
      <c r="C251" s="1"/>
      <c r="D251" s="33"/>
      <c r="E251" s="30">
        <f t="shared" si="25"/>
        <v>170</v>
      </c>
      <c r="G251" s="29">
        <v>242</v>
      </c>
      <c r="H251" s="1"/>
      <c r="I251" s="30">
        <f t="shared" si="27"/>
        <v>170</v>
      </c>
      <c r="K251" s="2">
        <v>242</v>
      </c>
      <c r="L251" s="1"/>
      <c r="M251" s="34">
        <v>4.9815736121203802</v>
      </c>
      <c r="N251" s="30">
        <f t="shared" si="26"/>
        <v>170</v>
      </c>
      <c r="P251" s="5" t="e">
        <f>RANK(R251,$R$10:$R$1048576)+COUNTIF(R$10:R251,R251)-1</f>
        <v>#N/A</v>
      </c>
      <c r="Q251" s="23">
        <f t="shared" si="23"/>
        <v>0</v>
      </c>
      <c r="R251" s="5" t="e">
        <f t="shared" si="24"/>
        <v>#N/A</v>
      </c>
      <c r="T251" s="2">
        <v>242</v>
      </c>
      <c r="U251" s="23" t="e">
        <f t="shared" si="28"/>
        <v>#N/A</v>
      </c>
      <c r="V251" s="22" t="e">
        <f>VLOOKUP($U251,'Variable info'!$B$2:$E$1048576,4,FALSE)</f>
        <v>#N/A</v>
      </c>
      <c r="W251" s="22" t="e">
        <f>VLOOKUP($U251,'Variable info'!$B$2:$E$1048576,2,FALSE)</f>
        <v>#N/A</v>
      </c>
      <c r="X251" s="22" t="e">
        <f>VLOOKUP($U251,'Variable info'!$B$2:$E$1048576,3,FALSE)</f>
        <v>#N/A</v>
      </c>
    </row>
    <row r="252" spans="2:24" x14ac:dyDescent="0.25">
      <c r="B252" s="29">
        <v>243</v>
      </c>
      <c r="C252" s="1"/>
      <c r="D252" s="33"/>
      <c r="E252" s="30">
        <f t="shared" si="25"/>
        <v>169</v>
      </c>
      <c r="G252" s="29">
        <v>243</v>
      </c>
      <c r="H252" s="1"/>
      <c r="I252" s="30">
        <f t="shared" si="27"/>
        <v>169</v>
      </c>
      <c r="K252" s="2">
        <v>243</v>
      </c>
      <c r="L252" s="1"/>
      <c r="M252" s="34">
        <v>4.9456893512830504</v>
      </c>
      <c r="N252" s="30">
        <f t="shared" si="26"/>
        <v>169</v>
      </c>
      <c r="P252" s="5" t="e">
        <f>RANK(R252,$R$10:$R$1048576)+COUNTIF(R$10:R252,R252)-1</f>
        <v>#N/A</v>
      </c>
      <c r="Q252" s="23">
        <f t="shared" si="23"/>
        <v>0</v>
      </c>
      <c r="R252" s="5" t="e">
        <f t="shared" si="24"/>
        <v>#N/A</v>
      </c>
      <c r="T252" s="2">
        <v>243</v>
      </c>
      <c r="U252" s="23" t="e">
        <f t="shared" si="28"/>
        <v>#N/A</v>
      </c>
      <c r="V252" s="22" t="e">
        <f>VLOOKUP($U252,'Variable info'!$B$2:$E$1048576,4,FALSE)</f>
        <v>#N/A</v>
      </c>
      <c r="W252" s="22" t="e">
        <f>VLOOKUP($U252,'Variable info'!$B$2:$E$1048576,2,FALSE)</f>
        <v>#N/A</v>
      </c>
      <c r="X252" s="22" t="e">
        <f>VLOOKUP($U252,'Variable info'!$B$2:$E$1048576,3,FALSE)</f>
        <v>#N/A</v>
      </c>
    </row>
    <row r="253" spans="2:24" x14ac:dyDescent="0.25">
      <c r="B253" s="29">
        <v>244</v>
      </c>
      <c r="C253" s="1"/>
      <c r="D253" s="33"/>
      <c r="E253" s="30">
        <f t="shared" si="25"/>
        <v>168</v>
      </c>
      <c r="G253" s="29">
        <v>244</v>
      </c>
      <c r="H253" s="1"/>
      <c r="I253" s="30">
        <f t="shared" si="27"/>
        <v>168</v>
      </c>
      <c r="K253" s="2">
        <v>244</v>
      </c>
      <c r="L253" s="1"/>
      <c r="M253" s="34">
        <v>4.9393822054679601</v>
      </c>
      <c r="N253" s="30">
        <f t="shared" si="26"/>
        <v>168</v>
      </c>
      <c r="P253" s="5" t="e">
        <f>RANK(R253,$R$10:$R$1048576)+COUNTIF(R$10:R253,R253)-1</f>
        <v>#N/A</v>
      </c>
      <c r="Q253" s="23">
        <f t="shared" si="23"/>
        <v>0</v>
      </c>
      <c r="R253" s="5" t="e">
        <f t="shared" si="24"/>
        <v>#N/A</v>
      </c>
      <c r="T253" s="2">
        <v>244</v>
      </c>
      <c r="U253" s="23" t="e">
        <f t="shared" si="28"/>
        <v>#N/A</v>
      </c>
      <c r="V253" s="22" t="e">
        <f>VLOOKUP($U253,'Variable info'!$B$2:$E$1048576,4,FALSE)</f>
        <v>#N/A</v>
      </c>
      <c r="W253" s="22" t="e">
        <f>VLOOKUP($U253,'Variable info'!$B$2:$E$1048576,2,FALSE)</f>
        <v>#N/A</v>
      </c>
      <c r="X253" s="22" t="e">
        <f>VLOOKUP($U253,'Variable info'!$B$2:$E$1048576,3,FALSE)</f>
        <v>#N/A</v>
      </c>
    </row>
    <row r="254" spans="2:24" x14ac:dyDescent="0.25">
      <c r="B254" s="29">
        <v>245</v>
      </c>
      <c r="C254" s="1"/>
      <c r="D254" s="33"/>
      <c r="E254" s="30">
        <f t="shared" si="25"/>
        <v>167</v>
      </c>
      <c r="G254" s="29">
        <v>245</v>
      </c>
      <c r="H254" s="1"/>
      <c r="I254" s="30">
        <f t="shared" si="27"/>
        <v>167</v>
      </c>
      <c r="K254" s="2">
        <v>245</v>
      </c>
      <c r="L254" s="1"/>
      <c r="M254" s="34">
        <v>4.8488575667050204</v>
      </c>
      <c r="N254" s="30">
        <f t="shared" si="26"/>
        <v>167</v>
      </c>
      <c r="P254" s="5" t="e">
        <f>RANK(R254,$R$10:$R$1048576)+COUNTIF(R$10:R254,R254)-1</f>
        <v>#N/A</v>
      </c>
      <c r="Q254" s="23">
        <f t="shared" si="23"/>
        <v>0</v>
      </c>
      <c r="R254" s="5" t="e">
        <f t="shared" si="24"/>
        <v>#N/A</v>
      </c>
      <c r="T254" s="2">
        <v>245</v>
      </c>
      <c r="U254" s="23" t="e">
        <f t="shared" si="28"/>
        <v>#N/A</v>
      </c>
      <c r="V254" s="22" t="e">
        <f>VLOOKUP($U254,'Variable info'!$B$2:$E$1048576,4,FALSE)</f>
        <v>#N/A</v>
      </c>
      <c r="W254" s="22" t="e">
        <f>VLOOKUP($U254,'Variable info'!$B$2:$E$1048576,2,FALSE)</f>
        <v>#N/A</v>
      </c>
      <c r="X254" s="22" t="e">
        <f>VLOOKUP($U254,'Variable info'!$B$2:$E$1048576,3,FALSE)</f>
        <v>#N/A</v>
      </c>
    </row>
    <row r="255" spans="2:24" x14ac:dyDescent="0.25">
      <c r="B255" s="29">
        <v>246</v>
      </c>
      <c r="C255" s="1"/>
      <c r="D255" s="33"/>
      <c r="E255" s="30">
        <f t="shared" si="25"/>
        <v>166</v>
      </c>
      <c r="G255" s="29">
        <v>246</v>
      </c>
      <c r="H255" s="1"/>
      <c r="I255" s="30">
        <f t="shared" si="27"/>
        <v>166</v>
      </c>
      <c r="K255" s="2">
        <v>246</v>
      </c>
      <c r="L255" s="1"/>
      <c r="M255" s="34">
        <v>4.7833867800416598</v>
      </c>
      <c r="N255" s="30">
        <f t="shared" si="26"/>
        <v>166</v>
      </c>
      <c r="P255" s="5" t="e">
        <f>RANK(R255,$R$10:$R$1048576)+COUNTIF(R$10:R255,R255)-1</f>
        <v>#N/A</v>
      </c>
      <c r="Q255" s="23">
        <f t="shared" si="23"/>
        <v>0</v>
      </c>
      <c r="R255" s="5" t="e">
        <f t="shared" si="24"/>
        <v>#N/A</v>
      </c>
      <c r="T255" s="2">
        <v>246</v>
      </c>
      <c r="U255" s="23" t="e">
        <f t="shared" si="28"/>
        <v>#N/A</v>
      </c>
      <c r="V255" s="22" t="e">
        <f>VLOOKUP($U255,'Variable info'!$B$2:$E$1048576,4,FALSE)</f>
        <v>#N/A</v>
      </c>
      <c r="W255" s="22" t="e">
        <f>VLOOKUP($U255,'Variable info'!$B$2:$E$1048576,2,FALSE)</f>
        <v>#N/A</v>
      </c>
      <c r="X255" s="22" t="e">
        <f>VLOOKUP($U255,'Variable info'!$B$2:$E$1048576,3,FALSE)</f>
        <v>#N/A</v>
      </c>
    </row>
    <row r="256" spans="2:24" x14ac:dyDescent="0.25">
      <c r="B256" s="29">
        <v>247</v>
      </c>
      <c r="C256" s="1"/>
      <c r="D256" s="33"/>
      <c r="E256" s="30">
        <f t="shared" si="25"/>
        <v>165</v>
      </c>
      <c r="G256" s="29">
        <v>247</v>
      </c>
      <c r="H256" s="1"/>
      <c r="I256" s="30">
        <f t="shared" si="27"/>
        <v>165</v>
      </c>
      <c r="K256" s="2">
        <v>247</v>
      </c>
      <c r="L256" s="1"/>
      <c r="M256" s="34">
        <v>4.77267871840656</v>
      </c>
      <c r="N256" s="30">
        <f t="shared" si="26"/>
        <v>165</v>
      </c>
      <c r="P256" s="5" t="e">
        <f>RANK(R256,$R$10:$R$1048576)+COUNTIF(R$10:R256,R256)-1</f>
        <v>#N/A</v>
      </c>
      <c r="Q256" s="23">
        <f t="shared" si="23"/>
        <v>0</v>
      </c>
      <c r="R256" s="5" t="e">
        <f t="shared" si="24"/>
        <v>#N/A</v>
      </c>
      <c r="T256" s="2">
        <v>247</v>
      </c>
      <c r="U256" s="23" t="e">
        <f t="shared" si="28"/>
        <v>#N/A</v>
      </c>
      <c r="V256" s="22" t="e">
        <f>VLOOKUP($U256,'Variable info'!$B$2:$E$1048576,4,FALSE)</f>
        <v>#N/A</v>
      </c>
      <c r="W256" s="22" t="e">
        <f>VLOOKUP($U256,'Variable info'!$B$2:$E$1048576,2,FALSE)</f>
        <v>#N/A</v>
      </c>
      <c r="X256" s="22" t="e">
        <f>VLOOKUP($U256,'Variable info'!$B$2:$E$1048576,3,FALSE)</f>
        <v>#N/A</v>
      </c>
    </row>
    <row r="257" spans="2:24" x14ac:dyDescent="0.25">
      <c r="B257" s="29">
        <v>248</v>
      </c>
      <c r="C257" s="1"/>
      <c r="D257" s="33"/>
      <c r="E257" s="30">
        <f t="shared" si="25"/>
        <v>164</v>
      </c>
      <c r="G257" s="29">
        <v>248</v>
      </c>
      <c r="H257" s="1"/>
      <c r="I257" s="30">
        <f t="shared" si="27"/>
        <v>164</v>
      </c>
      <c r="K257" s="2">
        <v>248</v>
      </c>
      <c r="L257" s="1"/>
      <c r="M257" s="34">
        <v>4.7501491463591803</v>
      </c>
      <c r="N257" s="30">
        <f t="shared" si="26"/>
        <v>164</v>
      </c>
      <c r="P257" s="5" t="e">
        <f>RANK(R257,$R$10:$R$1048576)+COUNTIF(R$10:R257,R257)-1</f>
        <v>#N/A</v>
      </c>
      <c r="Q257" s="23">
        <f t="shared" ref="Q257:Q320" si="29">H257</f>
        <v>0</v>
      </c>
      <c r="R257" s="5" t="e">
        <f t="shared" ref="R257:R320" si="30">$B$4*VLOOKUP(Q257,$C$10:$E$1048576,3,FALSE)+$B$5*VLOOKUP(Q257,$H$10:$I$1048576,2,FALSE)+$B$6*VLOOKUP(Q257,$L$10:$N$1048576,3,FALSE)</f>
        <v>#N/A</v>
      </c>
      <c r="T257" s="2">
        <v>248</v>
      </c>
      <c r="U257" s="23" t="e">
        <f t="shared" si="28"/>
        <v>#N/A</v>
      </c>
      <c r="V257" s="22" t="e">
        <f>VLOOKUP($U257,'Variable info'!$B$2:$E$1048576,4,FALSE)</f>
        <v>#N/A</v>
      </c>
      <c r="W257" s="22" t="e">
        <f>VLOOKUP($U257,'Variable info'!$B$2:$E$1048576,2,FALSE)</f>
        <v>#N/A</v>
      </c>
      <c r="X257" s="22" t="e">
        <f>VLOOKUP($U257,'Variable info'!$B$2:$E$1048576,3,FALSE)</f>
        <v>#N/A</v>
      </c>
    </row>
    <row r="258" spans="2:24" x14ac:dyDescent="0.25">
      <c r="B258" s="29">
        <v>249</v>
      </c>
      <c r="C258" s="1"/>
      <c r="D258" s="33"/>
      <c r="E258" s="30">
        <f t="shared" si="25"/>
        <v>163</v>
      </c>
      <c r="G258" s="29">
        <v>249</v>
      </c>
      <c r="H258" s="1"/>
      <c r="I258" s="30">
        <f t="shared" si="27"/>
        <v>163</v>
      </c>
      <c r="K258" s="2">
        <v>249</v>
      </c>
      <c r="L258" s="1"/>
      <c r="M258" s="34">
        <v>4.7296471416550396</v>
      </c>
      <c r="N258" s="30">
        <f t="shared" si="26"/>
        <v>163</v>
      </c>
      <c r="P258" s="5" t="e">
        <f>RANK(R258,$R$10:$R$1048576)+COUNTIF(R$10:R258,R258)-1</f>
        <v>#N/A</v>
      </c>
      <c r="Q258" s="23">
        <f t="shared" si="29"/>
        <v>0</v>
      </c>
      <c r="R258" s="5" t="e">
        <f t="shared" si="30"/>
        <v>#N/A</v>
      </c>
      <c r="T258" s="2">
        <v>249</v>
      </c>
      <c r="U258" s="23" t="e">
        <f t="shared" si="28"/>
        <v>#N/A</v>
      </c>
      <c r="V258" s="22" t="e">
        <f>VLOOKUP($U258,'Variable info'!$B$2:$E$1048576,4,FALSE)</f>
        <v>#N/A</v>
      </c>
      <c r="W258" s="22" t="e">
        <f>VLOOKUP($U258,'Variable info'!$B$2:$E$1048576,2,FALSE)</f>
        <v>#N/A</v>
      </c>
      <c r="X258" s="22" t="e">
        <f>VLOOKUP($U258,'Variable info'!$B$2:$E$1048576,3,FALSE)</f>
        <v>#N/A</v>
      </c>
    </row>
    <row r="259" spans="2:24" x14ac:dyDescent="0.25">
      <c r="B259" s="29">
        <v>250</v>
      </c>
      <c r="C259" s="1"/>
      <c r="D259" s="33"/>
      <c r="E259" s="30">
        <f t="shared" si="25"/>
        <v>162</v>
      </c>
      <c r="G259" s="29">
        <v>250</v>
      </c>
      <c r="H259" s="1"/>
      <c r="I259" s="30">
        <f t="shared" si="27"/>
        <v>162</v>
      </c>
      <c r="K259" s="2">
        <v>250</v>
      </c>
      <c r="L259" s="1"/>
      <c r="M259" s="34">
        <v>4.6966477030465699</v>
      </c>
      <c r="N259" s="30">
        <f t="shared" si="26"/>
        <v>162</v>
      </c>
      <c r="P259" s="5" t="e">
        <f>RANK(R259,$R$10:$R$1048576)+COUNTIF(R$10:R259,R259)-1</f>
        <v>#N/A</v>
      </c>
      <c r="Q259" s="23">
        <f t="shared" si="29"/>
        <v>0</v>
      </c>
      <c r="R259" s="5" t="e">
        <f t="shared" si="30"/>
        <v>#N/A</v>
      </c>
      <c r="T259" s="2">
        <v>250</v>
      </c>
      <c r="U259" s="23" t="e">
        <f t="shared" si="28"/>
        <v>#N/A</v>
      </c>
      <c r="V259" s="22" t="e">
        <f>VLOOKUP($U259,'Variable info'!$B$2:$E$1048576,4,FALSE)</f>
        <v>#N/A</v>
      </c>
      <c r="W259" s="22" t="e">
        <f>VLOOKUP($U259,'Variable info'!$B$2:$E$1048576,2,FALSE)</f>
        <v>#N/A</v>
      </c>
      <c r="X259" s="22" t="e">
        <f>VLOOKUP($U259,'Variable info'!$B$2:$E$1048576,3,FALSE)</f>
        <v>#N/A</v>
      </c>
    </row>
    <row r="260" spans="2:24" x14ac:dyDescent="0.25">
      <c r="B260" s="29">
        <v>251</v>
      </c>
      <c r="C260" s="1"/>
      <c r="D260" s="33"/>
      <c r="E260" s="30">
        <f t="shared" si="25"/>
        <v>161</v>
      </c>
      <c r="G260" s="29">
        <v>251</v>
      </c>
      <c r="H260" s="1"/>
      <c r="I260" s="30">
        <f t="shared" si="27"/>
        <v>161</v>
      </c>
      <c r="K260" s="2">
        <v>251</v>
      </c>
      <c r="L260" s="1"/>
      <c r="M260" s="34">
        <v>4.6933195696016403</v>
      </c>
      <c r="N260" s="30">
        <f t="shared" si="26"/>
        <v>161</v>
      </c>
      <c r="P260" s="5" t="e">
        <f>RANK(R260,$R$10:$R$1048576)+COUNTIF(R$10:R260,R260)-1</f>
        <v>#N/A</v>
      </c>
      <c r="Q260" s="23">
        <f t="shared" si="29"/>
        <v>0</v>
      </c>
      <c r="R260" s="5" t="e">
        <f t="shared" si="30"/>
        <v>#N/A</v>
      </c>
      <c r="T260" s="2">
        <v>251</v>
      </c>
      <c r="U260" s="23" t="e">
        <f t="shared" si="28"/>
        <v>#N/A</v>
      </c>
      <c r="V260" s="22" t="e">
        <f>VLOOKUP($U260,'Variable info'!$B$2:$E$1048576,4,FALSE)</f>
        <v>#N/A</v>
      </c>
      <c r="W260" s="22" t="e">
        <f>VLOOKUP($U260,'Variable info'!$B$2:$E$1048576,2,FALSE)</f>
        <v>#N/A</v>
      </c>
      <c r="X260" s="22" t="e">
        <f>VLOOKUP($U260,'Variable info'!$B$2:$E$1048576,3,FALSE)</f>
        <v>#N/A</v>
      </c>
    </row>
    <row r="261" spans="2:24" x14ac:dyDescent="0.25">
      <c r="B261" s="29">
        <v>252</v>
      </c>
      <c r="C261" s="1"/>
      <c r="D261" s="33"/>
      <c r="E261" s="30">
        <f t="shared" si="25"/>
        <v>160</v>
      </c>
      <c r="G261" s="29">
        <v>252</v>
      </c>
      <c r="H261" s="1"/>
      <c r="I261" s="30">
        <f t="shared" si="27"/>
        <v>160</v>
      </c>
      <c r="K261" s="2">
        <v>252</v>
      </c>
      <c r="L261" s="1"/>
      <c r="M261" s="34">
        <v>4.65296247138855</v>
      </c>
      <c r="N261" s="30">
        <f t="shared" si="26"/>
        <v>160</v>
      </c>
      <c r="P261" s="5" t="e">
        <f>RANK(R261,$R$10:$R$1048576)+COUNTIF(R$10:R261,R261)-1</f>
        <v>#N/A</v>
      </c>
      <c r="Q261" s="23">
        <f t="shared" si="29"/>
        <v>0</v>
      </c>
      <c r="R261" s="5" t="e">
        <f t="shared" si="30"/>
        <v>#N/A</v>
      </c>
      <c r="T261" s="2">
        <v>252</v>
      </c>
      <c r="U261" s="23" t="e">
        <f t="shared" si="28"/>
        <v>#N/A</v>
      </c>
      <c r="V261" s="22" t="e">
        <f>VLOOKUP($U261,'Variable info'!$B$2:$E$1048576,4,FALSE)</f>
        <v>#N/A</v>
      </c>
      <c r="W261" s="22" t="e">
        <f>VLOOKUP($U261,'Variable info'!$B$2:$E$1048576,2,FALSE)</f>
        <v>#N/A</v>
      </c>
      <c r="X261" s="22" t="e">
        <f>VLOOKUP($U261,'Variable info'!$B$2:$E$1048576,3,FALSE)</f>
        <v>#N/A</v>
      </c>
    </row>
    <row r="262" spans="2:24" x14ac:dyDescent="0.25">
      <c r="B262" s="29">
        <v>253</v>
      </c>
      <c r="C262" s="1"/>
      <c r="D262" s="33"/>
      <c r="E262" s="30">
        <f t="shared" si="25"/>
        <v>159</v>
      </c>
      <c r="G262" s="29">
        <v>253</v>
      </c>
      <c r="H262" s="1"/>
      <c r="I262" s="30">
        <f t="shared" si="27"/>
        <v>159</v>
      </c>
      <c r="K262" s="2">
        <v>253</v>
      </c>
      <c r="L262" s="1"/>
      <c r="M262" s="34">
        <v>4.5927365347056304</v>
      </c>
      <c r="N262" s="30">
        <f t="shared" si="26"/>
        <v>159</v>
      </c>
      <c r="P262" s="5" t="e">
        <f>RANK(R262,$R$10:$R$1048576)+COUNTIF(R$10:R262,R262)-1</f>
        <v>#N/A</v>
      </c>
      <c r="Q262" s="23">
        <f t="shared" si="29"/>
        <v>0</v>
      </c>
      <c r="R262" s="5" t="e">
        <f t="shared" si="30"/>
        <v>#N/A</v>
      </c>
      <c r="T262" s="2">
        <v>253</v>
      </c>
      <c r="U262" s="23" t="e">
        <f t="shared" si="28"/>
        <v>#N/A</v>
      </c>
      <c r="V262" s="22" t="e">
        <f>VLOOKUP($U262,'Variable info'!$B$2:$E$1048576,4,FALSE)</f>
        <v>#N/A</v>
      </c>
      <c r="W262" s="22" t="e">
        <f>VLOOKUP($U262,'Variable info'!$B$2:$E$1048576,2,FALSE)</f>
        <v>#N/A</v>
      </c>
      <c r="X262" s="22" t="e">
        <f>VLOOKUP($U262,'Variable info'!$B$2:$E$1048576,3,FALSE)</f>
        <v>#N/A</v>
      </c>
    </row>
    <row r="263" spans="2:24" x14ac:dyDescent="0.25">
      <c r="B263" s="29">
        <v>254</v>
      </c>
      <c r="C263" s="1"/>
      <c r="D263" s="33"/>
      <c r="E263" s="30">
        <f t="shared" si="25"/>
        <v>158</v>
      </c>
      <c r="G263" s="29">
        <v>254</v>
      </c>
      <c r="H263" s="1"/>
      <c r="I263" s="30">
        <f t="shared" si="27"/>
        <v>158</v>
      </c>
      <c r="K263" s="2">
        <v>254</v>
      </c>
      <c r="L263" s="1"/>
      <c r="M263" s="34">
        <v>4.5678045775134803</v>
      </c>
      <c r="N263" s="30">
        <f t="shared" si="26"/>
        <v>158</v>
      </c>
      <c r="P263" s="5" t="e">
        <f>RANK(R263,$R$10:$R$1048576)+COUNTIF(R$10:R263,R263)-1</f>
        <v>#N/A</v>
      </c>
      <c r="Q263" s="23">
        <f t="shared" si="29"/>
        <v>0</v>
      </c>
      <c r="R263" s="5" t="e">
        <f t="shared" si="30"/>
        <v>#N/A</v>
      </c>
      <c r="T263" s="2">
        <v>254</v>
      </c>
      <c r="U263" s="23" t="e">
        <f t="shared" si="28"/>
        <v>#N/A</v>
      </c>
      <c r="V263" s="22" t="e">
        <f>VLOOKUP($U263,'Variable info'!$B$2:$E$1048576,4,FALSE)</f>
        <v>#N/A</v>
      </c>
      <c r="W263" s="22" t="e">
        <f>VLOOKUP($U263,'Variable info'!$B$2:$E$1048576,2,FALSE)</f>
        <v>#N/A</v>
      </c>
      <c r="X263" s="22" t="e">
        <f>VLOOKUP($U263,'Variable info'!$B$2:$E$1048576,3,FALSE)</f>
        <v>#N/A</v>
      </c>
    </row>
    <row r="264" spans="2:24" x14ac:dyDescent="0.25">
      <c r="B264" s="29">
        <v>255</v>
      </c>
      <c r="C264" s="1"/>
      <c r="D264" s="33"/>
      <c r="E264" s="30">
        <f t="shared" si="25"/>
        <v>157</v>
      </c>
      <c r="G264" s="29">
        <v>255</v>
      </c>
      <c r="H264" s="1"/>
      <c r="I264" s="30">
        <f t="shared" si="27"/>
        <v>157</v>
      </c>
      <c r="K264" s="2">
        <v>255</v>
      </c>
      <c r="L264" s="1"/>
      <c r="M264" s="34">
        <v>4.5661719316584799</v>
      </c>
      <c r="N264" s="30">
        <f t="shared" si="26"/>
        <v>157</v>
      </c>
      <c r="P264" s="5" t="e">
        <f>RANK(R264,$R$10:$R$1048576)+COUNTIF(R$10:R264,R264)-1</f>
        <v>#N/A</v>
      </c>
      <c r="Q264" s="23">
        <f t="shared" si="29"/>
        <v>0</v>
      </c>
      <c r="R264" s="5" t="e">
        <f t="shared" si="30"/>
        <v>#N/A</v>
      </c>
      <c r="T264" s="2">
        <v>255</v>
      </c>
      <c r="U264" s="23" t="e">
        <f t="shared" si="28"/>
        <v>#N/A</v>
      </c>
      <c r="V264" s="22" t="e">
        <f>VLOOKUP($U264,'Variable info'!$B$2:$E$1048576,4,FALSE)</f>
        <v>#N/A</v>
      </c>
      <c r="W264" s="22" t="e">
        <f>VLOOKUP($U264,'Variable info'!$B$2:$E$1048576,2,FALSE)</f>
        <v>#N/A</v>
      </c>
      <c r="X264" s="22" t="e">
        <f>VLOOKUP($U264,'Variable info'!$B$2:$E$1048576,3,FALSE)</f>
        <v>#N/A</v>
      </c>
    </row>
    <row r="265" spans="2:24" x14ac:dyDescent="0.25">
      <c r="B265" s="29">
        <v>256</v>
      </c>
      <c r="C265" s="1"/>
      <c r="D265" s="33"/>
      <c r="E265" s="30">
        <f t="shared" si="25"/>
        <v>156</v>
      </c>
      <c r="G265" s="29">
        <v>256</v>
      </c>
      <c r="H265" s="1"/>
      <c r="I265" s="30">
        <f t="shared" si="27"/>
        <v>156</v>
      </c>
      <c r="K265" s="2">
        <v>256</v>
      </c>
      <c r="L265" s="1"/>
      <c r="M265" s="34">
        <v>4.5451973076501302</v>
      </c>
      <c r="N265" s="30">
        <f t="shared" si="26"/>
        <v>156</v>
      </c>
      <c r="P265" s="5" t="e">
        <f>RANK(R265,$R$10:$R$1048576)+COUNTIF(R$10:R265,R265)-1</f>
        <v>#N/A</v>
      </c>
      <c r="Q265" s="23">
        <f t="shared" si="29"/>
        <v>0</v>
      </c>
      <c r="R265" s="5" t="e">
        <f t="shared" si="30"/>
        <v>#N/A</v>
      </c>
      <c r="T265" s="2">
        <v>256</v>
      </c>
      <c r="U265" s="23" t="e">
        <f t="shared" si="28"/>
        <v>#N/A</v>
      </c>
      <c r="V265" s="22" t="e">
        <f>VLOOKUP($U265,'Variable info'!$B$2:$E$1048576,4,FALSE)</f>
        <v>#N/A</v>
      </c>
      <c r="W265" s="22" t="e">
        <f>VLOOKUP($U265,'Variable info'!$B$2:$E$1048576,2,FALSE)</f>
        <v>#N/A</v>
      </c>
      <c r="X265" s="22" t="e">
        <f>VLOOKUP($U265,'Variable info'!$B$2:$E$1048576,3,FALSE)</f>
        <v>#N/A</v>
      </c>
    </row>
    <row r="266" spans="2:24" x14ac:dyDescent="0.25">
      <c r="B266" s="29">
        <v>257</v>
      </c>
      <c r="C266" s="1"/>
      <c r="D266" s="33"/>
      <c r="E266" s="30">
        <f t="shared" si="25"/>
        <v>155</v>
      </c>
      <c r="G266" s="29">
        <v>257</v>
      </c>
      <c r="H266" s="1"/>
      <c r="I266" s="30">
        <f t="shared" si="27"/>
        <v>155</v>
      </c>
      <c r="K266" s="2">
        <v>257</v>
      </c>
      <c r="L266" s="1"/>
      <c r="M266" s="34">
        <v>4.5404284628172897</v>
      </c>
      <c r="N266" s="30">
        <f t="shared" si="26"/>
        <v>155</v>
      </c>
      <c r="P266" s="5" t="e">
        <f>RANK(R266,$R$10:$R$1048576)+COUNTIF(R$10:R266,R266)-1</f>
        <v>#N/A</v>
      </c>
      <c r="Q266" s="23">
        <f t="shared" si="29"/>
        <v>0</v>
      </c>
      <c r="R266" s="5" t="e">
        <f t="shared" si="30"/>
        <v>#N/A</v>
      </c>
      <c r="T266" s="2">
        <v>257</v>
      </c>
      <c r="U266" s="23" t="e">
        <f t="shared" si="28"/>
        <v>#N/A</v>
      </c>
      <c r="V266" s="22" t="e">
        <f>VLOOKUP($U266,'Variable info'!$B$2:$E$1048576,4,FALSE)</f>
        <v>#N/A</v>
      </c>
      <c r="W266" s="22" t="e">
        <f>VLOOKUP($U266,'Variable info'!$B$2:$E$1048576,2,FALSE)</f>
        <v>#N/A</v>
      </c>
      <c r="X266" s="22" t="e">
        <f>VLOOKUP($U266,'Variable info'!$B$2:$E$1048576,3,FALSE)</f>
        <v>#N/A</v>
      </c>
    </row>
    <row r="267" spans="2:24" x14ac:dyDescent="0.25">
      <c r="B267" s="29">
        <v>258</v>
      </c>
      <c r="C267" s="1"/>
      <c r="D267" s="33"/>
      <c r="E267" s="30">
        <f t="shared" ref="E267:E330" si="31">$B$3-B267</f>
        <v>154</v>
      </c>
      <c r="G267" s="29">
        <v>258</v>
      </c>
      <c r="H267" s="1"/>
      <c r="I267" s="30">
        <f t="shared" si="27"/>
        <v>154</v>
      </c>
      <c r="K267" s="2">
        <v>258</v>
      </c>
      <c r="L267" s="1"/>
      <c r="M267" s="34">
        <v>4.4669765780655402</v>
      </c>
      <c r="N267" s="30">
        <f t="shared" ref="N267:N330" si="32">$B$3-K267</f>
        <v>154</v>
      </c>
      <c r="P267" s="5" t="e">
        <f>RANK(R267,$R$10:$R$1048576)+COUNTIF(R$10:R267,R267)-1</f>
        <v>#N/A</v>
      </c>
      <c r="Q267" s="23">
        <f t="shared" si="29"/>
        <v>0</v>
      </c>
      <c r="R267" s="5" t="e">
        <f t="shared" si="30"/>
        <v>#N/A</v>
      </c>
      <c r="T267" s="2">
        <v>258</v>
      </c>
      <c r="U267" s="23" t="e">
        <f t="shared" si="28"/>
        <v>#N/A</v>
      </c>
      <c r="V267" s="22" t="e">
        <f>VLOOKUP($U267,'Variable info'!$B$2:$E$1048576,4,FALSE)</f>
        <v>#N/A</v>
      </c>
      <c r="W267" s="22" t="e">
        <f>VLOOKUP($U267,'Variable info'!$B$2:$E$1048576,2,FALSE)</f>
        <v>#N/A</v>
      </c>
      <c r="X267" s="22" t="e">
        <f>VLOOKUP($U267,'Variable info'!$B$2:$E$1048576,3,FALSE)</f>
        <v>#N/A</v>
      </c>
    </row>
    <row r="268" spans="2:24" x14ac:dyDescent="0.25">
      <c r="B268" s="29">
        <v>259</v>
      </c>
      <c r="C268" s="1"/>
      <c r="D268" s="33"/>
      <c r="E268" s="30">
        <f t="shared" si="31"/>
        <v>153</v>
      </c>
      <c r="G268" s="29">
        <v>259</v>
      </c>
      <c r="H268" s="1"/>
      <c r="I268" s="30">
        <f t="shared" si="27"/>
        <v>153</v>
      </c>
      <c r="K268" s="2">
        <v>259</v>
      </c>
      <c r="L268" s="1"/>
      <c r="M268" s="34">
        <v>4.4595259792878004</v>
      </c>
      <c r="N268" s="30">
        <f t="shared" si="32"/>
        <v>153</v>
      </c>
      <c r="P268" s="5" t="e">
        <f>RANK(R268,$R$10:$R$1048576)+COUNTIF(R$10:R268,R268)-1</f>
        <v>#N/A</v>
      </c>
      <c r="Q268" s="23">
        <f t="shared" si="29"/>
        <v>0</v>
      </c>
      <c r="R268" s="5" t="e">
        <f t="shared" si="30"/>
        <v>#N/A</v>
      </c>
      <c r="T268" s="2">
        <v>259</v>
      </c>
      <c r="U268" s="23" t="e">
        <f t="shared" si="28"/>
        <v>#N/A</v>
      </c>
      <c r="V268" s="22" t="e">
        <f>VLOOKUP($U268,'Variable info'!$B$2:$E$1048576,4,FALSE)</f>
        <v>#N/A</v>
      </c>
      <c r="W268" s="22" t="e">
        <f>VLOOKUP($U268,'Variable info'!$B$2:$E$1048576,2,FALSE)</f>
        <v>#N/A</v>
      </c>
      <c r="X268" s="22" t="e">
        <f>VLOOKUP($U268,'Variable info'!$B$2:$E$1048576,3,FALSE)</f>
        <v>#N/A</v>
      </c>
    </row>
    <row r="269" spans="2:24" x14ac:dyDescent="0.25">
      <c r="B269" s="29">
        <v>260</v>
      </c>
      <c r="C269" s="1"/>
      <c r="D269" s="33"/>
      <c r="E269" s="30">
        <f t="shared" si="31"/>
        <v>152</v>
      </c>
      <c r="G269" s="29">
        <v>260</v>
      </c>
      <c r="H269" s="1"/>
      <c r="I269" s="30">
        <f t="shared" si="27"/>
        <v>152</v>
      </c>
      <c r="K269" s="2">
        <v>260</v>
      </c>
      <c r="L269" s="1"/>
      <c r="M269" s="34">
        <v>4.4246595001586</v>
      </c>
      <c r="N269" s="30">
        <f t="shared" si="32"/>
        <v>152</v>
      </c>
      <c r="P269" s="5" t="e">
        <f>RANK(R269,$R$10:$R$1048576)+COUNTIF(R$10:R269,R269)-1</f>
        <v>#N/A</v>
      </c>
      <c r="Q269" s="23">
        <f t="shared" si="29"/>
        <v>0</v>
      </c>
      <c r="R269" s="5" t="e">
        <f t="shared" si="30"/>
        <v>#N/A</v>
      </c>
      <c r="T269" s="2">
        <v>260</v>
      </c>
      <c r="U269" s="23" t="e">
        <f t="shared" si="28"/>
        <v>#N/A</v>
      </c>
      <c r="V269" s="22" t="e">
        <f>VLOOKUP($U269,'Variable info'!$B$2:$E$1048576,4,FALSE)</f>
        <v>#N/A</v>
      </c>
      <c r="W269" s="22" t="e">
        <f>VLOOKUP($U269,'Variable info'!$B$2:$E$1048576,2,FALSE)</f>
        <v>#N/A</v>
      </c>
      <c r="X269" s="22" t="e">
        <f>VLOOKUP($U269,'Variable info'!$B$2:$E$1048576,3,FALSE)</f>
        <v>#N/A</v>
      </c>
    </row>
    <row r="270" spans="2:24" x14ac:dyDescent="0.25">
      <c r="B270" s="29">
        <v>261</v>
      </c>
      <c r="C270" s="1"/>
      <c r="D270" s="33"/>
      <c r="E270" s="30">
        <f t="shared" si="31"/>
        <v>151</v>
      </c>
      <c r="G270" s="29">
        <v>261</v>
      </c>
      <c r="H270" s="1"/>
      <c r="I270" s="30">
        <f t="shared" si="27"/>
        <v>151</v>
      </c>
      <c r="K270" s="2">
        <v>261</v>
      </c>
      <c r="L270" s="1"/>
      <c r="M270" s="34">
        <v>4.41778895480532</v>
      </c>
      <c r="N270" s="30">
        <f t="shared" si="32"/>
        <v>151</v>
      </c>
      <c r="P270" s="5" t="e">
        <f>RANK(R270,$R$10:$R$1048576)+COUNTIF(R$10:R270,R270)-1</f>
        <v>#N/A</v>
      </c>
      <c r="Q270" s="23">
        <f t="shared" si="29"/>
        <v>0</v>
      </c>
      <c r="R270" s="5" t="e">
        <f t="shared" si="30"/>
        <v>#N/A</v>
      </c>
      <c r="T270" s="2">
        <v>261</v>
      </c>
      <c r="U270" s="23" t="e">
        <f t="shared" si="28"/>
        <v>#N/A</v>
      </c>
      <c r="V270" s="22" t="e">
        <f>VLOOKUP($U270,'Variable info'!$B$2:$E$1048576,4,FALSE)</f>
        <v>#N/A</v>
      </c>
      <c r="W270" s="22" t="e">
        <f>VLOOKUP($U270,'Variable info'!$B$2:$E$1048576,2,FALSE)</f>
        <v>#N/A</v>
      </c>
      <c r="X270" s="22" t="e">
        <f>VLOOKUP($U270,'Variable info'!$B$2:$E$1048576,3,FALSE)</f>
        <v>#N/A</v>
      </c>
    </row>
    <row r="271" spans="2:24" x14ac:dyDescent="0.25">
      <c r="B271" s="29">
        <v>262</v>
      </c>
      <c r="C271" s="1"/>
      <c r="D271" s="33"/>
      <c r="E271" s="30">
        <f t="shared" si="31"/>
        <v>150</v>
      </c>
      <c r="G271" s="29">
        <v>262</v>
      </c>
      <c r="H271" s="1"/>
      <c r="I271" s="30">
        <f t="shared" si="27"/>
        <v>150</v>
      </c>
      <c r="K271" s="2">
        <v>262</v>
      </c>
      <c r="L271" s="1"/>
      <c r="M271" s="34">
        <v>4.3853355133992196</v>
      </c>
      <c r="N271" s="30">
        <f t="shared" si="32"/>
        <v>150</v>
      </c>
      <c r="P271" s="5" t="e">
        <f>RANK(R271,$R$10:$R$1048576)+COUNTIF(R$10:R271,R271)-1</f>
        <v>#N/A</v>
      </c>
      <c r="Q271" s="23">
        <f t="shared" si="29"/>
        <v>0</v>
      </c>
      <c r="R271" s="5" t="e">
        <f t="shared" si="30"/>
        <v>#N/A</v>
      </c>
      <c r="T271" s="2">
        <v>262</v>
      </c>
      <c r="U271" s="23" t="e">
        <f t="shared" si="28"/>
        <v>#N/A</v>
      </c>
      <c r="V271" s="22" t="e">
        <f>VLOOKUP($U271,'Variable info'!$B$2:$E$1048576,4,FALSE)</f>
        <v>#N/A</v>
      </c>
      <c r="W271" s="22" t="e">
        <f>VLOOKUP($U271,'Variable info'!$B$2:$E$1048576,2,FALSE)</f>
        <v>#N/A</v>
      </c>
      <c r="X271" s="22" t="e">
        <f>VLOOKUP($U271,'Variable info'!$B$2:$E$1048576,3,FALSE)</f>
        <v>#N/A</v>
      </c>
    </row>
    <row r="272" spans="2:24" x14ac:dyDescent="0.25">
      <c r="B272" s="29">
        <v>263</v>
      </c>
      <c r="C272" s="1"/>
      <c r="D272" s="33"/>
      <c r="E272" s="30">
        <f t="shared" si="31"/>
        <v>149</v>
      </c>
      <c r="G272" s="29">
        <v>263</v>
      </c>
      <c r="H272" s="1"/>
      <c r="I272" s="30">
        <f t="shared" si="27"/>
        <v>149</v>
      </c>
      <c r="K272" s="2">
        <v>263</v>
      </c>
      <c r="L272" s="1"/>
      <c r="M272" s="34">
        <v>4.3737126472190697</v>
      </c>
      <c r="N272" s="30">
        <f t="shared" si="32"/>
        <v>149</v>
      </c>
      <c r="P272" s="5" t="e">
        <f>RANK(R272,$R$10:$R$1048576)+COUNTIF(R$10:R272,R272)-1</f>
        <v>#N/A</v>
      </c>
      <c r="Q272" s="23">
        <f t="shared" si="29"/>
        <v>0</v>
      </c>
      <c r="R272" s="5" t="e">
        <f t="shared" si="30"/>
        <v>#N/A</v>
      </c>
      <c r="T272" s="2">
        <v>263</v>
      </c>
      <c r="U272" s="23" t="e">
        <f t="shared" si="28"/>
        <v>#N/A</v>
      </c>
      <c r="V272" s="22" t="e">
        <f>VLOOKUP($U272,'Variable info'!$B$2:$E$1048576,4,FALSE)</f>
        <v>#N/A</v>
      </c>
      <c r="W272" s="22" t="e">
        <f>VLOOKUP($U272,'Variable info'!$B$2:$E$1048576,2,FALSE)</f>
        <v>#N/A</v>
      </c>
      <c r="X272" s="22" t="e">
        <f>VLOOKUP($U272,'Variable info'!$B$2:$E$1048576,3,FALSE)</f>
        <v>#N/A</v>
      </c>
    </row>
    <row r="273" spans="2:24" x14ac:dyDescent="0.25">
      <c r="B273" s="29">
        <v>264</v>
      </c>
      <c r="C273" s="1"/>
      <c r="D273" s="33"/>
      <c r="E273" s="30">
        <f t="shared" si="31"/>
        <v>148</v>
      </c>
      <c r="G273" s="29">
        <v>264</v>
      </c>
      <c r="H273" s="1"/>
      <c r="I273" s="30">
        <f t="shared" si="27"/>
        <v>148</v>
      </c>
      <c r="K273" s="2">
        <v>264</v>
      </c>
      <c r="L273" s="1"/>
      <c r="M273" s="34">
        <v>4.3327300832994098</v>
      </c>
      <c r="N273" s="30">
        <f t="shared" si="32"/>
        <v>148</v>
      </c>
      <c r="P273" s="5" t="e">
        <f>RANK(R273,$R$10:$R$1048576)+COUNTIF(R$10:R273,R273)-1</f>
        <v>#N/A</v>
      </c>
      <c r="Q273" s="23">
        <f t="shared" si="29"/>
        <v>0</v>
      </c>
      <c r="R273" s="5" t="e">
        <f t="shared" si="30"/>
        <v>#N/A</v>
      </c>
      <c r="T273" s="2">
        <v>264</v>
      </c>
      <c r="U273" s="23" t="e">
        <f t="shared" si="28"/>
        <v>#N/A</v>
      </c>
      <c r="V273" s="22" t="e">
        <f>VLOOKUP($U273,'Variable info'!$B$2:$E$1048576,4,FALSE)</f>
        <v>#N/A</v>
      </c>
      <c r="W273" s="22" t="e">
        <f>VLOOKUP($U273,'Variable info'!$B$2:$E$1048576,2,FALSE)</f>
        <v>#N/A</v>
      </c>
      <c r="X273" s="22" t="e">
        <f>VLOOKUP($U273,'Variable info'!$B$2:$E$1048576,3,FALSE)</f>
        <v>#N/A</v>
      </c>
    </row>
    <row r="274" spans="2:24" x14ac:dyDescent="0.25">
      <c r="B274" s="29">
        <v>265</v>
      </c>
      <c r="C274" s="1"/>
      <c r="D274" s="33"/>
      <c r="E274" s="30">
        <f t="shared" si="31"/>
        <v>147</v>
      </c>
      <c r="G274" s="29">
        <v>265</v>
      </c>
      <c r="H274" s="1"/>
      <c r="I274" s="30">
        <f t="shared" si="27"/>
        <v>147</v>
      </c>
      <c r="K274" s="2">
        <v>265</v>
      </c>
      <c r="L274" s="1"/>
      <c r="M274" s="34">
        <v>4.3296526483113604</v>
      </c>
      <c r="N274" s="30">
        <f t="shared" si="32"/>
        <v>147</v>
      </c>
      <c r="P274" s="5" t="e">
        <f>RANK(R274,$R$10:$R$1048576)+COUNTIF(R$10:R274,R274)-1</f>
        <v>#N/A</v>
      </c>
      <c r="Q274" s="23">
        <f t="shared" si="29"/>
        <v>0</v>
      </c>
      <c r="R274" s="5" t="e">
        <f t="shared" si="30"/>
        <v>#N/A</v>
      </c>
      <c r="T274" s="2">
        <v>265</v>
      </c>
      <c r="U274" s="23" t="e">
        <f t="shared" si="28"/>
        <v>#N/A</v>
      </c>
      <c r="V274" s="22" t="e">
        <f>VLOOKUP($U274,'Variable info'!$B$2:$E$1048576,4,FALSE)</f>
        <v>#N/A</v>
      </c>
      <c r="W274" s="22" t="e">
        <f>VLOOKUP($U274,'Variable info'!$B$2:$E$1048576,2,FALSE)</f>
        <v>#N/A</v>
      </c>
      <c r="X274" s="22" t="e">
        <f>VLOOKUP($U274,'Variable info'!$B$2:$E$1048576,3,FALSE)</f>
        <v>#N/A</v>
      </c>
    </row>
    <row r="275" spans="2:24" x14ac:dyDescent="0.25">
      <c r="B275" s="29">
        <v>266</v>
      </c>
      <c r="C275" s="1"/>
      <c r="D275" s="33"/>
      <c r="E275" s="30">
        <f t="shared" si="31"/>
        <v>146</v>
      </c>
      <c r="G275" s="29">
        <v>266</v>
      </c>
      <c r="H275" s="1"/>
      <c r="I275" s="30">
        <f t="shared" si="27"/>
        <v>146</v>
      </c>
      <c r="K275" s="2">
        <v>266</v>
      </c>
      <c r="L275" s="1"/>
      <c r="M275" s="34">
        <v>4.3084319731544003</v>
      </c>
      <c r="N275" s="30">
        <f t="shared" si="32"/>
        <v>146</v>
      </c>
      <c r="P275" s="5" t="e">
        <f>RANK(R275,$R$10:$R$1048576)+COUNTIF(R$10:R275,R275)-1</f>
        <v>#N/A</v>
      </c>
      <c r="Q275" s="23">
        <f t="shared" si="29"/>
        <v>0</v>
      </c>
      <c r="R275" s="5" t="e">
        <f t="shared" si="30"/>
        <v>#N/A</v>
      </c>
      <c r="T275" s="2">
        <v>266</v>
      </c>
      <c r="U275" s="23" t="e">
        <f t="shared" si="28"/>
        <v>#N/A</v>
      </c>
      <c r="V275" s="22" t="e">
        <f>VLOOKUP($U275,'Variable info'!$B$2:$E$1048576,4,FALSE)</f>
        <v>#N/A</v>
      </c>
      <c r="W275" s="22" t="e">
        <f>VLOOKUP($U275,'Variable info'!$B$2:$E$1048576,2,FALSE)</f>
        <v>#N/A</v>
      </c>
      <c r="X275" s="22" t="e">
        <f>VLOOKUP($U275,'Variable info'!$B$2:$E$1048576,3,FALSE)</f>
        <v>#N/A</v>
      </c>
    </row>
    <row r="276" spans="2:24" x14ac:dyDescent="0.25">
      <c r="B276" s="29">
        <v>267</v>
      </c>
      <c r="C276" s="1"/>
      <c r="D276" s="33"/>
      <c r="E276" s="30">
        <f t="shared" si="31"/>
        <v>145</v>
      </c>
      <c r="G276" s="29">
        <v>267</v>
      </c>
      <c r="H276" s="1"/>
      <c r="I276" s="30">
        <f t="shared" si="27"/>
        <v>145</v>
      </c>
      <c r="K276" s="2">
        <v>267</v>
      </c>
      <c r="L276" s="1"/>
      <c r="M276" s="34">
        <v>4.3050686625627002</v>
      </c>
      <c r="N276" s="30">
        <f t="shared" si="32"/>
        <v>145</v>
      </c>
      <c r="P276" s="5" t="e">
        <f>RANK(R276,$R$10:$R$1048576)+COUNTIF(R$10:R276,R276)-1</f>
        <v>#N/A</v>
      </c>
      <c r="Q276" s="23">
        <f t="shared" si="29"/>
        <v>0</v>
      </c>
      <c r="R276" s="5" t="e">
        <f t="shared" si="30"/>
        <v>#N/A</v>
      </c>
      <c r="T276" s="2">
        <v>267</v>
      </c>
      <c r="U276" s="23" t="e">
        <f t="shared" si="28"/>
        <v>#N/A</v>
      </c>
      <c r="V276" s="22" t="e">
        <f>VLOOKUP($U276,'Variable info'!$B$2:$E$1048576,4,FALSE)</f>
        <v>#N/A</v>
      </c>
      <c r="W276" s="22" t="e">
        <f>VLOOKUP($U276,'Variable info'!$B$2:$E$1048576,2,FALSE)</f>
        <v>#N/A</v>
      </c>
      <c r="X276" s="22" t="e">
        <f>VLOOKUP($U276,'Variable info'!$B$2:$E$1048576,3,FALSE)</f>
        <v>#N/A</v>
      </c>
    </row>
    <row r="277" spans="2:24" x14ac:dyDescent="0.25">
      <c r="B277" s="29">
        <v>268</v>
      </c>
      <c r="C277" s="1"/>
      <c r="D277" s="33"/>
      <c r="E277" s="30">
        <f t="shared" si="31"/>
        <v>144</v>
      </c>
      <c r="G277" s="29">
        <v>268</v>
      </c>
      <c r="H277" s="1"/>
      <c r="I277" s="30">
        <f t="shared" si="27"/>
        <v>144</v>
      </c>
      <c r="K277" s="2">
        <v>268</v>
      </c>
      <c r="L277" s="1"/>
      <c r="M277" s="34">
        <v>4.2843564028236196</v>
      </c>
      <c r="N277" s="30">
        <f t="shared" si="32"/>
        <v>144</v>
      </c>
      <c r="P277" s="5" t="e">
        <f>RANK(R277,$R$10:$R$1048576)+COUNTIF(R$10:R277,R277)-1</f>
        <v>#N/A</v>
      </c>
      <c r="Q277" s="23">
        <f t="shared" si="29"/>
        <v>0</v>
      </c>
      <c r="R277" s="5" t="e">
        <f t="shared" si="30"/>
        <v>#N/A</v>
      </c>
      <c r="T277" s="2">
        <v>268</v>
      </c>
      <c r="U277" s="23" t="e">
        <f t="shared" si="28"/>
        <v>#N/A</v>
      </c>
      <c r="V277" s="22" t="e">
        <f>VLOOKUP($U277,'Variable info'!$B$2:$E$1048576,4,FALSE)</f>
        <v>#N/A</v>
      </c>
      <c r="W277" s="22" t="e">
        <f>VLOOKUP($U277,'Variable info'!$B$2:$E$1048576,2,FALSE)</f>
        <v>#N/A</v>
      </c>
      <c r="X277" s="22" t="e">
        <f>VLOOKUP($U277,'Variable info'!$B$2:$E$1048576,3,FALSE)</f>
        <v>#N/A</v>
      </c>
    </row>
    <row r="278" spans="2:24" x14ac:dyDescent="0.25">
      <c r="B278" s="29">
        <v>269</v>
      </c>
      <c r="C278" s="1"/>
      <c r="D278" s="33"/>
      <c r="E278" s="30">
        <f t="shared" si="31"/>
        <v>143</v>
      </c>
      <c r="G278" s="29">
        <v>269</v>
      </c>
      <c r="H278" s="1"/>
      <c r="I278" s="30">
        <f t="shared" si="27"/>
        <v>143</v>
      </c>
      <c r="K278" s="2">
        <v>269</v>
      </c>
      <c r="L278" s="1"/>
      <c r="M278" s="34">
        <v>4.2731374087622802</v>
      </c>
      <c r="N278" s="30">
        <f t="shared" si="32"/>
        <v>143</v>
      </c>
      <c r="P278" s="5" t="e">
        <f>RANK(R278,$R$10:$R$1048576)+COUNTIF(R$10:R278,R278)-1</f>
        <v>#N/A</v>
      </c>
      <c r="Q278" s="23">
        <f t="shared" si="29"/>
        <v>0</v>
      </c>
      <c r="R278" s="5" t="e">
        <f t="shared" si="30"/>
        <v>#N/A</v>
      </c>
      <c r="T278" s="2">
        <v>269</v>
      </c>
      <c r="U278" s="23" t="e">
        <f t="shared" si="28"/>
        <v>#N/A</v>
      </c>
      <c r="V278" s="22" t="e">
        <f>VLOOKUP($U278,'Variable info'!$B$2:$E$1048576,4,FALSE)</f>
        <v>#N/A</v>
      </c>
      <c r="W278" s="22" t="e">
        <f>VLOOKUP($U278,'Variable info'!$B$2:$E$1048576,2,FALSE)</f>
        <v>#N/A</v>
      </c>
      <c r="X278" s="22" t="e">
        <f>VLOOKUP($U278,'Variable info'!$B$2:$E$1048576,3,FALSE)</f>
        <v>#N/A</v>
      </c>
    </row>
    <row r="279" spans="2:24" x14ac:dyDescent="0.25">
      <c r="B279" s="29">
        <v>270</v>
      </c>
      <c r="C279" s="1"/>
      <c r="D279" s="33"/>
      <c r="E279" s="30">
        <f t="shared" si="31"/>
        <v>142</v>
      </c>
      <c r="G279" s="29">
        <v>270</v>
      </c>
      <c r="H279" s="1"/>
      <c r="I279" s="30">
        <f t="shared" si="27"/>
        <v>142</v>
      </c>
      <c r="K279" s="2">
        <v>270</v>
      </c>
      <c r="L279" s="1"/>
      <c r="M279" s="34">
        <v>4.2269416958541299</v>
      </c>
      <c r="N279" s="30">
        <f t="shared" si="32"/>
        <v>142</v>
      </c>
      <c r="P279" s="5" t="e">
        <f>RANK(R279,$R$10:$R$1048576)+COUNTIF(R$10:R279,R279)-1</f>
        <v>#N/A</v>
      </c>
      <c r="Q279" s="23">
        <f t="shared" si="29"/>
        <v>0</v>
      </c>
      <c r="R279" s="5" t="e">
        <f t="shared" si="30"/>
        <v>#N/A</v>
      </c>
      <c r="T279" s="2">
        <v>270</v>
      </c>
      <c r="U279" s="23" t="e">
        <f t="shared" si="28"/>
        <v>#N/A</v>
      </c>
      <c r="V279" s="22" t="e">
        <f>VLOOKUP($U279,'Variable info'!$B$2:$E$1048576,4,FALSE)</f>
        <v>#N/A</v>
      </c>
      <c r="W279" s="22" t="e">
        <f>VLOOKUP($U279,'Variable info'!$B$2:$E$1048576,2,FALSE)</f>
        <v>#N/A</v>
      </c>
      <c r="X279" s="22" t="e">
        <f>VLOOKUP($U279,'Variable info'!$B$2:$E$1048576,3,FALSE)</f>
        <v>#N/A</v>
      </c>
    </row>
    <row r="280" spans="2:24" x14ac:dyDescent="0.25">
      <c r="B280" s="29">
        <v>271</v>
      </c>
      <c r="C280" s="1"/>
      <c r="D280" s="33"/>
      <c r="E280" s="30">
        <f t="shared" si="31"/>
        <v>141</v>
      </c>
      <c r="G280" s="29">
        <v>271</v>
      </c>
      <c r="H280" s="1"/>
      <c r="I280" s="30">
        <f t="shared" si="27"/>
        <v>141</v>
      </c>
      <c r="K280" s="2">
        <v>271</v>
      </c>
      <c r="L280" s="1"/>
      <c r="M280" s="34">
        <v>4.2010223554397204</v>
      </c>
      <c r="N280" s="30">
        <f t="shared" si="32"/>
        <v>141</v>
      </c>
      <c r="P280" s="5" t="e">
        <f>RANK(R280,$R$10:$R$1048576)+COUNTIF(R$10:R280,R280)-1</f>
        <v>#N/A</v>
      </c>
      <c r="Q280" s="23">
        <f t="shared" si="29"/>
        <v>0</v>
      </c>
      <c r="R280" s="5" t="e">
        <f t="shared" si="30"/>
        <v>#N/A</v>
      </c>
      <c r="T280" s="2">
        <v>271</v>
      </c>
      <c r="U280" s="23" t="e">
        <f t="shared" si="28"/>
        <v>#N/A</v>
      </c>
      <c r="V280" s="22" t="e">
        <f>VLOOKUP($U280,'Variable info'!$B$2:$E$1048576,4,FALSE)</f>
        <v>#N/A</v>
      </c>
      <c r="W280" s="22" t="e">
        <f>VLOOKUP($U280,'Variable info'!$B$2:$E$1048576,2,FALSE)</f>
        <v>#N/A</v>
      </c>
      <c r="X280" s="22" t="e">
        <f>VLOOKUP($U280,'Variable info'!$B$2:$E$1048576,3,FALSE)</f>
        <v>#N/A</v>
      </c>
    </row>
    <row r="281" spans="2:24" x14ac:dyDescent="0.25">
      <c r="B281" s="29">
        <v>272</v>
      </c>
      <c r="C281" s="1"/>
      <c r="D281" s="33"/>
      <c r="E281" s="30">
        <f t="shared" si="31"/>
        <v>140</v>
      </c>
      <c r="G281" s="29">
        <v>272</v>
      </c>
      <c r="H281" s="1"/>
      <c r="I281" s="30">
        <f t="shared" si="27"/>
        <v>140</v>
      </c>
      <c r="K281" s="2">
        <v>272</v>
      </c>
      <c r="L281" s="1"/>
      <c r="M281" s="34">
        <v>4.1859685643413602</v>
      </c>
      <c r="N281" s="30">
        <f t="shared" si="32"/>
        <v>140</v>
      </c>
      <c r="P281" s="5" t="e">
        <f>RANK(R281,$R$10:$R$1048576)+COUNTIF(R$10:R281,R281)-1</f>
        <v>#N/A</v>
      </c>
      <c r="Q281" s="23">
        <f t="shared" si="29"/>
        <v>0</v>
      </c>
      <c r="R281" s="5" t="e">
        <f t="shared" si="30"/>
        <v>#N/A</v>
      </c>
      <c r="T281" s="2">
        <v>272</v>
      </c>
      <c r="U281" s="23" t="e">
        <f t="shared" si="28"/>
        <v>#N/A</v>
      </c>
      <c r="V281" s="22" t="e">
        <f>VLOOKUP($U281,'Variable info'!$B$2:$E$1048576,4,FALSE)</f>
        <v>#N/A</v>
      </c>
      <c r="W281" s="22" t="e">
        <f>VLOOKUP($U281,'Variable info'!$B$2:$E$1048576,2,FALSE)</f>
        <v>#N/A</v>
      </c>
      <c r="X281" s="22" t="e">
        <f>VLOOKUP($U281,'Variable info'!$B$2:$E$1048576,3,FALSE)</f>
        <v>#N/A</v>
      </c>
    </row>
    <row r="282" spans="2:24" x14ac:dyDescent="0.25">
      <c r="B282" s="29">
        <v>273</v>
      </c>
      <c r="C282" s="1"/>
      <c r="D282" s="33"/>
      <c r="E282" s="30">
        <f t="shared" si="31"/>
        <v>139</v>
      </c>
      <c r="G282" s="29">
        <v>273</v>
      </c>
      <c r="H282" s="1"/>
      <c r="I282" s="30">
        <f t="shared" si="27"/>
        <v>139</v>
      </c>
      <c r="K282" s="2">
        <v>273</v>
      </c>
      <c r="L282" s="1"/>
      <c r="M282" s="34">
        <v>4.1839378075520504</v>
      </c>
      <c r="N282" s="30">
        <f t="shared" si="32"/>
        <v>139</v>
      </c>
      <c r="P282" s="5" t="e">
        <f>RANK(R282,$R$10:$R$1048576)+COUNTIF(R$10:R282,R282)-1</f>
        <v>#N/A</v>
      </c>
      <c r="Q282" s="23">
        <f t="shared" si="29"/>
        <v>0</v>
      </c>
      <c r="R282" s="5" t="e">
        <f t="shared" si="30"/>
        <v>#N/A</v>
      </c>
      <c r="T282" s="2">
        <v>273</v>
      </c>
      <c r="U282" s="23" t="e">
        <f t="shared" si="28"/>
        <v>#N/A</v>
      </c>
      <c r="V282" s="22" t="e">
        <f>VLOOKUP($U282,'Variable info'!$B$2:$E$1048576,4,FALSE)</f>
        <v>#N/A</v>
      </c>
      <c r="W282" s="22" t="e">
        <f>VLOOKUP($U282,'Variable info'!$B$2:$E$1048576,2,FALSE)</f>
        <v>#N/A</v>
      </c>
      <c r="X282" s="22" t="e">
        <f>VLOOKUP($U282,'Variable info'!$B$2:$E$1048576,3,FALSE)</f>
        <v>#N/A</v>
      </c>
    </row>
    <row r="283" spans="2:24" x14ac:dyDescent="0.25">
      <c r="B283" s="29">
        <v>274</v>
      </c>
      <c r="C283" s="1"/>
      <c r="D283" s="33"/>
      <c r="E283" s="30">
        <f t="shared" si="31"/>
        <v>138</v>
      </c>
      <c r="G283" s="29">
        <v>274</v>
      </c>
      <c r="H283" s="1"/>
      <c r="I283" s="30">
        <f t="shared" si="27"/>
        <v>138</v>
      </c>
      <c r="K283" s="2">
        <v>274</v>
      </c>
      <c r="L283" s="1"/>
      <c r="M283" s="34">
        <v>4.1622798467433899</v>
      </c>
      <c r="N283" s="30">
        <f t="shared" si="32"/>
        <v>138</v>
      </c>
      <c r="P283" s="5" t="e">
        <f>RANK(R283,$R$10:$R$1048576)+COUNTIF(R$10:R283,R283)-1</f>
        <v>#N/A</v>
      </c>
      <c r="Q283" s="23">
        <f t="shared" si="29"/>
        <v>0</v>
      </c>
      <c r="R283" s="5" t="e">
        <f t="shared" si="30"/>
        <v>#N/A</v>
      </c>
      <c r="T283" s="2">
        <v>274</v>
      </c>
      <c r="U283" s="23" t="e">
        <f t="shared" si="28"/>
        <v>#N/A</v>
      </c>
      <c r="V283" s="22" t="e">
        <f>VLOOKUP($U283,'Variable info'!$B$2:$E$1048576,4,FALSE)</f>
        <v>#N/A</v>
      </c>
      <c r="W283" s="22" t="e">
        <f>VLOOKUP($U283,'Variable info'!$B$2:$E$1048576,2,FALSE)</f>
        <v>#N/A</v>
      </c>
      <c r="X283" s="22" t="e">
        <f>VLOOKUP($U283,'Variable info'!$B$2:$E$1048576,3,FALSE)</f>
        <v>#N/A</v>
      </c>
    </row>
    <row r="284" spans="2:24" x14ac:dyDescent="0.25">
      <c r="B284" s="29">
        <v>275</v>
      </c>
      <c r="C284" s="1"/>
      <c r="D284" s="33"/>
      <c r="E284" s="30">
        <f t="shared" si="31"/>
        <v>137</v>
      </c>
      <c r="G284" s="29">
        <v>275</v>
      </c>
      <c r="H284" s="1"/>
      <c r="I284" s="30">
        <f t="shared" si="27"/>
        <v>137</v>
      </c>
      <c r="K284" s="2">
        <v>275</v>
      </c>
      <c r="L284" s="1"/>
      <c r="M284" s="34">
        <v>4.1439199877815103</v>
      </c>
      <c r="N284" s="30">
        <f t="shared" si="32"/>
        <v>137</v>
      </c>
      <c r="P284" s="5" t="e">
        <f>RANK(R284,$R$10:$R$1048576)+COUNTIF(R$10:R284,R284)-1</f>
        <v>#N/A</v>
      </c>
      <c r="Q284" s="23">
        <f t="shared" si="29"/>
        <v>0</v>
      </c>
      <c r="R284" s="5" t="e">
        <f t="shared" si="30"/>
        <v>#N/A</v>
      </c>
      <c r="T284" s="2">
        <v>275</v>
      </c>
      <c r="U284" s="23" t="e">
        <f t="shared" si="28"/>
        <v>#N/A</v>
      </c>
      <c r="V284" s="22" t="e">
        <f>VLOOKUP($U284,'Variable info'!$B$2:$E$1048576,4,FALSE)</f>
        <v>#N/A</v>
      </c>
      <c r="W284" s="22" t="e">
        <f>VLOOKUP($U284,'Variable info'!$B$2:$E$1048576,2,FALSE)</f>
        <v>#N/A</v>
      </c>
      <c r="X284" s="22" t="e">
        <f>VLOOKUP($U284,'Variable info'!$B$2:$E$1048576,3,FALSE)</f>
        <v>#N/A</v>
      </c>
    </row>
    <row r="285" spans="2:24" x14ac:dyDescent="0.25">
      <c r="B285" s="29">
        <v>276</v>
      </c>
      <c r="C285" s="1"/>
      <c r="D285" s="33"/>
      <c r="E285" s="30">
        <f t="shared" si="31"/>
        <v>136</v>
      </c>
      <c r="G285" s="29">
        <v>276</v>
      </c>
      <c r="H285" s="1"/>
      <c r="I285" s="30">
        <f t="shared" si="27"/>
        <v>136</v>
      </c>
      <c r="K285" s="2">
        <v>276</v>
      </c>
      <c r="L285" s="1"/>
      <c r="M285" s="34">
        <v>4.1368946507863997</v>
      </c>
      <c r="N285" s="30">
        <f t="shared" si="32"/>
        <v>136</v>
      </c>
      <c r="P285" s="5" t="e">
        <f>RANK(R285,$R$10:$R$1048576)+COUNTIF(R$10:R285,R285)-1</f>
        <v>#N/A</v>
      </c>
      <c r="Q285" s="23">
        <f t="shared" si="29"/>
        <v>0</v>
      </c>
      <c r="R285" s="5" t="e">
        <f t="shared" si="30"/>
        <v>#N/A</v>
      </c>
      <c r="T285" s="2">
        <v>276</v>
      </c>
      <c r="U285" s="23" t="e">
        <f t="shared" si="28"/>
        <v>#N/A</v>
      </c>
      <c r="V285" s="22" t="e">
        <f>VLOOKUP($U285,'Variable info'!$B$2:$E$1048576,4,FALSE)</f>
        <v>#N/A</v>
      </c>
      <c r="W285" s="22" t="e">
        <f>VLOOKUP($U285,'Variable info'!$B$2:$E$1048576,2,FALSE)</f>
        <v>#N/A</v>
      </c>
      <c r="X285" s="22" t="e">
        <f>VLOOKUP($U285,'Variable info'!$B$2:$E$1048576,3,FALSE)</f>
        <v>#N/A</v>
      </c>
    </row>
    <row r="286" spans="2:24" x14ac:dyDescent="0.25">
      <c r="B286" s="29">
        <v>277</v>
      </c>
      <c r="C286" s="1"/>
      <c r="D286" s="33"/>
      <c r="E286" s="30">
        <f t="shared" si="31"/>
        <v>135</v>
      </c>
      <c r="G286" s="29">
        <v>277</v>
      </c>
      <c r="H286" s="1"/>
      <c r="I286" s="30">
        <f t="shared" si="27"/>
        <v>135</v>
      </c>
      <c r="K286" s="2">
        <v>277</v>
      </c>
      <c r="L286" s="1"/>
      <c r="M286" s="34">
        <v>4.1243860630925102</v>
      </c>
      <c r="N286" s="30">
        <f t="shared" si="32"/>
        <v>135</v>
      </c>
      <c r="P286" s="5" t="e">
        <f>RANK(R286,$R$10:$R$1048576)+COUNTIF(R$10:R286,R286)-1</f>
        <v>#N/A</v>
      </c>
      <c r="Q286" s="23">
        <f t="shared" si="29"/>
        <v>0</v>
      </c>
      <c r="R286" s="5" t="e">
        <f t="shared" si="30"/>
        <v>#N/A</v>
      </c>
      <c r="T286" s="2">
        <v>277</v>
      </c>
      <c r="U286" s="23" t="e">
        <f t="shared" si="28"/>
        <v>#N/A</v>
      </c>
      <c r="V286" s="22" t="e">
        <f>VLOOKUP($U286,'Variable info'!$B$2:$E$1048576,4,FALSE)</f>
        <v>#N/A</v>
      </c>
      <c r="W286" s="22" t="e">
        <f>VLOOKUP($U286,'Variable info'!$B$2:$E$1048576,2,FALSE)</f>
        <v>#N/A</v>
      </c>
      <c r="X286" s="22" t="e">
        <f>VLOOKUP($U286,'Variable info'!$B$2:$E$1048576,3,FALSE)</f>
        <v>#N/A</v>
      </c>
    </row>
    <row r="287" spans="2:24" x14ac:dyDescent="0.25">
      <c r="B287" s="29">
        <v>278</v>
      </c>
      <c r="C287" s="1"/>
      <c r="D287" s="33"/>
      <c r="E287" s="30">
        <f t="shared" si="31"/>
        <v>134</v>
      </c>
      <c r="G287" s="29">
        <v>278</v>
      </c>
      <c r="H287" s="1"/>
      <c r="I287" s="30">
        <f t="shared" si="27"/>
        <v>134</v>
      </c>
      <c r="K287" s="2">
        <v>278</v>
      </c>
      <c r="L287" s="1"/>
      <c r="M287" s="34">
        <v>4.0921080502990801</v>
      </c>
      <c r="N287" s="30">
        <f t="shared" si="32"/>
        <v>134</v>
      </c>
      <c r="P287" s="5" t="e">
        <f>RANK(R287,$R$10:$R$1048576)+COUNTIF(R$10:R287,R287)-1</f>
        <v>#N/A</v>
      </c>
      <c r="Q287" s="23">
        <f t="shared" si="29"/>
        <v>0</v>
      </c>
      <c r="R287" s="5" t="e">
        <f t="shared" si="30"/>
        <v>#N/A</v>
      </c>
      <c r="T287" s="2">
        <v>278</v>
      </c>
      <c r="U287" s="23" t="e">
        <f t="shared" si="28"/>
        <v>#N/A</v>
      </c>
      <c r="V287" s="22" t="e">
        <f>VLOOKUP($U287,'Variable info'!$B$2:$E$1048576,4,FALSE)</f>
        <v>#N/A</v>
      </c>
      <c r="W287" s="22" t="e">
        <f>VLOOKUP($U287,'Variable info'!$B$2:$E$1048576,2,FALSE)</f>
        <v>#N/A</v>
      </c>
      <c r="X287" s="22" t="e">
        <f>VLOOKUP($U287,'Variable info'!$B$2:$E$1048576,3,FALSE)</f>
        <v>#N/A</v>
      </c>
    </row>
    <row r="288" spans="2:24" x14ac:dyDescent="0.25">
      <c r="B288" s="29">
        <v>279</v>
      </c>
      <c r="C288" s="1"/>
      <c r="D288" s="33"/>
      <c r="E288" s="30">
        <f t="shared" si="31"/>
        <v>133</v>
      </c>
      <c r="G288" s="29">
        <v>279</v>
      </c>
      <c r="H288" s="1"/>
      <c r="I288" s="30">
        <f t="shared" si="27"/>
        <v>133</v>
      </c>
      <c r="K288" s="2">
        <v>279</v>
      </c>
      <c r="L288" s="1"/>
      <c r="M288" s="34">
        <v>4.0766698189693296</v>
      </c>
      <c r="N288" s="30">
        <f t="shared" si="32"/>
        <v>133</v>
      </c>
      <c r="P288" s="5" t="e">
        <f>RANK(R288,$R$10:$R$1048576)+COUNTIF(R$10:R288,R288)-1</f>
        <v>#N/A</v>
      </c>
      <c r="Q288" s="23">
        <f t="shared" si="29"/>
        <v>0</v>
      </c>
      <c r="R288" s="5" t="e">
        <f t="shared" si="30"/>
        <v>#N/A</v>
      </c>
      <c r="T288" s="2">
        <v>279</v>
      </c>
      <c r="U288" s="23" t="e">
        <f t="shared" si="28"/>
        <v>#N/A</v>
      </c>
      <c r="V288" s="22" t="e">
        <f>VLOOKUP($U288,'Variable info'!$B$2:$E$1048576,4,FALSE)</f>
        <v>#N/A</v>
      </c>
      <c r="W288" s="22" t="e">
        <f>VLOOKUP($U288,'Variable info'!$B$2:$E$1048576,2,FALSE)</f>
        <v>#N/A</v>
      </c>
      <c r="X288" s="22" t="e">
        <f>VLOOKUP($U288,'Variable info'!$B$2:$E$1048576,3,FALSE)</f>
        <v>#N/A</v>
      </c>
    </row>
    <row r="289" spans="2:24" x14ac:dyDescent="0.25">
      <c r="B289" s="29">
        <v>280</v>
      </c>
      <c r="C289" s="1"/>
      <c r="D289" s="33"/>
      <c r="E289" s="30">
        <f t="shared" si="31"/>
        <v>132</v>
      </c>
      <c r="G289" s="29">
        <v>280</v>
      </c>
      <c r="H289" s="1"/>
      <c r="I289" s="30">
        <f t="shared" si="27"/>
        <v>132</v>
      </c>
      <c r="K289" s="2">
        <v>280</v>
      </c>
      <c r="L289" s="1"/>
      <c r="M289" s="34">
        <v>4.05417308158398</v>
      </c>
      <c r="N289" s="30">
        <f t="shared" si="32"/>
        <v>132</v>
      </c>
      <c r="P289" s="5" t="e">
        <f>RANK(R289,$R$10:$R$1048576)+COUNTIF(R$10:R289,R289)-1</f>
        <v>#N/A</v>
      </c>
      <c r="Q289" s="23">
        <f t="shared" si="29"/>
        <v>0</v>
      </c>
      <c r="R289" s="5" t="e">
        <f t="shared" si="30"/>
        <v>#N/A</v>
      </c>
      <c r="T289" s="2">
        <v>280</v>
      </c>
      <c r="U289" s="23" t="e">
        <f t="shared" si="28"/>
        <v>#N/A</v>
      </c>
      <c r="V289" s="22" t="e">
        <f>VLOOKUP($U289,'Variable info'!$B$2:$E$1048576,4,FALSE)</f>
        <v>#N/A</v>
      </c>
      <c r="W289" s="22" t="e">
        <f>VLOOKUP($U289,'Variable info'!$B$2:$E$1048576,2,FALSE)</f>
        <v>#N/A</v>
      </c>
      <c r="X289" s="22" t="e">
        <f>VLOOKUP($U289,'Variable info'!$B$2:$E$1048576,3,FALSE)</f>
        <v>#N/A</v>
      </c>
    </row>
    <row r="290" spans="2:24" x14ac:dyDescent="0.25">
      <c r="B290" s="29">
        <v>281</v>
      </c>
      <c r="C290" s="1"/>
      <c r="D290" s="33"/>
      <c r="E290" s="30">
        <f t="shared" si="31"/>
        <v>131</v>
      </c>
      <c r="G290" s="29">
        <v>281</v>
      </c>
      <c r="H290" s="1"/>
      <c r="I290" s="30">
        <f t="shared" si="27"/>
        <v>131</v>
      </c>
      <c r="K290" s="2">
        <v>281</v>
      </c>
      <c r="L290" s="1"/>
      <c r="M290" s="34">
        <v>4.0446298899723603</v>
      </c>
      <c r="N290" s="30">
        <f t="shared" si="32"/>
        <v>131</v>
      </c>
      <c r="P290" s="5" t="e">
        <f>RANK(R290,$R$10:$R$1048576)+COUNTIF(R$10:R290,R290)-1</f>
        <v>#N/A</v>
      </c>
      <c r="Q290" s="23">
        <f t="shared" si="29"/>
        <v>0</v>
      </c>
      <c r="R290" s="5" t="e">
        <f t="shared" si="30"/>
        <v>#N/A</v>
      </c>
      <c r="T290" s="2">
        <v>281</v>
      </c>
      <c r="U290" s="23" t="e">
        <f t="shared" si="28"/>
        <v>#N/A</v>
      </c>
      <c r="V290" s="22" t="e">
        <f>VLOOKUP($U290,'Variable info'!$B$2:$E$1048576,4,FALSE)</f>
        <v>#N/A</v>
      </c>
      <c r="W290" s="22" t="e">
        <f>VLOOKUP($U290,'Variable info'!$B$2:$E$1048576,2,FALSE)</f>
        <v>#N/A</v>
      </c>
      <c r="X290" s="22" t="e">
        <f>VLOOKUP($U290,'Variable info'!$B$2:$E$1048576,3,FALSE)</f>
        <v>#N/A</v>
      </c>
    </row>
    <row r="291" spans="2:24" x14ac:dyDescent="0.25">
      <c r="B291" s="29">
        <v>282</v>
      </c>
      <c r="C291" s="1"/>
      <c r="D291" s="33"/>
      <c r="E291" s="30">
        <f t="shared" si="31"/>
        <v>130</v>
      </c>
      <c r="G291" s="29">
        <v>282</v>
      </c>
      <c r="H291" s="1"/>
      <c r="I291" s="30">
        <f t="shared" si="27"/>
        <v>130</v>
      </c>
      <c r="K291" s="2">
        <v>282</v>
      </c>
      <c r="L291" s="1"/>
      <c r="M291" s="34">
        <v>4.01684782457537</v>
      </c>
      <c r="N291" s="30">
        <f t="shared" si="32"/>
        <v>130</v>
      </c>
      <c r="P291" s="5" t="e">
        <f>RANK(R291,$R$10:$R$1048576)+COUNTIF(R$10:R291,R291)-1</f>
        <v>#N/A</v>
      </c>
      <c r="Q291" s="23">
        <f t="shared" si="29"/>
        <v>0</v>
      </c>
      <c r="R291" s="5" t="e">
        <f t="shared" si="30"/>
        <v>#N/A</v>
      </c>
      <c r="T291" s="2">
        <v>282</v>
      </c>
      <c r="U291" s="23" t="e">
        <f t="shared" si="28"/>
        <v>#N/A</v>
      </c>
      <c r="V291" s="22" t="e">
        <f>VLOOKUP($U291,'Variable info'!$B$2:$E$1048576,4,FALSE)</f>
        <v>#N/A</v>
      </c>
      <c r="W291" s="22" t="e">
        <f>VLOOKUP($U291,'Variable info'!$B$2:$E$1048576,2,FALSE)</f>
        <v>#N/A</v>
      </c>
      <c r="X291" s="22" t="e">
        <f>VLOOKUP($U291,'Variable info'!$B$2:$E$1048576,3,FALSE)</f>
        <v>#N/A</v>
      </c>
    </row>
    <row r="292" spans="2:24" x14ac:dyDescent="0.25">
      <c r="B292" s="29">
        <v>283</v>
      </c>
      <c r="C292" s="1"/>
      <c r="D292" s="33"/>
      <c r="E292" s="30">
        <f t="shared" si="31"/>
        <v>129</v>
      </c>
      <c r="G292" s="29">
        <v>283</v>
      </c>
      <c r="H292" s="1"/>
      <c r="I292" s="30">
        <f t="shared" si="27"/>
        <v>129</v>
      </c>
      <c r="K292" s="2">
        <v>283</v>
      </c>
      <c r="L292" s="1"/>
      <c r="M292" s="34">
        <v>3.9552363973023801</v>
      </c>
      <c r="N292" s="30">
        <f t="shared" si="32"/>
        <v>129</v>
      </c>
      <c r="P292" s="5" t="e">
        <f>RANK(R292,$R$10:$R$1048576)+COUNTIF(R$10:R292,R292)-1</f>
        <v>#N/A</v>
      </c>
      <c r="Q292" s="23">
        <f t="shared" si="29"/>
        <v>0</v>
      </c>
      <c r="R292" s="5" t="e">
        <f t="shared" si="30"/>
        <v>#N/A</v>
      </c>
      <c r="T292" s="2">
        <v>283</v>
      </c>
      <c r="U292" s="23" t="e">
        <f t="shared" si="28"/>
        <v>#N/A</v>
      </c>
      <c r="V292" s="22" t="e">
        <f>VLOOKUP($U292,'Variable info'!$B$2:$E$1048576,4,FALSE)</f>
        <v>#N/A</v>
      </c>
      <c r="W292" s="22" t="e">
        <f>VLOOKUP($U292,'Variable info'!$B$2:$E$1048576,2,FALSE)</f>
        <v>#N/A</v>
      </c>
      <c r="X292" s="22" t="e">
        <f>VLOOKUP($U292,'Variable info'!$B$2:$E$1048576,3,FALSE)</f>
        <v>#N/A</v>
      </c>
    </row>
    <row r="293" spans="2:24" x14ac:dyDescent="0.25">
      <c r="B293" s="29">
        <v>284</v>
      </c>
      <c r="C293" s="1"/>
      <c r="D293" s="33"/>
      <c r="E293" s="30">
        <f t="shared" si="31"/>
        <v>128</v>
      </c>
      <c r="G293" s="29">
        <v>284</v>
      </c>
      <c r="H293" s="1"/>
      <c r="I293" s="30">
        <f t="shared" si="27"/>
        <v>128</v>
      </c>
      <c r="K293" s="2">
        <v>284</v>
      </c>
      <c r="L293" s="1"/>
      <c r="M293" s="34">
        <v>3.9251165577620402</v>
      </c>
      <c r="N293" s="30">
        <f t="shared" si="32"/>
        <v>128</v>
      </c>
      <c r="P293" s="5" t="e">
        <f>RANK(R293,$R$10:$R$1048576)+COUNTIF(R$10:R293,R293)-1</f>
        <v>#N/A</v>
      </c>
      <c r="Q293" s="23">
        <f t="shared" si="29"/>
        <v>0</v>
      </c>
      <c r="R293" s="5" t="e">
        <f t="shared" si="30"/>
        <v>#N/A</v>
      </c>
      <c r="T293" s="2">
        <v>284</v>
      </c>
      <c r="U293" s="23" t="e">
        <f t="shared" si="28"/>
        <v>#N/A</v>
      </c>
      <c r="V293" s="22" t="e">
        <f>VLOOKUP($U293,'Variable info'!$B$2:$E$1048576,4,FALSE)</f>
        <v>#N/A</v>
      </c>
      <c r="W293" s="22" t="e">
        <f>VLOOKUP($U293,'Variable info'!$B$2:$E$1048576,2,FALSE)</f>
        <v>#N/A</v>
      </c>
      <c r="X293" s="22" t="e">
        <f>VLOOKUP($U293,'Variable info'!$B$2:$E$1048576,3,FALSE)</f>
        <v>#N/A</v>
      </c>
    </row>
    <row r="294" spans="2:24" x14ac:dyDescent="0.25">
      <c r="B294" s="29">
        <v>285</v>
      </c>
      <c r="C294" s="1"/>
      <c r="D294" s="33"/>
      <c r="E294" s="30">
        <f t="shared" si="31"/>
        <v>127</v>
      </c>
      <c r="G294" s="29">
        <v>285</v>
      </c>
      <c r="H294" s="1"/>
      <c r="I294" s="30">
        <f t="shared" si="27"/>
        <v>127</v>
      </c>
      <c r="K294" s="2">
        <v>285</v>
      </c>
      <c r="L294" s="1"/>
      <c r="M294" s="34">
        <v>3.8826340882899202</v>
      </c>
      <c r="N294" s="30">
        <f t="shared" si="32"/>
        <v>127</v>
      </c>
      <c r="P294" s="5" t="e">
        <f>RANK(R294,$R$10:$R$1048576)+COUNTIF(R$10:R294,R294)-1</f>
        <v>#N/A</v>
      </c>
      <c r="Q294" s="23">
        <f t="shared" si="29"/>
        <v>0</v>
      </c>
      <c r="R294" s="5" t="e">
        <f t="shared" si="30"/>
        <v>#N/A</v>
      </c>
      <c r="T294" s="2">
        <v>285</v>
      </c>
      <c r="U294" s="23" t="e">
        <f t="shared" si="28"/>
        <v>#N/A</v>
      </c>
      <c r="V294" s="22" t="e">
        <f>VLOOKUP($U294,'Variable info'!$B$2:$E$1048576,4,FALSE)</f>
        <v>#N/A</v>
      </c>
      <c r="W294" s="22" t="e">
        <f>VLOOKUP($U294,'Variable info'!$B$2:$E$1048576,2,FALSE)</f>
        <v>#N/A</v>
      </c>
      <c r="X294" s="22" t="e">
        <f>VLOOKUP($U294,'Variable info'!$B$2:$E$1048576,3,FALSE)</f>
        <v>#N/A</v>
      </c>
    </row>
    <row r="295" spans="2:24" x14ac:dyDescent="0.25">
      <c r="B295" s="29">
        <v>286</v>
      </c>
      <c r="C295" s="1"/>
      <c r="D295" s="33"/>
      <c r="E295" s="30">
        <f t="shared" si="31"/>
        <v>126</v>
      </c>
      <c r="G295" s="29">
        <v>286</v>
      </c>
      <c r="H295" s="1"/>
      <c r="I295" s="30">
        <f t="shared" si="27"/>
        <v>126</v>
      </c>
      <c r="K295" s="2">
        <v>286</v>
      </c>
      <c r="L295" s="1"/>
      <c r="M295" s="34">
        <v>3.8649864261240401</v>
      </c>
      <c r="N295" s="30">
        <f t="shared" si="32"/>
        <v>126</v>
      </c>
      <c r="P295" s="5" t="e">
        <f>RANK(R295,$R$10:$R$1048576)+COUNTIF(R$10:R295,R295)-1</f>
        <v>#N/A</v>
      </c>
      <c r="Q295" s="23">
        <f t="shared" si="29"/>
        <v>0</v>
      </c>
      <c r="R295" s="5" t="e">
        <f t="shared" si="30"/>
        <v>#N/A</v>
      </c>
      <c r="T295" s="2">
        <v>286</v>
      </c>
      <c r="U295" s="23" t="e">
        <f t="shared" si="28"/>
        <v>#N/A</v>
      </c>
      <c r="V295" s="22" t="e">
        <f>VLOOKUP($U295,'Variable info'!$B$2:$E$1048576,4,FALSE)</f>
        <v>#N/A</v>
      </c>
      <c r="W295" s="22" t="e">
        <f>VLOOKUP($U295,'Variable info'!$B$2:$E$1048576,2,FALSE)</f>
        <v>#N/A</v>
      </c>
      <c r="X295" s="22" t="e">
        <f>VLOOKUP($U295,'Variable info'!$B$2:$E$1048576,3,FALSE)</f>
        <v>#N/A</v>
      </c>
    </row>
    <row r="296" spans="2:24" x14ac:dyDescent="0.25">
      <c r="B296" s="29">
        <v>287</v>
      </c>
      <c r="C296" s="1"/>
      <c r="D296" s="33"/>
      <c r="E296" s="30">
        <f t="shared" si="31"/>
        <v>125</v>
      </c>
      <c r="G296" s="29">
        <v>287</v>
      </c>
      <c r="H296" s="1"/>
      <c r="I296" s="30">
        <f t="shared" si="27"/>
        <v>125</v>
      </c>
      <c r="K296" s="2">
        <v>287</v>
      </c>
      <c r="L296" s="1"/>
      <c r="M296" s="34">
        <v>3.80587990429725</v>
      </c>
      <c r="N296" s="30">
        <f t="shared" si="32"/>
        <v>125</v>
      </c>
      <c r="P296" s="5" t="e">
        <f>RANK(R296,$R$10:$R$1048576)+COUNTIF(R$10:R296,R296)-1</f>
        <v>#N/A</v>
      </c>
      <c r="Q296" s="23">
        <f t="shared" si="29"/>
        <v>0</v>
      </c>
      <c r="R296" s="5" t="e">
        <f t="shared" si="30"/>
        <v>#N/A</v>
      </c>
      <c r="T296" s="2">
        <v>287</v>
      </c>
      <c r="U296" s="23" t="e">
        <f t="shared" si="28"/>
        <v>#N/A</v>
      </c>
      <c r="V296" s="22" t="e">
        <f>VLOOKUP($U296,'Variable info'!$B$2:$E$1048576,4,FALSE)</f>
        <v>#N/A</v>
      </c>
      <c r="W296" s="22" t="e">
        <f>VLOOKUP($U296,'Variable info'!$B$2:$E$1048576,2,FALSE)</f>
        <v>#N/A</v>
      </c>
      <c r="X296" s="22" t="e">
        <f>VLOOKUP($U296,'Variable info'!$B$2:$E$1048576,3,FALSE)</f>
        <v>#N/A</v>
      </c>
    </row>
    <row r="297" spans="2:24" x14ac:dyDescent="0.25">
      <c r="B297" s="29">
        <v>288</v>
      </c>
      <c r="C297" s="1"/>
      <c r="D297" s="33"/>
      <c r="E297" s="30">
        <f t="shared" si="31"/>
        <v>124</v>
      </c>
      <c r="G297" s="29">
        <v>288</v>
      </c>
      <c r="H297" s="1"/>
      <c r="I297" s="30">
        <f t="shared" si="27"/>
        <v>124</v>
      </c>
      <c r="K297" s="2">
        <v>288</v>
      </c>
      <c r="L297" s="1"/>
      <c r="M297" s="34">
        <v>3.7708144011176299</v>
      </c>
      <c r="N297" s="30">
        <f t="shared" si="32"/>
        <v>124</v>
      </c>
      <c r="P297" s="5" t="e">
        <f>RANK(R297,$R$10:$R$1048576)+COUNTIF(R$10:R297,R297)-1</f>
        <v>#N/A</v>
      </c>
      <c r="Q297" s="23">
        <f t="shared" si="29"/>
        <v>0</v>
      </c>
      <c r="R297" s="5" t="e">
        <f t="shared" si="30"/>
        <v>#N/A</v>
      </c>
      <c r="T297" s="2">
        <v>288</v>
      </c>
      <c r="U297" s="23" t="e">
        <f t="shared" si="28"/>
        <v>#N/A</v>
      </c>
      <c r="V297" s="22" t="e">
        <f>VLOOKUP($U297,'Variable info'!$B$2:$E$1048576,4,FALSE)</f>
        <v>#N/A</v>
      </c>
      <c r="W297" s="22" t="e">
        <f>VLOOKUP($U297,'Variable info'!$B$2:$E$1048576,2,FALSE)</f>
        <v>#N/A</v>
      </c>
      <c r="X297" s="22" t="e">
        <f>VLOOKUP($U297,'Variable info'!$B$2:$E$1048576,3,FALSE)</f>
        <v>#N/A</v>
      </c>
    </row>
    <row r="298" spans="2:24" x14ac:dyDescent="0.25">
      <c r="B298" s="29">
        <v>289</v>
      </c>
      <c r="C298" s="1"/>
      <c r="D298" s="33"/>
      <c r="E298" s="30">
        <f t="shared" si="31"/>
        <v>123</v>
      </c>
      <c r="G298" s="29">
        <v>289</v>
      </c>
      <c r="H298" s="1"/>
      <c r="I298" s="30">
        <f t="shared" ref="I298:I361" si="33">$B$3-G298</f>
        <v>123</v>
      </c>
      <c r="K298" s="2">
        <v>289</v>
      </c>
      <c r="L298" s="1"/>
      <c r="M298" s="34">
        <v>3.7615886663914102</v>
      </c>
      <c r="N298" s="30">
        <f t="shared" si="32"/>
        <v>123</v>
      </c>
      <c r="P298" s="5" t="e">
        <f>RANK(R298,$R$10:$R$1048576)+COUNTIF(R$10:R298,R298)-1</f>
        <v>#N/A</v>
      </c>
      <c r="Q298" s="23">
        <f t="shared" si="29"/>
        <v>0</v>
      </c>
      <c r="R298" s="5" t="e">
        <f t="shared" si="30"/>
        <v>#N/A</v>
      </c>
      <c r="T298" s="2">
        <v>289</v>
      </c>
      <c r="U298" s="23" t="e">
        <f t="shared" ref="U298:U329" si="34">VLOOKUP(T298,$P$10:$Q$1048576,2,FALSE)</f>
        <v>#N/A</v>
      </c>
      <c r="V298" s="22" t="e">
        <f>VLOOKUP($U298,'Variable info'!$B$2:$E$1048576,4,FALSE)</f>
        <v>#N/A</v>
      </c>
      <c r="W298" s="22" t="e">
        <f>VLOOKUP($U298,'Variable info'!$B$2:$E$1048576,2,FALSE)</f>
        <v>#N/A</v>
      </c>
      <c r="X298" s="22" t="e">
        <f>VLOOKUP($U298,'Variable info'!$B$2:$E$1048576,3,FALSE)</f>
        <v>#N/A</v>
      </c>
    </row>
    <row r="299" spans="2:24" x14ac:dyDescent="0.25">
      <c r="B299" s="29">
        <v>290</v>
      </c>
      <c r="C299" s="1"/>
      <c r="D299" s="33"/>
      <c r="E299" s="30">
        <f t="shared" si="31"/>
        <v>122</v>
      </c>
      <c r="G299" s="29">
        <v>290</v>
      </c>
      <c r="H299" s="1"/>
      <c r="I299" s="30">
        <f t="shared" si="33"/>
        <v>122</v>
      </c>
      <c r="K299" s="2">
        <v>290</v>
      </c>
      <c r="L299" s="1"/>
      <c r="M299" s="34">
        <v>3.7390261147835</v>
      </c>
      <c r="N299" s="30">
        <f t="shared" si="32"/>
        <v>122</v>
      </c>
      <c r="P299" s="5" t="e">
        <f>RANK(R299,$R$10:$R$1048576)+COUNTIF(R$10:R299,R299)-1</f>
        <v>#N/A</v>
      </c>
      <c r="Q299" s="23">
        <f t="shared" si="29"/>
        <v>0</v>
      </c>
      <c r="R299" s="5" t="e">
        <f t="shared" si="30"/>
        <v>#N/A</v>
      </c>
      <c r="T299" s="2">
        <v>290</v>
      </c>
      <c r="U299" s="23" t="e">
        <f t="shared" si="34"/>
        <v>#N/A</v>
      </c>
      <c r="V299" s="22" t="e">
        <f>VLOOKUP($U299,'Variable info'!$B$2:$E$1048576,4,FALSE)</f>
        <v>#N/A</v>
      </c>
      <c r="W299" s="22" t="e">
        <f>VLOOKUP($U299,'Variable info'!$B$2:$E$1048576,2,FALSE)</f>
        <v>#N/A</v>
      </c>
      <c r="X299" s="22" t="e">
        <f>VLOOKUP($U299,'Variable info'!$B$2:$E$1048576,3,FALSE)</f>
        <v>#N/A</v>
      </c>
    </row>
    <row r="300" spans="2:24" x14ac:dyDescent="0.25">
      <c r="B300" s="29">
        <v>291</v>
      </c>
      <c r="C300" s="1"/>
      <c r="D300" s="33"/>
      <c r="E300" s="30">
        <f t="shared" si="31"/>
        <v>121</v>
      </c>
      <c r="G300" s="29">
        <v>291</v>
      </c>
      <c r="H300" s="1"/>
      <c r="I300" s="30">
        <f t="shared" si="33"/>
        <v>121</v>
      </c>
      <c r="K300" s="2">
        <v>291</v>
      </c>
      <c r="L300" s="1"/>
      <c r="M300" s="34">
        <v>3.7206466382553298</v>
      </c>
      <c r="N300" s="30">
        <f t="shared" si="32"/>
        <v>121</v>
      </c>
      <c r="P300" s="5" t="e">
        <f>RANK(R300,$R$10:$R$1048576)+COUNTIF(R$10:R300,R300)-1</f>
        <v>#N/A</v>
      </c>
      <c r="Q300" s="23">
        <f t="shared" si="29"/>
        <v>0</v>
      </c>
      <c r="R300" s="5" t="e">
        <f t="shared" si="30"/>
        <v>#N/A</v>
      </c>
      <c r="T300" s="2">
        <v>291</v>
      </c>
      <c r="U300" s="23" t="e">
        <f t="shared" si="34"/>
        <v>#N/A</v>
      </c>
      <c r="V300" s="22" t="e">
        <f>VLOOKUP($U300,'Variable info'!$B$2:$E$1048576,4,FALSE)</f>
        <v>#N/A</v>
      </c>
      <c r="W300" s="22" t="e">
        <f>VLOOKUP($U300,'Variable info'!$B$2:$E$1048576,2,FALSE)</f>
        <v>#N/A</v>
      </c>
      <c r="X300" s="22" t="e">
        <f>VLOOKUP($U300,'Variable info'!$B$2:$E$1048576,3,FALSE)</f>
        <v>#N/A</v>
      </c>
    </row>
    <row r="301" spans="2:24" x14ac:dyDescent="0.25">
      <c r="B301" s="29">
        <v>292</v>
      </c>
      <c r="C301" s="1"/>
      <c r="D301" s="33"/>
      <c r="E301" s="30">
        <f t="shared" si="31"/>
        <v>120</v>
      </c>
      <c r="G301" s="29">
        <v>292</v>
      </c>
      <c r="H301" s="1"/>
      <c r="I301" s="30">
        <f t="shared" si="33"/>
        <v>120</v>
      </c>
      <c r="K301" s="2">
        <v>292</v>
      </c>
      <c r="L301" s="1"/>
      <c r="M301" s="34">
        <v>3.7110133158622101</v>
      </c>
      <c r="N301" s="30">
        <f t="shared" si="32"/>
        <v>120</v>
      </c>
      <c r="P301" s="5" t="e">
        <f>RANK(R301,$R$10:$R$1048576)+COUNTIF(R$10:R301,R301)-1</f>
        <v>#N/A</v>
      </c>
      <c r="Q301" s="23">
        <f t="shared" si="29"/>
        <v>0</v>
      </c>
      <c r="R301" s="5" t="e">
        <f t="shared" si="30"/>
        <v>#N/A</v>
      </c>
      <c r="T301" s="2">
        <v>292</v>
      </c>
      <c r="U301" s="23" t="e">
        <f t="shared" si="34"/>
        <v>#N/A</v>
      </c>
      <c r="V301" s="22" t="e">
        <f>VLOOKUP($U301,'Variable info'!$B$2:$E$1048576,4,FALSE)</f>
        <v>#N/A</v>
      </c>
      <c r="W301" s="22" t="e">
        <f>VLOOKUP($U301,'Variable info'!$B$2:$E$1048576,2,FALSE)</f>
        <v>#N/A</v>
      </c>
      <c r="X301" s="22" t="e">
        <f>VLOOKUP($U301,'Variable info'!$B$2:$E$1048576,3,FALSE)</f>
        <v>#N/A</v>
      </c>
    </row>
    <row r="302" spans="2:24" x14ac:dyDescent="0.25">
      <c r="B302" s="29">
        <v>293</v>
      </c>
      <c r="C302" s="1"/>
      <c r="D302" s="33"/>
      <c r="E302" s="30">
        <f t="shared" si="31"/>
        <v>119</v>
      </c>
      <c r="G302" s="29">
        <v>293</v>
      </c>
      <c r="H302" s="1"/>
      <c r="I302" s="30">
        <f t="shared" si="33"/>
        <v>119</v>
      </c>
      <c r="K302" s="2">
        <v>293</v>
      </c>
      <c r="L302" s="1"/>
      <c r="M302" s="34">
        <v>3.6677334460123601</v>
      </c>
      <c r="N302" s="30">
        <f t="shared" si="32"/>
        <v>119</v>
      </c>
      <c r="P302" s="5" t="e">
        <f>RANK(R302,$R$10:$R$1048576)+COUNTIF(R$10:R302,R302)-1</f>
        <v>#N/A</v>
      </c>
      <c r="Q302" s="23">
        <f t="shared" si="29"/>
        <v>0</v>
      </c>
      <c r="R302" s="5" t="e">
        <f t="shared" si="30"/>
        <v>#N/A</v>
      </c>
      <c r="T302" s="2">
        <v>293</v>
      </c>
      <c r="U302" s="23" t="e">
        <f t="shared" si="34"/>
        <v>#N/A</v>
      </c>
      <c r="V302" s="22" t="e">
        <f>VLOOKUP($U302,'Variable info'!$B$2:$E$1048576,4,FALSE)</f>
        <v>#N/A</v>
      </c>
      <c r="W302" s="22" t="e">
        <f>VLOOKUP($U302,'Variable info'!$B$2:$E$1048576,2,FALSE)</f>
        <v>#N/A</v>
      </c>
      <c r="X302" s="22" t="e">
        <f>VLOOKUP($U302,'Variable info'!$B$2:$E$1048576,3,FALSE)</f>
        <v>#N/A</v>
      </c>
    </row>
    <row r="303" spans="2:24" x14ac:dyDescent="0.25">
      <c r="B303" s="29">
        <v>294</v>
      </c>
      <c r="C303" s="1"/>
      <c r="D303" s="33"/>
      <c r="E303" s="30">
        <f t="shared" si="31"/>
        <v>118</v>
      </c>
      <c r="G303" s="29">
        <v>294</v>
      </c>
      <c r="H303" s="1"/>
      <c r="I303" s="30">
        <f t="shared" si="33"/>
        <v>118</v>
      </c>
      <c r="K303" s="2">
        <v>294</v>
      </c>
      <c r="L303" s="1"/>
      <c r="M303" s="34">
        <v>3.6616481876245501</v>
      </c>
      <c r="N303" s="30">
        <f t="shared" si="32"/>
        <v>118</v>
      </c>
      <c r="P303" s="5" t="e">
        <f>RANK(R303,$R$10:$R$1048576)+COUNTIF(R$10:R303,R303)-1</f>
        <v>#N/A</v>
      </c>
      <c r="Q303" s="23">
        <f t="shared" si="29"/>
        <v>0</v>
      </c>
      <c r="R303" s="5" t="e">
        <f t="shared" si="30"/>
        <v>#N/A</v>
      </c>
      <c r="T303" s="2">
        <v>294</v>
      </c>
      <c r="U303" s="23" t="e">
        <f t="shared" si="34"/>
        <v>#N/A</v>
      </c>
      <c r="V303" s="22" t="e">
        <f>VLOOKUP($U303,'Variable info'!$B$2:$E$1048576,4,FALSE)</f>
        <v>#N/A</v>
      </c>
      <c r="W303" s="22" t="e">
        <f>VLOOKUP($U303,'Variable info'!$B$2:$E$1048576,2,FALSE)</f>
        <v>#N/A</v>
      </c>
      <c r="X303" s="22" t="e">
        <f>VLOOKUP($U303,'Variable info'!$B$2:$E$1048576,3,FALSE)</f>
        <v>#N/A</v>
      </c>
    </row>
    <row r="304" spans="2:24" x14ac:dyDescent="0.25">
      <c r="B304" s="29">
        <v>295</v>
      </c>
      <c r="C304" s="1"/>
      <c r="D304" s="33"/>
      <c r="E304" s="30">
        <f t="shared" si="31"/>
        <v>117</v>
      </c>
      <c r="G304" s="29">
        <v>295</v>
      </c>
      <c r="H304" s="1"/>
      <c r="I304" s="30">
        <f t="shared" si="33"/>
        <v>117</v>
      </c>
      <c r="K304" s="2">
        <v>295</v>
      </c>
      <c r="L304" s="1"/>
      <c r="M304" s="34">
        <v>3.5638354573236799</v>
      </c>
      <c r="N304" s="30">
        <f t="shared" si="32"/>
        <v>117</v>
      </c>
      <c r="P304" s="5" t="e">
        <f>RANK(R304,$R$10:$R$1048576)+COUNTIF(R$10:R304,R304)-1</f>
        <v>#N/A</v>
      </c>
      <c r="Q304" s="23">
        <f t="shared" si="29"/>
        <v>0</v>
      </c>
      <c r="R304" s="5" t="e">
        <f t="shared" si="30"/>
        <v>#N/A</v>
      </c>
      <c r="T304" s="2">
        <v>295</v>
      </c>
      <c r="U304" s="23" t="e">
        <f t="shared" si="34"/>
        <v>#N/A</v>
      </c>
      <c r="V304" s="22" t="e">
        <f>VLOOKUP($U304,'Variable info'!$B$2:$E$1048576,4,FALSE)</f>
        <v>#N/A</v>
      </c>
      <c r="W304" s="22" t="e">
        <f>VLOOKUP($U304,'Variable info'!$B$2:$E$1048576,2,FALSE)</f>
        <v>#N/A</v>
      </c>
      <c r="X304" s="22" t="e">
        <f>VLOOKUP($U304,'Variable info'!$B$2:$E$1048576,3,FALSE)</f>
        <v>#N/A</v>
      </c>
    </row>
    <row r="305" spans="2:24" x14ac:dyDescent="0.25">
      <c r="B305" s="29">
        <v>296</v>
      </c>
      <c r="C305" s="1"/>
      <c r="D305" s="33"/>
      <c r="E305" s="30">
        <f t="shared" si="31"/>
        <v>116</v>
      </c>
      <c r="G305" s="29">
        <v>296</v>
      </c>
      <c r="H305" s="1"/>
      <c r="I305" s="30">
        <f t="shared" si="33"/>
        <v>116</v>
      </c>
      <c r="K305" s="2">
        <v>296</v>
      </c>
      <c r="L305" s="1"/>
      <c r="M305" s="34">
        <v>3.5406500483671901</v>
      </c>
      <c r="N305" s="30">
        <f t="shared" si="32"/>
        <v>116</v>
      </c>
      <c r="P305" s="5" t="e">
        <f>RANK(R305,$R$10:$R$1048576)+COUNTIF(R$10:R305,R305)-1</f>
        <v>#N/A</v>
      </c>
      <c r="Q305" s="23">
        <f t="shared" si="29"/>
        <v>0</v>
      </c>
      <c r="R305" s="5" t="e">
        <f t="shared" si="30"/>
        <v>#N/A</v>
      </c>
      <c r="T305" s="2">
        <v>296</v>
      </c>
      <c r="U305" s="23" t="e">
        <f t="shared" si="34"/>
        <v>#N/A</v>
      </c>
      <c r="V305" s="22" t="e">
        <f>VLOOKUP($U305,'Variable info'!$B$2:$E$1048576,4,FALSE)</f>
        <v>#N/A</v>
      </c>
      <c r="W305" s="22" t="e">
        <f>VLOOKUP($U305,'Variable info'!$B$2:$E$1048576,2,FALSE)</f>
        <v>#N/A</v>
      </c>
      <c r="X305" s="22" t="e">
        <f>VLOOKUP($U305,'Variable info'!$B$2:$E$1048576,3,FALSE)</f>
        <v>#N/A</v>
      </c>
    </row>
    <row r="306" spans="2:24" x14ac:dyDescent="0.25">
      <c r="B306" s="29">
        <v>297</v>
      </c>
      <c r="C306" s="1"/>
      <c r="D306" s="33"/>
      <c r="E306" s="30">
        <f t="shared" si="31"/>
        <v>115</v>
      </c>
      <c r="G306" s="29">
        <v>297</v>
      </c>
      <c r="H306" s="1"/>
      <c r="I306" s="30">
        <f t="shared" si="33"/>
        <v>115</v>
      </c>
      <c r="K306" s="2">
        <v>297</v>
      </c>
      <c r="L306" s="1"/>
      <c r="M306" s="34">
        <v>3.45472725211313</v>
      </c>
      <c r="N306" s="30">
        <f t="shared" si="32"/>
        <v>115</v>
      </c>
      <c r="P306" s="5" t="e">
        <f>RANK(R306,$R$10:$R$1048576)+COUNTIF(R$10:R306,R306)-1</f>
        <v>#N/A</v>
      </c>
      <c r="Q306" s="23">
        <f t="shared" si="29"/>
        <v>0</v>
      </c>
      <c r="R306" s="5" t="e">
        <f t="shared" si="30"/>
        <v>#N/A</v>
      </c>
      <c r="T306" s="2">
        <v>297</v>
      </c>
      <c r="U306" s="23" t="e">
        <f t="shared" si="34"/>
        <v>#N/A</v>
      </c>
      <c r="V306" s="22" t="e">
        <f>VLOOKUP($U306,'Variable info'!$B$2:$E$1048576,4,FALSE)</f>
        <v>#N/A</v>
      </c>
      <c r="W306" s="22" t="e">
        <f>VLOOKUP($U306,'Variable info'!$B$2:$E$1048576,2,FALSE)</f>
        <v>#N/A</v>
      </c>
      <c r="X306" s="22" t="e">
        <f>VLOOKUP($U306,'Variable info'!$B$2:$E$1048576,3,FALSE)</f>
        <v>#N/A</v>
      </c>
    </row>
    <row r="307" spans="2:24" x14ac:dyDescent="0.25">
      <c r="B307" s="29">
        <v>298</v>
      </c>
      <c r="C307" s="1"/>
      <c r="D307" s="33"/>
      <c r="E307" s="30">
        <f t="shared" si="31"/>
        <v>114</v>
      </c>
      <c r="G307" s="29">
        <v>298</v>
      </c>
      <c r="H307" s="1"/>
      <c r="I307" s="30">
        <f t="shared" si="33"/>
        <v>114</v>
      </c>
      <c r="K307" s="2">
        <v>298</v>
      </c>
      <c r="L307" s="1"/>
      <c r="M307" s="34">
        <v>3.4515390052083599</v>
      </c>
      <c r="N307" s="30">
        <f t="shared" si="32"/>
        <v>114</v>
      </c>
      <c r="P307" s="5" t="e">
        <f>RANK(R307,$R$10:$R$1048576)+COUNTIF(R$10:R307,R307)-1</f>
        <v>#N/A</v>
      </c>
      <c r="Q307" s="23">
        <f t="shared" si="29"/>
        <v>0</v>
      </c>
      <c r="R307" s="5" t="e">
        <f t="shared" si="30"/>
        <v>#N/A</v>
      </c>
      <c r="T307" s="2">
        <v>298</v>
      </c>
      <c r="U307" s="23" t="e">
        <f t="shared" si="34"/>
        <v>#N/A</v>
      </c>
      <c r="V307" s="22" t="e">
        <f>VLOOKUP($U307,'Variable info'!$B$2:$E$1048576,4,FALSE)</f>
        <v>#N/A</v>
      </c>
      <c r="W307" s="22" t="e">
        <f>VLOOKUP($U307,'Variable info'!$B$2:$E$1048576,2,FALSE)</f>
        <v>#N/A</v>
      </c>
      <c r="X307" s="22" t="e">
        <f>VLOOKUP($U307,'Variable info'!$B$2:$E$1048576,3,FALSE)</f>
        <v>#N/A</v>
      </c>
    </row>
    <row r="308" spans="2:24" x14ac:dyDescent="0.25">
      <c r="B308" s="29">
        <v>299</v>
      </c>
      <c r="C308" s="1"/>
      <c r="D308" s="33"/>
      <c r="E308" s="30">
        <f t="shared" si="31"/>
        <v>113</v>
      </c>
      <c r="G308" s="29">
        <v>299</v>
      </c>
      <c r="H308" s="1"/>
      <c r="I308" s="30">
        <f t="shared" si="33"/>
        <v>113</v>
      </c>
      <c r="K308" s="2">
        <v>299</v>
      </c>
      <c r="L308" s="1"/>
      <c r="M308" s="34">
        <v>3.43774953175692</v>
      </c>
      <c r="N308" s="30">
        <f t="shared" si="32"/>
        <v>113</v>
      </c>
      <c r="P308" s="5" t="e">
        <f>RANK(R308,$R$10:$R$1048576)+COUNTIF(R$10:R308,R308)-1</f>
        <v>#N/A</v>
      </c>
      <c r="Q308" s="23">
        <f t="shared" si="29"/>
        <v>0</v>
      </c>
      <c r="R308" s="5" t="e">
        <f t="shared" si="30"/>
        <v>#N/A</v>
      </c>
      <c r="T308" s="2">
        <v>299</v>
      </c>
      <c r="U308" s="23" t="e">
        <f t="shared" si="34"/>
        <v>#N/A</v>
      </c>
      <c r="V308" s="22" t="e">
        <f>VLOOKUP($U308,'Variable info'!$B$2:$E$1048576,4,FALSE)</f>
        <v>#N/A</v>
      </c>
      <c r="W308" s="22" t="e">
        <f>VLOOKUP($U308,'Variable info'!$B$2:$E$1048576,2,FALSE)</f>
        <v>#N/A</v>
      </c>
      <c r="X308" s="22" t="e">
        <f>VLOOKUP($U308,'Variable info'!$B$2:$E$1048576,3,FALSE)</f>
        <v>#N/A</v>
      </c>
    </row>
    <row r="309" spans="2:24" x14ac:dyDescent="0.25">
      <c r="B309" s="29">
        <v>300</v>
      </c>
      <c r="C309" s="1"/>
      <c r="D309" s="33"/>
      <c r="E309" s="30">
        <f t="shared" si="31"/>
        <v>112</v>
      </c>
      <c r="G309" s="29">
        <v>300</v>
      </c>
      <c r="H309" s="1"/>
      <c r="I309" s="30">
        <f t="shared" si="33"/>
        <v>112</v>
      </c>
      <c r="K309" s="2">
        <v>300</v>
      </c>
      <c r="L309" s="1"/>
      <c r="M309" s="34">
        <v>3.4084873735303698</v>
      </c>
      <c r="N309" s="30">
        <f t="shared" si="32"/>
        <v>112</v>
      </c>
      <c r="P309" s="5" t="e">
        <f>RANK(R309,$R$10:$R$1048576)+COUNTIF(R$10:R309,R309)-1</f>
        <v>#N/A</v>
      </c>
      <c r="Q309" s="23">
        <f t="shared" si="29"/>
        <v>0</v>
      </c>
      <c r="R309" s="5" t="e">
        <f t="shared" si="30"/>
        <v>#N/A</v>
      </c>
      <c r="T309" s="2">
        <v>300</v>
      </c>
      <c r="U309" s="23" t="e">
        <f t="shared" si="34"/>
        <v>#N/A</v>
      </c>
      <c r="V309" s="22" t="e">
        <f>VLOOKUP($U309,'Variable info'!$B$2:$E$1048576,4,FALSE)</f>
        <v>#N/A</v>
      </c>
      <c r="W309" s="22" t="e">
        <f>VLOOKUP($U309,'Variable info'!$B$2:$E$1048576,2,FALSE)</f>
        <v>#N/A</v>
      </c>
      <c r="X309" s="22" t="e">
        <f>VLOOKUP($U309,'Variable info'!$B$2:$E$1048576,3,FALSE)</f>
        <v>#N/A</v>
      </c>
    </row>
    <row r="310" spans="2:24" x14ac:dyDescent="0.25">
      <c r="B310" s="29">
        <v>301</v>
      </c>
      <c r="C310" s="1"/>
      <c r="D310" s="33"/>
      <c r="E310" s="30">
        <f t="shared" si="31"/>
        <v>111</v>
      </c>
      <c r="G310" s="29">
        <v>301</v>
      </c>
      <c r="H310" s="1"/>
      <c r="I310" s="30">
        <f t="shared" si="33"/>
        <v>111</v>
      </c>
      <c r="K310" s="2">
        <v>301</v>
      </c>
      <c r="L310" s="1"/>
      <c r="M310" s="34">
        <v>3.3981355925967902</v>
      </c>
      <c r="N310" s="30">
        <f t="shared" si="32"/>
        <v>111</v>
      </c>
      <c r="P310" s="5" t="e">
        <f>RANK(R310,$R$10:$R$1048576)+COUNTIF(R$10:R310,R310)-1</f>
        <v>#N/A</v>
      </c>
      <c r="Q310" s="23">
        <f t="shared" si="29"/>
        <v>0</v>
      </c>
      <c r="R310" s="5" t="e">
        <f t="shared" si="30"/>
        <v>#N/A</v>
      </c>
      <c r="T310" s="2">
        <v>301</v>
      </c>
      <c r="U310" s="23" t="e">
        <f t="shared" si="34"/>
        <v>#N/A</v>
      </c>
      <c r="V310" s="22" t="e">
        <f>VLOOKUP($U310,'Variable info'!$B$2:$E$1048576,4,FALSE)</f>
        <v>#N/A</v>
      </c>
      <c r="W310" s="22" t="e">
        <f>VLOOKUP($U310,'Variable info'!$B$2:$E$1048576,2,FALSE)</f>
        <v>#N/A</v>
      </c>
      <c r="X310" s="22" t="e">
        <f>VLOOKUP($U310,'Variable info'!$B$2:$E$1048576,3,FALSE)</f>
        <v>#N/A</v>
      </c>
    </row>
    <row r="311" spans="2:24" x14ac:dyDescent="0.25">
      <c r="B311" s="29">
        <v>302</v>
      </c>
      <c r="C311" s="1"/>
      <c r="D311" s="33"/>
      <c r="E311" s="30">
        <f t="shared" si="31"/>
        <v>110</v>
      </c>
      <c r="G311" s="29">
        <v>302</v>
      </c>
      <c r="H311" s="1"/>
      <c r="I311" s="30">
        <f t="shared" si="33"/>
        <v>110</v>
      </c>
      <c r="K311" s="2">
        <v>302</v>
      </c>
      <c r="L311" s="1"/>
      <c r="M311" s="34">
        <v>3.3737163411227198</v>
      </c>
      <c r="N311" s="30">
        <f t="shared" si="32"/>
        <v>110</v>
      </c>
      <c r="P311" s="5" t="e">
        <f>RANK(R311,$R$10:$R$1048576)+COUNTIF(R$10:R311,R311)-1</f>
        <v>#N/A</v>
      </c>
      <c r="Q311" s="23">
        <f t="shared" si="29"/>
        <v>0</v>
      </c>
      <c r="R311" s="5" t="e">
        <f t="shared" si="30"/>
        <v>#N/A</v>
      </c>
      <c r="T311" s="2">
        <v>302</v>
      </c>
      <c r="U311" s="23" t="e">
        <f t="shared" si="34"/>
        <v>#N/A</v>
      </c>
      <c r="V311" s="22" t="e">
        <f>VLOOKUP($U311,'Variable info'!$B$2:$E$1048576,4,FALSE)</f>
        <v>#N/A</v>
      </c>
      <c r="W311" s="22" t="e">
        <f>VLOOKUP($U311,'Variable info'!$B$2:$E$1048576,2,FALSE)</f>
        <v>#N/A</v>
      </c>
      <c r="X311" s="22" t="e">
        <f>VLOOKUP($U311,'Variable info'!$B$2:$E$1048576,3,FALSE)</f>
        <v>#N/A</v>
      </c>
    </row>
    <row r="312" spans="2:24" x14ac:dyDescent="0.25">
      <c r="B312" s="29">
        <v>303</v>
      </c>
      <c r="C312" s="1"/>
      <c r="D312" s="33"/>
      <c r="E312" s="30">
        <f t="shared" si="31"/>
        <v>109</v>
      </c>
      <c r="G312" s="29">
        <v>303</v>
      </c>
      <c r="H312" s="1"/>
      <c r="I312" s="30">
        <f t="shared" si="33"/>
        <v>109</v>
      </c>
      <c r="K312" s="2">
        <v>303</v>
      </c>
      <c r="L312" s="1"/>
      <c r="M312" s="34">
        <v>3.29798119073447</v>
      </c>
      <c r="N312" s="30">
        <f t="shared" si="32"/>
        <v>109</v>
      </c>
      <c r="P312" s="5" t="e">
        <f>RANK(R312,$R$10:$R$1048576)+COUNTIF(R$10:R312,R312)-1</f>
        <v>#N/A</v>
      </c>
      <c r="Q312" s="23">
        <f t="shared" si="29"/>
        <v>0</v>
      </c>
      <c r="R312" s="5" t="e">
        <f t="shared" si="30"/>
        <v>#N/A</v>
      </c>
      <c r="T312" s="2">
        <v>303</v>
      </c>
      <c r="U312" s="23" t="e">
        <f t="shared" si="34"/>
        <v>#N/A</v>
      </c>
      <c r="V312" s="22" t="e">
        <f>VLOOKUP($U312,'Variable info'!$B$2:$E$1048576,4,FALSE)</f>
        <v>#N/A</v>
      </c>
      <c r="W312" s="22" t="e">
        <f>VLOOKUP($U312,'Variable info'!$B$2:$E$1048576,2,FALSE)</f>
        <v>#N/A</v>
      </c>
      <c r="X312" s="22" t="e">
        <f>VLOOKUP($U312,'Variable info'!$B$2:$E$1048576,3,FALSE)</f>
        <v>#N/A</v>
      </c>
    </row>
    <row r="313" spans="2:24" x14ac:dyDescent="0.25">
      <c r="B313" s="29">
        <v>304</v>
      </c>
      <c r="C313" s="1"/>
      <c r="D313" s="33"/>
      <c r="E313" s="30">
        <f t="shared" si="31"/>
        <v>108</v>
      </c>
      <c r="G313" s="29">
        <v>304</v>
      </c>
      <c r="H313" s="1"/>
      <c r="I313" s="30">
        <f t="shared" si="33"/>
        <v>108</v>
      </c>
      <c r="K313" s="2">
        <v>304</v>
      </c>
      <c r="L313" s="1"/>
      <c r="M313" s="34">
        <v>3.2637061288332898</v>
      </c>
      <c r="N313" s="30">
        <f t="shared" si="32"/>
        <v>108</v>
      </c>
      <c r="P313" s="5" t="e">
        <f>RANK(R313,$R$10:$R$1048576)+COUNTIF(R$10:R313,R313)-1</f>
        <v>#N/A</v>
      </c>
      <c r="Q313" s="23">
        <f t="shared" si="29"/>
        <v>0</v>
      </c>
      <c r="R313" s="5" t="e">
        <f t="shared" si="30"/>
        <v>#N/A</v>
      </c>
      <c r="T313" s="2">
        <v>304</v>
      </c>
      <c r="U313" s="23" t="e">
        <f t="shared" si="34"/>
        <v>#N/A</v>
      </c>
      <c r="V313" s="22" t="e">
        <f>VLOOKUP($U313,'Variable info'!$B$2:$E$1048576,4,FALSE)</f>
        <v>#N/A</v>
      </c>
      <c r="W313" s="22" t="e">
        <f>VLOOKUP($U313,'Variable info'!$B$2:$E$1048576,2,FALSE)</f>
        <v>#N/A</v>
      </c>
      <c r="X313" s="22" t="e">
        <f>VLOOKUP($U313,'Variable info'!$B$2:$E$1048576,3,FALSE)</f>
        <v>#N/A</v>
      </c>
    </row>
    <row r="314" spans="2:24" x14ac:dyDescent="0.25">
      <c r="B314" s="29">
        <v>305</v>
      </c>
      <c r="C314" s="1"/>
      <c r="D314" s="33"/>
      <c r="E314" s="30">
        <f t="shared" si="31"/>
        <v>107</v>
      </c>
      <c r="G314" s="29">
        <v>305</v>
      </c>
      <c r="H314" s="1"/>
      <c r="I314" s="30">
        <f t="shared" si="33"/>
        <v>107</v>
      </c>
      <c r="K314" s="2">
        <v>305</v>
      </c>
      <c r="L314" s="1"/>
      <c r="M314" s="34">
        <v>3.2512856247403099</v>
      </c>
      <c r="N314" s="30">
        <f t="shared" si="32"/>
        <v>107</v>
      </c>
      <c r="P314" s="5" t="e">
        <f>RANK(R314,$R$10:$R$1048576)+COUNTIF(R$10:R314,R314)-1</f>
        <v>#N/A</v>
      </c>
      <c r="Q314" s="23">
        <f t="shared" si="29"/>
        <v>0</v>
      </c>
      <c r="R314" s="5" t="e">
        <f t="shared" si="30"/>
        <v>#N/A</v>
      </c>
      <c r="T314" s="2">
        <v>305</v>
      </c>
      <c r="U314" s="23" t="e">
        <f t="shared" si="34"/>
        <v>#N/A</v>
      </c>
      <c r="V314" s="22" t="e">
        <f>VLOOKUP($U314,'Variable info'!$B$2:$E$1048576,4,FALSE)</f>
        <v>#N/A</v>
      </c>
      <c r="W314" s="22" t="e">
        <f>VLOOKUP($U314,'Variable info'!$B$2:$E$1048576,2,FALSE)</f>
        <v>#N/A</v>
      </c>
      <c r="X314" s="22" t="e">
        <f>VLOOKUP($U314,'Variable info'!$B$2:$E$1048576,3,FALSE)</f>
        <v>#N/A</v>
      </c>
    </row>
    <row r="315" spans="2:24" x14ac:dyDescent="0.25">
      <c r="B315" s="29">
        <v>306</v>
      </c>
      <c r="C315" s="1"/>
      <c r="D315" s="33"/>
      <c r="E315" s="30">
        <f t="shared" si="31"/>
        <v>106</v>
      </c>
      <c r="G315" s="29">
        <v>306</v>
      </c>
      <c r="H315" s="1"/>
      <c r="I315" s="30">
        <f t="shared" si="33"/>
        <v>106</v>
      </c>
      <c r="K315" s="2">
        <v>306</v>
      </c>
      <c r="L315" s="1"/>
      <c r="M315" s="34">
        <v>3.21301103749173</v>
      </c>
      <c r="N315" s="30">
        <f t="shared" si="32"/>
        <v>106</v>
      </c>
      <c r="P315" s="5" t="e">
        <f>RANK(R315,$R$10:$R$1048576)+COUNTIF(R$10:R315,R315)-1</f>
        <v>#N/A</v>
      </c>
      <c r="Q315" s="23">
        <f t="shared" si="29"/>
        <v>0</v>
      </c>
      <c r="R315" s="5" t="e">
        <f t="shared" si="30"/>
        <v>#N/A</v>
      </c>
      <c r="T315" s="2">
        <v>306</v>
      </c>
      <c r="U315" s="23" t="e">
        <f t="shared" si="34"/>
        <v>#N/A</v>
      </c>
      <c r="V315" s="22" t="e">
        <f>VLOOKUP($U315,'Variable info'!$B$2:$E$1048576,4,FALSE)</f>
        <v>#N/A</v>
      </c>
      <c r="W315" s="22" t="e">
        <f>VLOOKUP($U315,'Variable info'!$B$2:$E$1048576,2,FALSE)</f>
        <v>#N/A</v>
      </c>
      <c r="X315" s="22" t="e">
        <f>VLOOKUP($U315,'Variable info'!$B$2:$E$1048576,3,FALSE)</f>
        <v>#N/A</v>
      </c>
    </row>
    <row r="316" spans="2:24" x14ac:dyDescent="0.25">
      <c r="B316" s="29">
        <v>307</v>
      </c>
      <c r="C316" s="1"/>
      <c r="D316" s="33"/>
      <c r="E316" s="30">
        <f t="shared" si="31"/>
        <v>105</v>
      </c>
      <c r="G316" s="29">
        <v>307</v>
      </c>
      <c r="H316" s="1"/>
      <c r="I316" s="30">
        <f t="shared" si="33"/>
        <v>105</v>
      </c>
      <c r="K316" s="2">
        <v>307</v>
      </c>
      <c r="L316" s="1"/>
      <c r="M316" s="34">
        <v>3.1929554261302999</v>
      </c>
      <c r="N316" s="30">
        <f t="shared" si="32"/>
        <v>105</v>
      </c>
      <c r="P316" s="5" t="e">
        <f>RANK(R316,$R$10:$R$1048576)+COUNTIF(R$10:R316,R316)-1</f>
        <v>#N/A</v>
      </c>
      <c r="Q316" s="23">
        <f t="shared" si="29"/>
        <v>0</v>
      </c>
      <c r="R316" s="5" t="e">
        <f t="shared" si="30"/>
        <v>#N/A</v>
      </c>
      <c r="T316" s="2">
        <v>307</v>
      </c>
      <c r="U316" s="23" t="e">
        <f t="shared" si="34"/>
        <v>#N/A</v>
      </c>
      <c r="V316" s="22" t="e">
        <f>VLOOKUP($U316,'Variable info'!$B$2:$E$1048576,4,FALSE)</f>
        <v>#N/A</v>
      </c>
      <c r="W316" s="22" t="e">
        <f>VLOOKUP($U316,'Variable info'!$B$2:$E$1048576,2,FALSE)</f>
        <v>#N/A</v>
      </c>
      <c r="X316" s="22" t="e">
        <f>VLOOKUP($U316,'Variable info'!$B$2:$E$1048576,3,FALSE)</f>
        <v>#N/A</v>
      </c>
    </row>
    <row r="317" spans="2:24" x14ac:dyDescent="0.25">
      <c r="B317" s="29">
        <v>308</v>
      </c>
      <c r="C317" s="1"/>
      <c r="D317" s="33"/>
      <c r="E317" s="30">
        <f t="shared" si="31"/>
        <v>104</v>
      </c>
      <c r="G317" s="29">
        <v>308</v>
      </c>
      <c r="H317" s="1"/>
      <c r="I317" s="30">
        <f t="shared" si="33"/>
        <v>104</v>
      </c>
      <c r="K317" s="2">
        <v>308</v>
      </c>
      <c r="L317" s="1"/>
      <c r="M317" s="34">
        <v>3.1927637688496802</v>
      </c>
      <c r="N317" s="30">
        <f t="shared" si="32"/>
        <v>104</v>
      </c>
      <c r="P317" s="5" t="e">
        <f>RANK(R317,$R$10:$R$1048576)+COUNTIF(R$10:R317,R317)-1</f>
        <v>#N/A</v>
      </c>
      <c r="Q317" s="23">
        <f t="shared" si="29"/>
        <v>0</v>
      </c>
      <c r="R317" s="5" t="e">
        <f t="shared" si="30"/>
        <v>#N/A</v>
      </c>
      <c r="T317" s="2">
        <v>308</v>
      </c>
      <c r="U317" s="23" t="e">
        <f t="shared" si="34"/>
        <v>#N/A</v>
      </c>
      <c r="V317" s="22" t="e">
        <f>VLOOKUP($U317,'Variable info'!$B$2:$E$1048576,4,FALSE)</f>
        <v>#N/A</v>
      </c>
      <c r="W317" s="22" t="e">
        <f>VLOOKUP($U317,'Variable info'!$B$2:$E$1048576,2,FALSE)</f>
        <v>#N/A</v>
      </c>
      <c r="X317" s="22" t="e">
        <f>VLOOKUP($U317,'Variable info'!$B$2:$E$1048576,3,FALSE)</f>
        <v>#N/A</v>
      </c>
    </row>
    <row r="318" spans="2:24" x14ac:dyDescent="0.25">
      <c r="B318" s="29">
        <v>309</v>
      </c>
      <c r="C318" s="1"/>
      <c r="D318" s="33"/>
      <c r="E318" s="30">
        <f t="shared" si="31"/>
        <v>103</v>
      </c>
      <c r="G318" s="29">
        <v>309</v>
      </c>
      <c r="H318" s="1"/>
      <c r="I318" s="30">
        <f t="shared" si="33"/>
        <v>103</v>
      </c>
      <c r="K318" s="2">
        <v>309</v>
      </c>
      <c r="L318" s="1"/>
      <c r="M318" s="34">
        <v>3.17745618511456</v>
      </c>
      <c r="N318" s="30">
        <f t="shared" si="32"/>
        <v>103</v>
      </c>
      <c r="P318" s="5" t="e">
        <f>RANK(R318,$R$10:$R$1048576)+COUNTIF(R$10:R318,R318)-1</f>
        <v>#N/A</v>
      </c>
      <c r="Q318" s="23">
        <f t="shared" si="29"/>
        <v>0</v>
      </c>
      <c r="R318" s="5" t="e">
        <f t="shared" si="30"/>
        <v>#N/A</v>
      </c>
      <c r="T318" s="2">
        <v>309</v>
      </c>
      <c r="U318" s="23" t="e">
        <f t="shared" si="34"/>
        <v>#N/A</v>
      </c>
      <c r="V318" s="22" t="e">
        <f>VLOOKUP($U318,'Variable info'!$B$2:$E$1048576,4,FALSE)</f>
        <v>#N/A</v>
      </c>
      <c r="W318" s="22" t="e">
        <f>VLOOKUP($U318,'Variable info'!$B$2:$E$1048576,2,FALSE)</f>
        <v>#N/A</v>
      </c>
      <c r="X318" s="22" t="e">
        <f>VLOOKUP($U318,'Variable info'!$B$2:$E$1048576,3,FALSE)</f>
        <v>#N/A</v>
      </c>
    </row>
    <row r="319" spans="2:24" x14ac:dyDescent="0.25">
      <c r="B319" s="29">
        <v>310</v>
      </c>
      <c r="C319" s="1"/>
      <c r="D319" s="33"/>
      <c r="E319" s="30">
        <f t="shared" si="31"/>
        <v>102</v>
      </c>
      <c r="G319" s="29">
        <v>310</v>
      </c>
      <c r="H319" s="1"/>
      <c r="I319" s="30">
        <f t="shared" si="33"/>
        <v>102</v>
      </c>
      <c r="K319" s="2">
        <v>310</v>
      </c>
      <c r="L319" s="1"/>
      <c r="M319" s="34">
        <v>3.0986895489992801</v>
      </c>
      <c r="N319" s="30">
        <f t="shared" si="32"/>
        <v>102</v>
      </c>
      <c r="P319" s="5" t="e">
        <f>RANK(R319,$R$10:$R$1048576)+COUNTIF(R$10:R319,R319)-1</f>
        <v>#N/A</v>
      </c>
      <c r="Q319" s="23">
        <f t="shared" si="29"/>
        <v>0</v>
      </c>
      <c r="R319" s="5" t="e">
        <f t="shared" si="30"/>
        <v>#N/A</v>
      </c>
      <c r="T319" s="2">
        <v>310</v>
      </c>
      <c r="U319" s="23" t="e">
        <f t="shared" si="34"/>
        <v>#N/A</v>
      </c>
      <c r="V319" s="22" t="e">
        <f>VLOOKUP($U319,'Variable info'!$B$2:$E$1048576,4,FALSE)</f>
        <v>#N/A</v>
      </c>
      <c r="W319" s="22" t="e">
        <f>VLOOKUP($U319,'Variable info'!$B$2:$E$1048576,2,FALSE)</f>
        <v>#N/A</v>
      </c>
      <c r="X319" s="22" t="e">
        <f>VLOOKUP($U319,'Variable info'!$B$2:$E$1048576,3,FALSE)</f>
        <v>#N/A</v>
      </c>
    </row>
    <row r="320" spans="2:24" x14ac:dyDescent="0.25">
      <c r="B320" s="29">
        <v>311</v>
      </c>
      <c r="C320" s="1"/>
      <c r="D320" s="33"/>
      <c r="E320" s="30">
        <f t="shared" si="31"/>
        <v>101</v>
      </c>
      <c r="G320" s="29">
        <v>311</v>
      </c>
      <c r="H320" s="1"/>
      <c r="I320" s="30">
        <f t="shared" si="33"/>
        <v>101</v>
      </c>
      <c r="K320" s="2">
        <v>311</v>
      </c>
      <c r="L320" s="1"/>
      <c r="M320" s="34">
        <v>3.07010941699679</v>
      </c>
      <c r="N320" s="30">
        <f t="shared" si="32"/>
        <v>101</v>
      </c>
      <c r="P320" s="5" t="e">
        <f>RANK(R320,$R$10:$R$1048576)+COUNTIF(R$10:R320,R320)-1</f>
        <v>#N/A</v>
      </c>
      <c r="Q320" s="23">
        <f t="shared" si="29"/>
        <v>0</v>
      </c>
      <c r="R320" s="5" t="e">
        <f t="shared" si="30"/>
        <v>#N/A</v>
      </c>
      <c r="T320" s="2">
        <v>311</v>
      </c>
      <c r="U320" s="23" t="e">
        <f t="shared" si="34"/>
        <v>#N/A</v>
      </c>
      <c r="V320" s="22" t="e">
        <f>VLOOKUP($U320,'Variable info'!$B$2:$E$1048576,4,FALSE)</f>
        <v>#N/A</v>
      </c>
      <c r="W320" s="22" t="e">
        <f>VLOOKUP($U320,'Variable info'!$B$2:$E$1048576,2,FALSE)</f>
        <v>#N/A</v>
      </c>
      <c r="X320" s="22" t="e">
        <f>VLOOKUP($U320,'Variable info'!$B$2:$E$1048576,3,FALSE)</f>
        <v>#N/A</v>
      </c>
    </row>
    <row r="321" spans="2:24" x14ac:dyDescent="0.25">
      <c r="B321" s="29">
        <v>312</v>
      </c>
      <c r="C321" s="1"/>
      <c r="D321" s="33"/>
      <c r="E321" s="30">
        <f t="shared" si="31"/>
        <v>100</v>
      </c>
      <c r="G321" s="29">
        <v>312</v>
      </c>
      <c r="H321" s="1"/>
      <c r="I321" s="30">
        <f t="shared" si="33"/>
        <v>100</v>
      </c>
      <c r="K321" s="2">
        <v>312</v>
      </c>
      <c r="L321" s="1"/>
      <c r="M321" s="34">
        <v>3.0472541370791402</v>
      </c>
      <c r="N321" s="30">
        <f t="shared" si="32"/>
        <v>100</v>
      </c>
      <c r="P321" s="5" t="e">
        <f>RANK(R321,$R$10:$R$1048576)+COUNTIF(R$10:R321,R321)-1</f>
        <v>#N/A</v>
      </c>
      <c r="Q321" s="23">
        <f t="shared" ref="Q321:Q384" si="35">H321</f>
        <v>0</v>
      </c>
      <c r="R321" s="5" t="e">
        <f t="shared" ref="R321:R384" si="36">$B$4*VLOOKUP(Q321,$C$10:$E$1048576,3,FALSE)+$B$5*VLOOKUP(Q321,$H$10:$I$1048576,2,FALSE)+$B$6*VLOOKUP(Q321,$L$10:$N$1048576,3,FALSE)</f>
        <v>#N/A</v>
      </c>
      <c r="T321" s="2">
        <v>312</v>
      </c>
      <c r="U321" s="23" t="e">
        <f t="shared" si="34"/>
        <v>#N/A</v>
      </c>
      <c r="V321" s="22" t="e">
        <f>VLOOKUP($U321,'Variable info'!$B$2:$E$1048576,4,FALSE)</f>
        <v>#N/A</v>
      </c>
      <c r="W321" s="22" t="e">
        <f>VLOOKUP($U321,'Variable info'!$B$2:$E$1048576,2,FALSE)</f>
        <v>#N/A</v>
      </c>
      <c r="X321" s="22" t="e">
        <f>VLOOKUP($U321,'Variable info'!$B$2:$E$1048576,3,FALSE)</f>
        <v>#N/A</v>
      </c>
    </row>
    <row r="322" spans="2:24" x14ac:dyDescent="0.25">
      <c r="B322" s="29">
        <v>313</v>
      </c>
      <c r="C322" s="1"/>
      <c r="D322" s="33"/>
      <c r="E322" s="30">
        <f t="shared" si="31"/>
        <v>99</v>
      </c>
      <c r="G322" s="29">
        <v>313</v>
      </c>
      <c r="H322" s="1"/>
      <c r="I322" s="30">
        <f t="shared" si="33"/>
        <v>99</v>
      </c>
      <c r="K322" s="2">
        <v>313</v>
      </c>
      <c r="L322" s="1"/>
      <c r="M322" s="34">
        <v>3.0332049756762598</v>
      </c>
      <c r="N322" s="30">
        <f t="shared" si="32"/>
        <v>99</v>
      </c>
      <c r="P322" s="5" t="e">
        <f>RANK(R322,$R$10:$R$1048576)+COUNTIF(R$10:R322,R322)-1</f>
        <v>#N/A</v>
      </c>
      <c r="Q322" s="23">
        <f t="shared" si="35"/>
        <v>0</v>
      </c>
      <c r="R322" s="5" t="e">
        <f t="shared" si="36"/>
        <v>#N/A</v>
      </c>
      <c r="T322" s="2">
        <v>313</v>
      </c>
      <c r="U322" s="23" t="e">
        <f t="shared" si="34"/>
        <v>#N/A</v>
      </c>
      <c r="V322" s="22" t="e">
        <f>VLOOKUP($U322,'Variable info'!$B$2:$E$1048576,4,FALSE)</f>
        <v>#N/A</v>
      </c>
      <c r="W322" s="22" t="e">
        <f>VLOOKUP($U322,'Variable info'!$B$2:$E$1048576,2,FALSE)</f>
        <v>#N/A</v>
      </c>
      <c r="X322" s="22" t="e">
        <f>VLOOKUP($U322,'Variable info'!$B$2:$E$1048576,3,FALSE)</f>
        <v>#N/A</v>
      </c>
    </row>
    <row r="323" spans="2:24" x14ac:dyDescent="0.25">
      <c r="B323" s="29">
        <v>314</v>
      </c>
      <c r="C323" s="1"/>
      <c r="D323" s="33"/>
      <c r="E323" s="30">
        <f t="shared" si="31"/>
        <v>98</v>
      </c>
      <c r="G323" s="29">
        <v>314</v>
      </c>
      <c r="H323" s="1"/>
      <c r="I323" s="30">
        <f t="shared" si="33"/>
        <v>98</v>
      </c>
      <c r="K323" s="2">
        <v>314</v>
      </c>
      <c r="L323" s="1"/>
      <c r="M323" s="34">
        <v>2.99552619870432</v>
      </c>
      <c r="N323" s="30">
        <f t="shared" si="32"/>
        <v>98</v>
      </c>
      <c r="P323" s="5" t="e">
        <f>RANK(R323,$R$10:$R$1048576)+COUNTIF(R$10:R323,R323)-1</f>
        <v>#N/A</v>
      </c>
      <c r="Q323" s="23">
        <f t="shared" si="35"/>
        <v>0</v>
      </c>
      <c r="R323" s="5" t="e">
        <f t="shared" si="36"/>
        <v>#N/A</v>
      </c>
      <c r="T323" s="2">
        <v>314</v>
      </c>
      <c r="U323" s="23" t="e">
        <f t="shared" si="34"/>
        <v>#N/A</v>
      </c>
      <c r="V323" s="22" t="e">
        <f>VLOOKUP($U323,'Variable info'!$B$2:$E$1048576,4,FALSE)</f>
        <v>#N/A</v>
      </c>
      <c r="W323" s="22" t="e">
        <f>VLOOKUP($U323,'Variable info'!$B$2:$E$1048576,2,FALSE)</f>
        <v>#N/A</v>
      </c>
      <c r="X323" s="22" t="e">
        <f>VLOOKUP($U323,'Variable info'!$B$2:$E$1048576,3,FALSE)</f>
        <v>#N/A</v>
      </c>
    </row>
    <row r="324" spans="2:24" x14ac:dyDescent="0.25">
      <c r="B324" s="29">
        <v>315</v>
      </c>
      <c r="C324" s="1"/>
      <c r="D324" s="33"/>
      <c r="E324" s="30">
        <f t="shared" si="31"/>
        <v>97</v>
      </c>
      <c r="G324" s="29">
        <v>315</v>
      </c>
      <c r="H324" s="1"/>
      <c r="I324" s="30">
        <f t="shared" si="33"/>
        <v>97</v>
      </c>
      <c r="K324" s="2">
        <v>315</v>
      </c>
      <c r="L324" s="1"/>
      <c r="M324" s="34">
        <v>2.98134265887529</v>
      </c>
      <c r="N324" s="30">
        <f t="shared" si="32"/>
        <v>97</v>
      </c>
      <c r="P324" s="5" t="e">
        <f>RANK(R324,$R$10:$R$1048576)+COUNTIF(R$10:R324,R324)-1</f>
        <v>#N/A</v>
      </c>
      <c r="Q324" s="23">
        <f t="shared" si="35"/>
        <v>0</v>
      </c>
      <c r="R324" s="5" t="e">
        <f t="shared" si="36"/>
        <v>#N/A</v>
      </c>
      <c r="T324" s="2">
        <v>315</v>
      </c>
      <c r="U324" s="23" t="e">
        <f t="shared" si="34"/>
        <v>#N/A</v>
      </c>
      <c r="V324" s="22" t="e">
        <f>VLOOKUP($U324,'Variable info'!$B$2:$E$1048576,4,FALSE)</f>
        <v>#N/A</v>
      </c>
      <c r="W324" s="22" t="e">
        <f>VLOOKUP($U324,'Variable info'!$B$2:$E$1048576,2,FALSE)</f>
        <v>#N/A</v>
      </c>
      <c r="X324" s="22" t="e">
        <f>VLOOKUP($U324,'Variable info'!$B$2:$E$1048576,3,FALSE)</f>
        <v>#N/A</v>
      </c>
    </row>
    <row r="325" spans="2:24" x14ac:dyDescent="0.25">
      <c r="B325" s="29">
        <v>316</v>
      </c>
      <c r="C325" s="1"/>
      <c r="D325" s="33"/>
      <c r="E325" s="30">
        <f t="shared" si="31"/>
        <v>96</v>
      </c>
      <c r="G325" s="29">
        <v>316</v>
      </c>
      <c r="H325" s="1"/>
      <c r="I325" s="30">
        <f t="shared" si="33"/>
        <v>96</v>
      </c>
      <c r="K325" s="2">
        <v>316</v>
      </c>
      <c r="L325" s="1"/>
      <c r="M325" s="34">
        <v>2.97991062730669</v>
      </c>
      <c r="N325" s="30">
        <f t="shared" si="32"/>
        <v>96</v>
      </c>
      <c r="P325" s="5" t="e">
        <f>RANK(R325,$R$10:$R$1048576)+COUNTIF(R$10:R325,R325)-1</f>
        <v>#N/A</v>
      </c>
      <c r="Q325" s="23">
        <f t="shared" si="35"/>
        <v>0</v>
      </c>
      <c r="R325" s="5" t="e">
        <f t="shared" si="36"/>
        <v>#N/A</v>
      </c>
      <c r="T325" s="2">
        <v>316</v>
      </c>
      <c r="U325" s="23" t="e">
        <f t="shared" si="34"/>
        <v>#N/A</v>
      </c>
      <c r="V325" s="22" t="e">
        <f>VLOOKUP($U325,'Variable info'!$B$2:$E$1048576,4,FALSE)</f>
        <v>#N/A</v>
      </c>
      <c r="W325" s="22" t="e">
        <f>VLOOKUP($U325,'Variable info'!$B$2:$E$1048576,2,FALSE)</f>
        <v>#N/A</v>
      </c>
      <c r="X325" s="22" t="e">
        <f>VLOOKUP($U325,'Variable info'!$B$2:$E$1048576,3,FALSE)</f>
        <v>#N/A</v>
      </c>
    </row>
    <row r="326" spans="2:24" x14ac:dyDescent="0.25">
      <c r="B326" s="29">
        <v>317</v>
      </c>
      <c r="C326" s="1"/>
      <c r="D326" s="33"/>
      <c r="E326" s="30">
        <f t="shared" si="31"/>
        <v>95</v>
      </c>
      <c r="G326" s="29">
        <v>317</v>
      </c>
      <c r="H326" s="1"/>
      <c r="I326" s="30">
        <f t="shared" si="33"/>
        <v>95</v>
      </c>
      <c r="K326" s="2">
        <v>317</v>
      </c>
      <c r="L326" s="1"/>
      <c r="M326" s="34">
        <v>2.9639895503481402</v>
      </c>
      <c r="N326" s="30">
        <f t="shared" si="32"/>
        <v>95</v>
      </c>
      <c r="P326" s="5" t="e">
        <f>RANK(R326,$R$10:$R$1048576)+COUNTIF(R$10:R326,R326)-1</f>
        <v>#N/A</v>
      </c>
      <c r="Q326" s="23">
        <f t="shared" si="35"/>
        <v>0</v>
      </c>
      <c r="R326" s="5" t="e">
        <f t="shared" si="36"/>
        <v>#N/A</v>
      </c>
      <c r="T326" s="2">
        <v>317</v>
      </c>
      <c r="U326" s="23" t="e">
        <f t="shared" si="34"/>
        <v>#N/A</v>
      </c>
      <c r="V326" s="22" t="e">
        <f>VLOOKUP($U326,'Variable info'!$B$2:$E$1048576,4,FALSE)</f>
        <v>#N/A</v>
      </c>
      <c r="W326" s="22" t="e">
        <f>VLOOKUP($U326,'Variable info'!$B$2:$E$1048576,2,FALSE)</f>
        <v>#N/A</v>
      </c>
      <c r="X326" s="22" t="e">
        <f>VLOOKUP($U326,'Variable info'!$B$2:$E$1048576,3,FALSE)</f>
        <v>#N/A</v>
      </c>
    </row>
    <row r="327" spans="2:24" x14ac:dyDescent="0.25">
      <c r="B327" s="29">
        <v>318</v>
      </c>
      <c r="C327" s="1"/>
      <c r="D327" s="33"/>
      <c r="E327" s="30">
        <f t="shared" si="31"/>
        <v>94</v>
      </c>
      <c r="G327" s="29">
        <v>318</v>
      </c>
      <c r="H327" s="1"/>
      <c r="I327" s="30">
        <f t="shared" si="33"/>
        <v>94</v>
      </c>
      <c r="K327" s="2">
        <v>318</v>
      </c>
      <c r="L327" s="1"/>
      <c r="M327" s="34">
        <v>2.95644051911842</v>
      </c>
      <c r="N327" s="30">
        <f t="shared" si="32"/>
        <v>94</v>
      </c>
      <c r="P327" s="5" t="e">
        <f>RANK(R327,$R$10:$R$1048576)+COUNTIF(R$10:R327,R327)-1</f>
        <v>#N/A</v>
      </c>
      <c r="Q327" s="23">
        <f t="shared" si="35"/>
        <v>0</v>
      </c>
      <c r="R327" s="5" t="e">
        <f t="shared" si="36"/>
        <v>#N/A</v>
      </c>
      <c r="T327" s="2">
        <v>318</v>
      </c>
      <c r="U327" s="23" t="e">
        <f t="shared" si="34"/>
        <v>#N/A</v>
      </c>
      <c r="V327" s="22" t="e">
        <f>VLOOKUP($U327,'Variable info'!$B$2:$E$1048576,4,FALSE)</f>
        <v>#N/A</v>
      </c>
      <c r="W327" s="22" t="e">
        <f>VLOOKUP($U327,'Variable info'!$B$2:$E$1048576,2,FALSE)</f>
        <v>#N/A</v>
      </c>
      <c r="X327" s="22" t="e">
        <f>VLOOKUP($U327,'Variable info'!$B$2:$E$1048576,3,FALSE)</f>
        <v>#N/A</v>
      </c>
    </row>
    <row r="328" spans="2:24" x14ac:dyDescent="0.25">
      <c r="B328" s="29">
        <v>319</v>
      </c>
      <c r="C328" s="1"/>
      <c r="D328" s="33"/>
      <c r="E328" s="30">
        <f t="shared" si="31"/>
        <v>93</v>
      </c>
      <c r="G328" s="29">
        <v>319</v>
      </c>
      <c r="H328" s="1"/>
      <c r="I328" s="30">
        <f t="shared" si="33"/>
        <v>93</v>
      </c>
      <c r="K328" s="2">
        <v>319</v>
      </c>
      <c r="L328" s="1"/>
      <c r="M328" s="34">
        <v>2.89865960678042</v>
      </c>
      <c r="N328" s="30">
        <f t="shared" si="32"/>
        <v>93</v>
      </c>
      <c r="P328" s="5" t="e">
        <f>RANK(R328,$R$10:$R$1048576)+COUNTIF(R$10:R328,R328)-1</f>
        <v>#N/A</v>
      </c>
      <c r="Q328" s="23">
        <f t="shared" si="35"/>
        <v>0</v>
      </c>
      <c r="R328" s="5" t="e">
        <f t="shared" si="36"/>
        <v>#N/A</v>
      </c>
      <c r="T328" s="2">
        <v>319</v>
      </c>
      <c r="U328" s="23" t="e">
        <f t="shared" si="34"/>
        <v>#N/A</v>
      </c>
      <c r="V328" s="22" t="e">
        <f>VLOOKUP($U328,'Variable info'!$B$2:$E$1048576,4,FALSE)</f>
        <v>#N/A</v>
      </c>
      <c r="W328" s="22" t="e">
        <f>VLOOKUP($U328,'Variable info'!$B$2:$E$1048576,2,FALSE)</f>
        <v>#N/A</v>
      </c>
      <c r="X328" s="22" t="e">
        <f>VLOOKUP($U328,'Variable info'!$B$2:$E$1048576,3,FALSE)</f>
        <v>#N/A</v>
      </c>
    </row>
    <row r="329" spans="2:24" x14ac:dyDescent="0.25">
      <c r="B329" s="29">
        <v>320</v>
      </c>
      <c r="C329" s="1"/>
      <c r="D329" s="33"/>
      <c r="E329" s="30">
        <f t="shared" si="31"/>
        <v>92</v>
      </c>
      <c r="G329" s="29">
        <v>320</v>
      </c>
      <c r="H329" s="1"/>
      <c r="I329" s="30">
        <f t="shared" si="33"/>
        <v>92</v>
      </c>
      <c r="K329" s="2">
        <v>320</v>
      </c>
      <c r="L329" s="1"/>
      <c r="M329" s="34">
        <v>2.89657852043432</v>
      </c>
      <c r="N329" s="30">
        <f t="shared" si="32"/>
        <v>92</v>
      </c>
      <c r="P329" s="5" t="e">
        <f>RANK(R329,$R$10:$R$1048576)+COUNTIF(R$10:R329,R329)-1</f>
        <v>#N/A</v>
      </c>
      <c r="Q329" s="23">
        <f t="shared" si="35"/>
        <v>0</v>
      </c>
      <c r="R329" s="5" t="e">
        <f t="shared" si="36"/>
        <v>#N/A</v>
      </c>
      <c r="T329" s="2">
        <v>320</v>
      </c>
      <c r="U329" s="23" t="e">
        <f t="shared" si="34"/>
        <v>#N/A</v>
      </c>
      <c r="V329" s="22" t="e">
        <f>VLOOKUP($U329,'Variable info'!$B$2:$E$1048576,4,FALSE)</f>
        <v>#N/A</v>
      </c>
      <c r="W329" s="22" t="e">
        <f>VLOOKUP($U329,'Variable info'!$B$2:$E$1048576,2,FALSE)</f>
        <v>#N/A</v>
      </c>
      <c r="X329" s="22" t="e">
        <f>VLOOKUP($U329,'Variable info'!$B$2:$E$1048576,3,FALSE)</f>
        <v>#N/A</v>
      </c>
    </row>
    <row r="330" spans="2:24" x14ac:dyDescent="0.25">
      <c r="B330" s="29">
        <v>321</v>
      </c>
      <c r="C330" s="1"/>
      <c r="D330" s="33"/>
      <c r="E330" s="30">
        <f t="shared" si="31"/>
        <v>91</v>
      </c>
      <c r="G330" s="29">
        <v>321</v>
      </c>
      <c r="H330" s="1"/>
      <c r="I330" s="30">
        <f t="shared" si="33"/>
        <v>91</v>
      </c>
      <c r="K330" s="2">
        <v>321</v>
      </c>
      <c r="L330" s="1"/>
      <c r="M330" s="34">
        <v>2.83959266993363</v>
      </c>
      <c r="N330" s="30">
        <f t="shared" si="32"/>
        <v>91</v>
      </c>
      <c r="P330" s="5" t="e">
        <f>RANK(R330,$R$10:$R$1048576)+COUNTIF(R$10:R330,R330)-1</f>
        <v>#N/A</v>
      </c>
      <c r="Q330" s="23">
        <f t="shared" si="35"/>
        <v>0</v>
      </c>
      <c r="R330" s="5" t="e">
        <f t="shared" si="36"/>
        <v>#N/A</v>
      </c>
      <c r="T330" s="2">
        <v>321</v>
      </c>
      <c r="U330" s="23" t="e">
        <f t="shared" ref="U330:U393" si="37">VLOOKUP(T330,$P$10:$Q$1048576,2,FALSE)</f>
        <v>#N/A</v>
      </c>
      <c r="V330" s="22" t="e">
        <f>VLOOKUP($U330,'Variable info'!$B$2:$E$1048576,4,FALSE)</f>
        <v>#N/A</v>
      </c>
      <c r="W330" s="22" t="e">
        <f>VLOOKUP($U330,'Variable info'!$B$2:$E$1048576,2,FALSE)</f>
        <v>#N/A</v>
      </c>
      <c r="X330" s="22" t="e">
        <f>VLOOKUP($U330,'Variable info'!$B$2:$E$1048576,3,FALSE)</f>
        <v>#N/A</v>
      </c>
    </row>
    <row r="331" spans="2:24" x14ac:dyDescent="0.25">
      <c r="B331" s="29">
        <v>322</v>
      </c>
      <c r="C331" s="1"/>
      <c r="D331" s="33"/>
      <c r="E331" s="30">
        <f t="shared" ref="E331:E394" si="38">$B$3-B331</f>
        <v>90</v>
      </c>
      <c r="G331" s="29">
        <v>322</v>
      </c>
      <c r="H331" s="1"/>
      <c r="I331" s="30">
        <f t="shared" si="33"/>
        <v>90</v>
      </c>
      <c r="K331" s="2">
        <v>322</v>
      </c>
      <c r="L331" s="1"/>
      <c r="M331" s="34">
        <v>2.73932886963973</v>
      </c>
      <c r="N331" s="30">
        <f t="shared" ref="N331:N394" si="39">$B$3-K331</f>
        <v>90</v>
      </c>
      <c r="P331" s="5" t="e">
        <f>RANK(R331,$R$10:$R$1048576)+COUNTIF(R$10:R331,R331)-1</f>
        <v>#N/A</v>
      </c>
      <c r="Q331" s="23">
        <f t="shared" si="35"/>
        <v>0</v>
      </c>
      <c r="R331" s="5" t="e">
        <f t="shared" si="36"/>
        <v>#N/A</v>
      </c>
      <c r="T331" s="2">
        <v>322</v>
      </c>
      <c r="U331" s="23" t="e">
        <f t="shared" si="37"/>
        <v>#N/A</v>
      </c>
      <c r="V331" s="22" t="e">
        <f>VLOOKUP($U331,'Variable info'!$B$2:$E$1048576,4,FALSE)</f>
        <v>#N/A</v>
      </c>
      <c r="W331" s="22" t="e">
        <f>VLOOKUP($U331,'Variable info'!$B$2:$E$1048576,2,FALSE)</f>
        <v>#N/A</v>
      </c>
      <c r="X331" s="22" t="e">
        <f>VLOOKUP($U331,'Variable info'!$B$2:$E$1048576,3,FALSE)</f>
        <v>#N/A</v>
      </c>
    </row>
    <row r="332" spans="2:24" x14ac:dyDescent="0.25">
      <c r="B332" s="29">
        <v>323</v>
      </c>
      <c r="C332" s="1"/>
      <c r="D332" s="33"/>
      <c r="E332" s="30">
        <f t="shared" si="38"/>
        <v>89</v>
      </c>
      <c r="G332" s="29">
        <v>323</v>
      </c>
      <c r="H332" s="1"/>
      <c r="I332" s="30">
        <f t="shared" si="33"/>
        <v>89</v>
      </c>
      <c r="K332" s="2">
        <v>323</v>
      </c>
      <c r="L332" s="1"/>
      <c r="M332" s="34">
        <v>2.7326826628082599</v>
      </c>
      <c r="N332" s="30">
        <f t="shared" si="39"/>
        <v>89</v>
      </c>
      <c r="P332" s="5" t="e">
        <f>RANK(R332,$R$10:$R$1048576)+COUNTIF(R$10:R332,R332)-1</f>
        <v>#N/A</v>
      </c>
      <c r="Q332" s="23">
        <f t="shared" si="35"/>
        <v>0</v>
      </c>
      <c r="R332" s="5" t="e">
        <f t="shared" si="36"/>
        <v>#N/A</v>
      </c>
      <c r="T332" s="2">
        <v>323</v>
      </c>
      <c r="U332" s="23" t="e">
        <f t="shared" si="37"/>
        <v>#N/A</v>
      </c>
      <c r="V332" s="22" t="e">
        <f>VLOOKUP($U332,'Variable info'!$B$2:$E$1048576,4,FALSE)</f>
        <v>#N/A</v>
      </c>
      <c r="W332" s="22" t="e">
        <f>VLOOKUP($U332,'Variable info'!$B$2:$E$1048576,2,FALSE)</f>
        <v>#N/A</v>
      </c>
      <c r="X332" s="22" t="e">
        <f>VLOOKUP($U332,'Variable info'!$B$2:$E$1048576,3,FALSE)</f>
        <v>#N/A</v>
      </c>
    </row>
    <row r="333" spans="2:24" x14ac:dyDescent="0.25">
      <c r="B333" s="29">
        <v>324</v>
      </c>
      <c r="C333" s="1"/>
      <c r="D333" s="33"/>
      <c r="E333" s="30">
        <f t="shared" si="38"/>
        <v>88</v>
      </c>
      <c r="G333" s="29">
        <v>324</v>
      </c>
      <c r="H333" s="1"/>
      <c r="I333" s="30">
        <f t="shared" si="33"/>
        <v>88</v>
      </c>
      <c r="K333" s="2">
        <v>324</v>
      </c>
      <c r="L333" s="1"/>
      <c r="M333" s="34">
        <v>2.7269797578502799</v>
      </c>
      <c r="N333" s="30">
        <f t="shared" si="39"/>
        <v>88</v>
      </c>
      <c r="P333" s="5" t="e">
        <f>RANK(R333,$R$10:$R$1048576)+COUNTIF(R$10:R333,R333)-1</f>
        <v>#N/A</v>
      </c>
      <c r="Q333" s="23">
        <f t="shared" si="35"/>
        <v>0</v>
      </c>
      <c r="R333" s="5" t="e">
        <f t="shared" si="36"/>
        <v>#N/A</v>
      </c>
      <c r="T333" s="2">
        <v>324</v>
      </c>
      <c r="U333" s="23" t="e">
        <f t="shared" si="37"/>
        <v>#N/A</v>
      </c>
      <c r="V333" s="22" t="e">
        <f>VLOOKUP($U333,'Variable info'!$B$2:$E$1048576,4,FALSE)</f>
        <v>#N/A</v>
      </c>
      <c r="W333" s="22" t="e">
        <f>VLOOKUP($U333,'Variable info'!$B$2:$E$1048576,2,FALSE)</f>
        <v>#N/A</v>
      </c>
      <c r="X333" s="22" t="e">
        <f>VLOOKUP($U333,'Variable info'!$B$2:$E$1048576,3,FALSE)</f>
        <v>#N/A</v>
      </c>
    </row>
    <row r="334" spans="2:24" x14ac:dyDescent="0.25">
      <c r="B334" s="29">
        <v>325</v>
      </c>
      <c r="C334" s="1"/>
      <c r="D334" s="33"/>
      <c r="E334" s="30">
        <f t="shared" si="38"/>
        <v>87</v>
      </c>
      <c r="G334" s="29">
        <v>325</v>
      </c>
      <c r="H334" s="1"/>
      <c r="I334" s="30">
        <f t="shared" si="33"/>
        <v>87</v>
      </c>
      <c r="K334" s="2">
        <v>325</v>
      </c>
      <c r="L334" s="1"/>
      <c r="M334" s="34">
        <v>2.7056298143137298</v>
      </c>
      <c r="N334" s="30">
        <f t="shared" si="39"/>
        <v>87</v>
      </c>
      <c r="P334" s="5" t="e">
        <f>RANK(R334,$R$10:$R$1048576)+COUNTIF(R$10:R334,R334)-1</f>
        <v>#N/A</v>
      </c>
      <c r="Q334" s="23">
        <f t="shared" si="35"/>
        <v>0</v>
      </c>
      <c r="R334" s="5" t="e">
        <f t="shared" si="36"/>
        <v>#N/A</v>
      </c>
      <c r="T334" s="2">
        <v>325</v>
      </c>
      <c r="U334" s="23" t="e">
        <f t="shared" si="37"/>
        <v>#N/A</v>
      </c>
      <c r="V334" s="22" t="e">
        <f>VLOOKUP($U334,'Variable info'!$B$2:$E$1048576,4,FALSE)</f>
        <v>#N/A</v>
      </c>
      <c r="W334" s="22" t="e">
        <f>VLOOKUP($U334,'Variable info'!$B$2:$E$1048576,2,FALSE)</f>
        <v>#N/A</v>
      </c>
      <c r="X334" s="22" t="e">
        <f>VLOOKUP($U334,'Variable info'!$B$2:$E$1048576,3,FALSE)</f>
        <v>#N/A</v>
      </c>
    </row>
    <row r="335" spans="2:24" x14ac:dyDescent="0.25">
      <c r="B335" s="29">
        <v>326</v>
      </c>
      <c r="C335" s="1"/>
      <c r="D335" s="33"/>
      <c r="E335" s="30">
        <f t="shared" si="38"/>
        <v>86</v>
      </c>
      <c r="G335" s="29">
        <v>326</v>
      </c>
      <c r="H335" s="1"/>
      <c r="I335" s="30">
        <f t="shared" si="33"/>
        <v>86</v>
      </c>
      <c r="K335" s="2">
        <v>326</v>
      </c>
      <c r="L335" s="1"/>
      <c r="M335" s="34">
        <v>2.6907852124786098</v>
      </c>
      <c r="N335" s="30">
        <f t="shared" si="39"/>
        <v>86</v>
      </c>
      <c r="P335" s="5" t="e">
        <f>RANK(R335,$R$10:$R$1048576)+COUNTIF(R$10:R335,R335)-1</f>
        <v>#N/A</v>
      </c>
      <c r="Q335" s="23">
        <f t="shared" si="35"/>
        <v>0</v>
      </c>
      <c r="R335" s="5" t="e">
        <f t="shared" si="36"/>
        <v>#N/A</v>
      </c>
      <c r="T335" s="2">
        <v>326</v>
      </c>
      <c r="U335" s="23" t="e">
        <f t="shared" si="37"/>
        <v>#N/A</v>
      </c>
      <c r="V335" s="22" t="e">
        <f>VLOOKUP($U335,'Variable info'!$B$2:$E$1048576,4,FALSE)</f>
        <v>#N/A</v>
      </c>
      <c r="W335" s="22" t="e">
        <f>VLOOKUP($U335,'Variable info'!$B$2:$E$1048576,2,FALSE)</f>
        <v>#N/A</v>
      </c>
      <c r="X335" s="22" t="e">
        <f>VLOOKUP($U335,'Variable info'!$B$2:$E$1048576,3,FALSE)</f>
        <v>#N/A</v>
      </c>
    </row>
    <row r="336" spans="2:24" x14ac:dyDescent="0.25">
      <c r="B336" s="29">
        <v>327</v>
      </c>
      <c r="C336" s="1"/>
      <c r="D336" s="33"/>
      <c r="E336" s="30">
        <f t="shared" si="38"/>
        <v>85</v>
      </c>
      <c r="G336" s="29">
        <v>327</v>
      </c>
      <c r="H336" s="1"/>
      <c r="I336" s="30">
        <f t="shared" si="33"/>
        <v>85</v>
      </c>
      <c r="K336" s="2">
        <v>327</v>
      </c>
      <c r="L336" s="1"/>
      <c r="M336" s="34">
        <v>2.6901158531290101</v>
      </c>
      <c r="N336" s="30">
        <f t="shared" si="39"/>
        <v>85</v>
      </c>
      <c r="P336" s="5" t="e">
        <f>RANK(R336,$R$10:$R$1048576)+COUNTIF(R$10:R336,R336)-1</f>
        <v>#N/A</v>
      </c>
      <c r="Q336" s="23">
        <f t="shared" si="35"/>
        <v>0</v>
      </c>
      <c r="R336" s="5" t="e">
        <f t="shared" si="36"/>
        <v>#N/A</v>
      </c>
      <c r="T336" s="2">
        <v>327</v>
      </c>
      <c r="U336" s="23" t="e">
        <f t="shared" si="37"/>
        <v>#N/A</v>
      </c>
      <c r="V336" s="22" t="e">
        <f>VLOOKUP($U336,'Variable info'!$B$2:$E$1048576,4,FALSE)</f>
        <v>#N/A</v>
      </c>
      <c r="W336" s="22" t="e">
        <f>VLOOKUP($U336,'Variable info'!$B$2:$E$1048576,2,FALSE)</f>
        <v>#N/A</v>
      </c>
      <c r="X336" s="22" t="e">
        <f>VLOOKUP($U336,'Variable info'!$B$2:$E$1048576,3,FALSE)</f>
        <v>#N/A</v>
      </c>
    </row>
    <row r="337" spans="2:24" x14ac:dyDescent="0.25">
      <c r="B337" s="29">
        <v>328</v>
      </c>
      <c r="C337" s="1"/>
      <c r="D337" s="33"/>
      <c r="E337" s="30">
        <f t="shared" si="38"/>
        <v>84</v>
      </c>
      <c r="G337" s="29">
        <v>328</v>
      </c>
      <c r="H337" s="1"/>
      <c r="I337" s="30">
        <f t="shared" si="33"/>
        <v>84</v>
      </c>
      <c r="K337" s="2">
        <v>328</v>
      </c>
      <c r="L337" s="1"/>
      <c r="M337" s="34">
        <v>2.6700879995193398</v>
      </c>
      <c r="N337" s="30">
        <f t="shared" si="39"/>
        <v>84</v>
      </c>
      <c r="P337" s="5" t="e">
        <f>RANK(R337,$R$10:$R$1048576)+COUNTIF(R$10:R337,R337)-1</f>
        <v>#N/A</v>
      </c>
      <c r="Q337" s="23">
        <f t="shared" si="35"/>
        <v>0</v>
      </c>
      <c r="R337" s="5" t="e">
        <f t="shared" si="36"/>
        <v>#N/A</v>
      </c>
      <c r="T337" s="2">
        <v>328</v>
      </c>
      <c r="U337" s="23" t="e">
        <f t="shared" si="37"/>
        <v>#N/A</v>
      </c>
      <c r="V337" s="22" t="e">
        <f>VLOOKUP($U337,'Variable info'!$B$2:$E$1048576,4,FALSE)</f>
        <v>#N/A</v>
      </c>
      <c r="W337" s="22" t="e">
        <f>VLOOKUP($U337,'Variable info'!$B$2:$E$1048576,2,FALSE)</f>
        <v>#N/A</v>
      </c>
      <c r="X337" s="22" t="e">
        <f>VLOOKUP($U337,'Variable info'!$B$2:$E$1048576,3,FALSE)</f>
        <v>#N/A</v>
      </c>
    </row>
    <row r="338" spans="2:24" x14ac:dyDescent="0.25">
      <c r="B338" s="29">
        <v>329</v>
      </c>
      <c r="C338" s="1"/>
      <c r="D338" s="33"/>
      <c r="E338" s="30">
        <f t="shared" si="38"/>
        <v>83</v>
      </c>
      <c r="G338" s="29">
        <v>329</v>
      </c>
      <c r="H338" s="1"/>
      <c r="I338" s="30">
        <f t="shared" si="33"/>
        <v>83</v>
      </c>
      <c r="K338" s="2">
        <v>329</v>
      </c>
      <c r="L338" s="1"/>
      <c r="M338" s="34">
        <v>2.6254621067523098</v>
      </c>
      <c r="N338" s="30">
        <f t="shared" si="39"/>
        <v>83</v>
      </c>
      <c r="P338" s="5" t="e">
        <f>RANK(R338,$R$10:$R$1048576)+COUNTIF(R$10:R338,R338)-1</f>
        <v>#N/A</v>
      </c>
      <c r="Q338" s="23">
        <f t="shared" si="35"/>
        <v>0</v>
      </c>
      <c r="R338" s="5" t="e">
        <f t="shared" si="36"/>
        <v>#N/A</v>
      </c>
      <c r="T338" s="2">
        <v>329</v>
      </c>
      <c r="U338" s="23" t="e">
        <f t="shared" si="37"/>
        <v>#N/A</v>
      </c>
      <c r="V338" s="22" t="e">
        <f>VLOOKUP($U338,'Variable info'!$B$2:$E$1048576,4,FALSE)</f>
        <v>#N/A</v>
      </c>
      <c r="W338" s="22" t="e">
        <f>VLOOKUP($U338,'Variable info'!$B$2:$E$1048576,2,FALSE)</f>
        <v>#N/A</v>
      </c>
      <c r="X338" s="22" t="e">
        <f>VLOOKUP($U338,'Variable info'!$B$2:$E$1048576,3,FALSE)</f>
        <v>#N/A</v>
      </c>
    </row>
    <row r="339" spans="2:24" x14ac:dyDescent="0.25">
      <c r="B339" s="29">
        <v>330</v>
      </c>
      <c r="C339" s="1"/>
      <c r="D339" s="33"/>
      <c r="E339" s="30">
        <f t="shared" si="38"/>
        <v>82</v>
      </c>
      <c r="G339" s="29">
        <v>330</v>
      </c>
      <c r="H339" s="1"/>
      <c r="I339" s="30">
        <f t="shared" si="33"/>
        <v>82</v>
      </c>
      <c r="K339" s="2">
        <v>330</v>
      </c>
      <c r="L339" s="1"/>
      <c r="M339" s="34">
        <v>2.6053118176188401</v>
      </c>
      <c r="N339" s="30">
        <f t="shared" si="39"/>
        <v>82</v>
      </c>
      <c r="P339" s="5" t="e">
        <f>RANK(R339,$R$10:$R$1048576)+COUNTIF(R$10:R339,R339)-1</f>
        <v>#N/A</v>
      </c>
      <c r="Q339" s="23">
        <f t="shared" si="35"/>
        <v>0</v>
      </c>
      <c r="R339" s="5" t="e">
        <f t="shared" si="36"/>
        <v>#N/A</v>
      </c>
      <c r="T339" s="2">
        <v>330</v>
      </c>
      <c r="U339" s="23" t="e">
        <f t="shared" si="37"/>
        <v>#N/A</v>
      </c>
      <c r="V339" s="22" t="e">
        <f>VLOOKUP($U339,'Variable info'!$B$2:$E$1048576,4,FALSE)</f>
        <v>#N/A</v>
      </c>
      <c r="W339" s="22" t="e">
        <f>VLOOKUP($U339,'Variable info'!$B$2:$E$1048576,2,FALSE)</f>
        <v>#N/A</v>
      </c>
      <c r="X339" s="22" t="e">
        <f>VLOOKUP($U339,'Variable info'!$B$2:$E$1048576,3,FALSE)</f>
        <v>#N/A</v>
      </c>
    </row>
    <row r="340" spans="2:24" x14ac:dyDescent="0.25">
      <c r="B340" s="29">
        <v>331</v>
      </c>
      <c r="C340" s="1"/>
      <c r="D340" s="33"/>
      <c r="E340" s="30">
        <f t="shared" si="38"/>
        <v>81</v>
      </c>
      <c r="G340" s="29">
        <v>331</v>
      </c>
      <c r="H340" s="1"/>
      <c r="I340" s="30">
        <f t="shared" si="33"/>
        <v>81</v>
      </c>
      <c r="K340" s="2">
        <v>331</v>
      </c>
      <c r="L340" s="1"/>
      <c r="M340" s="34">
        <v>2.5479769036164899</v>
      </c>
      <c r="N340" s="30">
        <f t="shared" si="39"/>
        <v>81</v>
      </c>
      <c r="P340" s="5" t="e">
        <f>RANK(R340,$R$10:$R$1048576)+COUNTIF(R$10:R340,R340)-1</f>
        <v>#N/A</v>
      </c>
      <c r="Q340" s="23">
        <f t="shared" si="35"/>
        <v>0</v>
      </c>
      <c r="R340" s="5" t="e">
        <f t="shared" si="36"/>
        <v>#N/A</v>
      </c>
      <c r="T340" s="2">
        <v>331</v>
      </c>
      <c r="U340" s="23" t="e">
        <f t="shared" si="37"/>
        <v>#N/A</v>
      </c>
      <c r="V340" s="22" t="e">
        <f>VLOOKUP($U340,'Variable info'!$B$2:$E$1048576,4,FALSE)</f>
        <v>#N/A</v>
      </c>
      <c r="W340" s="22" t="e">
        <f>VLOOKUP($U340,'Variable info'!$B$2:$E$1048576,2,FALSE)</f>
        <v>#N/A</v>
      </c>
      <c r="X340" s="22" t="e">
        <f>VLOOKUP($U340,'Variable info'!$B$2:$E$1048576,3,FALSE)</f>
        <v>#N/A</v>
      </c>
    </row>
    <row r="341" spans="2:24" x14ac:dyDescent="0.25">
      <c r="B341" s="29">
        <v>332</v>
      </c>
      <c r="C341" s="1"/>
      <c r="D341" s="33"/>
      <c r="E341" s="30">
        <f t="shared" si="38"/>
        <v>80</v>
      </c>
      <c r="G341" s="29">
        <v>332</v>
      </c>
      <c r="H341" s="1"/>
      <c r="I341" s="30">
        <f t="shared" si="33"/>
        <v>80</v>
      </c>
      <c r="K341" s="2">
        <v>332</v>
      </c>
      <c r="L341" s="1"/>
      <c r="M341" s="34">
        <v>2.52812675777465</v>
      </c>
      <c r="N341" s="30">
        <f t="shared" si="39"/>
        <v>80</v>
      </c>
      <c r="P341" s="5" t="e">
        <f>RANK(R341,$R$10:$R$1048576)+COUNTIF(R$10:R341,R341)-1</f>
        <v>#N/A</v>
      </c>
      <c r="Q341" s="23">
        <f t="shared" si="35"/>
        <v>0</v>
      </c>
      <c r="R341" s="5" t="e">
        <f t="shared" si="36"/>
        <v>#N/A</v>
      </c>
      <c r="T341" s="2">
        <v>332</v>
      </c>
      <c r="U341" s="23" t="e">
        <f t="shared" si="37"/>
        <v>#N/A</v>
      </c>
      <c r="V341" s="22" t="e">
        <f>VLOOKUP($U341,'Variable info'!$B$2:$E$1048576,4,FALSE)</f>
        <v>#N/A</v>
      </c>
      <c r="W341" s="22" t="e">
        <f>VLOOKUP($U341,'Variable info'!$B$2:$E$1048576,2,FALSE)</f>
        <v>#N/A</v>
      </c>
      <c r="X341" s="22" t="e">
        <f>VLOOKUP($U341,'Variable info'!$B$2:$E$1048576,3,FALSE)</f>
        <v>#N/A</v>
      </c>
    </row>
    <row r="342" spans="2:24" x14ac:dyDescent="0.25">
      <c r="B342" s="29">
        <v>333</v>
      </c>
      <c r="C342" s="1"/>
      <c r="D342" s="33"/>
      <c r="E342" s="30">
        <f t="shared" si="38"/>
        <v>79</v>
      </c>
      <c r="G342" s="29">
        <v>333</v>
      </c>
      <c r="H342" s="1"/>
      <c r="I342" s="30">
        <f t="shared" si="33"/>
        <v>79</v>
      </c>
      <c r="K342" s="2">
        <v>333</v>
      </c>
      <c r="L342" s="1"/>
      <c r="M342" s="34">
        <v>2.4940692399410498</v>
      </c>
      <c r="N342" s="30">
        <f t="shared" si="39"/>
        <v>79</v>
      </c>
      <c r="P342" s="5" t="e">
        <f>RANK(R342,$R$10:$R$1048576)+COUNTIF(R$10:R342,R342)-1</f>
        <v>#N/A</v>
      </c>
      <c r="Q342" s="23">
        <f t="shared" si="35"/>
        <v>0</v>
      </c>
      <c r="R342" s="5" t="e">
        <f t="shared" si="36"/>
        <v>#N/A</v>
      </c>
      <c r="T342" s="2">
        <v>333</v>
      </c>
      <c r="U342" s="23" t="e">
        <f t="shared" si="37"/>
        <v>#N/A</v>
      </c>
      <c r="V342" s="22" t="e">
        <f>VLOOKUP($U342,'Variable info'!$B$2:$E$1048576,4,FALSE)</f>
        <v>#N/A</v>
      </c>
      <c r="W342" s="22" t="e">
        <f>VLOOKUP($U342,'Variable info'!$B$2:$E$1048576,2,FALSE)</f>
        <v>#N/A</v>
      </c>
      <c r="X342" s="22" t="e">
        <f>VLOOKUP($U342,'Variable info'!$B$2:$E$1048576,3,FALSE)</f>
        <v>#N/A</v>
      </c>
    </row>
    <row r="343" spans="2:24" x14ac:dyDescent="0.25">
      <c r="B343" s="29">
        <v>334</v>
      </c>
      <c r="C343" s="1"/>
      <c r="D343" s="33"/>
      <c r="E343" s="30">
        <f t="shared" si="38"/>
        <v>78</v>
      </c>
      <c r="G343" s="29">
        <v>334</v>
      </c>
      <c r="H343" s="1"/>
      <c r="I343" s="30">
        <f t="shared" si="33"/>
        <v>78</v>
      </c>
      <c r="K343" s="2">
        <v>334</v>
      </c>
      <c r="L343" s="1"/>
      <c r="M343" s="34">
        <v>2.4830030578614801</v>
      </c>
      <c r="N343" s="30">
        <f t="shared" si="39"/>
        <v>78</v>
      </c>
      <c r="P343" s="5" t="e">
        <f>RANK(R343,$R$10:$R$1048576)+COUNTIF(R$10:R343,R343)-1</f>
        <v>#N/A</v>
      </c>
      <c r="Q343" s="23">
        <f t="shared" si="35"/>
        <v>0</v>
      </c>
      <c r="R343" s="5" t="e">
        <f t="shared" si="36"/>
        <v>#N/A</v>
      </c>
      <c r="T343" s="2">
        <v>334</v>
      </c>
      <c r="U343" s="23" t="e">
        <f t="shared" si="37"/>
        <v>#N/A</v>
      </c>
      <c r="V343" s="22" t="e">
        <f>VLOOKUP($U343,'Variable info'!$B$2:$E$1048576,4,FALSE)</f>
        <v>#N/A</v>
      </c>
      <c r="W343" s="22" t="e">
        <f>VLOOKUP($U343,'Variable info'!$B$2:$E$1048576,2,FALSE)</f>
        <v>#N/A</v>
      </c>
      <c r="X343" s="22" t="e">
        <f>VLOOKUP($U343,'Variable info'!$B$2:$E$1048576,3,FALSE)</f>
        <v>#N/A</v>
      </c>
    </row>
    <row r="344" spans="2:24" x14ac:dyDescent="0.25">
      <c r="B344" s="29">
        <v>335</v>
      </c>
      <c r="C344" s="1"/>
      <c r="D344" s="33"/>
      <c r="E344" s="30">
        <f t="shared" si="38"/>
        <v>77</v>
      </c>
      <c r="G344" s="29">
        <v>335</v>
      </c>
      <c r="H344" s="1"/>
      <c r="I344" s="30">
        <f t="shared" si="33"/>
        <v>77</v>
      </c>
      <c r="K344" s="2">
        <v>335</v>
      </c>
      <c r="L344" s="1"/>
      <c r="M344" s="34">
        <v>2.4691992060666998</v>
      </c>
      <c r="N344" s="30">
        <f t="shared" si="39"/>
        <v>77</v>
      </c>
      <c r="P344" s="5" t="e">
        <f>RANK(R344,$R$10:$R$1048576)+COUNTIF(R$10:R344,R344)-1</f>
        <v>#N/A</v>
      </c>
      <c r="Q344" s="23">
        <f t="shared" si="35"/>
        <v>0</v>
      </c>
      <c r="R344" s="5" t="e">
        <f t="shared" si="36"/>
        <v>#N/A</v>
      </c>
      <c r="T344" s="2">
        <v>335</v>
      </c>
      <c r="U344" s="23" t="e">
        <f t="shared" si="37"/>
        <v>#N/A</v>
      </c>
      <c r="V344" s="22" t="e">
        <f>VLOOKUP($U344,'Variable info'!$B$2:$E$1048576,4,FALSE)</f>
        <v>#N/A</v>
      </c>
      <c r="W344" s="22" t="e">
        <f>VLOOKUP($U344,'Variable info'!$B$2:$E$1048576,2,FALSE)</f>
        <v>#N/A</v>
      </c>
      <c r="X344" s="22" t="e">
        <f>VLOOKUP($U344,'Variable info'!$B$2:$E$1048576,3,FALSE)</f>
        <v>#N/A</v>
      </c>
    </row>
    <row r="345" spans="2:24" x14ac:dyDescent="0.25">
      <c r="B345" s="29">
        <v>336</v>
      </c>
      <c r="C345" s="1"/>
      <c r="D345" s="33"/>
      <c r="E345" s="30">
        <f t="shared" si="38"/>
        <v>76</v>
      </c>
      <c r="G345" s="29">
        <v>336</v>
      </c>
      <c r="H345" s="1"/>
      <c r="I345" s="30">
        <f t="shared" si="33"/>
        <v>76</v>
      </c>
      <c r="K345" s="2">
        <v>336</v>
      </c>
      <c r="L345" s="1"/>
      <c r="M345" s="34">
        <v>2.4535707395062798</v>
      </c>
      <c r="N345" s="30">
        <f t="shared" si="39"/>
        <v>76</v>
      </c>
      <c r="P345" s="5" t="e">
        <f>RANK(R345,$R$10:$R$1048576)+COUNTIF(R$10:R345,R345)-1</f>
        <v>#N/A</v>
      </c>
      <c r="Q345" s="23">
        <f t="shared" si="35"/>
        <v>0</v>
      </c>
      <c r="R345" s="5" t="e">
        <f t="shared" si="36"/>
        <v>#N/A</v>
      </c>
      <c r="T345" s="2">
        <v>336</v>
      </c>
      <c r="U345" s="23" t="e">
        <f t="shared" si="37"/>
        <v>#N/A</v>
      </c>
      <c r="V345" s="22" t="e">
        <f>VLOOKUP($U345,'Variable info'!$B$2:$E$1048576,4,FALSE)</f>
        <v>#N/A</v>
      </c>
      <c r="W345" s="22" t="e">
        <f>VLOOKUP($U345,'Variable info'!$B$2:$E$1048576,2,FALSE)</f>
        <v>#N/A</v>
      </c>
      <c r="X345" s="22" t="e">
        <f>VLOOKUP($U345,'Variable info'!$B$2:$E$1048576,3,FALSE)</f>
        <v>#N/A</v>
      </c>
    </row>
    <row r="346" spans="2:24" x14ac:dyDescent="0.25">
      <c r="B346" s="29">
        <v>337</v>
      </c>
      <c r="C346" s="1"/>
      <c r="D346" s="33"/>
      <c r="E346" s="30">
        <f t="shared" si="38"/>
        <v>75</v>
      </c>
      <c r="G346" s="29">
        <v>337</v>
      </c>
      <c r="H346" s="1"/>
      <c r="I346" s="30">
        <f t="shared" si="33"/>
        <v>75</v>
      </c>
      <c r="K346" s="2">
        <v>337</v>
      </c>
      <c r="L346" s="1"/>
      <c r="M346" s="34">
        <v>2.4266270671732202</v>
      </c>
      <c r="N346" s="30">
        <f t="shared" si="39"/>
        <v>75</v>
      </c>
      <c r="P346" s="5" t="e">
        <f>RANK(R346,$R$10:$R$1048576)+COUNTIF(R$10:R346,R346)-1</f>
        <v>#N/A</v>
      </c>
      <c r="Q346" s="23">
        <f t="shared" si="35"/>
        <v>0</v>
      </c>
      <c r="R346" s="5" t="e">
        <f t="shared" si="36"/>
        <v>#N/A</v>
      </c>
      <c r="T346" s="2">
        <v>337</v>
      </c>
      <c r="U346" s="23" t="e">
        <f t="shared" si="37"/>
        <v>#N/A</v>
      </c>
      <c r="V346" s="22" t="e">
        <f>VLOOKUP($U346,'Variable info'!$B$2:$E$1048576,4,FALSE)</f>
        <v>#N/A</v>
      </c>
      <c r="W346" s="22" t="e">
        <f>VLOOKUP($U346,'Variable info'!$B$2:$E$1048576,2,FALSE)</f>
        <v>#N/A</v>
      </c>
      <c r="X346" s="22" t="e">
        <f>VLOOKUP($U346,'Variable info'!$B$2:$E$1048576,3,FALSE)</f>
        <v>#N/A</v>
      </c>
    </row>
    <row r="347" spans="2:24" x14ac:dyDescent="0.25">
      <c r="B347" s="29">
        <v>338</v>
      </c>
      <c r="C347" s="1"/>
      <c r="D347" s="33"/>
      <c r="E347" s="30">
        <f t="shared" si="38"/>
        <v>74</v>
      </c>
      <c r="G347" s="29">
        <v>338</v>
      </c>
      <c r="H347" s="1"/>
      <c r="I347" s="30">
        <f t="shared" si="33"/>
        <v>74</v>
      </c>
      <c r="K347" s="2">
        <v>338</v>
      </c>
      <c r="L347" s="1"/>
      <c r="M347" s="34">
        <v>2.4076547541359199</v>
      </c>
      <c r="N347" s="30">
        <f t="shared" si="39"/>
        <v>74</v>
      </c>
      <c r="P347" s="5" t="e">
        <f>RANK(R347,$R$10:$R$1048576)+COUNTIF(R$10:R347,R347)-1</f>
        <v>#N/A</v>
      </c>
      <c r="Q347" s="23">
        <f t="shared" si="35"/>
        <v>0</v>
      </c>
      <c r="R347" s="5" t="e">
        <f t="shared" si="36"/>
        <v>#N/A</v>
      </c>
      <c r="T347" s="2">
        <v>338</v>
      </c>
      <c r="U347" s="23" t="e">
        <f t="shared" si="37"/>
        <v>#N/A</v>
      </c>
      <c r="V347" s="22" t="e">
        <f>VLOOKUP($U347,'Variable info'!$B$2:$E$1048576,4,FALSE)</f>
        <v>#N/A</v>
      </c>
      <c r="W347" s="22" t="e">
        <f>VLOOKUP($U347,'Variable info'!$B$2:$E$1048576,2,FALSE)</f>
        <v>#N/A</v>
      </c>
      <c r="X347" s="22" t="e">
        <f>VLOOKUP($U347,'Variable info'!$B$2:$E$1048576,3,FALSE)</f>
        <v>#N/A</v>
      </c>
    </row>
    <row r="348" spans="2:24" x14ac:dyDescent="0.25">
      <c r="B348" s="29">
        <v>339</v>
      </c>
      <c r="C348" s="1"/>
      <c r="D348" s="33"/>
      <c r="E348" s="30">
        <f t="shared" si="38"/>
        <v>73</v>
      </c>
      <c r="G348" s="29">
        <v>339</v>
      </c>
      <c r="H348" s="1"/>
      <c r="I348" s="30">
        <f t="shared" si="33"/>
        <v>73</v>
      </c>
      <c r="K348" s="2">
        <v>339</v>
      </c>
      <c r="L348" s="1"/>
      <c r="M348" s="34">
        <v>2.3761792662400301</v>
      </c>
      <c r="N348" s="30">
        <f t="shared" si="39"/>
        <v>73</v>
      </c>
      <c r="P348" s="5" t="e">
        <f>RANK(R348,$R$10:$R$1048576)+COUNTIF(R$10:R348,R348)-1</f>
        <v>#N/A</v>
      </c>
      <c r="Q348" s="23">
        <f t="shared" si="35"/>
        <v>0</v>
      </c>
      <c r="R348" s="5" t="e">
        <f t="shared" si="36"/>
        <v>#N/A</v>
      </c>
      <c r="T348" s="2">
        <v>339</v>
      </c>
      <c r="U348" s="23" t="e">
        <f t="shared" si="37"/>
        <v>#N/A</v>
      </c>
      <c r="V348" s="22" t="e">
        <f>VLOOKUP($U348,'Variable info'!$B$2:$E$1048576,4,FALSE)</f>
        <v>#N/A</v>
      </c>
      <c r="W348" s="22" t="e">
        <f>VLOOKUP($U348,'Variable info'!$B$2:$E$1048576,2,FALSE)</f>
        <v>#N/A</v>
      </c>
      <c r="X348" s="22" t="e">
        <f>VLOOKUP($U348,'Variable info'!$B$2:$E$1048576,3,FALSE)</f>
        <v>#N/A</v>
      </c>
    </row>
    <row r="349" spans="2:24" x14ac:dyDescent="0.25">
      <c r="B349" s="29">
        <v>340</v>
      </c>
      <c r="C349" s="1"/>
      <c r="D349" s="33"/>
      <c r="E349" s="30">
        <f t="shared" si="38"/>
        <v>72</v>
      </c>
      <c r="G349" s="29">
        <v>340</v>
      </c>
      <c r="H349" s="1"/>
      <c r="I349" s="30">
        <f t="shared" si="33"/>
        <v>72</v>
      </c>
      <c r="K349" s="2">
        <v>340</v>
      </c>
      <c r="L349" s="1"/>
      <c r="M349" s="34">
        <v>2.3617483056992001</v>
      </c>
      <c r="N349" s="30">
        <f t="shared" si="39"/>
        <v>72</v>
      </c>
      <c r="P349" s="5" t="e">
        <f>RANK(R349,$R$10:$R$1048576)+COUNTIF(R$10:R349,R349)-1</f>
        <v>#N/A</v>
      </c>
      <c r="Q349" s="23">
        <f t="shared" si="35"/>
        <v>0</v>
      </c>
      <c r="R349" s="5" t="e">
        <f t="shared" si="36"/>
        <v>#N/A</v>
      </c>
      <c r="T349" s="2">
        <v>340</v>
      </c>
      <c r="U349" s="23" t="e">
        <f t="shared" si="37"/>
        <v>#N/A</v>
      </c>
      <c r="V349" s="22" t="e">
        <f>VLOOKUP($U349,'Variable info'!$B$2:$E$1048576,4,FALSE)</f>
        <v>#N/A</v>
      </c>
      <c r="W349" s="22" t="e">
        <f>VLOOKUP($U349,'Variable info'!$B$2:$E$1048576,2,FALSE)</f>
        <v>#N/A</v>
      </c>
      <c r="X349" s="22" t="e">
        <f>VLOOKUP($U349,'Variable info'!$B$2:$E$1048576,3,FALSE)</f>
        <v>#N/A</v>
      </c>
    </row>
    <row r="350" spans="2:24" x14ac:dyDescent="0.25">
      <c r="B350" s="29">
        <v>341</v>
      </c>
      <c r="C350" s="1"/>
      <c r="D350" s="33"/>
      <c r="E350" s="30">
        <f t="shared" si="38"/>
        <v>71</v>
      </c>
      <c r="G350" s="29">
        <v>341</v>
      </c>
      <c r="H350" s="1"/>
      <c r="I350" s="30">
        <f t="shared" si="33"/>
        <v>71</v>
      </c>
      <c r="K350" s="2">
        <v>341</v>
      </c>
      <c r="L350" s="1"/>
      <c r="M350" s="34">
        <v>2.3300679550083498</v>
      </c>
      <c r="N350" s="30">
        <f t="shared" si="39"/>
        <v>71</v>
      </c>
      <c r="P350" s="5" t="e">
        <f>RANK(R350,$R$10:$R$1048576)+COUNTIF(R$10:R350,R350)-1</f>
        <v>#N/A</v>
      </c>
      <c r="Q350" s="23">
        <f t="shared" si="35"/>
        <v>0</v>
      </c>
      <c r="R350" s="5" t="e">
        <f t="shared" si="36"/>
        <v>#N/A</v>
      </c>
      <c r="T350" s="2">
        <v>341</v>
      </c>
      <c r="U350" s="23" t="e">
        <f t="shared" si="37"/>
        <v>#N/A</v>
      </c>
      <c r="V350" s="22" t="e">
        <f>VLOOKUP($U350,'Variable info'!$B$2:$E$1048576,4,FALSE)</f>
        <v>#N/A</v>
      </c>
      <c r="W350" s="22" t="e">
        <f>VLOOKUP($U350,'Variable info'!$B$2:$E$1048576,2,FALSE)</f>
        <v>#N/A</v>
      </c>
      <c r="X350" s="22" t="e">
        <f>VLOOKUP($U350,'Variable info'!$B$2:$E$1048576,3,FALSE)</f>
        <v>#N/A</v>
      </c>
    </row>
    <row r="351" spans="2:24" x14ac:dyDescent="0.25">
      <c r="B351" s="29">
        <v>342</v>
      </c>
      <c r="C351" s="1"/>
      <c r="D351" s="33"/>
      <c r="E351" s="30">
        <f t="shared" si="38"/>
        <v>70</v>
      </c>
      <c r="G351" s="29">
        <v>342</v>
      </c>
      <c r="H351" s="1"/>
      <c r="I351" s="30">
        <f t="shared" si="33"/>
        <v>70</v>
      </c>
      <c r="K351" s="2">
        <v>342</v>
      </c>
      <c r="L351" s="1"/>
      <c r="M351" s="34">
        <v>2.30458314638329</v>
      </c>
      <c r="N351" s="30">
        <f t="shared" si="39"/>
        <v>70</v>
      </c>
      <c r="P351" s="5" t="e">
        <f>RANK(R351,$R$10:$R$1048576)+COUNTIF(R$10:R351,R351)-1</f>
        <v>#N/A</v>
      </c>
      <c r="Q351" s="23">
        <f t="shared" si="35"/>
        <v>0</v>
      </c>
      <c r="R351" s="5" t="e">
        <f t="shared" si="36"/>
        <v>#N/A</v>
      </c>
      <c r="T351" s="2">
        <v>342</v>
      </c>
      <c r="U351" s="23" t="e">
        <f t="shared" si="37"/>
        <v>#N/A</v>
      </c>
      <c r="V351" s="22" t="e">
        <f>VLOOKUP($U351,'Variable info'!$B$2:$E$1048576,4,FALSE)</f>
        <v>#N/A</v>
      </c>
      <c r="W351" s="22" t="e">
        <f>VLOOKUP($U351,'Variable info'!$B$2:$E$1048576,2,FALSE)</f>
        <v>#N/A</v>
      </c>
      <c r="X351" s="22" t="e">
        <f>VLOOKUP($U351,'Variable info'!$B$2:$E$1048576,3,FALSE)</f>
        <v>#N/A</v>
      </c>
    </row>
    <row r="352" spans="2:24" x14ac:dyDescent="0.25">
      <c r="B352" s="29">
        <v>343</v>
      </c>
      <c r="C352" s="1"/>
      <c r="D352" s="33"/>
      <c r="E352" s="30">
        <f t="shared" si="38"/>
        <v>69</v>
      </c>
      <c r="G352" s="29">
        <v>343</v>
      </c>
      <c r="H352" s="1"/>
      <c r="I352" s="30">
        <f t="shared" si="33"/>
        <v>69</v>
      </c>
      <c r="K352" s="2">
        <v>343</v>
      </c>
      <c r="L352" s="1"/>
      <c r="M352" s="34">
        <v>2.2081049157966501</v>
      </c>
      <c r="N352" s="30">
        <f t="shared" si="39"/>
        <v>69</v>
      </c>
      <c r="P352" s="5" t="e">
        <f>RANK(R352,$R$10:$R$1048576)+COUNTIF(R$10:R352,R352)-1</f>
        <v>#N/A</v>
      </c>
      <c r="Q352" s="23">
        <f t="shared" si="35"/>
        <v>0</v>
      </c>
      <c r="R352" s="5" t="e">
        <f t="shared" si="36"/>
        <v>#N/A</v>
      </c>
      <c r="T352" s="2">
        <v>343</v>
      </c>
      <c r="U352" s="23" t="e">
        <f t="shared" si="37"/>
        <v>#N/A</v>
      </c>
      <c r="V352" s="22" t="e">
        <f>VLOOKUP($U352,'Variable info'!$B$2:$E$1048576,4,FALSE)</f>
        <v>#N/A</v>
      </c>
      <c r="W352" s="22" t="e">
        <f>VLOOKUP($U352,'Variable info'!$B$2:$E$1048576,2,FALSE)</f>
        <v>#N/A</v>
      </c>
      <c r="X352" s="22" t="e">
        <f>VLOOKUP($U352,'Variable info'!$B$2:$E$1048576,3,FALSE)</f>
        <v>#N/A</v>
      </c>
    </row>
    <row r="353" spans="2:24" x14ac:dyDescent="0.25">
      <c r="B353" s="29">
        <v>344</v>
      </c>
      <c r="C353" s="1"/>
      <c r="D353" s="33"/>
      <c r="E353" s="30">
        <f t="shared" si="38"/>
        <v>68</v>
      </c>
      <c r="G353" s="29">
        <v>344</v>
      </c>
      <c r="H353" s="1"/>
      <c r="I353" s="30">
        <f t="shared" si="33"/>
        <v>68</v>
      </c>
      <c r="K353" s="2">
        <v>344</v>
      </c>
      <c r="L353" s="1"/>
      <c r="M353" s="34">
        <v>2.1597382521272999</v>
      </c>
      <c r="N353" s="30">
        <f t="shared" si="39"/>
        <v>68</v>
      </c>
      <c r="P353" s="5" t="e">
        <f>RANK(R353,$R$10:$R$1048576)+COUNTIF(R$10:R353,R353)-1</f>
        <v>#N/A</v>
      </c>
      <c r="Q353" s="23">
        <f t="shared" si="35"/>
        <v>0</v>
      </c>
      <c r="R353" s="5" t="e">
        <f t="shared" si="36"/>
        <v>#N/A</v>
      </c>
      <c r="T353" s="2">
        <v>344</v>
      </c>
      <c r="U353" s="23" t="e">
        <f t="shared" si="37"/>
        <v>#N/A</v>
      </c>
      <c r="V353" s="22" t="e">
        <f>VLOOKUP($U353,'Variable info'!$B$2:$E$1048576,4,FALSE)</f>
        <v>#N/A</v>
      </c>
      <c r="W353" s="22" t="e">
        <f>VLOOKUP($U353,'Variable info'!$B$2:$E$1048576,2,FALSE)</f>
        <v>#N/A</v>
      </c>
      <c r="X353" s="22" t="e">
        <f>VLOOKUP($U353,'Variable info'!$B$2:$E$1048576,3,FALSE)</f>
        <v>#N/A</v>
      </c>
    </row>
    <row r="354" spans="2:24" x14ac:dyDescent="0.25">
      <c r="B354" s="29">
        <v>345</v>
      </c>
      <c r="C354" s="1"/>
      <c r="D354" s="33"/>
      <c r="E354" s="30">
        <f t="shared" si="38"/>
        <v>67</v>
      </c>
      <c r="G354" s="29">
        <v>345</v>
      </c>
      <c r="H354" s="1"/>
      <c r="I354" s="30">
        <f t="shared" si="33"/>
        <v>67</v>
      </c>
      <c r="K354" s="2">
        <v>345</v>
      </c>
      <c r="L354" s="1"/>
      <c r="M354" s="34">
        <v>2.1499363290739</v>
      </c>
      <c r="N354" s="30">
        <f t="shared" si="39"/>
        <v>67</v>
      </c>
      <c r="P354" s="5" t="e">
        <f>RANK(R354,$R$10:$R$1048576)+COUNTIF(R$10:R354,R354)-1</f>
        <v>#N/A</v>
      </c>
      <c r="Q354" s="23">
        <f t="shared" si="35"/>
        <v>0</v>
      </c>
      <c r="R354" s="5" t="e">
        <f t="shared" si="36"/>
        <v>#N/A</v>
      </c>
      <c r="T354" s="2">
        <v>345</v>
      </c>
      <c r="U354" s="23" t="e">
        <f t="shared" si="37"/>
        <v>#N/A</v>
      </c>
      <c r="V354" s="22" t="e">
        <f>VLOOKUP($U354,'Variable info'!$B$2:$E$1048576,4,FALSE)</f>
        <v>#N/A</v>
      </c>
      <c r="W354" s="22" t="e">
        <f>VLOOKUP($U354,'Variable info'!$B$2:$E$1048576,2,FALSE)</f>
        <v>#N/A</v>
      </c>
      <c r="X354" s="22" t="e">
        <f>VLOOKUP($U354,'Variable info'!$B$2:$E$1048576,3,FALSE)</f>
        <v>#N/A</v>
      </c>
    </row>
    <row r="355" spans="2:24" x14ac:dyDescent="0.25">
      <c r="B355" s="29">
        <v>346</v>
      </c>
      <c r="C355" s="1"/>
      <c r="D355" s="33"/>
      <c r="E355" s="30">
        <f t="shared" si="38"/>
        <v>66</v>
      </c>
      <c r="G355" s="29">
        <v>346</v>
      </c>
      <c r="H355" s="1"/>
      <c r="I355" s="30">
        <f t="shared" si="33"/>
        <v>66</v>
      </c>
      <c r="K355" s="2">
        <v>346</v>
      </c>
      <c r="L355" s="1"/>
      <c r="M355" s="34">
        <v>2.09903525540307</v>
      </c>
      <c r="N355" s="30">
        <f t="shared" si="39"/>
        <v>66</v>
      </c>
      <c r="P355" s="5" t="e">
        <f>RANK(R355,$R$10:$R$1048576)+COUNTIF(R$10:R355,R355)-1</f>
        <v>#N/A</v>
      </c>
      <c r="Q355" s="23">
        <f t="shared" si="35"/>
        <v>0</v>
      </c>
      <c r="R355" s="5" t="e">
        <f t="shared" si="36"/>
        <v>#N/A</v>
      </c>
      <c r="T355" s="2">
        <v>346</v>
      </c>
      <c r="U355" s="23" t="e">
        <f t="shared" si="37"/>
        <v>#N/A</v>
      </c>
      <c r="V355" s="22" t="e">
        <f>VLOOKUP($U355,'Variable info'!$B$2:$E$1048576,4,FALSE)</f>
        <v>#N/A</v>
      </c>
      <c r="W355" s="22" t="e">
        <f>VLOOKUP($U355,'Variable info'!$B$2:$E$1048576,2,FALSE)</f>
        <v>#N/A</v>
      </c>
      <c r="X355" s="22" t="e">
        <f>VLOOKUP($U355,'Variable info'!$B$2:$E$1048576,3,FALSE)</f>
        <v>#N/A</v>
      </c>
    </row>
    <row r="356" spans="2:24" x14ac:dyDescent="0.25">
      <c r="B356" s="29">
        <v>347</v>
      </c>
      <c r="C356" s="1"/>
      <c r="D356" s="33"/>
      <c r="E356" s="30">
        <f t="shared" si="38"/>
        <v>65</v>
      </c>
      <c r="G356" s="29">
        <v>347</v>
      </c>
      <c r="H356" s="1"/>
      <c r="I356" s="30">
        <f t="shared" si="33"/>
        <v>65</v>
      </c>
      <c r="K356" s="2">
        <v>347</v>
      </c>
      <c r="L356" s="1"/>
      <c r="M356" s="34">
        <v>2.05672636356188</v>
      </c>
      <c r="N356" s="30">
        <f t="shared" si="39"/>
        <v>65</v>
      </c>
      <c r="P356" s="5" t="e">
        <f>RANK(R356,$R$10:$R$1048576)+COUNTIF(R$10:R356,R356)-1</f>
        <v>#N/A</v>
      </c>
      <c r="Q356" s="23">
        <f t="shared" si="35"/>
        <v>0</v>
      </c>
      <c r="R356" s="5" t="e">
        <f t="shared" si="36"/>
        <v>#N/A</v>
      </c>
      <c r="T356" s="2">
        <v>347</v>
      </c>
      <c r="U356" s="23" t="e">
        <f t="shared" si="37"/>
        <v>#N/A</v>
      </c>
      <c r="V356" s="22" t="e">
        <f>VLOOKUP($U356,'Variable info'!$B$2:$E$1048576,4,FALSE)</f>
        <v>#N/A</v>
      </c>
      <c r="W356" s="22" t="e">
        <f>VLOOKUP($U356,'Variable info'!$B$2:$E$1048576,2,FALSE)</f>
        <v>#N/A</v>
      </c>
      <c r="X356" s="22" t="e">
        <f>VLOOKUP($U356,'Variable info'!$B$2:$E$1048576,3,FALSE)</f>
        <v>#N/A</v>
      </c>
    </row>
    <row r="357" spans="2:24" x14ac:dyDescent="0.25">
      <c r="B357" s="29">
        <v>348</v>
      </c>
      <c r="C357" s="1"/>
      <c r="D357" s="33"/>
      <c r="E357" s="30">
        <f t="shared" si="38"/>
        <v>64</v>
      </c>
      <c r="G357" s="29">
        <v>348</v>
      </c>
      <c r="H357" s="1"/>
      <c r="I357" s="30">
        <f t="shared" si="33"/>
        <v>64</v>
      </c>
      <c r="K357" s="2">
        <v>348</v>
      </c>
      <c r="L357" s="1"/>
      <c r="M357" s="34">
        <v>2.02633325765302</v>
      </c>
      <c r="N357" s="30">
        <f t="shared" si="39"/>
        <v>64</v>
      </c>
      <c r="P357" s="5" t="e">
        <f>RANK(R357,$R$10:$R$1048576)+COUNTIF(R$10:R357,R357)-1</f>
        <v>#N/A</v>
      </c>
      <c r="Q357" s="23">
        <f t="shared" si="35"/>
        <v>0</v>
      </c>
      <c r="R357" s="5" t="e">
        <f t="shared" si="36"/>
        <v>#N/A</v>
      </c>
      <c r="T357" s="2">
        <v>348</v>
      </c>
      <c r="U357" s="23" t="e">
        <f t="shared" si="37"/>
        <v>#N/A</v>
      </c>
      <c r="V357" s="22" t="e">
        <f>VLOOKUP($U357,'Variable info'!$B$2:$E$1048576,4,FALSE)</f>
        <v>#N/A</v>
      </c>
      <c r="W357" s="22" t="e">
        <f>VLOOKUP($U357,'Variable info'!$B$2:$E$1048576,2,FALSE)</f>
        <v>#N/A</v>
      </c>
      <c r="X357" s="22" t="e">
        <f>VLOOKUP($U357,'Variable info'!$B$2:$E$1048576,3,FALSE)</f>
        <v>#N/A</v>
      </c>
    </row>
    <row r="358" spans="2:24" x14ac:dyDescent="0.25">
      <c r="B358" s="29">
        <v>349</v>
      </c>
      <c r="C358" s="1"/>
      <c r="D358" s="33"/>
      <c r="E358" s="30">
        <f t="shared" si="38"/>
        <v>63</v>
      </c>
      <c r="G358" s="29">
        <v>349</v>
      </c>
      <c r="H358" s="1"/>
      <c r="I358" s="30">
        <f t="shared" si="33"/>
        <v>63</v>
      </c>
      <c r="K358" s="2">
        <v>349</v>
      </c>
      <c r="L358" s="1"/>
      <c r="M358" s="34">
        <v>1.96774035930449</v>
      </c>
      <c r="N358" s="30">
        <f t="shared" si="39"/>
        <v>63</v>
      </c>
      <c r="P358" s="5" t="e">
        <f>RANK(R358,$R$10:$R$1048576)+COUNTIF(R$10:R358,R358)-1</f>
        <v>#N/A</v>
      </c>
      <c r="Q358" s="23">
        <f t="shared" si="35"/>
        <v>0</v>
      </c>
      <c r="R358" s="5" t="e">
        <f t="shared" si="36"/>
        <v>#N/A</v>
      </c>
      <c r="T358" s="2">
        <v>349</v>
      </c>
      <c r="U358" s="23" t="e">
        <f t="shared" si="37"/>
        <v>#N/A</v>
      </c>
      <c r="V358" s="22" t="e">
        <f>VLOOKUP($U358,'Variable info'!$B$2:$E$1048576,4,FALSE)</f>
        <v>#N/A</v>
      </c>
      <c r="W358" s="22" t="e">
        <f>VLOOKUP($U358,'Variable info'!$B$2:$E$1048576,2,FALSE)</f>
        <v>#N/A</v>
      </c>
      <c r="X358" s="22" t="e">
        <f>VLOOKUP($U358,'Variable info'!$B$2:$E$1048576,3,FALSE)</f>
        <v>#N/A</v>
      </c>
    </row>
    <row r="359" spans="2:24" x14ac:dyDescent="0.25">
      <c r="B359" s="29">
        <v>350</v>
      </c>
      <c r="C359" s="1"/>
      <c r="D359" s="33"/>
      <c r="E359" s="30">
        <f t="shared" si="38"/>
        <v>62</v>
      </c>
      <c r="G359" s="29">
        <v>350</v>
      </c>
      <c r="H359" s="1"/>
      <c r="I359" s="30">
        <f t="shared" si="33"/>
        <v>62</v>
      </c>
      <c r="K359" s="2">
        <v>350</v>
      </c>
      <c r="L359" s="1"/>
      <c r="M359" s="34">
        <v>1.93456011183808</v>
      </c>
      <c r="N359" s="30">
        <f t="shared" si="39"/>
        <v>62</v>
      </c>
      <c r="P359" s="5" t="e">
        <f>RANK(R359,$R$10:$R$1048576)+COUNTIF(R$10:R359,R359)-1</f>
        <v>#N/A</v>
      </c>
      <c r="Q359" s="23">
        <f t="shared" si="35"/>
        <v>0</v>
      </c>
      <c r="R359" s="5" t="e">
        <f t="shared" si="36"/>
        <v>#N/A</v>
      </c>
      <c r="T359" s="2">
        <v>350</v>
      </c>
      <c r="U359" s="23" t="e">
        <f t="shared" si="37"/>
        <v>#N/A</v>
      </c>
      <c r="V359" s="22" t="e">
        <f>VLOOKUP($U359,'Variable info'!$B$2:$E$1048576,4,FALSE)</f>
        <v>#N/A</v>
      </c>
      <c r="W359" s="22" t="e">
        <f>VLOOKUP($U359,'Variable info'!$B$2:$E$1048576,2,FALSE)</f>
        <v>#N/A</v>
      </c>
      <c r="X359" s="22" t="e">
        <f>VLOOKUP($U359,'Variable info'!$B$2:$E$1048576,3,FALSE)</f>
        <v>#N/A</v>
      </c>
    </row>
    <row r="360" spans="2:24" x14ac:dyDescent="0.25">
      <c r="B360" s="29">
        <v>351</v>
      </c>
      <c r="C360" s="1"/>
      <c r="D360" s="33"/>
      <c r="E360" s="30">
        <f t="shared" si="38"/>
        <v>61</v>
      </c>
      <c r="G360" s="29">
        <v>351</v>
      </c>
      <c r="H360" s="1"/>
      <c r="I360" s="30">
        <f t="shared" si="33"/>
        <v>61</v>
      </c>
      <c r="K360" s="2">
        <v>351</v>
      </c>
      <c r="L360" s="1"/>
      <c r="M360" s="34">
        <v>1.9248962384691399</v>
      </c>
      <c r="N360" s="30">
        <f t="shared" si="39"/>
        <v>61</v>
      </c>
      <c r="P360" s="5" t="e">
        <f>RANK(R360,$R$10:$R$1048576)+COUNTIF(R$10:R360,R360)-1</f>
        <v>#N/A</v>
      </c>
      <c r="Q360" s="23">
        <f t="shared" si="35"/>
        <v>0</v>
      </c>
      <c r="R360" s="5" t="e">
        <f t="shared" si="36"/>
        <v>#N/A</v>
      </c>
      <c r="T360" s="2">
        <v>351</v>
      </c>
      <c r="U360" s="23" t="e">
        <f t="shared" si="37"/>
        <v>#N/A</v>
      </c>
      <c r="V360" s="22" t="e">
        <f>VLOOKUP($U360,'Variable info'!$B$2:$E$1048576,4,FALSE)</f>
        <v>#N/A</v>
      </c>
      <c r="W360" s="22" t="e">
        <f>VLOOKUP($U360,'Variable info'!$B$2:$E$1048576,2,FALSE)</f>
        <v>#N/A</v>
      </c>
      <c r="X360" s="22" t="e">
        <f>VLOOKUP($U360,'Variable info'!$B$2:$E$1048576,3,FALSE)</f>
        <v>#N/A</v>
      </c>
    </row>
    <row r="361" spans="2:24" x14ac:dyDescent="0.25">
      <c r="B361" s="29">
        <v>352</v>
      </c>
      <c r="C361" s="1"/>
      <c r="D361" s="33"/>
      <c r="E361" s="30">
        <f t="shared" si="38"/>
        <v>60</v>
      </c>
      <c r="G361" s="29">
        <v>352</v>
      </c>
      <c r="H361" s="1"/>
      <c r="I361" s="30">
        <f t="shared" si="33"/>
        <v>60</v>
      </c>
      <c r="K361" s="2">
        <v>352</v>
      </c>
      <c r="L361" s="1"/>
      <c r="M361" s="34">
        <v>1.9080884988018201</v>
      </c>
      <c r="N361" s="30">
        <f t="shared" si="39"/>
        <v>60</v>
      </c>
      <c r="P361" s="5" t="e">
        <f>RANK(R361,$R$10:$R$1048576)+COUNTIF(R$10:R361,R361)-1</f>
        <v>#N/A</v>
      </c>
      <c r="Q361" s="23">
        <f t="shared" si="35"/>
        <v>0</v>
      </c>
      <c r="R361" s="5" t="e">
        <f t="shared" si="36"/>
        <v>#N/A</v>
      </c>
      <c r="T361" s="2">
        <v>352</v>
      </c>
      <c r="U361" s="23" t="e">
        <f t="shared" si="37"/>
        <v>#N/A</v>
      </c>
      <c r="V361" s="22" t="e">
        <f>VLOOKUP($U361,'Variable info'!$B$2:$E$1048576,4,FALSE)</f>
        <v>#N/A</v>
      </c>
      <c r="W361" s="22" t="e">
        <f>VLOOKUP($U361,'Variable info'!$B$2:$E$1048576,2,FALSE)</f>
        <v>#N/A</v>
      </c>
      <c r="X361" s="22" t="e">
        <f>VLOOKUP($U361,'Variable info'!$B$2:$E$1048576,3,FALSE)</f>
        <v>#N/A</v>
      </c>
    </row>
    <row r="362" spans="2:24" x14ac:dyDescent="0.25">
      <c r="B362" s="29">
        <v>353</v>
      </c>
      <c r="C362" s="1"/>
      <c r="D362" s="33"/>
      <c r="E362" s="30">
        <f t="shared" si="38"/>
        <v>59</v>
      </c>
      <c r="G362" s="29">
        <v>353</v>
      </c>
      <c r="H362" s="1"/>
      <c r="I362" s="30">
        <f t="shared" ref="I362:I421" si="40">$B$3-G362</f>
        <v>59</v>
      </c>
      <c r="K362" s="2">
        <v>353</v>
      </c>
      <c r="L362" s="1"/>
      <c r="M362" s="34">
        <v>1.9076488598919199</v>
      </c>
      <c r="N362" s="30">
        <f t="shared" si="39"/>
        <v>59</v>
      </c>
      <c r="P362" s="5" t="e">
        <f>RANK(R362,$R$10:$R$1048576)+COUNTIF(R$10:R362,R362)-1</f>
        <v>#N/A</v>
      </c>
      <c r="Q362" s="23">
        <f t="shared" si="35"/>
        <v>0</v>
      </c>
      <c r="R362" s="5" t="e">
        <f t="shared" si="36"/>
        <v>#N/A</v>
      </c>
      <c r="T362" s="2">
        <v>353</v>
      </c>
      <c r="U362" s="23" t="e">
        <f t="shared" si="37"/>
        <v>#N/A</v>
      </c>
      <c r="V362" s="22" t="e">
        <f>VLOOKUP($U362,'Variable info'!$B$2:$E$1048576,4,FALSE)</f>
        <v>#N/A</v>
      </c>
      <c r="W362" s="22" t="e">
        <f>VLOOKUP($U362,'Variable info'!$B$2:$E$1048576,2,FALSE)</f>
        <v>#N/A</v>
      </c>
      <c r="X362" s="22" t="e">
        <f>VLOOKUP($U362,'Variable info'!$B$2:$E$1048576,3,FALSE)</f>
        <v>#N/A</v>
      </c>
    </row>
    <row r="363" spans="2:24" x14ac:dyDescent="0.25">
      <c r="B363" s="29">
        <v>354</v>
      </c>
      <c r="C363" s="1"/>
      <c r="D363" s="33"/>
      <c r="E363" s="30">
        <f t="shared" si="38"/>
        <v>58</v>
      </c>
      <c r="G363" s="29">
        <v>354</v>
      </c>
      <c r="H363" s="1"/>
      <c r="I363" s="30">
        <f t="shared" si="40"/>
        <v>58</v>
      </c>
      <c r="K363" s="2">
        <v>354</v>
      </c>
      <c r="L363" s="1"/>
      <c r="M363" s="34">
        <v>1.7432616311039499</v>
      </c>
      <c r="N363" s="30">
        <f t="shared" si="39"/>
        <v>58</v>
      </c>
      <c r="P363" s="5" t="e">
        <f>RANK(R363,$R$10:$R$1048576)+COUNTIF(R$10:R363,R363)-1</f>
        <v>#N/A</v>
      </c>
      <c r="Q363" s="23">
        <f t="shared" si="35"/>
        <v>0</v>
      </c>
      <c r="R363" s="5" t="e">
        <f t="shared" si="36"/>
        <v>#N/A</v>
      </c>
      <c r="T363" s="2">
        <v>354</v>
      </c>
      <c r="U363" s="23" t="e">
        <f t="shared" si="37"/>
        <v>#N/A</v>
      </c>
      <c r="V363" s="22" t="e">
        <f>VLOOKUP($U363,'Variable info'!$B$2:$E$1048576,4,FALSE)</f>
        <v>#N/A</v>
      </c>
      <c r="W363" s="22" t="e">
        <f>VLOOKUP($U363,'Variable info'!$B$2:$E$1048576,2,FALSE)</f>
        <v>#N/A</v>
      </c>
      <c r="X363" s="22" t="e">
        <f>VLOOKUP($U363,'Variable info'!$B$2:$E$1048576,3,FALSE)</f>
        <v>#N/A</v>
      </c>
    </row>
    <row r="364" spans="2:24" x14ac:dyDescent="0.25">
      <c r="B364" s="29">
        <v>355</v>
      </c>
      <c r="C364" s="1"/>
      <c r="D364" s="33"/>
      <c r="E364" s="30">
        <f t="shared" si="38"/>
        <v>57</v>
      </c>
      <c r="G364" s="29">
        <v>355</v>
      </c>
      <c r="H364" s="1"/>
      <c r="I364" s="30">
        <f t="shared" si="40"/>
        <v>57</v>
      </c>
      <c r="K364" s="2">
        <v>355</v>
      </c>
      <c r="L364" s="1"/>
      <c r="M364" s="34">
        <v>1.73824609233222</v>
      </c>
      <c r="N364" s="30">
        <f t="shared" si="39"/>
        <v>57</v>
      </c>
      <c r="P364" s="5" t="e">
        <f>RANK(R364,$R$10:$R$1048576)+COUNTIF(R$10:R364,R364)-1</f>
        <v>#N/A</v>
      </c>
      <c r="Q364" s="23">
        <f t="shared" si="35"/>
        <v>0</v>
      </c>
      <c r="R364" s="5" t="e">
        <f t="shared" si="36"/>
        <v>#N/A</v>
      </c>
      <c r="T364" s="2">
        <v>355</v>
      </c>
      <c r="U364" s="23" t="e">
        <f t="shared" si="37"/>
        <v>#N/A</v>
      </c>
      <c r="V364" s="22" t="e">
        <f>VLOOKUP($U364,'Variable info'!$B$2:$E$1048576,4,FALSE)</f>
        <v>#N/A</v>
      </c>
      <c r="W364" s="22" t="e">
        <f>VLOOKUP($U364,'Variable info'!$B$2:$E$1048576,2,FALSE)</f>
        <v>#N/A</v>
      </c>
      <c r="X364" s="22" t="e">
        <f>VLOOKUP($U364,'Variable info'!$B$2:$E$1048576,3,FALSE)</f>
        <v>#N/A</v>
      </c>
    </row>
    <row r="365" spans="2:24" x14ac:dyDescent="0.25">
      <c r="B365" s="29">
        <v>356</v>
      </c>
      <c r="C365" s="1"/>
      <c r="D365" s="33"/>
      <c r="E365" s="30">
        <f t="shared" si="38"/>
        <v>56</v>
      </c>
      <c r="G365" s="29">
        <v>356</v>
      </c>
      <c r="H365" s="1"/>
      <c r="I365" s="30">
        <f t="shared" si="40"/>
        <v>56</v>
      </c>
      <c r="K365" s="2">
        <v>356</v>
      </c>
      <c r="L365" s="1"/>
      <c r="M365" s="34">
        <v>1.6812834256738001</v>
      </c>
      <c r="N365" s="30">
        <f t="shared" si="39"/>
        <v>56</v>
      </c>
      <c r="P365" s="5" t="e">
        <f>RANK(R365,$R$10:$R$1048576)+COUNTIF(R$10:R365,R365)-1</f>
        <v>#N/A</v>
      </c>
      <c r="Q365" s="23">
        <f t="shared" si="35"/>
        <v>0</v>
      </c>
      <c r="R365" s="5" t="e">
        <f t="shared" si="36"/>
        <v>#N/A</v>
      </c>
      <c r="T365" s="2">
        <v>356</v>
      </c>
      <c r="U365" s="23" t="e">
        <f t="shared" si="37"/>
        <v>#N/A</v>
      </c>
      <c r="V365" s="22" t="e">
        <f>VLOOKUP($U365,'Variable info'!$B$2:$E$1048576,4,FALSE)</f>
        <v>#N/A</v>
      </c>
      <c r="W365" s="22" t="e">
        <f>VLOOKUP($U365,'Variable info'!$B$2:$E$1048576,2,FALSE)</f>
        <v>#N/A</v>
      </c>
      <c r="X365" s="22" t="e">
        <f>VLOOKUP($U365,'Variable info'!$B$2:$E$1048576,3,FALSE)</f>
        <v>#N/A</v>
      </c>
    </row>
    <row r="366" spans="2:24" x14ac:dyDescent="0.25">
      <c r="B366" s="29">
        <v>357</v>
      </c>
      <c r="C366" s="1"/>
      <c r="D366" s="33"/>
      <c r="E366" s="30">
        <f t="shared" si="38"/>
        <v>55</v>
      </c>
      <c r="G366" s="29">
        <v>357</v>
      </c>
      <c r="H366" s="1"/>
      <c r="I366" s="30">
        <f t="shared" si="40"/>
        <v>55</v>
      </c>
      <c r="K366" s="2">
        <v>357</v>
      </c>
      <c r="L366" s="1"/>
      <c r="M366" s="34">
        <v>1.60679169331716</v>
      </c>
      <c r="N366" s="30">
        <f t="shared" si="39"/>
        <v>55</v>
      </c>
      <c r="P366" s="5" t="e">
        <f>RANK(R366,$R$10:$R$1048576)+COUNTIF(R$10:R366,R366)-1</f>
        <v>#N/A</v>
      </c>
      <c r="Q366" s="23">
        <f t="shared" si="35"/>
        <v>0</v>
      </c>
      <c r="R366" s="5" t="e">
        <f t="shared" si="36"/>
        <v>#N/A</v>
      </c>
      <c r="T366" s="2">
        <v>357</v>
      </c>
      <c r="U366" s="23" t="e">
        <f t="shared" si="37"/>
        <v>#N/A</v>
      </c>
      <c r="V366" s="22" t="e">
        <f>VLOOKUP($U366,'Variable info'!$B$2:$E$1048576,4,FALSE)</f>
        <v>#N/A</v>
      </c>
      <c r="W366" s="22" t="e">
        <f>VLOOKUP($U366,'Variable info'!$B$2:$E$1048576,2,FALSE)</f>
        <v>#N/A</v>
      </c>
      <c r="X366" s="22" t="e">
        <f>VLOOKUP($U366,'Variable info'!$B$2:$E$1048576,3,FALSE)</f>
        <v>#N/A</v>
      </c>
    </row>
    <row r="367" spans="2:24" x14ac:dyDescent="0.25">
      <c r="B367" s="29">
        <v>358</v>
      </c>
      <c r="C367" s="1"/>
      <c r="D367" s="33"/>
      <c r="E367" s="30">
        <f t="shared" si="38"/>
        <v>54</v>
      </c>
      <c r="G367" s="29">
        <v>358</v>
      </c>
      <c r="H367" s="1"/>
      <c r="I367" s="30">
        <f t="shared" si="40"/>
        <v>54</v>
      </c>
      <c r="K367" s="2">
        <v>358</v>
      </c>
      <c r="L367" s="1"/>
      <c r="M367" s="34">
        <v>1.58666886580987</v>
      </c>
      <c r="N367" s="30">
        <f t="shared" si="39"/>
        <v>54</v>
      </c>
      <c r="P367" s="5" t="e">
        <f>RANK(R367,$R$10:$R$1048576)+COUNTIF(R$10:R367,R367)-1</f>
        <v>#N/A</v>
      </c>
      <c r="Q367" s="23">
        <f t="shared" si="35"/>
        <v>0</v>
      </c>
      <c r="R367" s="5" t="e">
        <f t="shared" si="36"/>
        <v>#N/A</v>
      </c>
      <c r="T367" s="2">
        <v>358</v>
      </c>
      <c r="U367" s="23" t="e">
        <f t="shared" si="37"/>
        <v>#N/A</v>
      </c>
      <c r="V367" s="22" t="e">
        <f>VLOOKUP($U367,'Variable info'!$B$2:$E$1048576,4,FALSE)</f>
        <v>#N/A</v>
      </c>
      <c r="W367" s="22" t="e">
        <f>VLOOKUP($U367,'Variable info'!$B$2:$E$1048576,2,FALSE)</f>
        <v>#N/A</v>
      </c>
      <c r="X367" s="22" t="e">
        <f>VLOOKUP($U367,'Variable info'!$B$2:$E$1048576,3,FALSE)</f>
        <v>#N/A</v>
      </c>
    </row>
    <row r="368" spans="2:24" x14ac:dyDescent="0.25">
      <c r="B368" s="29">
        <v>359</v>
      </c>
      <c r="C368" s="1"/>
      <c r="D368" s="33"/>
      <c r="E368" s="30">
        <f t="shared" si="38"/>
        <v>53</v>
      </c>
      <c r="G368" s="29">
        <v>359</v>
      </c>
      <c r="H368" s="1"/>
      <c r="I368" s="30">
        <f t="shared" si="40"/>
        <v>53</v>
      </c>
      <c r="K368" s="2">
        <v>359</v>
      </c>
      <c r="L368" s="1"/>
      <c r="M368" s="34">
        <v>1.5728658616401801</v>
      </c>
      <c r="N368" s="30">
        <f t="shared" si="39"/>
        <v>53</v>
      </c>
      <c r="P368" s="5" t="e">
        <f>RANK(R368,$R$10:$R$1048576)+COUNTIF(R$10:R368,R368)-1</f>
        <v>#N/A</v>
      </c>
      <c r="Q368" s="23">
        <f t="shared" si="35"/>
        <v>0</v>
      </c>
      <c r="R368" s="5" t="e">
        <f t="shared" si="36"/>
        <v>#N/A</v>
      </c>
      <c r="T368" s="2">
        <v>359</v>
      </c>
      <c r="U368" s="23" t="e">
        <f t="shared" si="37"/>
        <v>#N/A</v>
      </c>
      <c r="V368" s="22" t="e">
        <f>VLOOKUP($U368,'Variable info'!$B$2:$E$1048576,4,FALSE)</f>
        <v>#N/A</v>
      </c>
      <c r="W368" s="22" t="e">
        <f>VLOOKUP($U368,'Variable info'!$B$2:$E$1048576,2,FALSE)</f>
        <v>#N/A</v>
      </c>
      <c r="X368" s="22" t="e">
        <f>VLOOKUP($U368,'Variable info'!$B$2:$E$1048576,3,FALSE)</f>
        <v>#N/A</v>
      </c>
    </row>
    <row r="369" spans="2:24" x14ac:dyDescent="0.25">
      <c r="B369" s="29">
        <v>360</v>
      </c>
      <c r="C369" s="1"/>
      <c r="D369" s="33"/>
      <c r="E369" s="30">
        <f t="shared" si="38"/>
        <v>52</v>
      </c>
      <c r="G369" s="29">
        <v>360</v>
      </c>
      <c r="H369" s="1"/>
      <c r="I369" s="30">
        <f t="shared" si="40"/>
        <v>52</v>
      </c>
      <c r="K369" s="2">
        <v>360</v>
      </c>
      <c r="L369" s="1"/>
      <c r="M369" s="34">
        <v>1.5698683924080701</v>
      </c>
      <c r="N369" s="30">
        <f t="shared" si="39"/>
        <v>52</v>
      </c>
      <c r="P369" s="5" t="e">
        <f>RANK(R369,$R$10:$R$1048576)+COUNTIF(R$10:R369,R369)-1</f>
        <v>#N/A</v>
      </c>
      <c r="Q369" s="23">
        <f t="shared" si="35"/>
        <v>0</v>
      </c>
      <c r="R369" s="5" t="e">
        <f t="shared" si="36"/>
        <v>#N/A</v>
      </c>
      <c r="T369" s="2">
        <v>360</v>
      </c>
      <c r="U369" s="23" t="e">
        <f t="shared" si="37"/>
        <v>#N/A</v>
      </c>
      <c r="V369" s="22" t="e">
        <f>VLOOKUP($U369,'Variable info'!$B$2:$E$1048576,4,FALSE)</f>
        <v>#N/A</v>
      </c>
      <c r="W369" s="22" t="e">
        <f>VLOOKUP($U369,'Variable info'!$B$2:$E$1048576,2,FALSE)</f>
        <v>#N/A</v>
      </c>
      <c r="X369" s="22" t="e">
        <f>VLOOKUP($U369,'Variable info'!$B$2:$E$1048576,3,FALSE)</f>
        <v>#N/A</v>
      </c>
    </row>
    <row r="370" spans="2:24" x14ac:dyDescent="0.25">
      <c r="B370" s="29">
        <v>361</v>
      </c>
      <c r="C370" s="1"/>
      <c r="D370" s="33"/>
      <c r="E370" s="30">
        <f t="shared" si="38"/>
        <v>51</v>
      </c>
      <c r="G370" s="29">
        <v>361</v>
      </c>
      <c r="H370" s="1"/>
      <c r="I370" s="30">
        <f t="shared" si="40"/>
        <v>51</v>
      </c>
      <c r="K370" s="2">
        <v>361</v>
      </c>
      <c r="L370" s="1"/>
      <c r="M370" s="34">
        <v>1.56224033352598</v>
      </c>
      <c r="N370" s="30">
        <f t="shared" si="39"/>
        <v>51</v>
      </c>
      <c r="P370" s="5" t="e">
        <f>RANK(R370,$R$10:$R$1048576)+COUNTIF(R$10:R370,R370)-1</f>
        <v>#N/A</v>
      </c>
      <c r="Q370" s="23">
        <f t="shared" si="35"/>
        <v>0</v>
      </c>
      <c r="R370" s="5" t="e">
        <f t="shared" si="36"/>
        <v>#N/A</v>
      </c>
      <c r="T370" s="2">
        <v>361</v>
      </c>
      <c r="U370" s="23" t="e">
        <f t="shared" si="37"/>
        <v>#N/A</v>
      </c>
      <c r="V370" s="22" t="e">
        <f>VLOOKUP($U370,'Variable info'!$B$2:$E$1048576,4,FALSE)</f>
        <v>#N/A</v>
      </c>
      <c r="W370" s="22" t="e">
        <f>VLOOKUP($U370,'Variable info'!$B$2:$E$1048576,2,FALSE)</f>
        <v>#N/A</v>
      </c>
      <c r="X370" s="22" t="e">
        <f>VLOOKUP($U370,'Variable info'!$B$2:$E$1048576,3,FALSE)</f>
        <v>#N/A</v>
      </c>
    </row>
    <row r="371" spans="2:24" x14ac:dyDescent="0.25">
      <c r="B371" s="29">
        <v>362</v>
      </c>
      <c r="C371" s="1"/>
      <c r="D371" s="33"/>
      <c r="E371" s="30">
        <f t="shared" si="38"/>
        <v>50</v>
      </c>
      <c r="G371" s="29">
        <v>362</v>
      </c>
      <c r="H371" s="1"/>
      <c r="I371" s="30">
        <f t="shared" si="40"/>
        <v>50</v>
      </c>
      <c r="K371" s="2">
        <v>362</v>
      </c>
      <c r="L371" s="1"/>
      <c r="M371" s="34">
        <v>1.51403184945424</v>
      </c>
      <c r="N371" s="30">
        <f t="shared" si="39"/>
        <v>50</v>
      </c>
      <c r="P371" s="5" t="e">
        <f>RANK(R371,$R$10:$R$1048576)+COUNTIF(R$10:R371,R371)-1</f>
        <v>#N/A</v>
      </c>
      <c r="Q371" s="23">
        <f t="shared" si="35"/>
        <v>0</v>
      </c>
      <c r="R371" s="5" t="e">
        <f t="shared" si="36"/>
        <v>#N/A</v>
      </c>
      <c r="T371" s="2">
        <v>362</v>
      </c>
      <c r="U371" s="23" t="e">
        <f t="shared" si="37"/>
        <v>#N/A</v>
      </c>
      <c r="V371" s="22" t="e">
        <f>VLOOKUP($U371,'Variable info'!$B$2:$E$1048576,4,FALSE)</f>
        <v>#N/A</v>
      </c>
      <c r="W371" s="22" t="e">
        <f>VLOOKUP($U371,'Variable info'!$B$2:$E$1048576,2,FALSE)</f>
        <v>#N/A</v>
      </c>
      <c r="X371" s="22" t="e">
        <f>VLOOKUP($U371,'Variable info'!$B$2:$E$1048576,3,FALSE)</f>
        <v>#N/A</v>
      </c>
    </row>
    <row r="372" spans="2:24" x14ac:dyDescent="0.25">
      <c r="B372" s="29">
        <v>363</v>
      </c>
      <c r="C372" s="1"/>
      <c r="D372" s="33"/>
      <c r="E372" s="30">
        <f t="shared" si="38"/>
        <v>49</v>
      </c>
      <c r="G372" s="29">
        <v>363</v>
      </c>
      <c r="H372" s="1"/>
      <c r="I372" s="30">
        <f t="shared" si="40"/>
        <v>49</v>
      </c>
      <c r="K372" s="2">
        <v>363</v>
      </c>
      <c r="L372" s="1"/>
      <c r="M372" s="34">
        <v>1.3810999354487801</v>
      </c>
      <c r="N372" s="30">
        <f t="shared" si="39"/>
        <v>49</v>
      </c>
      <c r="P372" s="5" t="e">
        <f>RANK(R372,$R$10:$R$1048576)+COUNTIF(R$10:R372,R372)-1</f>
        <v>#N/A</v>
      </c>
      <c r="Q372" s="23">
        <f t="shared" si="35"/>
        <v>0</v>
      </c>
      <c r="R372" s="5" t="e">
        <f t="shared" si="36"/>
        <v>#N/A</v>
      </c>
      <c r="T372" s="2">
        <v>363</v>
      </c>
      <c r="U372" s="23" t="e">
        <f t="shared" si="37"/>
        <v>#N/A</v>
      </c>
      <c r="V372" s="22" t="e">
        <f>VLOOKUP($U372,'Variable info'!$B$2:$E$1048576,4,FALSE)</f>
        <v>#N/A</v>
      </c>
      <c r="W372" s="22" t="e">
        <f>VLOOKUP($U372,'Variable info'!$B$2:$E$1048576,2,FALSE)</f>
        <v>#N/A</v>
      </c>
      <c r="X372" s="22" t="e">
        <f>VLOOKUP($U372,'Variable info'!$B$2:$E$1048576,3,FALSE)</f>
        <v>#N/A</v>
      </c>
    </row>
    <row r="373" spans="2:24" x14ac:dyDescent="0.25">
      <c r="B373" s="29">
        <v>364</v>
      </c>
      <c r="C373" s="1"/>
      <c r="D373" s="33"/>
      <c r="E373" s="30">
        <f t="shared" si="38"/>
        <v>48</v>
      </c>
      <c r="G373" s="29">
        <v>364</v>
      </c>
      <c r="H373" s="1"/>
      <c r="I373" s="30">
        <f t="shared" si="40"/>
        <v>48</v>
      </c>
      <c r="K373" s="2">
        <v>364</v>
      </c>
      <c r="L373" s="1"/>
      <c r="M373" s="34">
        <v>1.3740092834498301</v>
      </c>
      <c r="N373" s="30">
        <f t="shared" si="39"/>
        <v>48</v>
      </c>
      <c r="P373" s="5" t="e">
        <f>RANK(R373,$R$10:$R$1048576)+COUNTIF(R$10:R373,R373)-1</f>
        <v>#N/A</v>
      </c>
      <c r="Q373" s="23">
        <f t="shared" si="35"/>
        <v>0</v>
      </c>
      <c r="R373" s="5" t="e">
        <f t="shared" si="36"/>
        <v>#N/A</v>
      </c>
      <c r="T373" s="2">
        <v>364</v>
      </c>
      <c r="U373" s="23" t="e">
        <f t="shared" si="37"/>
        <v>#N/A</v>
      </c>
      <c r="V373" s="22" t="e">
        <f>VLOOKUP($U373,'Variable info'!$B$2:$E$1048576,4,FALSE)</f>
        <v>#N/A</v>
      </c>
      <c r="W373" s="22" t="e">
        <f>VLOOKUP($U373,'Variable info'!$B$2:$E$1048576,2,FALSE)</f>
        <v>#N/A</v>
      </c>
      <c r="X373" s="22" t="e">
        <f>VLOOKUP($U373,'Variable info'!$B$2:$E$1048576,3,FALSE)</f>
        <v>#N/A</v>
      </c>
    </row>
    <row r="374" spans="2:24" x14ac:dyDescent="0.25">
      <c r="B374" s="29">
        <v>365</v>
      </c>
      <c r="C374" s="1"/>
      <c r="D374" s="33"/>
      <c r="E374" s="30">
        <f t="shared" si="38"/>
        <v>47</v>
      </c>
      <c r="G374" s="29">
        <v>365</v>
      </c>
      <c r="H374" s="1"/>
      <c r="I374" s="30">
        <f t="shared" si="40"/>
        <v>47</v>
      </c>
      <c r="K374" s="2">
        <v>365</v>
      </c>
      <c r="L374" s="1"/>
      <c r="M374" s="34">
        <v>1.33025091513238</v>
      </c>
      <c r="N374" s="30">
        <f t="shared" si="39"/>
        <v>47</v>
      </c>
      <c r="P374" s="5" t="e">
        <f>RANK(R374,$R$10:$R$1048576)+COUNTIF(R$10:R374,R374)-1</f>
        <v>#N/A</v>
      </c>
      <c r="Q374" s="23">
        <f t="shared" si="35"/>
        <v>0</v>
      </c>
      <c r="R374" s="5" t="e">
        <f t="shared" si="36"/>
        <v>#N/A</v>
      </c>
      <c r="T374" s="2">
        <v>365</v>
      </c>
      <c r="U374" s="23" t="e">
        <f t="shared" si="37"/>
        <v>#N/A</v>
      </c>
      <c r="V374" s="22" t="e">
        <f>VLOOKUP($U374,'Variable info'!$B$2:$E$1048576,4,FALSE)</f>
        <v>#N/A</v>
      </c>
      <c r="W374" s="22" t="e">
        <f>VLOOKUP($U374,'Variable info'!$B$2:$E$1048576,2,FALSE)</f>
        <v>#N/A</v>
      </c>
      <c r="X374" s="22" t="e">
        <f>VLOOKUP($U374,'Variable info'!$B$2:$E$1048576,3,FALSE)</f>
        <v>#N/A</v>
      </c>
    </row>
    <row r="375" spans="2:24" x14ac:dyDescent="0.25">
      <c r="B375" s="29">
        <v>366</v>
      </c>
      <c r="C375" s="1"/>
      <c r="D375" s="33"/>
      <c r="E375" s="30">
        <f t="shared" si="38"/>
        <v>46</v>
      </c>
      <c r="G375" s="29">
        <v>366</v>
      </c>
      <c r="H375" s="1"/>
      <c r="I375" s="30">
        <f t="shared" si="40"/>
        <v>46</v>
      </c>
      <c r="K375" s="2">
        <v>366</v>
      </c>
      <c r="L375" s="1"/>
      <c r="M375" s="34">
        <v>1.3302273364181101</v>
      </c>
      <c r="N375" s="30">
        <f t="shared" si="39"/>
        <v>46</v>
      </c>
      <c r="P375" s="5" t="e">
        <f>RANK(R375,$R$10:$R$1048576)+COUNTIF(R$10:R375,R375)-1</f>
        <v>#N/A</v>
      </c>
      <c r="Q375" s="23">
        <f t="shared" si="35"/>
        <v>0</v>
      </c>
      <c r="R375" s="5" t="e">
        <f t="shared" si="36"/>
        <v>#N/A</v>
      </c>
      <c r="T375" s="2">
        <v>366</v>
      </c>
      <c r="U375" s="23" t="e">
        <f t="shared" si="37"/>
        <v>#N/A</v>
      </c>
      <c r="V375" s="22" t="e">
        <f>VLOOKUP($U375,'Variable info'!$B$2:$E$1048576,4,FALSE)</f>
        <v>#N/A</v>
      </c>
      <c r="W375" s="22" t="e">
        <f>VLOOKUP($U375,'Variable info'!$B$2:$E$1048576,2,FALSE)</f>
        <v>#N/A</v>
      </c>
      <c r="X375" s="22" t="e">
        <f>VLOOKUP($U375,'Variable info'!$B$2:$E$1048576,3,FALSE)</f>
        <v>#N/A</v>
      </c>
    </row>
    <row r="376" spans="2:24" x14ac:dyDescent="0.25">
      <c r="B376" s="29">
        <v>367</v>
      </c>
      <c r="C376" s="1"/>
      <c r="D376" s="33"/>
      <c r="E376" s="30">
        <f t="shared" si="38"/>
        <v>45</v>
      </c>
      <c r="G376" s="29">
        <v>367</v>
      </c>
      <c r="H376" s="1"/>
      <c r="I376" s="30">
        <f t="shared" si="40"/>
        <v>45</v>
      </c>
      <c r="K376" s="2">
        <v>367</v>
      </c>
      <c r="L376" s="1"/>
      <c r="M376" s="34">
        <v>1.27558283770282</v>
      </c>
      <c r="N376" s="30">
        <f t="shared" si="39"/>
        <v>45</v>
      </c>
      <c r="P376" s="5" t="e">
        <f>RANK(R376,$R$10:$R$1048576)+COUNTIF(R$10:R376,R376)-1</f>
        <v>#N/A</v>
      </c>
      <c r="Q376" s="23">
        <f t="shared" si="35"/>
        <v>0</v>
      </c>
      <c r="R376" s="5" t="e">
        <f t="shared" si="36"/>
        <v>#N/A</v>
      </c>
      <c r="T376" s="2">
        <v>367</v>
      </c>
      <c r="U376" s="23" t="e">
        <f t="shared" si="37"/>
        <v>#N/A</v>
      </c>
      <c r="V376" s="22" t="e">
        <f>VLOOKUP($U376,'Variable info'!$B$2:$E$1048576,4,FALSE)</f>
        <v>#N/A</v>
      </c>
      <c r="W376" s="22" t="e">
        <f>VLOOKUP($U376,'Variable info'!$B$2:$E$1048576,2,FALSE)</f>
        <v>#N/A</v>
      </c>
      <c r="X376" s="22" t="e">
        <f>VLOOKUP($U376,'Variable info'!$B$2:$E$1048576,3,FALSE)</f>
        <v>#N/A</v>
      </c>
    </row>
    <row r="377" spans="2:24" x14ac:dyDescent="0.25">
      <c r="B377" s="29">
        <v>368</v>
      </c>
      <c r="C377" s="1"/>
      <c r="D377" s="33"/>
      <c r="E377" s="30">
        <f t="shared" si="38"/>
        <v>44</v>
      </c>
      <c r="G377" s="29">
        <v>368</v>
      </c>
      <c r="H377" s="1"/>
      <c r="I377" s="30">
        <f t="shared" si="40"/>
        <v>44</v>
      </c>
      <c r="K377" s="2">
        <v>368</v>
      </c>
      <c r="L377" s="1"/>
      <c r="M377" s="34">
        <v>1.2363955810073</v>
      </c>
      <c r="N377" s="30">
        <f t="shared" si="39"/>
        <v>44</v>
      </c>
      <c r="P377" s="5" t="e">
        <f>RANK(R377,$R$10:$R$1048576)+COUNTIF(R$10:R377,R377)-1</f>
        <v>#N/A</v>
      </c>
      <c r="Q377" s="23">
        <f t="shared" si="35"/>
        <v>0</v>
      </c>
      <c r="R377" s="5" t="e">
        <f t="shared" si="36"/>
        <v>#N/A</v>
      </c>
      <c r="T377" s="2">
        <v>368</v>
      </c>
      <c r="U377" s="23" t="e">
        <f t="shared" si="37"/>
        <v>#N/A</v>
      </c>
      <c r="V377" s="22" t="e">
        <f>VLOOKUP($U377,'Variable info'!$B$2:$E$1048576,4,FALSE)</f>
        <v>#N/A</v>
      </c>
      <c r="W377" s="22" t="e">
        <f>VLOOKUP($U377,'Variable info'!$B$2:$E$1048576,2,FALSE)</f>
        <v>#N/A</v>
      </c>
      <c r="X377" s="22" t="e">
        <f>VLOOKUP($U377,'Variable info'!$B$2:$E$1048576,3,FALSE)</f>
        <v>#N/A</v>
      </c>
    </row>
    <row r="378" spans="2:24" x14ac:dyDescent="0.25">
      <c r="B378" s="29">
        <v>369</v>
      </c>
      <c r="C378" s="1"/>
      <c r="D378" s="33"/>
      <c r="E378" s="30">
        <f t="shared" si="38"/>
        <v>43</v>
      </c>
      <c r="G378" s="29">
        <v>369</v>
      </c>
      <c r="H378" s="1"/>
      <c r="I378" s="30">
        <f t="shared" si="40"/>
        <v>43</v>
      </c>
      <c r="K378" s="2">
        <v>369</v>
      </c>
      <c r="L378" s="1"/>
      <c r="M378" s="34">
        <v>1.1698668669982499</v>
      </c>
      <c r="N378" s="30">
        <f t="shared" si="39"/>
        <v>43</v>
      </c>
      <c r="P378" s="5" t="e">
        <f>RANK(R378,$R$10:$R$1048576)+COUNTIF(R$10:R378,R378)-1</f>
        <v>#N/A</v>
      </c>
      <c r="Q378" s="23">
        <f t="shared" si="35"/>
        <v>0</v>
      </c>
      <c r="R378" s="5" t="e">
        <f t="shared" si="36"/>
        <v>#N/A</v>
      </c>
      <c r="T378" s="2">
        <v>369</v>
      </c>
      <c r="U378" s="23" t="e">
        <f t="shared" si="37"/>
        <v>#N/A</v>
      </c>
      <c r="V378" s="22" t="e">
        <f>VLOOKUP($U378,'Variable info'!$B$2:$E$1048576,4,FALSE)</f>
        <v>#N/A</v>
      </c>
      <c r="W378" s="22" t="e">
        <f>VLOOKUP($U378,'Variable info'!$B$2:$E$1048576,2,FALSE)</f>
        <v>#N/A</v>
      </c>
      <c r="X378" s="22" t="e">
        <f>VLOOKUP($U378,'Variable info'!$B$2:$E$1048576,3,FALSE)</f>
        <v>#N/A</v>
      </c>
    </row>
    <row r="379" spans="2:24" x14ac:dyDescent="0.25">
      <c r="B379" s="29">
        <v>370</v>
      </c>
      <c r="C379" s="1"/>
      <c r="D379" s="33"/>
      <c r="E379" s="30">
        <f t="shared" si="38"/>
        <v>42</v>
      </c>
      <c r="G379" s="29">
        <v>370</v>
      </c>
      <c r="H379" s="1"/>
      <c r="I379" s="30">
        <f t="shared" si="40"/>
        <v>42</v>
      </c>
      <c r="K379" s="2">
        <v>370</v>
      </c>
      <c r="L379" s="1"/>
      <c r="M379" s="34">
        <v>1.1284625568915201</v>
      </c>
      <c r="N379" s="30">
        <f t="shared" si="39"/>
        <v>42</v>
      </c>
      <c r="P379" s="5" t="e">
        <f>RANK(R379,$R$10:$R$1048576)+COUNTIF(R$10:R379,R379)-1</f>
        <v>#N/A</v>
      </c>
      <c r="Q379" s="23">
        <f t="shared" si="35"/>
        <v>0</v>
      </c>
      <c r="R379" s="5" t="e">
        <f t="shared" si="36"/>
        <v>#N/A</v>
      </c>
      <c r="T379" s="2">
        <v>370</v>
      </c>
      <c r="U379" s="23" t="e">
        <f t="shared" si="37"/>
        <v>#N/A</v>
      </c>
      <c r="V379" s="22" t="e">
        <f>VLOOKUP($U379,'Variable info'!$B$2:$E$1048576,4,FALSE)</f>
        <v>#N/A</v>
      </c>
      <c r="W379" s="22" t="e">
        <f>VLOOKUP($U379,'Variable info'!$B$2:$E$1048576,2,FALSE)</f>
        <v>#N/A</v>
      </c>
      <c r="X379" s="22" t="e">
        <f>VLOOKUP($U379,'Variable info'!$B$2:$E$1048576,3,FALSE)</f>
        <v>#N/A</v>
      </c>
    </row>
    <row r="380" spans="2:24" x14ac:dyDescent="0.25">
      <c r="B380" s="29">
        <v>371</v>
      </c>
      <c r="C380" s="1"/>
      <c r="D380" s="33"/>
      <c r="E380" s="30">
        <f t="shared" si="38"/>
        <v>41</v>
      </c>
      <c r="G380" s="29">
        <v>371</v>
      </c>
      <c r="H380" s="1"/>
      <c r="I380" s="30">
        <f t="shared" si="40"/>
        <v>41</v>
      </c>
      <c r="K380" s="2">
        <v>371</v>
      </c>
      <c r="L380" s="1"/>
      <c r="M380" s="34">
        <v>1.10864549861009</v>
      </c>
      <c r="N380" s="30">
        <f t="shared" si="39"/>
        <v>41</v>
      </c>
      <c r="P380" s="5" t="e">
        <f>RANK(R380,$R$10:$R$1048576)+COUNTIF(R$10:R380,R380)-1</f>
        <v>#N/A</v>
      </c>
      <c r="Q380" s="23">
        <f t="shared" si="35"/>
        <v>0</v>
      </c>
      <c r="R380" s="5" t="e">
        <f t="shared" si="36"/>
        <v>#N/A</v>
      </c>
      <c r="T380" s="2">
        <v>371</v>
      </c>
      <c r="U380" s="23" t="e">
        <f t="shared" si="37"/>
        <v>#N/A</v>
      </c>
      <c r="V380" s="22" t="e">
        <f>VLOOKUP($U380,'Variable info'!$B$2:$E$1048576,4,FALSE)</f>
        <v>#N/A</v>
      </c>
      <c r="W380" s="22" t="e">
        <f>VLOOKUP($U380,'Variable info'!$B$2:$E$1048576,2,FALSE)</f>
        <v>#N/A</v>
      </c>
      <c r="X380" s="22" t="e">
        <f>VLOOKUP($U380,'Variable info'!$B$2:$E$1048576,3,FALSE)</f>
        <v>#N/A</v>
      </c>
    </row>
    <row r="381" spans="2:24" x14ac:dyDescent="0.25">
      <c r="B381" s="29">
        <v>372</v>
      </c>
      <c r="C381" s="1"/>
      <c r="D381" s="33"/>
      <c r="E381" s="30">
        <f t="shared" si="38"/>
        <v>40</v>
      </c>
      <c r="G381" s="29">
        <v>372</v>
      </c>
      <c r="H381" s="1"/>
      <c r="I381" s="30">
        <f t="shared" si="40"/>
        <v>40</v>
      </c>
      <c r="K381" s="2">
        <v>372</v>
      </c>
      <c r="L381" s="1"/>
      <c r="M381" s="34">
        <v>1.1023623693053599</v>
      </c>
      <c r="N381" s="30">
        <f t="shared" si="39"/>
        <v>40</v>
      </c>
      <c r="P381" s="5" t="e">
        <f>RANK(R381,$R$10:$R$1048576)+COUNTIF(R$10:R381,R381)-1</f>
        <v>#N/A</v>
      </c>
      <c r="Q381" s="23">
        <f t="shared" si="35"/>
        <v>0</v>
      </c>
      <c r="R381" s="5" t="e">
        <f t="shared" si="36"/>
        <v>#N/A</v>
      </c>
      <c r="T381" s="2">
        <v>372</v>
      </c>
      <c r="U381" s="23" t="e">
        <f t="shared" si="37"/>
        <v>#N/A</v>
      </c>
      <c r="V381" s="22" t="e">
        <f>VLOOKUP($U381,'Variable info'!$B$2:$E$1048576,4,FALSE)</f>
        <v>#N/A</v>
      </c>
      <c r="W381" s="22" t="e">
        <f>VLOOKUP($U381,'Variable info'!$B$2:$E$1048576,2,FALSE)</f>
        <v>#N/A</v>
      </c>
      <c r="X381" s="22" t="e">
        <f>VLOOKUP($U381,'Variable info'!$B$2:$E$1048576,3,FALSE)</f>
        <v>#N/A</v>
      </c>
    </row>
    <row r="382" spans="2:24" x14ac:dyDescent="0.25">
      <c r="B382" s="29">
        <v>373</v>
      </c>
      <c r="C382" s="1"/>
      <c r="D382" s="33"/>
      <c r="E382" s="30">
        <f t="shared" si="38"/>
        <v>39</v>
      </c>
      <c r="G382" s="29">
        <v>373</v>
      </c>
      <c r="H382" s="1"/>
      <c r="I382" s="30">
        <f t="shared" si="40"/>
        <v>39</v>
      </c>
      <c r="K382" s="2">
        <v>373</v>
      </c>
      <c r="L382" s="1"/>
      <c r="M382" s="34">
        <v>1.0942589775398199</v>
      </c>
      <c r="N382" s="30">
        <f t="shared" si="39"/>
        <v>39</v>
      </c>
      <c r="P382" s="5" t="e">
        <f>RANK(R382,$R$10:$R$1048576)+COUNTIF(R$10:R382,R382)-1</f>
        <v>#N/A</v>
      </c>
      <c r="Q382" s="23">
        <f t="shared" si="35"/>
        <v>0</v>
      </c>
      <c r="R382" s="5" t="e">
        <f t="shared" si="36"/>
        <v>#N/A</v>
      </c>
      <c r="T382" s="2">
        <v>373</v>
      </c>
      <c r="U382" s="23" t="e">
        <f t="shared" si="37"/>
        <v>#N/A</v>
      </c>
      <c r="V382" s="22" t="e">
        <f>VLOOKUP($U382,'Variable info'!$B$2:$E$1048576,4,FALSE)</f>
        <v>#N/A</v>
      </c>
      <c r="W382" s="22" t="e">
        <f>VLOOKUP($U382,'Variable info'!$B$2:$E$1048576,2,FALSE)</f>
        <v>#N/A</v>
      </c>
      <c r="X382" s="22" t="e">
        <f>VLOOKUP($U382,'Variable info'!$B$2:$E$1048576,3,FALSE)</f>
        <v>#N/A</v>
      </c>
    </row>
    <row r="383" spans="2:24" x14ac:dyDescent="0.25">
      <c r="B383" s="29">
        <v>374</v>
      </c>
      <c r="C383" s="1"/>
      <c r="D383" s="33"/>
      <c r="E383" s="30">
        <f t="shared" si="38"/>
        <v>38</v>
      </c>
      <c r="G383" s="29">
        <v>374</v>
      </c>
      <c r="H383" s="1"/>
      <c r="I383" s="30">
        <f t="shared" si="40"/>
        <v>38</v>
      </c>
      <c r="K383" s="2">
        <v>374</v>
      </c>
      <c r="L383" s="1"/>
      <c r="M383" s="34">
        <v>1.0871545012199999</v>
      </c>
      <c r="N383" s="30">
        <f t="shared" si="39"/>
        <v>38</v>
      </c>
      <c r="P383" s="5" t="e">
        <f>RANK(R383,$R$10:$R$1048576)+COUNTIF(R$10:R383,R383)-1</f>
        <v>#N/A</v>
      </c>
      <c r="Q383" s="23">
        <f t="shared" si="35"/>
        <v>0</v>
      </c>
      <c r="R383" s="5" t="e">
        <f t="shared" si="36"/>
        <v>#N/A</v>
      </c>
      <c r="T383" s="2">
        <v>374</v>
      </c>
      <c r="U383" s="23" t="e">
        <f t="shared" si="37"/>
        <v>#N/A</v>
      </c>
      <c r="V383" s="22" t="e">
        <f>VLOOKUP($U383,'Variable info'!$B$2:$E$1048576,4,FALSE)</f>
        <v>#N/A</v>
      </c>
      <c r="W383" s="22" t="e">
        <f>VLOOKUP($U383,'Variable info'!$B$2:$E$1048576,2,FALSE)</f>
        <v>#N/A</v>
      </c>
      <c r="X383" s="22" t="e">
        <f>VLOOKUP($U383,'Variable info'!$B$2:$E$1048576,3,FALSE)</f>
        <v>#N/A</v>
      </c>
    </row>
    <row r="384" spans="2:24" x14ac:dyDescent="0.25">
      <c r="B384" s="29">
        <v>375</v>
      </c>
      <c r="C384" s="1"/>
      <c r="D384" s="33"/>
      <c r="E384" s="30">
        <f t="shared" si="38"/>
        <v>37</v>
      </c>
      <c r="G384" s="29">
        <v>375</v>
      </c>
      <c r="H384" s="1"/>
      <c r="I384" s="30">
        <f t="shared" si="40"/>
        <v>37</v>
      </c>
      <c r="K384" s="2">
        <v>375</v>
      </c>
      <c r="L384" s="1"/>
      <c r="M384" s="34">
        <v>0.99729498709003395</v>
      </c>
      <c r="N384" s="30">
        <f t="shared" si="39"/>
        <v>37</v>
      </c>
      <c r="P384" s="5" t="e">
        <f>RANK(R384,$R$10:$R$1048576)+COUNTIF(R$10:R384,R384)-1</f>
        <v>#N/A</v>
      </c>
      <c r="Q384" s="23">
        <f t="shared" si="35"/>
        <v>0</v>
      </c>
      <c r="R384" s="5" t="e">
        <f t="shared" si="36"/>
        <v>#N/A</v>
      </c>
      <c r="T384" s="2">
        <v>375</v>
      </c>
      <c r="U384" s="23" t="e">
        <f t="shared" si="37"/>
        <v>#N/A</v>
      </c>
      <c r="V384" s="22" t="e">
        <f>VLOOKUP($U384,'Variable info'!$B$2:$E$1048576,4,FALSE)</f>
        <v>#N/A</v>
      </c>
      <c r="W384" s="22" t="e">
        <f>VLOOKUP($U384,'Variable info'!$B$2:$E$1048576,2,FALSE)</f>
        <v>#N/A</v>
      </c>
      <c r="X384" s="22" t="e">
        <f>VLOOKUP($U384,'Variable info'!$B$2:$E$1048576,3,FALSE)</f>
        <v>#N/A</v>
      </c>
    </row>
    <row r="385" spans="2:24" x14ac:dyDescent="0.25">
      <c r="B385" s="29">
        <v>376</v>
      </c>
      <c r="C385" s="1"/>
      <c r="D385" s="33"/>
      <c r="E385" s="30">
        <f t="shared" si="38"/>
        <v>36</v>
      </c>
      <c r="G385" s="29">
        <v>376</v>
      </c>
      <c r="H385" s="1"/>
      <c r="I385" s="30">
        <f t="shared" si="40"/>
        <v>36</v>
      </c>
      <c r="K385" s="2">
        <v>376</v>
      </c>
      <c r="L385" s="1"/>
      <c r="M385" s="34">
        <v>0.98579952629846102</v>
      </c>
      <c r="N385" s="30">
        <f t="shared" si="39"/>
        <v>36</v>
      </c>
      <c r="P385" s="5" t="e">
        <f>RANK(R385,$R$10:$R$1048576)+COUNTIF(R$10:R385,R385)-1</f>
        <v>#N/A</v>
      </c>
      <c r="Q385" s="23">
        <f t="shared" ref="Q385:Q420" si="41">H385</f>
        <v>0</v>
      </c>
      <c r="R385" s="5" t="e">
        <f t="shared" ref="R385:R420" si="42">$B$4*VLOOKUP(Q385,$C$10:$E$1048576,3,FALSE)+$B$5*VLOOKUP(Q385,$H$10:$I$1048576,2,FALSE)+$B$6*VLOOKUP(Q385,$L$10:$N$1048576,3,FALSE)</f>
        <v>#N/A</v>
      </c>
      <c r="T385" s="2">
        <v>376</v>
      </c>
      <c r="U385" s="23" t="e">
        <f t="shared" si="37"/>
        <v>#N/A</v>
      </c>
      <c r="V385" s="22" t="e">
        <f>VLOOKUP($U385,'Variable info'!$B$2:$E$1048576,4,FALSE)</f>
        <v>#N/A</v>
      </c>
      <c r="W385" s="22" t="e">
        <f>VLOOKUP($U385,'Variable info'!$B$2:$E$1048576,2,FALSE)</f>
        <v>#N/A</v>
      </c>
      <c r="X385" s="22" t="e">
        <f>VLOOKUP($U385,'Variable info'!$B$2:$E$1048576,3,FALSE)</f>
        <v>#N/A</v>
      </c>
    </row>
    <row r="386" spans="2:24" x14ac:dyDescent="0.25">
      <c r="B386" s="29">
        <v>377</v>
      </c>
      <c r="C386" s="1"/>
      <c r="D386" s="33"/>
      <c r="E386" s="30">
        <f t="shared" si="38"/>
        <v>35</v>
      </c>
      <c r="G386" s="29">
        <v>377</v>
      </c>
      <c r="H386" s="1"/>
      <c r="I386" s="30">
        <f t="shared" si="40"/>
        <v>35</v>
      </c>
      <c r="K386" s="2">
        <v>377</v>
      </c>
      <c r="L386" s="1"/>
      <c r="M386" s="34">
        <v>0.96892122921827994</v>
      </c>
      <c r="N386" s="30">
        <f t="shared" si="39"/>
        <v>35</v>
      </c>
      <c r="P386" s="5" t="e">
        <f>RANK(R386,$R$10:$R$1048576)+COUNTIF(R$10:R386,R386)-1</f>
        <v>#N/A</v>
      </c>
      <c r="Q386" s="23">
        <f t="shared" si="41"/>
        <v>0</v>
      </c>
      <c r="R386" s="5" t="e">
        <f t="shared" si="42"/>
        <v>#N/A</v>
      </c>
      <c r="T386" s="2">
        <v>377</v>
      </c>
      <c r="U386" s="23" t="e">
        <f t="shared" si="37"/>
        <v>#N/A</v>
      </c>
      <c r="V386" s="22" t="e">
        <f>VLOOKUP($U386,'Variable info'!$B$2:$E$1048576,4,FALSE)</f>
        <v>#N/A</v>
      </c>
      <c r="W386" s="22" t="e">
        <f>VLOOKUP($U386,'Variable info'!$B$2:$E$1048576,2,FALSE)</f>
        <v>#N/A</v>
      </c>
      <c r="X386" s="22" t="e">
        <f>VLOOKUP($U386,'Variable info'!$B$2:$E$1048576,3,FALSE)</f>
        <v>#N/A</v>
      </c>
    </row>
    <row r="387" spans="2:24" x14ac:dyDescent="0.25">
      <c r="B387" s="29">
        <v>378</v>
      </c>
      <c r="C387" s="1"/>
      <c r="D387" s="33"/>
      <c r="E387" s="30">
        <f t="shared" si="38"/>
        <v>34</v>
      </c>
      <c r="G387" s="29">
        <v>378</v>
      </c>
      <c r="H387" s="1"/>
      <c r="I387" s="30">
        <f t="shared" si="40"/>
        <v>34</v>
      </c>
      <c r="K387" s="2">
        <v>378</v>
      </c>
      <c r="L387" s="1"/>
      <c r="M387" s="34">
        <v>0.86089549284345501</v>
      </c>
      <c r="N387" s="30">
        <f t="shared" si="39"/>
        <v>34</v>
      </c>
      <c r="P387" s="5" t="e">
        <f>RANK(R387,$R$10:$R$1048576)+COUNTIF(R$10:R387,R387)-1</f>
        <v>#N/A</v>
      </c>
      <c r="Q387" s="23">
        <f t="shared" si="41"/>
        <v>0</v>
      </c>
      <c r="R387" s="5" t="e">
        <f t="shared" si="42"/>
        <v>#N/A</v>
      </c>
      <c r="T387" s="2">
        <v>378</v>
      </c>
      <c r="U387" s="23" t="e">
        <f t="shared" si="37"/>
        <v>#N/A</v>
      </c>
      <c r="V387" s="22" t="e">
        <f>VLOOKUP($U387,'Variable info'!$B$2:$E$1048576,4,FALSE)</f>
        <v>#N/A</v>
      </c>
      <c r="W387" s="22" t="e">
        <f>VLOOKUP($U387,'Variable info'!$B$2:$E$1048576,2,FALSE)</f>
        <v>#N/A</v>
      </c>
      <c r="X387" s="22" t="e">
        <f>VLOOKUP($U387,'Variable info'!$B$2:$E$1048576,3,FALSE)</f>
        <v>#N/A</v>
      </c>
    </row>
    <row r="388" spans="2:24" x14ac:dyDescent="0.25">
      <c r="B388" s="29">
        <v>379</v>
      </c>
      <c r="C388" s="1"/>
      <c r="D388" s="33"/>
      <c r="E388" s="30">
        <f t="shared" si="38"/>
        <v>33</v>
      </c>
      <c r="G388" s="29">
        <v>379</v>
      </c>
      <c r="H388" s="1"/>
      <c r="I388" s="30">
        <f t="shared" si="40"/>
        <v>33</v>
      </c>
      <c r="K388" s="2">
        <v>379</v>
      </c>
      <c r="L388" s="1"/>
      <c r="M388" s="34">
        <v>0.85610418971254798</v>
      </c>
      <c r="N388" s="30">
        <f t="shared" si="39"/>
        <v>33</v>
      </c>
      <c r="P388" s="5" t="e">
        <f>RANK(R388,$R$10:$R$1048576)+COUNTIF(R$10:R388,R388)-1</f>
        <v>#N/A</v>
      </c>
      <c r="Q388" s="23">
        <f t="shared" si="41"/>
        <v>0</v>
      </c>
      <c r="R388" s="5" t="e">
        <f t="shared" si="42"/>
        <v>#N/A</v>
      </c>
      <c r="T388" s="2">
        <v>379</v>
      </c>
      <c r="U388" s="23" t="e">
        <f t="shared" si="37"/>
        <v>#N/A</v>
      </c>
      <c r="V388" s="22" t="e">
        <f>VLOOKUP($U388,'Variable info'!$B$2:$E$1048576,4,FALSE)</f>
        <v>#N/A</v>
      </c>
      <c r="W388" s="22" t="e">
        <f>VLOOKUP($U388,'Variable info'!$B$2:$E$1048576,2,FALSE)</f>
        <v>#N/A</v>
      </c>
      <c r="X388" s="22" t="e">
        <f>VLOOKUP($U388,'Variable info'!$B$2:$E$1048576,3,FALSE)</f>
        <v>#N/A</v>
      </c>
    </row>
    <row r="389" spans="2:24" x14ac:dyDescent="0.25">
      <c r="B389" s="29">
        <v>380</v>
      </c>
      <c r="C389" s="1"/>
      <c r="D389" s="33"/>
      <c r="E389" s="30">
        <f t="shared" si="38"/>
        <v>32</v>
      </c>
      <c r="G389" s="29">
        <v>380</v>
      </c>
      <c r="H389" s="1"/>
      <c r="I389" s="30">
        <f t="shared" si="40"/>
        <v>32</v>
      </c>
      <c r="K389" s="2">
        <v>380</v>
      </c>
      <c r="L389" s="1"/>
      <c r="M389" s="34">
        <v>0.83611338456798301</v>
      </c>
      <c r="N389" s="30">
        <f t="shared" si="39"/>
        <v>32</v>
      </c>
      <c r="P389" s="5" t="e">
        <f>RANK(R389,$R$10:$R$1048576)+COUNTIF(R$10:R389,R389)-1</f>
        <v>#N/A</v>
      </c>
      <c r="Q389" s="23">
        <f t="shared" si="41"/>
        <v>0</v>
      </c>
      <c r="R389" s="5" t="e">
        <f t="shared" si="42"/>
        <v>#N/A</v>
      </c>
      <c r="T389" s="2">
        <v>380</v>
      </c>
      <c r="U389" s="23" t="e">
        <f t="shared" si="37"/>
        <v>#N/A</v>
      </c>
      <c r="V389" s="22" t="e">
        <f>VLOOKUP($U389,'Variable info'!$B$2:$E$1048576,4,FALSE)</f>
        <v>#N/A</v>
      </c>
      <c r="W389" s="22" t="e">
        <f>VLOOKUP($U389,'Variable info'!$B$2:$E$1048576,2,FALSE)</f>
        <v>#N/A</v>
      </c>
      <c r="X389" s="22" t="e">
        <f>VLOOKUP($U389,'Variable info'!$B$2:$E$1048576,3,FALSE)</f>
        <v>#N/A</v>
      </c>
    </row>
    <row r="390" spans="2:24" x14ac:dyDescent="0.25">
      <c r="B390" s="29">
        <v>381</v>
      </c>
      <c r="C390" s="1"/>
      <c r="D390" s="33"/>
      <c r="E390" s="30">
        <f t="shared" si="38"/>
        <v>31</v>
      </c>
      <c r="G390" s="29">
        <v>381</v>
      </c>
      <c r="H390" s="1"/>
      <c r="I390" s="30">
        <f t="shared" si="40"/>
        <v>31</v>
      </c>
      <c r="K390" s="2">
        <v>381</v>
      </c>
      <c r="L390" s="1"/>
      <c r="M390" s="34">
        <v>0.76490402247912204</v>
      </c>
      <c r="N390" s="30">
        <f t="shared" si="39"/>
        <v>31</v>
      </c>
      <c r="P390" s="5" t="e">
        <f>RANK(R390,$R$10:$R$1048576)+COUNTIF(R$10:R390,R390)-1</f>
        <v>#N/A</v>
      </c>
      <c r="Q390" s="23">
        <f t="shared" si="41"/>
        <v>0</v>
      </c>
      <c r="R390" s="5" t="e">
        <f t="shared" si="42"/>
        <v>#N/A</v>
      </c>
      <c r="T390" s="2">
        <v>381</v>
      </c>
      <c r="U390" s="23" t="e">
        <f t="shared" si="37"/>
        <v>#N/A</v>
      </c>
      <c r="V390" s="22" t="e">
        <f>VLOOKUP($U390,'Variable info'!$B$2:$E$1048576,4,FALSE)</f>
        <v>#N/A</v>
      </c>
      <c r="W390" s="22" t="e">
        <f>VLOOKUP($U390,'Variable info'!$B$2:$E$1048576,2,FALSE)</f>
        <v>#N/A</v>
      </c>
      <c r="X390" s="22" t="e">
        <f>VLOOKUP($U390,'Variable info'!$B$2:$E$1048576,3,FALSE)</f>
        <v>#N/A</v>
      </c>
    </row>
    <row r="391" spans="2:24" x14ac:dyDescent="0.25">
      <c r="B391" s="29">
        <v>382</v>
      </c>
      <c r="C391" s="1"/>
      <c r="D391" s="33"/>
      <c r="E391" s="30">
        <f t="shared" si="38"/>
        <v>30</v>
      </c>
      <c r="G391" s="29">
        <v>382</v>
      </c>
      <c r="H391" s="1"/>
      <c r="I391" s="30">
        <f t="shared" si="40"/>
        <v>30</v>
      </c>
      <c r="K391" s="2">
        <v>382</v>
      </c>
      <c r="L391" s="1"/>
      <c r="M391" s="34">
        <v>0.76269863685426798</v>
      </c>
      <c r="N391" s="30">
        <f t="shared" si="39"/>
        <v>30</v>
      </c>
      <c r="P391" s="5" t="e">
        <f>RANK(R391,$R$10:$R$1048576)+COUNTIF(R$10:R391,R391)-1</f>
        <v>#N/A</v>
      </c>
      <c r="Q391" s="23">
        <f t="shared" si="41"/>
        <v>0</v>
      </c>
      <c r="R391" s="5" t="e">
        <f t="shared" si="42"/>
        <v>#N/A</v>
      </c>
      <c r="T391" s="2">
        <v>382</v>
      </c>
      <c r="U391" s="23" t="e">
        <f t="shared" si="37"/>
        <v>#N/A</v>
      </c>
      <c r="V391" s="22" t="e">
        <f>VLOOKUP($U391,'Variable info'!$B$2:$E$1048576,4,FALSE)</f>
        <v>#N/A</v>
      </c>
      <c r="W391" s="22" t="e">
        <f>VLOOKUP($U391,'Variable info'!$B$2:$E$1048576,2,FALSE)</f>
        <v>#N/A</v>
      </c>
      <c r="X391" s="22" t="e">
        <f>VLOOKUP($U391,'Variable info'!$B$2:$E$1048576,3,FALSE)</f>
        <v>#N/A</v>
      </c>
    </row>
    <row r="392" spans="2:24" x14ac:dyDescent="0.25">
      <c r="B392" s="29">
        <v>383</v>
      </c>
      <c r="C392" s="1"/>
      <c r="D392" s="33"/>
      <c r="E392" s="30">
        <f t="shared" si="38"/>
        <v>29</v>
      </c>
      <c r="G392" s="29">
        <v>383</v>
      </c>
      <c r="H392" s="1"/>
      <c r="I392" s="30">
        <f t="shared" si="40"/>
        <v>29</v>
      </c>
      <c r="K392" s="2">
        <v>383</v>
      </c>
      <c r="L392" s="1"/>
      <c r="M392" s="34">
        <v>0.74917893473471198</v>
      </c>
      <c r="N392" s="30">
        <f t="shared" si="39"/>
        <v>29</v>
      </c>
      <c r="P392" s="5" t="e">
        <f>RANK(R392,$R$10:$R$1048576)+COUNTIF(R$10:R392,R392)-1</f>
        <v>#N/A</v>
      </c>
      <c r="Q392" s="23">
        <f t="shared" si="41"/>
        <v>0</v>
      </c>
      <c r="R392" s="5" t="e">
        <f t="shared" si="42"/>
        <v>#N/A</v>
      </c>
      <c r="T392" s="2">
        <v>383</v>
      </c>
      <c r="U392" s="23" t="e">
        <f t="shared" si="37"/>
        <v>#N/A</v>
      </c>
      <c r="V392" s="22" t="e">
        <f>VLOOKUP($U392,'Variable info'!$B$2:$E$1048576,4,FALSE)</f>
        <v>#N/A</v>
      </c>
      <c r="W392" s="22" t="e">
        <f>VLOOKUP($U392,'Variable info'!$B$2:$E$1048576,2,FALSE)</f>
        <v>#N/A</v>
      </c>
      <c r="X392" s="22" t="e">
        <f>VLOOKUP($U392,'Variable info'!$B$2:$E$1048576,3,FALSE)</f>
        <v>#N/A</v>
      </c>
    </row>
    <row r="393" spans="2:24" x14ac:dyDescent="0.25">
      <c r="B393" s="29">
        <v>384</v>
      </c>
      <c r="C393" s="1"/>
      <c r="D393" s="33"/>
      <c r="E393" s="30">
        <f t="shared" si="38"/>
        <v>28</v>
      </c>
      <c r="G393" s="29">
        <v>384</v>
      </c>
      <c r="H393" s="1"/>
      <c r="I393" s="30">
        <f t="shared" si="40"/>
        <v>28</v>
      </c>
      <c r="K393" s="2">
        <v>384</v>
      </c>
      <c r="L393" s="1"/>
      <c r="M393" s="34">
        <v>0.74388819680695994</v>
      </c>
      <c r="N393" s="30">
        <f t="shared" si="39"/>
        <v>28</v>
      </c>
      <c r="P393" s="5" t="e">
        <f>RANK(R393,$R$10:$R$1048576)+COUNTIF(R$10:R393,R393)-1</f>
        <v>#N/A</v>
      </c>
      <c r="Q393" s="23">
        <f t="shared" si="41"/>
        <v>0</v>
      </c>
      <c r="R393" s="5" t="e">
        <f t="shared" si="42"/>
        <v>#N/A</v>
      </c>
      <c r="T393" s="2">
        <v>384</v>
      </c>
      <c r="U393" s="23" t="e">
        <f t="shared" si="37"/>
        <v>#N/A</v>
      </c>
      <c r="V393" s="22" t="e">
        <f>VLOOKUP($U393,'Variable info'!$B$2:$E$1048576,4,FALSE)</f>
        <v>#N/A</v>
      </c>
      <c r="W393" s="22" t="e">
        <f>VLOOKUP($U393,'Variable info'!$B$2:$E$1048576,2,FALSE)</f>
        <v>#N/A</v>
      </c>
      <c r="X393" s="22" t="e">
        <f>VLOOKUP($U393,'Variable info'!$B$2:$E$1048576,3,FALSE)</f>
        <v>#N/A</v>
      </c>
    </row>
    <row r="394" spans="2:24" x14ac:dyDescent="0.25">
      <c r="B394" s="29">
        <v>385</v>
      </c>
      <c r="C394" s="1"/>
      <c r="D394" s="33"/>
      <c r="E394" s="30">
        <f t="shared" si="38"/>
        <v>27</v>
      </c>
      <c r="G394" s="29">
        <v>385</v>
      </c>
      <c r="H394" s="1"/>
      <c r="I394" s="30">
        <f t="shared" si="40"/>
        <v>27</v>
      </c>
      <c r="K394" s="2">
        <v>385</v>
      </c>
      <c r="L394" s="1"/>
      <c r="M394" s="34">
        <v>0.71313499108373002</v>
      </c>
      <c r="N394" s="30">
        <f t="shared" si="39"/>
        <v>27</v>
      </c>
      <c r="P394" s="5" t="e">
        <f>RANK(R394,$R$10:$R$1048576)+COUNTIF(R$10:R394,R394)-1</f>
        <v>#N/A</v>
      </c>
      <c r="Q394" s="23">
        <f t="shared" si="41"/>
        <v>0</v>
      </c>
      <c r="R394" s="5" t="e">
        <f t="shared" si="42"/>
        <v>#N/A</v>
      </c>
      <c r="T394" s="2">
        <v>385</v>
      </c>
      <c r="U394" s="23" t="e">
        <f t="shared" ref="U394:U421" si="43">VLOOKUP(T394,$P$10:$Q$1048576,2,FALSE)</f>
        <v>#N/A</v>
      </c>
      <c r="V394" s="22" t="e">
        <f>VLOOKUP($U394,'Variable info'!$B$2:$E$1048576,4,FALSE)</f>
        <v>#N/A</v>
      </c>
      <c r="W394" s="22" t="e">
        <f>VLOOKUP($U394,'Variable info'!$B$2:$E$1048576,2,FALSE)</f>
        <v>#N/A</v>
      </c>
      <c r="X394" s="22" t="e">
        <f>VLOOKUP($U394,'Variable info'!$B$2:$E$1048576,3,FALSE)</f>
        <v>#N/A</v>
      </c>
    </row>
    <row r="395" spans="2:24" x14ac:dyDescent="0.25">
      <c r="B395" s="29">
        <v>386</v>
      </c>
      <c r="C395" s="1"/>
      <c r="D395" s="33"/>
      <c r="E395" s="30">
        <f t="shared" ref="E395:E419" si="44">$B$3-B395</f>
        <v>26</v>
      </c>
      <c r="G395" s="29">
        <v>386</v>
      </c>
      <c r="H395" s="1"/>
      <c r="I395" s="30">
        <f t="shared" si="40"/>
        <v>26</v>
      </c>
      <c r="K395" s="2">
        <v>386</v>
      </c>
      <c r="L395" s="1"/>
      <c r="M395" s="34">
        <v>0.67232657047190003</v>
      </c>
      <c r="N395" s="30">
        <f t="shared" ref="N395:N421" si="45">$B$3-K395</f>
        <v>26</v>
      </c>
      <c r="P395" s="5" t="e">
        <f>RANK(R395,$R$10:$R$1048576)+COUNTIF(R$10:R395,R395)-1</f>
        <v>#N/A</v>
      </c>
      <c r="Q395" s="23">
        <f t="shared" si="41"/>
        <v>0</v>
      </c>
      <c r="R395" s="5" t="e">
        <f t="shared" si="42"/>
        <v>#N/A</v>
      </c>
      <c r="T395" s="2">
        <v>386</v>
      </c>
      <c r="U395" s="23" t="e">
        <f t="shared" si="43"/>
        <v>#N/A</v>
      </c>
      <c r="V395" s="22" t="e">
        <f>VLOOKUP($U395,'Variable info'!$B$2:$E$1048576,4,FALSE)</f>
        <v>#N/A</v>
      </c>
      <c r="W395" s="22" t="e">
        <f>VLOOKUP($U395,'Variable info'!$B$2:$E$1048576,2,FALSE)</f>
        <v>#N/A</v>
      </c>
      <c r="X395" s="22" t="e">
        <f>VLOOKUP($U395,'Variable info'!$B$2:$E$1048576,3,FALSE)</f>
        <v>#N/A</v>
      </c>
    </row>
    <row r="396" spans="2:24" x14ac:dyDescent="0.25">
      <c r="B396" s="29">
        <v>387</v>
      </c>
      <c r="C396" s="1"/>
      <c r="D396" s="33"/>
      <c r="E396" s="30">
        <f t="shared" si="44"/>
        <v>25</v>
      </c>
      <c r="G396" s="29">
        <v>387</v>
      </c>
      <c r="H396" s="1"/>
      <c r="I396" s="30">
        <f t="shared" si="40"/>
        <v>25</v>
      </c>
      <c r="K396" s="2">
        <v>387</v>
      </c>
      <c r="L396" s="1"/>
      <c r="M396" s="34">
        <v>0.66209054874733597</v>
      </c>
      <c r="N396" s="30">
        <f t="shared" si="45"/>
        <v>25</v>
      </c>
      <c r="P396" s="5" t="e">
        <f>RANK(R396,$R$10:$R$1048576)+COUNTIF(R$10:R396,R396)-1</f>
        <v>#N/A</v>
      </c>
      <c r="Q396" s="23">
        <f t="shared" si="41"/>
        <v>0</v>
      </c>
      <c r="R396" s="5" t="e">
        <f t="shared" si="42"/>
        <v>#N/A</v>
      </c>
      <c r="T396" s="2">
        <v>387</v>
      </c>
      <c r="U396" s="23" t="e">
        <f t="shared" si="43"/>
        <v>#N/A</v>
      </c>
      <c r="V396" s="22" t="e">
        <f>VLOOKUP($U396,'Variable info'!$B$2:$E$1048576,4,FALSE)</f>
        <v>#N/A</v>
      </c>
      <c r="W396" s="22" t="e">
        <f>VLOOKUP($U396,'Variable info'!$B$2:$E$1048576,2,FALSE)</f>
        <v>#N/A</v>
      </c>
      <c r="X396" s="22" t="e">
        <f>VLOOKUP($U396,'Variable info'!$B$2:$E$1048576,3,FALSE)</f>
        <v>#N/A</v>
      </c>
    </row>
    <row r="397" spans="2:24" x14ac:dyDescent="0.25">
      <c r="B397" s="29">
        <v>388</v>
      </c>
      <c r="C397" s="1"/>
      <c r="D397" s="33"/>
      <c r="E397" s="30">
        <f t="shared" si="44"/>
        <v>24</v>
      </c>
      <c r="G397" s="29">
        <v>388</v>
      </c>
      <c r="H397" s="1"/>
      <c r="I397" s="30">
        <f t="shared" si="40"/>
        <v>24</v>
      </c>
      <c r="K397" s="2">
        <v>388</v>
      </c>
      <c r="L397" s="1"/>
      <c r="M397" s="34">
        <v>0.56921478805306702</v>
      </c>
      <c r="N397" s="30">
        <f t="shared" si="45"/>
        <v>24</v>
      </c>
      <c r="P397" s="5" t="e">
        <f>RANK(R397,$R$10:$R$1048576)+COUNTIF(R$10:R397,R397)-1</f>
        <v>#N/A</v>
      </c>
      <c r="Q397" s="23">
        <f t="shared" si="41"/>
        <v>0</v>
      </c>
      <c r="R397" s="5" t="e">
        <f t="shared" si="42"/>
        <v>#N/A</v>
      </c>
      <c r="T397" s="2">
        <v>388</v>
      </c>
      <c r="U397" s="23" t="e">
        <f t="shared" si="43"/>
        <v>#N/A</v>
      </c>
      <c r="V397" s="22" t="e">
        <f>VLOOKUP($U397,'Variable info'!$B$2:$E$1048576,4,FALSE)</f>
        <v>#N/A</v>
      </c>
      <c r="W397" s="22" t="e">
        <f>VLOOKUP($U397,'Variable info'!$B$2:$E$1048576,2,FALSE)</f>
        <v>#N/A</v>
      </c>
      <c r="X397" s="22" t="e">
        <f>VLOOKUP($U397,'Variable info'!$B$2:$E$1048576,3,FALSE)</f>
        <v>#N/A</v>
      </c>
    </row>
    <row r="398" spans="2:24" x14ac:dyDescent="0.25">
      <c r="B398" s="29">
        <v>389</v>
      </c>
      <c r="C398" s="1"/>
      <c r="D398" s="33"/>
      <c r="E398" s="30">
        <f t="shared" si="44"/>
        <v>23</v>
      </c>
      <c r="G398" s="29">
        <v>389</v>
      </c>
      <c r="H398" s="1"/>
      <c r="I398" s="30">
        <f t="shared" si="40"/>
        <v>23</v>
      </c>
      <c r="K398" s="2">
        <v>389</v>
      </c>
      <c r="L398" s="1"/>
      <c r="M398" s="34">
        <v>0.56400464722412202</v>
      </c>
      <c r="N398" s="30">
        <f t="shared" si="45"/>
        <v>23</v>
      </c>
      <c r="P398" s="5" t="e">
        <f>RANK(R398,$R$10:$R$1048576)+COUNTIF(R$10:R398,R398)-1</f>
        <v>#N/A</v>
      </c>
      <c r="Q398" s="23">
        <f t="shared" si="41"/>
        <v>0</v>
      </c>
      <c r="R398" s="5" t="e">
        <f t="shared" si="42"/>
        <v>#N/A</v>
      </c>
      <c r="T398" s="2">
        <v>389</v>
      </c>
      <c r="U398" s="23" t="e">
        <f t="shared" si="43"/>
        <v>#N/A</v>
      </c>
      <c r="V398" s="22" t="e">
        <f>VLOOKUP($U398,'Variable info'!$B$2:$E$1048576,4,FALSE)</f>
        <v>#N/A</v>
      </c>
      <c r="W398" s="22" t="e">
        <f>VLOOKUP($U398,'Variable info'!$B$2:$E$1048576,2,FALSE)</f>
        <v>#N/A</v>
      </c>
      <c r="X398" s="22" t="e">
        <f>VLOOKUP($U398,'Variable info'!$B$2:$E$1048576,3,FALSE)</f>
        <v>#N/A</v>
      </c>
    </row>
    <row r="399" spans="2:24" x14ac:dyDescent="0.25">
      <c r="B399" s="29">
        <v>390</v>
      </c>
      <c r="C399" s="1"/>
      <c r="D399" s="33"/>
      <c r="E399" s="30">
        <f t="shared" si="44"/>
        <v>22</v>
      </c>
      <c r="G399" s="29">
        <v>390</v>
      </c>
      <c r="H399" s="1"/>
      <c r="I399" s="30">
        <f t="shared" si="40"/>
        <v>22</v>
      </c>
      <c r="K399" s="2">
        <v>390</v>
      </c>
      <c r="L399" s="1"/>
      <c r="M399" s="34">
        <v>0.48674182922169901</v>
      </c>
      <c r="N399" s="30">
        <f t="shared" si="45"/>
        <v>22</v>
      </c>
      <c r="P399" s="5" t="e">
        <f>RANK(R399,$R$10:$R$1048576)+COUNTIF(R$10:R399,R399)-1</f>
        <v>#N/A</v>
      </c>
      <c r="Q399" s="23">
        <f t="shared" si="41"/>
        <v>0</v>
      </c>
      <c r="R399" s="5" t="e">
        <f t="shared" si="42"/>
        <v>#N/A</v>
      </c>
      <c r="T399" s="2">
        <v>390</v>
      </c>
      <c r="U399" s="23" t="e">
        <f t="shared" si="43"/>
        <v>#N/A</v>
      </c>
      <c r="V399" s="22" t="e">
        <f>VLOOKUP($U399,'Variable info'!$B$2:$E$1048576,4,FALSE)</f>
        <v>#N/A</v>
      </c>
      <c r="W399" s="22" t="e">
        <f>VLOOKUP($U399,'Variable info'!$B$2:$E$1048576,2,FALSE)</f>
        <v>#N/A</v>
      </c>
      <c r="X399" s="22" t="e">
        <f>VLOOKUP($U399,'Variable info'!$B$2:$E$1048576,3,FALSE)</f>
        <v>#N/A</v>
      </c>
    </row>
    <row r="400" spans="2:24" x14ac:dyDescent="0.25">
      <c r="B400" s="29">
        <v>391</v>
      </c>
      <c r="C400" s="1"/>
      <c r="D400" s="33"/>
      <c r="E400" s="30">
        <f t="shared" si="44"/>
        <v>21</v>
      </c>
      <c r="G400" s="29">
        <v>391</v>
      </c>
      <c r="H400" s="1"/>
      <c r="I400" s="30">
        <f t="shared" si="40"/>
        <v>21</v>
      </c>
      <c r="K400" s="2">
        <v>391</v>
      </c>
      <c r="L400" s="1"/>
      <c r="M400" s="34">
        <v>0.44904758828826202</v>
      </c>
      <c r="N400" s="30">
        <f t="shared" si="45"/>
        <v>21</v>
      </c>
      <c r="P400" s="5" t="e">
        <f>RANK(R400,$R$10:$R$1048576)+COUNTIF(R$10:R400,R400)-1</f>
        <v>#N/A</v>
      </c>
      <c r="Q400" s="23">
        <f t="shared" si="41"/>
        <v>0</v>
      </c>
      <c r="R400" s="5" t="e">
        <f t="shared" si="42"/>
        <v>#N/A</v>
      </c>
      <c r="T400" s="2">
        <v>391</v>
      </c>
      <c r="U400" s="23" t="e">
        <f t="shared" si="43"/>
        <v>#N/A</v>
      </c>
      <c r="V400" s="22" t="e">
        <f>VLOOKUP($U400,'Variable info'!$B$2:$E$1048576,4,FALSE)</f>
        <v>#N/A</v>
      </c>
      <c r="W400" s="22" t="e">
        <f>VLOOKUP($U400,'Variable info'!$B$2:$E$1048576,2,FALSE)</f>
        <v>#N/A</v>
      </c>
      <c r="X400" s="22" t="e">
        <f>VLOOKUP($U400,'Variable info'!$B$2:$E$1048576,3,FALSE)</f>
        <v>#N/A</v>
      </c>
    </row>
    <row r="401" spans="2:24" x14ac:dyDescent="0.25">
      <c r="B401" s="29">
        <v>392</v>
      </c>
      <c r="C401" s="1"/>
      <c r="D401" s="33"/>
      <c r="E401" s="30">
        <f t="shared" si="44"/>
        <v>20</v>
      </c>
      <c r="G401" s="29">
        <v>392</v>
      </c>
      <c r="H401" s="1"/>
      <c r="I401" s="30">
        <f t="shared" si="40"/>
        <v>20</v>
      </c>
      <c r="K401" s="2">
        <v>392</v>
      </c>
      <c r="L401" s="1"/>
      <c r="M401" s="34">
        <v>0.42131654772910399</v>
      </c>
      <c r="N401" s="30">
        <f t="shared" si="45"/>
        <v>20</v>
      </c>
      <c r="P401" s="5" t="e">
        <f>RANK(R401,$R$10:$R$1048576)+COUNTIF(R$10:R401,R401)-1</f>
        <v>#N/A</v>
      </c>
      <c r="Q401" s="23">
        <f t="shared" si="41"/>
        <v>0</v>
      </c>
      <c r="R401" s="5" t="e">
        <f t="shared" si="42"/>
        <v>#N/A</v>
      </c>
      <c r="T401" s="2">
        <v>392</v>
      </c>
      <c r="U401" s="23" t="e">
        <f t="shared" si="43"/>
        <v>#N/A</v>
      </c>
      <c r="V401" s="22" t="e">
        <f>VLOOKUP($U401,'Variable info'!$B$2:$E$1048576,4,FALSE)</f>
        <v>#N/A</v>
      </c>
      <c r="W401" s="22" t="e">
        <f>VLOOKUP($U401,'Variable info'!$B$2:$E$1048576,2,FALSE)</f>
        <v>#N/A</v>
      </c>
      <c r="X401" s="22" t="e">
        <f>VLOOKUP($U401,'Variable info'!$B$2:$E$1048576,3,FALSE)</f>
        <v>#N/A</v>
      </c>
    </row>
    <row r="402" spans="2:24" x14ac:dyDescent="0.25">
      <c r="B402" s="29">
        <v>393</v>
      </c>
      <c r="C402" s="1"/>
      <c r="D402" s="33"/>
      <c r="E402" s="30">
        <f t="shared" si="44"/>
        <v>19</v>
      </c>
      <c r="G402" s="29">
        <v>393</v>
      </c>
      <c r="H402" s="1"/>
      <c r="I402" s="30">
        <f t="shared" si="40"/>
        <v>19</v>
      </c>
      <c r="K402" s="2">
        <v>393</v>
      </c>
      <c r="L402" s="1"/>
      <c r="M402" s="34">
        <v>0.40934604340257802</v>
      </c>
      <c r="N402" s="30">
        <f t="shared" si="45"/>
        <v>19</v>
      </c>
      <c r="P402" s="5" t="e">
        <f>RANK(R402,$R$10:$R$1048576)+COUNTIF(R$10:R402,R402)-1</f>
        <v>#N/A</v>
      </c>
      <c r="Q402" s="23">
        <f t="shared" si="41"/>
        <v>0</v>
      </c>
      <c r="R402" s="5" t="e">
        <f t="shared" si="42"/>
        <v>#N/A</v>
      </c>
      <c r="T402" s="2">
        <v>393</v>
      </c>
      <c r="U402" s="23" t="e">
        <f t="shared" si="43"/>
        <v>#N/A</v>
      </c>
      <c r="V402" s="22" t="e">
        <f>VLOOKUP($U402,'Variable info'!$B$2:$E$1048576,4,FALSE)</f>
        <v>#N/A</v>
      </c>
      <c r="W402" s="22" t="e">
        <f>VLOOKUP($U402,'Variable info'!$B$2:$E$1048576,2,FALSE)</f>
        <v>#N/A</v>
      </c>
      <c r="X402" s="22" t="e">
        <f>VLOOKUP($U402,'Variable info'!$B$2:$E$1048576,3,FALSE)</f>
        <v>#N/A</v>
      </c>
    </row>
    <row r="403" spans="2:24" x14ac:dyDescent="0.25">
      <c r="B403" s="29">
        <v>394</v>
      </c>
      <c r="C403" s="1"/>
      <c r="D403" s="33"/>
      <c r="E403" s="30">
        <f t="shared" si="44"/>
        <v>18</v>
      </c>
      <c r="G403" s="29">
        <v>394</v>
      </c>
      <c r="H403" s="1"/>
      <c r="I403" s="30">
        <f t="shared" si="40"/>
        <v>18</v>
      </c>
      <c r="K403" s="2">
        <v>394</v>
      </c>
      <c r="L403" s="1"/>
      <c r="M403" s="34">
        <v>0.40934604340257802</v>
      </c>
      <c r="N403" s="30">
        <f t="shared" si="45"/>
        <v>18</v>
      </c>
      <c r="P403" s="5" t="e">
        <f>RANK(R403,$R$10:$R$1048576)+COUNTIF(R$10:R403,R403)-1</f>
        <v>#N/A</v>
      </c>
      <c r="Q403" s="23">
        <f t="shared" si="41"/>
        <v>0</v>
      </c>
      <c r="R403" s="5" t="e">
        <f t="shared" si="42"/>
        <v>#N/A</v>
      </c>
      <c r="T403" s="2">
        <v>394</v>
      </c>
      <c r="U403" s="23" t="e">
        <f t="shared" si="43"/>
        <v>#N/A</v>
      </c>
      <c r="V403" s="22" t="e">
        <f>VLOOKUP($U403,'Variable info'!$B$2:$E$1048576,4,FALSE)</f>
        <v>#N/A</v>
      </c>
      <c r="W403" s="22" t="e">
        <f>VLOOKUP($U403,'Variable info'!$B$2:$E$1048576,2,FALSE)</f>
        <v>#N/A</v>
      </c>
      <c r="X403" s="22" t="e">
        <f>VLOOKUP($U403,'Variable info'!$B$2:$E$1048576,3,FALSE)</f>
        <v>#N/A</v>
      </c>
    </row>
    <row r="404" spans="2:24" x14ac:dyDescent="0.25">
      <c r="B404" s="29">
        <v>395</v>
      </c>
      <c r="C404" s="1"/>
      <c r="D404" s="33"/>
      <c r="E404" s="30">
        <f t="shared" si="44"/>
        <v>17</v>
      </c>
      <c r="G404" s="29">
        <v>395</v>
      </c>
      <c r="H404" s="1"/>
      <c r="I404" s="30">
        <f t="shared" si="40"/>
        <v>17</v>
      </c>
      <c r="K404" s="2">
        <v>395</v>
      </c>
      <c r="L404" s="1"/>
      <c r="M404" s="34">
        <v>0.38111181063692701</v>
      </c>
      <c r="N404" s="30">
        <f t="shared" si="45"/>
        <v>17</v>
      </c>
      <c r="P404" s="5" t="e">
        <f>RANK(R404,$R$10:$R$1048576)+COUNTIF(R$10:R404,R404)-1</f>
        <v>#N/A</v>
      </c>
      <c r="Q404" s="23">
        <f t="shared" si="41"/>
        <v>0</v>
      </c>
      <c r="R404" s="5" t="e">
        <f t="shared" si="42"/>
        <v>#N/A</v>
      </c>
      <c r="T404" s="2">
        <v>395</v>
      </c>
      <c r="U404" s="23" t="e">
        <f t="shared" si="43"/>
        <v>#N/A</v>
      </c>
      <c r="V404" s="22" t="e">
        <f>VLOOKUP($U404,'Variable info'!$B$2:$E$1048576,4,FALSE)</f>
        <v>#N/A</v>
      </c>
      <c r="W404" s="22" t="e">
        <f>VLOOKUP($U404,'Variable info'!$B$2:$E$1048576,2,FALSE)</f>
        <v>#N/A</v>
      </c>
      <c r="X404" s="22" t="e">
        <f>VLOOKUP($U404,'Variable info'!$B$2:$E$1048576,3,FALSE)</f>
        <v>#N/A</v>
      </c>
    </row>
    <row r="405" spans="2:24" x14ac:dyDescent="0.25">
      <c r="B405" s="29">
        <v>396</v>
      </c>
      <c r="C405" s="1"/>
      <c r="D405" s="33"/>
      <c r="E405" s="30">
        <f t="shared" si="44"/>
        <v>16</v>
      </c>
      <c r="G405" s="29">
        <v>396</v>
      </c>
      <c r="H405" s="1"/>
      <c r="I405" s="30">
        <f t="shared" si="40"/>
        <v>16</v>
      </c>
      <c r="K405" s="2">
        <v>396</v>
      </c>
      <c r="L405" s="1"/>
      <c r="M405" s="34">
        <v>0.37353181767962301</v>
      </c>
      <c r="N405" s="30">
        <f t="shared" si="45"/>
        <v>16</v>
      </c>
      <c r="P405" s="5" t="e">
        <f>RANK(R405,$R$10:$R$1048576)+COUNTIF(R$10:R405,R405)-1</f>
        <v>#N/A</v>
      </c>
      <c r="Q405" s="23">
        <f t="shared" si="41"/>
        <v>0</v>
      </c>
      <c r="R405" s="5" t="e">
        <f t="shared" si="42"/>
        <v>#N/A</v>
      </c>
      <c r="T405" s="2">
        <v>396</v>
      </c>
      <c r="U405" s="23" t="e">
        <f t="shared" si="43"/>
        <v>#N/A</v>
      </c>
      <c r="V405" s="22" t="e">
        <f>VLOOKUP($U405,'Variable info'!$B$2:$E$1048576,4,FALSE)</f>
        <v>#N/A</v>
      </c>
      <c r="W405" s="22" t="e">
        <f>VLOOKUP($U405,'Variable info'!$B$2:$E$1048576,2,FALSE)</f>
        <v>#N/A</v>
      </c>
      <c r="X405" s="22" t="e">
        <f>VLOOKUP($U405,'Variable info'!$B$2:$E$1048576,3,FALSE)</f>
        <v>#N/A</v>
      </c>
    </row>
    <row r="406" spans="2:24" x14ac:dyDescent="0.25">
      <c r="B406" s="29">
        <v>397</v>
      </c>
      <c r="C406" s="1"/>
      <c r="D406" s="33"/>
      <c r="E406" s="30">
        <f t="shared" si="44"/>
        <v>15</v>
      </c>
      <c r="G406" s="29">
        <v>397</v>
      </c>
      <c r="H406" s="1"/>
      <c r="I406" s="30">
        <f t="shared" si="40"/>
        <v>15</v>
      </c>
      <c r="K406" s="2">
        <v>397</v>
      </c>
      <c r="L406" s="1"/>
      <c r="M406" s="34">
        <v>0.37240066571092101</v>
      </c>
      <c r="N406" s="30">
        <f t="shared" si="45"/>
        <v>15</v>
      </c>
      <c r="P406" s="5" t="e">
        <f>RANK(R406,$R$10:$R$1048576)+COUNTIF(R$10:R406,R406)-1</f>
        <v>#N/A</v>
      </c>
      <c r="Q406" s="23">
        <f t="shared" si="41"/>
        <v>0</v>
      </c>
      <c r="R406" s="5" t="e">
        <f t="shared" si="42"/>
        <v>#N/A</v>
      </c>
      <c r="T406" s="2">
        <v>397</v>
      </c>
      <c r="U406" s="23" t="e">
        <f t="shared" si="43"/>
        <v>#N/A</v>
      </c>
      <c r="V406" s="22" t="e">
        <f>VLOOKUP($U406,'Variable info'!$B$2:$E$1048576,4,FALSE)</f>
        <v>#N/A</v>
      </c>
      <c r="W406" s="22" t="e">
        <f>VLOOKUP($U406,'Variable info'!$B$2:$E$1048576,2,FALSE)</f>
        <v>#N/A</v>
      </c>
      <c r="X406" s="22" t="e">
        <f>VLOOKUP($U406,'Variable info'!$B$2:$E$1048576,3,FALSE)</f>
        <v>#N/A</v>
      </c>
    </row>
    <row r="407" spans="2:24" x14ac:dyDescent="0.25">
      <c r="B407" s="29">
        <v>398</v>
      </c>
      <c r="C407" s="1"/>
      <c r="D407" s="33"/>
      <c r="E407" s="30">
        <f t="shared" si="44"/>
        <v>14</v>
      </c>
      <c r="G407" s="29">
        <v>398</v>
      </c>
      <c r="H407" s="1"/>
      <c r="I407" s="30">
        <f t="shared" si="40"/>
        <v>14</v>
      </c>
      <c r="K407" s="2">
        <v>398</v>
      </c>
      <c r="L407" s="1"/>
      <c r="M407" s="34">
        <v>0.35272352494736497</v>
      </c>
      <c r="N407" s="30">
        <f t="shared" si="45"/>
        <v>14</v>
      </c>
      <c r="P407" s="5" t="e">
        <f>RANK(R407,$R$10:$R$1048576)+COUNTIF(R$10:R407,R407)-1</f>
        <v>#N/A</v>
      </c>
      <c r="Q407" s="23">
        <f t="shared" si="41"/>
        <v>0</v>
      </c>
      <c r="R407" s="5" t="e">
        <f t="shared" si="42"/>
        <v>#N/A</v>
      </c>
      <c r="T407" s="2">
        <v>398</v>
      </c>
      <c r="U407" s="23" t="e">
        <f t="shared" si="43"/>
        <v>#N/A</v>
      </c>
      <c r="V407" s="22" t="e">
        <f>VLOOKUP($U407,'Variable info'!$B$2:$E$1048576,4,FALSE)</f>
        <v>#N/A</v>
      </c>
      <c r="W407" s="22" t="e">
        <f>VLOOKUP($U407,'Variable info'!$B$2:$E$1048576,2,FALSE)</f>
        <v>#N/A</v>
      </c>
      <c r="X407" s="22" t="e">
        <f>VLOOKUP($U407,'Variable info'!$B$2:$E$1048576,3,FALSE)</f>
        <v>#N/A</v>
      </c>
    </row>
    <row r="408" spans="2:24" x14ac:dyDescent="0.25">
      <c r="B408" s="29">
        <v>399</v>
      </c>
      <c r="C408" s="1"/>
      <c r="D408" s="33"/>
      <c r="E408" s="30">
        <f t="shared" si="44"/>
        <v>13</v>
      </c>
      <c r="G408" s="29">
        <v>399</v>
      </c>
      <c r="H408" s="1"/>
      <c r="I408" s="30">
        <f t="shared" si="40"/>
        <v>13</v>
      </c>
      <c r="K408" s="2">
        <v>399</v>
      </c>
      <c r="L408" s="1"/>
      <c r="M408" s="34">
        <v>0.34669070317697498</v>
      </c>
      <c r="N408" s="30">
        <f t="shared" si="45"/>
        <v>13</v>
      </c>
      <c r="P408" s="5" t="e">
        <f>RANK(R408,$R$10:$R$1048576)+COUNTIF(R$10:R408,R408)-1</f>
        <v>#N/A</v>
      </c>
      <c r="Q408" s="23">
        <f t="shared" si="41"/>
        <v>0</v>
      </c>
      <c r="R408" s="5" t="e">
        <f t="shared" si="42"/>
        <v>#N/A</v>
      </c>
      <c r="T408" s="2">
        <v>399</v>
      </c>
      <c r="U408" s="23" t="e">
        <f t="shared" si="43"/>
        <v>#N/A</v>
      </c>
      <c r="V408" s="22" t="e">
        <f>VLOOKUP($U408,'Variable info'!$B$2:$E$1048576,4,FALSE)</f>
        <v>#N/A</v>
      </c>
      <c r="W408" s="22" t="e">
        <f>VLOOKUP($U408,'Variable info'!$B$2:$E$1048576,2,FALSE)</f>
        <v>#N/A</v>
      </c>
      <c r="X408" s="22" t="e">
        <f>VLOOKUP($U408,'Variable info'!$B$2:$E$1048576,3,FALSE)</f>
        <v>#N/A</v>
      </c>
    </row>
    <row r="409" spans="2:24" x14ac:dyDescent="0.25">
      <c r="B409" s="29">
        <v>400</v>
      </c>
      <c r="C409" s="1"/>
      <c r="D409" s="33"/>
      <c r="E409" s="30">
        <f t="shared" si="44"/>
        <v>12</v>
      </c>
      <c r="G409" s="29">
        <v>400</v>
      </c>
      <c r="H409" s="1"/>
      <c r="I409" s="30">
        <f t="shared" si="40"/>
        <v>12</v>
      </c>
      <c r="K409" s="2">
        <v>400</v>
      </c>
      <c r="L409" s="1"/>
      <c r="M409" s="34">
        <v>0.315812839564795</v>
      </c>
      <c r="N409" s="30">
        <f t="shared" si="45"/>
        <v>12</v>
      </c>
      <c r="P409" s="5" t="e">
        <f>RANK(R409,$R$10:$R$1048576)+COUNTIF(R$10:R409,R409)-1</f>
        <v>#N/A</v>
      </c>
      <c r="Q409" s="23">
        <f t="shared" si="41"/>
        <v>0</v>
      </c>
      <c r="R409" s="5" t="e">
        <f t="shared" si="42"/>
        <v>#N/A</v>
      </c>
      <c r="T409" s="2">
        <v>400</v>
      </c>
      <c r="U409" s="23" t="e">
        <f t="shared" si="43"/>
        <v>#N/A</v>
      </c>
      <c r="V409" s="22" t="e">
        <f>VLOOKUP($U409,'Variable info'!$B$2:$E$1048576,4,FALSE)</f>
        <v>#N/A</v>
      </c>
      <c r="W409" s="22" t="e">
        <f>VLOOKUP($U409,'Variable info'!$B$2:$E$1048576,2,FALSE)</f>
        <v>#N/A</v>
      </c>
      <c r="X409" s="22" t="e">
        <f>VLOOKUP($U409,'Variable info'!$B$2:$E$1048576,3,FALSE)</f>
        <v>#N/A</v>
      </c>
    </row>
    <row r="410" spans="2:24" x14ac:dyDescent="0.25">
      <c r="B410" s="29">
        <v>401</v>
      </c>
      <c r="C410" s="1"/>
      <c r="D410" s="33"/>
      <c r="E410" s="30">
        <f t="shared" si="44"/>
        <v>11</v>
      </c>
      <c r="G410" s="29">
        <v>401</v>
      </c>
      <c r="H410" s="1"/>
      <c r="I410" s="30">
        <f t="shared" si="40"/>
        <v>11</v>
      </c>
      <c r="K410" s="2">
        <v>401</v>
      </c>
      <c r="L410" s="1"/>
      <c r="M410" s="34">
        <v>0.31156898730317101</v>
      </c>
      <c r="N410" s="30">
        <f t="shared" si="45"/>
        <v>11</v>
      </c>
      <c r="P410" s="5" t="e">
        <f>RANK(R410,$R$10:$R$1048576)+COUNTIF(R$10:R410,R410)-1</f>
        <v>#N/A</v>
      </c>
      <c r="Q410" s="23">
        <f t="shared" si="41"/>
        <v>0</v>
      </c>
      <c r="R410" s="5" t="e">
        <f t="shared" si="42"/>
        <v>#N/A</v>
      </c>
      <c r="T410" s="2">
        <v>401</v>
      </c>
      <c r="U410" s="23" t="e">
        <f t="shared" si="43"/>
        <v>#N/A</v>
      </c>
      <c r="V410" s="22" t="e">
        <f>VLOOKUP($U410,'Variable info'!$B$2:$E$1048576,4,FALSE)</f>
        <v>#N/A</v>
      </c>
      <c r="W410" s="22" t="e">
        <f>VLOOKUP($U410,'Variable info'!$B$2:$E$1048576,2,FALSE)</f>
        <v>#N/A</v>
      </c>
      <c r="X410" s="22" t="e">
        <f>VLOOKUP($U410,'Variable info'!$B$2:$E$1048576,3,FALSE)</f>
        <v>#N/A</v>
      </c>
    </row>
    <row r="411" spans="2:24" x14ac:dyDescent="0.25">
      <c r="B411" s="29">
        <v>402</v>
      </c>
      <c r="C411" s="1"/>
      <c r="D411" s="33"/>
      <c r="E411" s="30">
        <f t="shared" si="44"/>
        <v>10</v>
      </c>
      <c r="G411" s="29">
        <v>402</v>
      </c>
      <c r="H411" s="1"/>
      <c r="I411" s="30">
        <f t="shared" si="40"/>
        <v>10</v>
      </c>
      <c r="K411" s="2">
        <v>402</v>
      </c>
      <c r="L411" s="1"/>
      <c r="M411" s="34">
        <v>0.30418070212610099</v>
      </c>
      <c r="N411" s="30">
        <f t="shared" si="45"/>
        <v>10</v>
      </c>
      <c r="P411" s="5" t="e">
        <f>RANK(R411,$R$10:$R$1048576)+COUNTIF(R$10:R411,R411)-1</f>
        <v>#N/A</v>
      </c>
      <c r="Q411" s="23">
        <f t="shared" si="41"/>
        <v>0</v>
      </c>
      <c r="R411" s="5" t="e">
        <f t="shared" si="42"/>
        <v>#N/A</v>
      </c>
      <c r="T411" s="2">
        <v>402</v>
      </c>
      <c r="U411" s="23" t="e">
        <f t="shared" si="43"/>
        <v>#N/A</v>
      </c>
      <c r="V411" s="22" t="e">
        <f>VLOOKUP($U411,'Variable info'!$B$2:$E$1048576,4,FALSE)</f>
        <v>#N/A</v>
      </c>
      <c r="W411" s="22" t="e">
        <f>VLOOKUP($U411,'Variable info'!$B$2:$E$1048576,2,FALSE)</f>
        <v>#N/A</v>
      </c>
      <c r="X411" s="22" t="e">
        <f>VLOOKUP($U411,'Variable info'!$B$2:$E$1048576,3,FALSE)</f>
        <v>#N/A</v>
      </c>
    </row>
    <row r="412" spans="2:24" x14ac:dyDescent="0.25">
      <c r="B412" s="29">
        <v>403</v>
      </c>
      <c r="C412" s="1"/>
      <c r="D412" s="33"/>
      <c r="E412" s="30">
        <f t="shared" si="44"/>
        <v>9</v>
      </c>
      <c r="G412" s="29">
        <v>403</v>
      </c>
      <c r="H412" s="1"/>
      <c r="I412" s="30">
        <f t="shared" si="40"/>
        <v>9</v>
      </c>
      <c r="K412" s="2">
        <v>403</v>
      </c>
      <c r="L412" s="1"/>
      <c r="M412" s="34">
        <v>0.29522908490916699</v>
      </c>
      <c r="N412" s="30">
        <f t="shared" si="45"/>
        <v>9</v>
      </c>
      <c r="P412" s="5" t="e">
        <f>RANK(R412,$R$10:$R$1048576)+COUNTIF(R$10:R412,R412)-1</f>
        <v>#N/A</v>
      </c>
      <c r="Q412" s="23">
        <f t="shared" si="41"/>
        <v>0</v>
      </c>
      <c r="R412" s="5" t="e">
        <f t="shared" si="42"/>
        <v>#N/A</v>
      </c>
      <c r="T412" s="2">
        <v>403</v>
      </c>
      <c r="U412" s="23" t="e">
        <f t="shared" si="43"/>
        <v>#N/A</v>
      </c>
      <c r="V412" s="22" t="e">
        <f>VLOOKUP($U412,'Variable info'!$B$2:$E$1048576,4,FALSE)</f>
        <v>#N/A</v>
      </c>
      <c r="W412" s="22" t="e">
        <f>VLOOKUP($U412,'Variable info'!$B$2:$E$1048576,2,FALSE)</f>
        <v>#N/A</v>
      </c>
      <c r="X412" s="22" t="e">
        <f>VLOOKUP($U412,'Variable info'!$B$2:$E$1048576,3,FALSE)</f>
        <v>#N/A</v>
      </c>
    </row>
    <row r="413" spans="2:24" x14ac:dyDescent="0.25">
      <c r="B413" s="29">
        <v>404</v>
      </c>
      <c r="C413" s="1"/>
      <c r="D413" s="33"/>
      <c r="E413" s="30">
        <f t="shared" si="44"/>
        <v>8</v>
      </c>
      <c r="G413" s="29">
        <v>404</v>
      </c>
      <c r="H413" s="1"/>
      <c r="I413" s="30">
        <f t="shared" si="40"/>
        <v>8</v>
      </c>
      <c r="K413" s="2">
        <v>404</v>
      </c>
      <c r="L413" s="1"/>
      <c r="M413" s="34">
        <v>0.28567872971244102</v>
      </c>
      <c r="N413" s="30">
        <f t="shared" si="45"/>
        <v>8</v>
      </c>
      <c r="P413" s="5" t="e">
        <f>RANK(R413,$R$10:$R$1048576)+COUNTIF(R$10:R413,R413)-1</f>
        <v>#N/A</v>
      </c>
      <c r="Q413" s="23">
        <f t="shared" si="41"/>
        <v>0</v>
      </c>
      <c r="R413" s="5" t="e">
        <f t="shared" si="42"/>
        <v>#N/A</v>
      </c>
      <c r="T413" s="2">
        <v>404</v>
      </c>
      <c r="U413" s="23" t="e">
        <f t="shared" si="43"/>
        <v>#N/A</v>
      </c>
      <c r="V413" s="22" t="e">
        <f>VLOOKUP($U413,'Variable info'!$B$2:$E$1048576,4,FALSE)</f>
        <v>#N/A</v>
      </c>
      <c r="W413" s="22" t="e">
        <f>VLOOKUP($U413,'Variable info'!$B$2:$E$1048576,2,FALSE)</f>
        <v>#N/A</v>
      </c>
      <c r="X413" s="22" t="e">
        <f>VLOOKUP($U413,'Variable info'!$B$2:$E$1048576,3,FALSE)</f>
        <v>#N/A</v>
      </c>
    </row>
    <row r="414" spans="2:24" x14ac:dyDescent="0.25">
      <c r="B414" s="29">
        <v>405</v>
      </c>
      <c r="C414" s="1"/>
      <c r="D414" s="33"/>
      <c r="E414" s="30">
        <f t="shared" si="44"/>
        <v>7</v>
      </c>
      <c r="G414" s="29">
        <v>405</v>
      </c>
      <c r="H414" s="1"/>
      <c r="I414" s="30">
        <f t="shared" si="40"/>
        <v>7</v>
      </c>
      <c r="K414" s="2">
        <v>405</v>
      </c>
      <c r="L414" s="1"/>
      <c r="M414" s="34">
        <v>0.26042868586872903</v>
      </c>
      <c r="N414" s="30">
        <f t="shared" si="45"/>
        <v>7</v>
      </c>
      <c r="P414" s="5" t="e">
        <f>RANK(R414,$R$10:$R$1048576)+COUNTIF(R$10:R414,R414)-1</f>
        <v>#N/A</v>
      </c>
      <c r="Q414" s="23">
        <f t="shared" si="41"/>
        <v>0</v>
      </c>
      <c r="R414" s="5" t="e">
        <f t="shared" si="42"/>
        <v>#N/A</v>
      </c>
      <c r="T414" s="2">
        <v>405</v>
      </c>
      <c r="U414" s="23" t="e">
        <f t="shared" si="43"/>
        <v>#N/A</v>
      </c>
      <c r="V414" s="22" t="e">
        <f>VLOOKUP($U414,'Variable info'!$B$2:$E$1048576,4,FALSE)</f>
        <v>#N/A</v>
      </c>
      <c r="W414" s="22" t="e">
        <f>VLOOKUP($U414,'Variable info'!$B$2:$E$1048576,2,FALSE)</f>
        <v>#N/A</v>
      </c>
      <c r="X414" s="22" t="e">
        <f>VLOOKUP($U414,'Variable info'!$B$2:$E$1048576,3,FALSE)</f>
        <v>#N/A</v>
      </c>
    </row>
    <row r="415" spans="2:24" x14ac:dyDescent="0.25">
      <c r="B415" s="29">
        <v>406</v>
      </c>
      <c r="C415" s="1"/>
      <c r="D415" s="33"/>
      <c r="E415" s="30">
        <f t="shared" si="44"/>
        <v>6</v>
      </c>
      <c r="G415" s="29">
        <v>406</v>
      </c>
      <c r="H415" s="1"/>
      <c r="I415" s="30">
        <f t="shared" si="40"/>
        <v>6</v>
      </c>
      <c r="K415" s="2">
        <v>406</v>
      </c>
      <c r="L415" s="1"/>
      <c r="M415" s="34">
        <v>0.23571321397349601</v>
      </c>
      <c r="N415" s="30">
        <f t="shared" si="45"/>
        <v>6</v>
      </c>
      <c r="P415" s="5" t="e">
        <f>RANK(R415,$R$10:$R$1048576)+COUNTIF(R$10:R415,R415)-1</f>
        <v>#N/A</v>
      </c>
      <c r="Q415" s="23">
        <f t="shared" si="41"/>
        <v>0</v>
      </c>
      <c r="R415" s="5" t="e">
        <f t="shared" si="42"/>
        <v>#N/A</v>
      </c>
      <c r="T415" s="2">
        <v>406</v>
      </c>
      <c r="U415" s="23" t="e">
        <f t="shared" si="43"/>
        <v>#N/A</v>
      </c>
      <c r="V415" s="22" t="e">
        <f>VLOOKUP($U415,'Variable info'!$B$2:$E$1048576,4,FALSE)</f>
        <v>#N/A</v>
      </c>
      <c r="W415" s="22" t="e">
        <f>VLOOKUP($U415,'Variable info'!$B$2:$E$1048576,2,FALSE)</f>
        <v>#N/A</v>
      </c>
      <c r="X415" s="22" t="e">
        <f>VLOOKUP($U415,'Variable info'!$B$2:$E$1048576,3,FALSE)</f>
        <v>#N/A</v>
      </c>
    </row>
    <row r="416" spans="2:24" x14ac:dyDescent="0.25">
      <c r="B416" s="29">
        <v>407</v>
      </c>
      <c r="C416" s="1"/>
      <c r="D416" s="33"/>
      <c r="E416" s="30">
        <f t="shared" si="44"/>
        <v>5</v>
      </c>
      <c r="G416" s="29">
        <v>407</v>
      </c>
      <c r="H416" s="1"/>
      <c r="I416" s="30">
        <f t="shared" si="40"/>
        <v>5</v>
      </c>
      <c r="K416" s="2">
        <v>407</v>
      </c>
      <c r="L416" s="1"/>
      <c r="M416" s="34">
        <v>0.167938721257889</v>
      </c>
      <c r="N416" s="30">
        <f t="shared" si="45"/>
        <v>5</v>
      </c>
      <c r="P416" s="5" t="e">
        <f>RANK(R416,$R$10:$R$1048576)+COUNTIF(R$10:R416,R416)-1</f>
        <v>#N/A</v>
      </c>
      <c r="Q416" s="23">
        <f t="shared" si="41"/>
        <v>0</v>
      </c>
      <c r="R416" s="5" t="e">
        <f t="shared" si="42"/>
        <v>#N/A</v>
      </c>
      <c r="T416" s="2">
        <v>407</v>
      </c>
      <c r="U416" s="23" t="e">
        <f t="shared" si="43"/>
        <v>#N/A</v>
      </c>
      <c r="V416" s="22" t="e">
        <f>VLOOKUP($U416,'Variable info'!$B$2:$E$1048576,4,FALSE)</f>
        <v>#N/A</v>
      </c>
      <c r="W416" s="22" t="e">
        <f>VLOOKUP($U416,'Variable info'!$B$2:$E$1048576,2,FALSE)</f>
        <v>#N/A</v>
      </c>
      <c r="X416" s="22" t="e">
        <f>VLOOKUP($U416,'Variable info'!$B$2:$E$1048576,3,FALSE)</f>
        <v>#N/A</v>
      </c>
    </row>
    <row r="417" spans="2:24" x14ac:dyDescent="0.25">
      <c r="B417" s="29">
        <v>408</v>
      </c>
      <c r="C417" s="1"/>
      <c r="D417" s="33"/>
      <c r="E417" s="30">
        <f t="shared" si="44"/>
        <v>4</v>
      </c>
      <c r="G417" s="29">
        <v>408</v>
      </c>
      <c r="H417" s="1"/>
      <c r="I417" s="30">
        <f t="shared" si="40"/>
        <v>4</v>
      </c>
      <c r="K417" s="2">
        <v>408</v>
      </c>
      <c r="L417" s="1"/>
      <c r="M417" s="34">
        <v>0.14537964583128299</v>
      </c>
      <c r="N417" s="30">
        <f t="shared" si="45"/>
        <v>4</v>
      </c>
      <c r="P417" s="5" t="e">
        <f>RANK(R417,$R$10:$R$1048576)+COUNTIF(R$10:R417,R417)-1</f>
        <v>#N/A</v>
      </c>
      <c r="Q417" s="23">
        <f t="shared" si="41"/>
        <v>0</v>
      </c>
      <c r="R417" s="5" t="e">
        <f t="shared" si="42"/>
        <v>#N/A</v>
      </c>
      <c r="T417" s="2">
        <v>408</v>
      </c>
      <c r="U417" s="23" t="e">
        <f t="shared" si="43"/>
        <v>#N/A</v>
      </c>
      <c r="V417" s="22" t="e">
        <f>VLOOKUP($U417,'Variable info'!$B$2:$E$1048576,4,FALSE)</f>
        <v>#N/A</v>
      </c>
      <c r="W417" s="22" t="e">
        <f>VLOOKUP($U417,'Variable info'!$B$2:$E$1048576,2,FALSE)</f>
        <v>#N/A</v>
      </c>
      <c r="X417" s="22" t="e">
        <f>VLOOKUP($U417,'Variable info'!$B$2:$E$1048576,3,FALSE)</f>
        <v>#N/A</v>
      </c>
    </row>
    <row r="418" spans="2:24" x14ac:dyDescent="0.25">
      <c r="B418" s="29">
        <v>409</v>
      </c>
      <c r="C418" s="1"/>
      <c r="D418" s="33"/>
      <c r="E418" s="30">
        <f t="shared" si="44"/>
        <v>3</v>
      </c>
      <c r="G418" s="29">
        <v>409</v>
      </c>
      <c r="H418" s="1"/>
      <c r="I418" s="30">
        <f t="shared" si="40"/>
        <v>3</v>
      </c>
      <c r="K418" s="2">
        <v>409</v>
      </c>
      <c r="L418" s="1"/>
      <c r="M418" s="34">
        <v>0.14537572488414699</v>
      </c>
      <c r="N418" s="30">
        <f t="shared" si="45"/>
        <v>3</v>
      </c>
      <c r="P418" s="5" t="e">
        <f>RANK(R418,$R$10:$R$1048576)+COUNTIF(R$10:R418,R418)-1</f>
        <v>#N/A</v>
      </c>
      <c r="Q418" s="23">
        <f t="shared" si="41"/>
        <v>0</v>
      </c>
      <c r="R418" s="5" t="e">
        <f t="shared" si="42"/>
        <v>#N/A</v>
      </c>
      <c r="T418" s="2">
        <v>409</v>
      </c>
      <c r="U418" s="23" t="e">
        <f t="shared" si="43"/>
        <v>#N/A</v>
      </c>
      <c r="V418" s="22" t="e">
        <f>VLOOKUP($U418,'Variable info'!$B$2:$E$1048576,4,FALSE)</f>
        <v>#N/A</v>
      </c>
      <c r="W418" s="22" t="e">
        <f>VLOOKUP($U418,'Variable info'!$B$2:$E$1048576,2,FALSE)</f>
        <v>#N/A</v>
      </c>
      <c r="X418" s="22" t="e">
        <f>VLOOKUP($U418,'Variable info'!$B$2:$E$1048576,3,FALSE)</f>
        <v>#N/A</v>
      </c>
    </row>
    <row r="419" spans="2:24" x14ac:dyDescent="0.25">
      <c r="B419" s="29">
        <v>410</v>
      </c>
      <c r="C419" s="1"/>
      <c r="D419" s="33"/>
      <c r="E419" s="30">
        <f t="shared" si="44"/>
        <v>2</v>
      </c>
      <c r="G419" s="29">
        <v>410</v>
      </c>
      <c r="H419" s="1"/>
      <c r="I419" s="30">
        <f t="shared" si="40"/>
        <v>2</v>
      </c>
      <c r="K419" s="2">
        <v>410</v>
      </c>
      <c r="L419" s="1"/>
      <c r="M419" s="34">
        <v>3.5101556842640803E-2</v>
      </c>
      <c r="N419" s="30">
        <f t="shared" si="45"/>
        <v>2</v>
      </c>
      <c r="P419" s="5" t="e">
        <f>RANK(R419,$R$10:$R$1048576)+COUNTIF(R$10:R419,R419)-1</f>
        <v>#N/A</v>
      </c>
      <c r="Q419" s="23">
        <f t="shared" si="41"/>
        <v>0</v>
      </c>
      <c r="R419" s="5" t="e">
        <f t="shared" si="42"/>
        <v>#N/A</v>
      </c>
      <c r="T419" s="2">
        <v>410</v>
      </c>
      <c r="U419" s="23" t="e">
        <f t="shared" si="43"/>
        <v>#N/A</v>
      </c>
      <c r="V419" s="22" t="e">
        <f>VLOOKUP($U419,'Variable info'!$B$2:$E$1048576,4,FALSE)</f>
        <v>#N/A</v>
      </c>
      <c r="W419" s="22" t="e">
        <f>VLOOKUP($U419,'Variable info'!$B$2:$E$1048576,2,FALSE)</f>
        <v>#N/A</v>
      </c>
      <c r="X419" s="22" t="e">
        <f>VLOOKUP($U419,'Variable info'!$B$2:$E$1048576,3,FALSE)</f>
        <v>#N/A</v>
      </c>
    </row>
    <row r="420" spans="2:24" x14ac:dyDescent="0.25">
      <c r="B420" s="29">
        <v>411</v>
      </c>
      <c r="C420" s="1"/>
      <c r="D420" s="33"/>
      <c r="E420" s="30">
        <f>$B$3-B420</f>
        <v>1</v>
      </c>
      <c r="G420" s="29">
        <v>411</v>
      </c>
      <c r="H420" s="1"/>
      <c r="I420" s="30">
        <f t="shared" si="40"/>
        <v>1</v>
      </c>
      <c r="K420" s="2">
        <v>411</v>
      </c>
      <c r="L420" s="1"/>
      <c r="M420" s="34">
        <v>3.1616809714017501E-2</v>
      </c>
      <c r="N420" s="30">
        <f t="shared" si="45"/>
        <v>1</v>
      </c>
      <c r="P420" s="5" t="e">
        <f>RANK(R420,$R$10:$R$1048576)+COUNTIF(R$10:R420,R420)-1</f>
        <v>#N/A</v>
      </c>
      <c r="Q420" s="23">
        <f t="shared" si="41"/>
        <v>0</v>
      </c>
      <c r="R420" s="5" t="e">
        <f t="shared" si="42"/>
        <v>#N/A</v>
      </c>
      <c r="T420" s="2">
        <v>411</v>
      </c>
      <c r="U420" s="23" t="e">
        <f t="shared" si="43"/>
        <v>#N/A</v>
      </c>
      <c r="V420" s="22" t="e">
        <f>VLOOKUP($U420,'Variable info'!$B$2:$E$1048576,4,FALSE)</f>
        <v>#N/A</v>
      </c>
      <c r="W420" s="22" t="e">
        <f>VLOOKUP($U420,'Variable info'!$B$2:$E$1048576,2,FALSE)</f>
        <v>#N/A</v>
      </c>
      <c r="X420" s="22" t="e">
        <f>VLOOKUP($U420,'Variable info'!$B$2:$E$1048576,3,FALSE)</f>
        <v>#N/A</v>
      </c>
    </row>
    <row r="421" spans="2:24" x14ac:dyDescent="0.25">
      <c r="B421" s="29">
        <v>412</v>
      </c>
      <c r="C421" s="1"/>
      <c r="D421" s="33"/>
      <c r="E421" s="30">
        <f>$B$3-B421</f>
        <v>0</v>
      </c>
      <c r="G421" s="29">
        <v>412</v>
      </c>
      <c r="H421" s="1"/>
      <c r="I421" s="30">
        <f t="shared" si="40"/>
        <v>0</v>
      </c>
      <c r="K421" s="2">
        <v>412</v>
      </c>
      <c r="L421" s="1"/>
      <c r="M421" s="34">
        <v>2.7814077756449899E-2</v>
      </c>
      <c r="N421" s="30">
        <f t="shared" si="45"/>
        <v>0</v>
      </c>
      <c r="P421" s="5" t="e">
        <f>RANK(R421,$R$10:$R$1048576)+COUNTIF(R$10:R421,R421)-1</f>
        <v>#N/A</v>
      </c>
      <c r="Q421" s="23">
        <f t="shared" ref="Q421" si="46">H421</f>
        <v>0</v>
      </c>
      <c r="R421" s="5" t="e">
        <f t="shared" ref="R421" si="47">$B$4*VLOOKUP(Q421,$C$10:$E$1048576,3,FALSE)+$B$5*VLOOKUP(Q421,$H$10:$I$1048576,2,FALSE)+$B$6*VLOOKUP(Q421,$L$10:$N$1048576,3,FALSE)</f>
        <v>#N/A</v>
      </c>
      <c r="T421" s="2">
        <v>412</v>
      </c>
      <c r="U421" s="23" t="e">
        <f t="shared" si="43"/>
        <v>#N/A</v>
      </c>
      <c r="V421" s="22" t="e">
        <f>VLOOKUP($U421,'Variable info'!$B$2:$E$1048576,4,FALSE)</f>
        <v>#N/A</v>
      </c>
      <c r="W421" s="22" t="e">
        <f>VLOOKUP($U421,'Variable info'!$B$2:$E$1048576,2,FALSE)</f>
        <v>#N/A</v>
      </c>
      <c r="X421" s="22" t="e">
        <f>VLOOKUP($U421,'Variable info'!$B$2:$E$1048576,3,FALSE)</f>
        <v>#N/A</v>
      </c>
    </row>
  </sheetData>
  <mergeCells count="6">
    <mergeCell ref="T8:X8"/>
    <mergeCell ref="B2:C2"/>
    <mergeCell ref="B8:E8"/>
    <mergeCell ref="G8:I8"/>
    <mergeCell ref="K8:N8"/>
    <mergeCell ref="P8:R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2C21-169C-4C17-93B5-88E6081CD86C}">
  <dimension ref="B2:X547"/>
  <sheetViews>
    <sheetView showGridLines="0" zoomScale="90" zoomScaleNormal="90" workbookViewId="0">
      <selection activeCell="L10" sqref="L10:L547"/>
    </sheetView>
  </sheetViews>
  <sheetFormatPr defaultRowHeight="11.5" x14ac:dyDescent="0.25"/>
  <cols>
    <col min="1" max="1" width="1.7265625" style="32" customWidth="1"/>
    <col min="2" max="2" width="5.1796875" style="32" bestFit="1" customWidth="1"/>
    <col min="3" max="3" width="36.1796875" style="32" customWidth="1"/>
    <col min="4" max="4" width="7.26953125" style="32" bestFit="1" customWidth="1"/>
    <col min="5" max="5" width="7.26953125" style="32" customWidth="1"/>
    <col min="6" max="6" width="1.7265625" style="32" customWidth="1"/>
    <col min="7" max="7" width="5.1796875" style="32" bestFit="1" customWidth="1"/>
    <col min="8" max="8" width="21.7265625" style="32" bestFit="1" customWidth="1"/>
    <col min="9" max="9" width="7.26953125" style="32" bestFit="1" customWidth="1"/>
    <col min="10" max="10" width="1.7265625" style="32" customWidth="1"/>
    <col min="11" max="11" width="5.1796875" style="32" bestFit="1" customWidth="1"/>
    <col min="12" max="12" width="21.7265625" style="32" bestFit="1" customWidth="1"/>
    <col min="13" max="13" width="7.26953125" style="32" customWidth="1"/>
    <col min="14" max="14" width="7.7265625" style="32" customWidth="1"/>
    <col min="15" max="15" width="1.7265625" style="32" customWidth="1"/>
    <col min="16" max="16" width="5.1796875" style="32" bestFit="1" customWidth="1"/>
    <col min="17" max="17" width="21.7265625" style="32" bestFit="1" customWidth="1"/>
    <col min="18" max="18" width="10.26953125" style="32" bestFit="1" customWidth="1"/>
    <col min="19" max="19" width="1.7265625" style="32" customWidth="1"/>
    <col min="20" max="20" width="5.1796875" style="32" bestFit="1" customWidth="1"/>
    <col min="21" max="21" width="21.7265625" style="32" bestFit="1" customWidth="1"/>
    <col min="22" max="22" width="12.26953125" style="32" bestFit="1" customWidth="1"/>
    <col min="23" max="23" width="24.1796875" style="32" customWidth="1"/>
    <col min="24" max="24" width="8.81640625" style="32" bestFit="1" customWidth="1"/>
    <col min="25" max="16384" width="8.7265625" style="32"/>
  </cols>
  <sheetData>
    <row r="2" spans="2:24" ht="12" x14ac:dyDescent="0.3">
      <c r="B2" s="38" t="s">
        <v>9</v>
      </c>
      <c r="C2" s="39"/>
    </row>
    <row r="3" spans="2:24" x14ac:dyDescent="0.25">
      <c r="B3" s="20">
        <v>538</v>
      </c>
      <c r="C3" s="1" t="s">
        <v>8</v>
      </c>
    </row>
    <row r="4" spans="2:24" x14ac:dyDescent="0.25">
      <c r="B4" s="20">
        <v>1</v>
      </c>
      <c r="C4" s="1" t="s">
        <v>12</v>
      </c>
    </row>
    <row r="5" spans="2:24" x14ac:dyDescent="0.25">
      <c r="B5" s="20">
        <v>2.5</v>
      </c>
      <c r="C5" s="1" t="s">
        <v>11</v>
      </c>
    </row>
    <row r="6" spans="2:24" x14ac:dyDescent="0.25">
      <c r="B6" s="20">
        <v>1.5</v>
      </c>
      <c r="C6" s="1" t="s">
        <v>10</v>
      </c>
    </row>
    <row r="8" spans="2:24" x14ac:dyDescent="0.25">
      <c r="B8" s="40" t="s">
        <v>4</v>
      </c>
      <c r="C8" s="40"/>
      <c r="D8" s="40"/>
      <c r="E8" s="40"/>
      <c r="G8" s="40" t="s">
        <v>5</v>
      </c>
      <c r="H8" s="40"/>
      <c r="I8" s="40"/>
      <c r="K8" s="40" t="s">
        <v>2</v>
      </c>
      <c r="L8" s="40"/>
      <c r="M8" s="40"/>
      <c r="N8" s="40"/>
      <c r="P8" s="40" t="s">
        <v>6</v>
      </c>
      <c r="Q8" s="40"/>
      <c r="R8" s="40"/>
      <c r="T8" s="35" t="s">
        <v>30</v>
      </c>
      <c r="U8" s="36"/>
      <c r="V8" s="36"/>
      <c r="W8" s="36"/>
      <c r="X8" s="37"/>
    </row>
    <row r="9" spans="2:24" ht="12" x14ac:dyDescent="0.3">
      <c r="B9" s="4" t="s">
        <v>1</v>
      </c>
      <c r="C9" s="3" t="s">
        <v>0</v>
      </c>
      <c r="D9" s="4" t="s">
        <v>14</v>
      </c>
      <c r="E9" s="4" t="s">
        <v>7</v>
      </c>
      <c r="G9" s="4" t="s">
        <v>1</v>
      </c>
      <c r="H9" s="3" t="s">
        <v>0</v>
      </c>
      <c r="I9" s="4" t="s">
        <v>7</v>
      </c>
      <c r="K9" s="4" t="s">
        <v>1</v>
      </c>
      <c r="L9" s="3" t="s">
        <v>0</v>
      </c>
      <c r="M9" s="4" t="s">
        <v>3</v>
      </c>
      <c r="N9" s="4" t="s">
        <v>7</v>
      </c>
      <c r="P9" s="4" t="s">
        <v>1</v>
      </c>
      <c r="Q9" s="3" t="s">
        <v>0</v>
      </c>
      <c r="R9" s="4" t="s">
        <v>7</v>
      </c>
      <c r="T9" s="4" t="s">
        <v>1</v>
      </c>
      <c r="U9" s="3" t="s">
        <v>0</v>
      </c>
      <c r="V9" s="3" t="s">
        <v>28</v>
      </c>
      <c r="W9" s="3" t="s">
        <v>27</v>
      </c>
      <c r="X9" s="3" t="s">
        <v>25</v>
      </c>
    </row>
    <row r="10" spans="2:24" x14ac:dyDescent="0.25">
      <c r="B10" s="29">
        <v>1</v>
      </c>
      <c r="C10" s="1"/>
      <c r="D10" s="33">
        <v>0.98796309912851699</v>
      </c>
      <c r="E10" s="5">
        <f>$B$3-B10</f>
        <v>537</v>
      </c>
      <c r="G10" s="29">
        <v>1</v>
      </c>
      <c r="H10" s="1"/>
      <c r="I10" s="30">
        <f t="shared" ref="I10:I73" si="0">$B$3-G10</f>
        <v>537</v>
      </c>
      <c r="K10" s="29">
        <v>1</v>
      </c>
      <c r="L10" s="1"/>
      <c r="M10" s="34">
        <v>30.205684599160101</v>
      </c>
      <c r="N10" s="5">
        <f>$B$3-K10</f>
        <v>537</v>
      </c>
      <c r="P10" s="5" t="e">
        <f>RANK(R10,$R$10:$R$1048576)+COUNTIF(R$10:R10,R10)-1</f>
        <v>#N/A</v>
      </c>
      <c r="Q10" s="23">
        <f>H10</f>
        <v>0</v>
      </c>
      <c r="R10" s="5" t="e">
        <f>$B$4*VLOOKUP(Q10,$C$10:$E$1048576,3,FALSE)+$B$5*VLOOKUP(Q10,$H$10:$I$1048576,2,FALSE)+$B$6*VLOOKUP(Q10,$L$10:$N$1048576,3,FALSE)</f>
        <v>#N/A</v>
      </c>
      <c r="T10" s="2">
        <v>1</v>
      </c>
      <c r="U10" s="23" t="e">
        <f t="shared" ref="U10:U73" si="1">VLOOKUP(T10,$P$10:$Q$1048576,2,FALSE)</f>
        <v>#N/A</v>
      </c>
      <c r="V10" s="22" t="e">
        <f>VLOOKUP($U10,'Variable info'!$B$2:$E$1048576,4,FALSE)</f>
        <v>#N/A</v>
      </c>
      <c r="W10" s="22" t="e">
        <f>VLOOKUP($U10,'Variable info'!$B$2:$E$1048576,2,FALSE)</f>
        <v>#N/A</v>
      </c>
      <c r="X10" s="22" t="e">
        <f>VLOOKUP($U10,'Variable info'!$B$2:$E$1048576,3,FALSE)</f>
        <v>#N/A</v>
      </c>
    </row>
    <row r="11" spans="2:24" x14ac:dyDescent="0.25">
      <c r="B11" s="29">
        <v>2</v>
      </c>
      <c r="C11" s="1"/>
      <c r="D11" s="33">
        <v>0.95665570534615696</v>
      </c>
      <c r="E11" s="5">
        <f t="shared" ref="E11:E74" si="2">$B$3-B11</f>
        <v>536</v>
      </c>
      <c r="G11" s="29">
        <v>2</v>
      </c>
      <c r="H11" s="1"/>
      <c r="I11" s="30">
        <f t="shared" si="0"/>
        <v>536</v>
      </c>
      <c r="K11" s="29">
        <v>2</v>
      </c>
      <c r="L11" s="1"/>
      <c r="M11" s="34">
        <v>26.577979042121999</v>
      </c>
      <c r="N11" s="5">
        <f t="shared" ref="N11:N74" si="3">$B$3-K11</f>
        <v>536</v>
      </c>
      <c r="P11" s="5" t="e">
        <f>RANK(R11,$R$10:$R$1048576)+COUNTIF(R$10:R11,R11)-1</f>
        <v>#N/A</v>
      </c>
      <c r="Q11" s="23">
        <f t="shared" ref="Q11:Q74" si="4">H11</f>
        <v>0</v>
      </c>
      <c r="R11" s="5" t="e">
        <f t="shared" ref="R11:R74" si="5">$B$4*VLOOKUP(Q11,$C$10:$E$1048576,3,FALSE)+$B$5*VLOOKUP(Q11,$H$10:$I$1048576,2,FALSE)+$B$6*VLOOKUP(Q11,$L$10:$N$1048576,3,FALSE)</f>
        <v>#N/A</v>
      </c>
      <c r="T11" s="2">
        <v>2</v>
      </c>
      <c r="U11" s="23" t="e">
        <f t="shared" si="1"/>
        <v>#N/A</v>
      </c>
      <c r="V11" s="22" t="e">
        <f>VLOOKUP($U11,'Variable info'!$B$2:$E$1048576,4,FALSE)</f>
        <v>#N/A</v>
      </c>
      <c r="W11" s="22" t="e">
        <f>VLOOKUP($U11,'Variable info'!$B$2:$E$1048576,2,FALSE)</f>
        <v>#N/A</v>
      </c>
      <c r="X11" s="22" t="e">
        <f>VLOOKUP($U11,'Variable info'!$B$2:$E$1048576,3,FALSE)</f>
        <v>#N/A</v>
      </c>
    </row>
    <row r="12" spans="2:24" x14ac:dyDescent="0.25">
      <c r="B12" s="29">
        <v>3</v>
      </c>
      <c r="C12" s="1"/>
      <c r="D12" s="33">
        <v>0.95488184865788195</v>
      </c>
      <c r="E12" s="5">
        <f t="shared" si="2"/>
        <v>535</v>
      </c>
      <c r="G12" s="29">
        <v>3</v>
      </c>
      <c r="H12" s="1"/>
      <c r="I12" s="30">
        <f t="shared" si="0"/>
        <v>535</v>
      </c>
      <c r="K12" s="29">
        <v>3</v>
      </c>
      <c r="L12" s="1"/>
      <c r="M12" s="34">
        <v>22.810439545554601</v>
      </c>
      <c r="N12" s="5">
        <f t="shared" si="3"/>
        <v>535</v>
      </c>
      <c r="P12" s="5" t="e">
        <f>RANK(R12,$R$10:$R$1048576)+COUNTIF(R$10:R12,R12)-1</f>
        <v>#N/A</v>
      </c>
      <c r="Q12" s="23">
        <f t="shared" si="4"/>
        <v>0</v>
      </c>
      <c r="R12" s="5" t="e">
        <f t="shared" si="5"/>
        <v>#N/A</v>
      </c>
      <c r="T12" s="2">
        <v>3</v>
      </c>
      <c r="U12" s="23" t="e">
        <f t="shared" si="1"/>
        <v>#N/A</v>
      </c>
      <c r="V12" s="22" t="e">
        <f>VLOOKUP($U12,'Variable info'!$B$2:$E$1048576,4,FALSE)</f>
        <v>#N/A</v>
      </c>
      <c r="W12" s="22" t="e">
        <f>VLOOKUP($U12,'Variable info'!$B$2:$E$1048576,2,FALSE)</f>
        <v>#N/A</v>
      </c>
      <c r="X12" s="22" t="e">
        <f>VLOOKUP($U12,'Variable info'!$B$2:$E$1048576,3,FALSE)</f>
        <v>#N/A</v>
      </c>
    </row>
    <row r="13" spans="2:24" x14ac:dyDescent="0.25">
      <c r="B13" s="29">
        <v>4</v>
      </c>
      <c r="C13" s="1"/>
      <c r="D13" s="33">
        <v>0.94265820251923704</v>
      </c>
      <c r="E13" s="5">
        <f t="shared" si="2"/>
        <v>534</v>
      </c>
      <c r="G13" s="29">
        <v>4</v>
      </c>
      <c r="H13" s="1"/>
      <c r="I13" s="30">
        <f t="shared" si="0"/>
        <v>534</v>
      </c>
      <c r="K13" s="29">
        <v>4</v>
      </c>
      <c r="L13" s="1"/>
      <c r="M13" s="34">
        <v>16.8754475315333</v>
      </c>
      <c r="N13" s="5">
        <f t="shared" si="3"/>
        <v>534</v>
      </c>
      <c r="P13" s="5" t="e">
        <f>RANK(R13,$R$10:$R$1048576)+COUNTIF(R$10:R13,R13)-1</f>
        <v>#N/A</v>
      </c>
      <c r="Q13" s="23">
        <f t="shared" si="4"/>
        <v>0</v>
      </c>
      <c r="R13" s="5" t="e">
        <f t="shared" si="5"/>
        <v>#N/A</v>
      </c>
      <c r="T13" s="2">
        <v>4</v>
      </c>
      <c r="U13" s="23" t="e">
        <f t="shared" si="1"/>
        <v>#N/A</v>
      </c>
      <c r="V13" s="22" t="e">
        <f>VLOOKUP($U13,'Variable info'!$B$2:$E$1048576,4,FALSE)</f>
        <v>#N/A</v>
      </c>
      <c r="W13" s="22" t="e">
        <f>VLOOKUP($U13,'Variable info'!$B$2:$E$1048576,2,FALSE)</f>
        <v>#N/A</v>
      </c>
      <c r="X13" s="22" t="e">
        <f>VLOOKUP($U13,'Variable info'!$B$2:$E$1048576,3,FALSE)</f>
        <v>#N/A</v>
      </c>
    </row>
    <row r="14" spans="2:24" x14ac:dyDescent="0.25">
      <c r="B14" s="29">
        <v>5</v>
      </c>
      <c r="C14" s="1"/>
      <c r="D14" s="33">
        <v>0.93570227813164297</v>
      </c>
      <c r="E14" s="5">
        <f t="shared" si="2"/>
        <v>533</v>
      </c>
      <c r="G14" s="29">
        <v>5</v>
      </c>
      <c r="H14" s="1"/>
      <c r="I14" s="30">
        <f t="shared" si="0"/>
        <v>533</v>
      </c>
      <c r="K14" s="29">
        <v>5</v>
      </c>
      <c r="L14" s="1"/>
      <c r="M14" s="34">
        <v>16.8575606565296</v>
      </c>
      <c r="N14" s="5">
        <f t="shared" si="3"/>
        <v>533</v>
      </c>
      <c r="P14" s="5" t="e">
        <f>RANK(R14,$R$10:$R$1048576)+COUNTIF(R$10:R14,R14)-1</f>
        <v>#N/A</v>
      </c>
      <c r="Q14" s="23">
        <f t="shared" si="4"/>
        <v>0</v>
      </c>
      <c r="R14" s="5" t="e">
        <f t="shared" si="5"/>
        <v>#N/A</v>
      </c>
      <c r="T14" s="2">
        <v>5</v>
      </c>
      <c r="U14" s="23" t="e">
        <f t="shared" si="1"/>
        <v>#N/A</v>
      </c>
      <c r="V14" s="22" t="e">
        <f>VLOOKUP($U14,'Variable info'!$B$2:$E$1048576,4,FALSE)</f>
        <v>#N/A</v>
      </c>
      <c r="W14" s="22" t="e">
        <f>VLOOKUP($U14,'Variable info'!$B$2:$E$1048576,2,FALSE)</f>
        <v>#N/A</v>
      </c>
      <c r="X14" s="22" t="e">
        <f>VLOOKUP($U14,'Variable info'!$B$2:$E$1048576,3,FALSE)</f>
        <v>#N/A</v>
      </c>
    </row>
    <row r="15" spans="2:24" x14ac:dyDescent="0.25">
      <c r="B15" s="29">
        <v>6</v>
      </c>
      <c r="C15" s="1"/>
      <c r="D15" s="33">
        <v>0.91229567851420701</v>
      </c>
      <c r="E15" s="5">
        <f t="shared" si="2"/>
        <v>532</v>
      </c>
      <c r="G15" s="29">
        <v>6</v>
      </c>
      <c r="H15" s="1"/>
      <c r="I15" s="30">
        <f t="shared" si="0"/>
        <v>532</v>
      </c>
      <c r="K15" s="29">
        <v>6</v>
      </c>
      <c r="L15" s="1"/>
      <c r="M15" s="34">
        <v>13.207670170184199</v>
      </c>
      <c r="N15" s="5">
        <f t="shared" si="3"/>
        <v>532</v>
      </c>
      <c r="P15" s="5" t="e">
        <f>RANK(R15,$R$10:$R$1048576)+COUNTIF(R$10:R15,R15)-1</f>
        <v>#N/A</v>
      </c>
      <c r="Q15" s="23">
        <f t="shared" si="4"/>
        <v>0</v>
      </c>
      <c r="R15" s="5" t="e">
        <f t="shared" si="5"/>
        <v>#N/A</v>
      </c>
      <c r="T15" s="2">
        <v>6</v>
      </c>
      <c r="U15" s="23" t="e">
        <f t="shared" si="1"/>
        <v>#N/A</v>
      </c>
      <c r="V15" s="22" t="e">
        <f>VLOOKUP($U15,'Variable info'!$B$2:$E$1048576,4,FALSE)</f>
        <v>#N/A</v>
      </c>
      <c r="W15" s="22" t="e">
        <f>VLOOKUP($U15,'Variable info'!$B$2:$E$1048576,2,FALSE)</f>
        <v>#N/A</v>
      </c>
      <c r="X15" s="22" t="e">
        <f>VLOOKUP($U15,'Variable info'!$B$2:$E$1048576,3,FALSE)</f>
        <v>#N/A</v>
      </c>
    </row>
    <row r="16" spans="2:24" x14ac:dyDescent="0.25">
      <c r="B16" s="29">
        <v>7</v>
      </c>
      <c r="C16" s="1"/>
      <c r="D16" s="33">
        <v>0.89576792200755195</v>
      </c>
      <c r="E16" s="5">
        <f t="shared" si="2"/>
        <v>531</v>
      </c>
      <c r="G16" s="29">
        <v>7</v>
      </c>
      <c r="H16" s="1"/>
      <c r="I16" s="30">
        <f t="shared" si="0"/>
        <v>531</v>
      </c>
      <c r="K16" s="29">
        <v>7</v>
      </c>
      <c r="L16" s="1"/>
      <c r="M16" s="34">
        <v>13.081351480841899</v>
      </c>
      <c r="N16" s="5">
        <f t="shared" si="3"/>
        <v>531</v>
      </c>
      <c r="P16" s="5" t="e">
        <f>RANK(R16,$R$10:$R$1048576)+COUNTIF(R$10:R16,R16)-1</f>
        <v>#N/A</v>
      </c>
      <c r="Q16" s="23">
        <f t="shared" si="4"/>
        <v>0</v>
      </c>
      <c r="R16" s="5" t="e">
        <f t="shared" si="5"/>
        <v>#N/A</v>
      </c>
      <c r="T16" s="2">
        <v>7</v>
      </c>
      <c r="U16" s="23" t="e">
        <f t="shared" si="1"/>
        <v>#N/A</v>
      </c>
      <c r="V16" s="22" t="e">
        <f>VLOOKUP($U16,'Variable info'!$B$2:$E$1048576,4,FALSE)</f>
        <v>#N/A</v>
      </c>
      <c r="W16" s="22" t="e">
        <f>VLOOKUP($U16,'Variable info'!$B$2:$E$1048576,2,FALSE)</f>
        <v>#N/A</v>
      </c>
      <c r="X16" s="22" t="e">
        <f>VLOOKUP($U16,'Variable info'!$B$2:$E$1048576,3,FALSE)</f>
        <v>#N/A</v>
      </c>
    </row>
    <row r="17" spans="2:24" x14ac:dyDescent="0.25">
      <c r="B17" s="29">
        <v>8</v>
      </c>
      <c r="C17" s="1"/>
      <c r="D17" s="33">
        <v>0.89095311625150098</v>
      </c>
      <c r="E17" s="5">
        <f t="shared" si="2"/>
        <v>530</v>
      </c>
      <c r="G17" s="29">
        <v>8</v>
      </c>
      <c r="H17" s="1"/>
      <c r="I17" s="30">
        <f t="shared" si="0"/>
        <v>530</v>
      </c>
      <c r="K17" s="29">
        <v>8</v>
      </c>
      <c r="L17" s="1"/>
      <c r="M17" s="34">
        <v>13.0735461354801</v>
      </c>
      <c r="N17" s="5">
        <f t="shared" si="3"/>
        <v>530</v>
      </c>
      <c r="P17" s="5" t="e">
        <f>RANK(R17,$R$10:$R$1048576)+COUNTIF(R$10:R17,R17)-1</f>
        <v>#N/A</v>
      </c>
      <c r="Q17" s="23">
        <f t="shared" si="4"/>
        <v>0</v>
      </c>
      <c r="R17" s="5" t="e">
        <f t="shared" si="5"/>
        <v>#N/A</v>
      </c>
      <c r="T17" s="2">
        <v>8</v>
      </c>
      <c r="U17" s="23" t="e">
        <f t="shared" si="1"/>
        <v>#N/A</v>
      </c>
      <c r="V17" s="22" t="e">
        <f>VLOOKUP($U17,'Variable info'!$B$2:$E$1048576,4,FALSE)</f>
        <v>#N/A</v>
      </c>
      <c r="W17" s="22" t="e">
        <f>VLOOKUP($U17,'Variable info'!$B$2:$E$1048576,2,FALSE)</f>
        <v>#N/A</v>
      </c>
      <c r="X17" s="22" t="e">
        <f>VLOOKUP($U17,'Variable info'!$B$2:$E$1048576,3,FALSE)</f>
        <v>#N/A</v>
      </c>
    </row>
    <row r="18" spans="2:24" x14ac:dyDescent="0.25">
      <c r="B18" s="29">
        <v>9</v>
      </c>
      <c r="C18" s="1"/>
      <c r="D18" s="33">
        <v>0.89040781854246998</v>
      </c>
      <c r="E18" s="5">
        <f t="shared" si="2"/>
        <v>529</v>
      </c>
      <c r="G18" s="29">
        <v>9</v>
      </c>
      <c r="H18" s="1"/>
      <c r="I18" s="30">
        <f t="shared" si="0"/>
        <v>529</v>
      </c>
      <c r="K18" s="29">
        <v>9</v>
      </c>
      <c r="L18" s="1"/>
      <c r="M18" s="34">
        <v>12.9348825092783</v>
      </c>
      <c r="N18" s="5">
        <f t="shared" si="3"/>
        <v>529</v>
      </c>
      <c r="P18" s="5" t="e">
        <f>RANK(R18,$R$10:$R$1048576)+COUNTIF(R$10:R18,R18)-1</f>
        <v>#N/A</v>
      </c>
      <c r="Q18" s="23">
        <f t="shared" si="4"/>
        <v>0</v>
      </c>
      <c r="R18" s="5" t="e">
        <f t="shared" si="5"/>
        <v>#N/A</v>
      </c>
      <c r="T18" s="2">
        <v>9</v>
      </c>
      <c r="U18" s="23" t="e">
        <f t="shared" si="1"/>
        <v>#N/A</v>
      </c>
      <c r="V18" s="22" t="e">
        <f>VLOOKUP($U18,'Variable info'!$B$2:$E$1048576,4,FALSE)</f>
        <v>#N/A</v>
      </c>
      <c r="W18" s="22" t="e">
        <f>VLOOKUP($U18,'Variable info'!$B$2:$E$1048576,2,FALSE)</f>
        <v>#N/A</v>
      </c>
      <c r="X18" s="22" t="e">
        <f>VLOOKUP($U18,'Variable info'!$B$2:$E$1048576,3,FALSE)</f>
        <v>#N/A</v>
      </c>
    </row>
    <row r="19" spans="2:24" x14ac:dyDescent="0.25">
      <c r="B19" s="29">
        <v>10</v>
      </c>
      <c r="C19" s="1"/>
      <c r="D19" s="33">
        <v>0.89037590218402596</v>
      </c>
      <c r="E19" s="5">
        <f t="shared" si="2"/>
        <v>528</v>
      </c>
      <c r="G19" s="29">
        <v>10</v>
      </c>
      <c r="H19" s="1"/>
      <c r="I19" s="30">
        <f t="shared" si="0"/>
        <v>528</v>
      </c>
      <c r="K19" s="29">
        <v>10</v>
      </c>
      <c r="L19" s="1"/>
      <c r="M19" s="34">
        <v>10.754531584250801</v>
      </c>
      <c r="N19" s="5">
        <f t="shared" si="3"/>
        <v>528</v>
      </c>
      <c r="P19" s="5" t="e">
        <f>RANK(R19,$R$10:$R$1048576)+COUNTIF(R$10:R19,R19)-1</f>
        <v>#N/A</v>
      </c>
      <c r="Q19" s="23">
        <f t="shared" si="4"/>
        <v>0</v>
      </c>
      <c r="R19" s="5" t="e">
        <f t="shared" si="5"/>
        <v>#N/A</v>
      </c>
      <c r="T19" s="2">
        <v>10</v>
      </c>
      <c r="U19" s="23" t="e">
        <f t="shared" si="1"/>
        <v>#N/A</v>
      </c>
      <c r="V19" s="22" t="e">
        <f>VLOOKUP($U19,'Variable info'!$B$2:$E$1048576,4,FALSE)</f>
        <v>#N/A</v>
      </c>
      <c r="W19" s="22" t="e">
        <f>VLOOKUP($U19,'Variable info'!$B$2:$E$1048576,2,FALSE)</f>
        <v>#N/A</v>
      </c>
      <c r="X19" s="22" t="e">
        <f>VLOOKUP($U19,'Variable info'!$B$2:$E$1048576,3,FALSE)</f>
        <v>#N/A</v>
      </c>
    </row>
    <row r="20" spans="2:24" x14ac:dyDescent="0.25">
      <c r="B20" s="29">
        <v>11</v>
      </c>
      <c r="C20" s="1"/>
      <c r="D20" s="33">
        <v>0.88548589293727797</v>
      </c>
      <c r="E20" s="5">
        <f t="shared" si="2"/>
        <v>527</v>
      </c>
      <c r="G20" s="29">
        <v>11</v>
      </c>
      <c r="H20" s="1"/>
      <c r="I20" s="30">
        <f t="shared" si="0"/>
        <v>527</v>
      </c>
      <c r="K20" s="29">
        <v>11</v>
      </c>
      <c r="L20" s="1"/>
      <c r="M20" s="34">
        <v>9.2695827434375708</v>
      </c>
      <c r="N20" s="5">
        <f t="shared" si="3"/>
        <v>527</v>
      </c>
      <c r="P20" s="5" t="e">
        <f>RANK(R20,$R$10:$R$1048576)+COUNTIF(R$10:R20,R20)-1</f>
        <v>#N/A</v>
      </c>
      <c r="Q20" s="23">
        <f t="shared" si="4"/>
        <v>0</v>
      </c>
      <c r="R20" s="5" t="e">
        <f t="shared" si="5"/>
        <v>#N/A</v>
      </c>
      <c r="T20" s="2">
        <v>11</v>
      </c>
      <c r="U20" s="23" t="e">
        <f t="shared" si="1"/>
        <v>#N/A</v>
      </c>
      <c r="V20" s="22" t="e">
        <f>VLOOKUP($U20,'Variable info'!$B$2:$E$1048576,4,FALSE)</f>
        <v>#N/A</v>
      </c>
      <c r="W20" s="22" t="e">
        <f>VLOOKUP($U20,'Variable info'!$B$2:$E$1048576,2,FALSE)</f>
        <v>#N/A</v>
      </c>
      <c r="X20" s="22" t="e">
        <f>VLOOKUP($U20,'Variable info'!$B$2:$E$1048576,3,FALSE)</f>
        <v>#N/A</v>
      </c>
    </row>
    <row r="21" spans="2:24" x14ac:dyDescent="0.25">
      <c r="B21" s="29">
        <v>12</v>
      </c>
      <c r="C21" s="1"/>
      <c r="D21" s="33">
        <v>0.88359328555195105</v>
      </c>
      <c r="E21" s="5">
        <f t="shared" si="2"/>
        <v>526</v>
      </c>
      <c r="G21" s="29">
        <v>12</v>
      </c>
      <c r="H21" s="1"/>
      <c r="I21" s="30">
        <f t="shared" si="0"/>
        <v>526</v>
      </c>
      <c r="K21" s="29">
        <v>12</v>
      </c>
      <c r="L21" s="1"/>
      <c r="M21" s="34">
        <v>9.2206382987056994</v>
      </c>
      <c r="N21" s="5">
        <f t="shared" si="3"/>
        <v>526</v>
      </c>
      <c r="P21" s="5" t="e">
        <f>RANK(R21,$R$10:$R$1048576)+COUNTIF(R$10:R21,R21)-1</f>
        <v>#N/A</v>
      </c>
      <c r="Q21" s="23">
        <f t="shared" si="4"/>
        <v>0</v>
      </c>
      <c r="R21" s="5" t="e">
        <f t="shared" si="5"/>
        <v>#N/A</v>
      </c>
      <c r="T21" s="31">
        <v>12</v>
      </c>
      <c r="U21" s="25" t="e">
        <f t="shared" si="1"/>
        <v>#N/A</v>
      </c>
      <c r="V21" s="26" t="e">
        <f>VLOOKUP($U21,'Variable info'!$B$2:$E$1048576,4,FALSE)</f>
        <v>#N/A</v>
      </c>
      <c r="W21" s="26" t="e">
        <f>VLOOKUP($U21,'Variable info'!$B$2:$E$1048576,2,FALSE)</f>
        <v>#N/A</v>
      </c>
      <c r="X21" s="26" t="e">
        <f>VLOOKUP($U21,'Variable info'!$B$2:$E$1048576,3,FALSE)</f>
        <v>#N/A</v>
      </c>
    </row>
    <row r="22" spans="2:24" x14ac:dyDescent="0.25">
      <c r="B22" s="29">
        <v>13</v>
      </c>
      <c r="C22" s="1"/>
      <c r="D22" s="33">
        <v>0.88182803953100297</v>
      </c>
      <c r="E22" s="5">
        <f t="shared" si="2"/>
        <v>525</v>
      </c>
      <c r="G22" s="29">
        <v>13</v>
      </c>
      <c r="H22" s="1"/>
      <c r="I22" s="30">
        <f t="shared" si="0"/>
        <v>525</v>
      </c>
      <c r="K22" s="29">
        <v>13</v>
      </c>
      <c r="L22" s="1"/>
      <c r="M22" s="34">
        <v>8.8915093027524694</v>
      </c>
      <c r="N22" s="5">
        <f t="shared" si="3"/>
        <v>525</v>
      </c>
      <c r="P22" s="5" t="e">
        <f>RANK(R22,$R$10:$R$1048576)+COUNTIF(R$10:R22,R22)-1</f>
        <v>#N/A</v>
      </c>
      <c r="Q22" s="23">
        <f t="shared" si="4"/>
        <v>0</v>
      </c>
      <c r="R22" s="5" t="e">
        <f t="shared" si="5"/>
        <v>#N/A</v>
      </c>
      <c r="T22" s="31">
        <v>13</v>
      </c>
      <c r="U22" s="25" t="e">
        <f t="shared" si="1"/>
        <v>#N/A</v>
      </c>
      <c r="V22" s="26" t="e">
        <f>VLOOKUP($U22,'Variable info'!$B$2:$E$1048576,4,FALSE)</f>
        <v>#N/A</v>
      </c>
      <c r="W22" s="26" t="e">
        <f>VLOOKUP($U22,'Variable info'!$B$2:$E$1048576,2,FALSE)</f>
        <v>#N/A</v>
      </c>
      <c r="X22" s="26" t="e">
        <f>VLOOKUP($U22,'Variable info'!$B$2:$E$1048576,3,FALSE)</f>
        <v>#N/A</v>
      </c>
    </row>
    <row r="23" spans="2:24" x14ac:dyDescent="0.25">
      <c r="B23" s="29">
        <v>14</v>
      </c>
      <c r="C23" s="1"/>
      <c r="D23" s="33">
        <v>0.88156574069985805</v>
      </c>
      <c r="E23" s="5">
        <f t="shared" si="2"/>
        <v>524</v>
      </c>
      <c r="G23" s="29">
        <v>14</v>
      </c>
      <c r="H23" s="1"/>
      <c r="I23" s="30">
        <f t="shared" si="0"/>
        <v>524</v>
      </c>
      <c r="K23" s="29">
        <v>14</v>
      </c>
      <c r="L23" s="1"/>
      <c r="M23" s="34">
        <v>8.7379094529926409</v>
      </c>
      <c r="N23" s="5">
        <f t="shared" si="3"/>
        <v>524</v>
      </c>
      <c r="P23" s="5" t="e">
        <f>RANK(R23,$R$10:$R$1048576)+COUNTIF(R$10:R23,R23)-1</f>
        <v>#N/A</v>
      </c>
      <c r="Q23" s="23">
        <f t="shared" si="4"/>
        <v>0</v>
      </c>
      <c r="R23" s="5" t="e">
        <f t="shared" si="5"/>
        <v>#N/A</v>
      </c>
      <c r="T23" s="31">
        <v>14</v>
      </c>
      <c r="U23" s="25" t="e">
        <f t="shared" si="1"/>
        <v>#N/A</v>
      </c>
      <c r="V23" s="26" t="e">
        <f>VLOOKUP($U23,'Variable info'!$B$2:$E$1048576,4,FALSE)</f>
        <v>#N/A</v>
      </c>
      <c r="W23" s="26" t="e">
        <f>VLOOKUP($U23,'Variable info'!$B$2:$E$1048576,2,FALSE)</f>
        <v>#N/A</v>
      </c>
      <c r="X23" s="26" t="e">
        <f>VLOOKUP($U23,'Variable info'!$B$2:$E$1048576,3,FALSE)</f>
        <v>#N/A</v>
      </c>
    </row>
    <row r="24" spans="2:24" x14ac:dyDescent="0.25">
      <c r="B24" s="29">
        <v>15</v>
      </c>
      <c r="C24" s="1"/>
      <c r="D24" s="33">
        <v>0.87951585997039905</v>
      </c>
      <c r="E24" s="5">
        <f t="shared" si="2"/>
        <v>523</v>
      </c>
      <c r="G24" s="29">
        <v>15</v>
      </c>
      <c r="H24" s="1"/>
      <c r="I24" s="30">
        <f t="shared" si="0"/>
        <v>523</v>
      </c>
      <c r="K24" s="29">
        <v>15</v>
      </c>
      <c r="L24" s="1"/>
      <c r="M24" s="34">
        <v>8.5975204080305296</v>
      </c>
      <c r="N24" s="5">
        <f t="shared" si="3"/>
        <v>523</v>
      </c>
      <c r="P24" s="5" t="e">
        <f>RANK(R24,$R$10:$R$1048576)+COUNTIF(R$10:R24,R24)-1</f>
        <v>#N/A</v>
      </c>
      <c r="Q24" s="23">
        <f t="shared" si="4"/>
        <v>0</v>
      </c>
      <c r="R24" s="5" t="e">
        <f t="shared" si="5"/>
        <v>#N/A</v>
      </c>
      <c r="T24" s="31">
        <v>15</v>
      </c>
      <c r="U24" s="25" t="e">
        <f t="shared" si="1"/>
        <v>#N/A</v>
      </c>
      <c r="V24" s="26" t="e">
        <f>VLOOKUP($U24,'Variable info'!$B$2:$E$1048576,4,FALSE)</f>
        <v>#N/A</v>
      </c>
      <c r="W24" s="26" t="e">
        <f>VLOOKUP($U24,'Variable info'!$B$2:$E$1048576,2,FALSE)</f>
        <v>#N/A</v>
      </c>
      <c r="X24" s="26" t="e">
        <f>VLOOKUP($U24,'Variable info'!$B$2:$E$1048576,3,FALSE)</f>
        <v>#N/A</v>
      </c>
    </row>
    <row r="25" spans="2:24" x14ac:dyDescent="0.25">
      <c r="B25" s="29">
        <v>16</v>
      </c>
      <c r="C25" s="1"/>
      <c r="D25" s="33">
        <v>0.87730654421018195</v>
      </c>
      <c r="E25" s="5">
        <f t="shared" si="2"/>
        <v>522</v>
      </c>
      <c r="G25" s="29">
        <v>16</v>
      </c>
      <c r="H25" s="1"/>
      <c r="I25" s="30">
        <f t="shared" si="0"/>
        <v>522</v>
      </c>
      <c r="K25" s="29">
        <v>16</v>
      </c>
      <c r="L25" s="1"/>
      <c r="M25" s="34">
        <v>7.5552509300290103</v>
      </c>
      <c r="N25" s="5">
        <f t="shared" si="3"/>
        <v>522</v>
      </c>
      <c r="P25" s="5" t="e">
        <f>RANK(R25,$R$10:$R$1048576)+COUNTIF(R$10:R25,R25)-1</f>
        <v>#N/A</v>
      </c>
      <c r="Q25" s="23">
        <f t="shared" si="4"/>
        <v>0</v>
      </c>
      <c r="R25" s="5" t="e">
        <f t="shared" si="5"/>
        <v>#N/A</v>
      </c>
      <c r="T25" s="31">
        <v>16</v>
      </c>
      <c r="U25" s="25" t="e">
        <f t="shared" si="1"/>
        <v>#N/A</v>
      </c>
      <c r="V25" s="26" t="e">
        <f>VLOOKUP($U25,'Variable info'!$B$2:$E$1048576,4,FALSE)</f>
        <v>#N/A</v>
      </c>
      <c r="W25" s="26" t="e">
        <f>VLOOKUP($U25,'Variable info'!$B$2:$E$1048576,2,FALSE)</f>
        <v>#N/A</v>
      </c>
      <c r="X25" s="26" t="e">
        <f>VLOOKUP($U25,'Variable info'!$B$2:$E$1048576,3,FALSE)</f>
        <v>#N/A</v>
      </c>
    </row>
    <row r="26" spans="2:24" x14ac:dyDescent="0.25">
      <c r="B26" s="29">
        <v>17</v>
      </c>
      <c r="C26" s="1"/>
      <c r="D26" s="33">
        <v>0.87013886075498204</v>
      </c>
      <c r="E26" s="5">
        <f t="shared" si="2"/>
        <v>521</v>
      </c>
      <c r="G26" s="29">
        <v>17</v>
      </c>
      <c r="H26" s="1"/>
      <c r="I26" s="30">
        <f t="shared" si="0"/>
        <v>521</v>
      </c>
      <c r="K26" s="29">
        <v>17</v>
      </c>
      <c r="L26" s="1"/>
      <c r="M26" s="34">
        <v>7.3973843343145003</v>
      </c>
      <c r="N26" s="5">
        <f t="shared" si="3"/>
        <v>521</v>
      </c>
      <c r="P26" s="5" t="e">
        <f>RANK(R26,$R$10:$R$1048576)+COUNTIF(R$10:R26,R26)-1</f>
        <v>#N/A</v>
      </c>
      <c r="Q26" s="23">
        <f t="shared" si="4"/>
        <v>0</v>
      </c>
      <c r="R26" s="5" t="e">
        <f t="shared" si="5"/>
        <v>#N/A</v>
      </c>
      <c r="T26" s="31">
        <v>17</v>
      </c>
      <c r="U26" s="25" t="e">
        <f t="shared" si="1"/>
        <v>#N/A</v>
      </c>
      <c r="V26" s="26" t="e">
        <f>VLOOKUP($U26,'Variable info'!$B$2:$E$1048576,4,FALSE)</f>
        <v>#N/A</v>
      </c>
      <c r="W26" s="26" t="e">
        <f>VLOOKUP($U26,'Variable info'!$B$2:$E$1048576,2,FALSE)</f>
        <v>#N/A</v>
      </c>
      <c r="X26" s="26" t="e">
        <f>VLOOKUP($U26,'Variable info'!$B$2:$E$1048576,3,FALSE)</f>
        <v>#N/A</v>
      </c>
    </row>
    <row r="27" spans="2:24" x14ac:dyDescent="0.25">
      <c r="B27" s="29">
        <v>18</v>
      </c>
      <c r="C27" s="1"/>
      <c r="D27" s="33">
        <v>0.86757800078861202</v>
      </c>
      <c r="E27" s="5">
        <f t="shared" si="2"/>
        <v>520</v>
      </c>
      <c r="G27" s="29">
        <v>18</v>
      </c>
      <c r="H27" s="1"/>
      <c r="I27" s="30">
        <f t="shared" si="0"/>
        <v>520</v>
      </c>
      <c r="K27" s="29">
        <v>18</v>
      </c>
      <c r="L27" s="1"/>
      <c r="M27" s="34">
        <v>7.3932548963452298</v>
      </c>
      <c r="N27" s="5">
        <f t="shared" si="3"/>
        <v>520</v>
      </c>
      <c r="P27" s="5" t="e">
        <f>RANK(R27,$R$10:$R$1048576)+COUNTIF(R$10:R27,R27)-1</f>
        <v>#N/A</v>
      </c>
      <c r="Q27" s="23">
        <f t="shared" si="4"/>
        <v>0</v>
      </c>
      <c r="R27" s="5" t="e">
        <f t="shared" si="5"/>
        <v>#N/A</v>
      </c>
      <c r="T27" s="31">
        <v>18</v>
      </c>
      <c r="U27" s="25" t="e">
        <f t="shared" si="1"/>
        <v>#N/A</v>
      </c>
      <c r="V27" s="26" t="e">
        <f>VLOOKUP($U27,'Variable info'!$B$2:$E$1048576,4,FALSE)</f>
        <v>#N/A</v>
      </c>
      <c r="W27" s="26" t="e">
        <f>VLOOKUP($U27,'Variable info'!$B$2:$E$1048576,2,FALSE)</f>
        <v>#N/A</v>
      </c>
      <c r="X27" s="26" t="e">
        <f>VLOOKUP($U27,'Variable info'!$B$2:$E$1048576,3,FALSE)</f>
        <v>#N/A</v>
      </c>
    </row>
    <row r="28" spans="2:24" x14ac:dyDescent="0.25">
      <c r="B28" s="29">
        <v>19</v>
      </c>
      <c r="C28" s="1"/>
      <c r="D28" s="33">
        <v>0.86657945944479298</v>
      </c>
      <c r="E28" s="5">
        <f t="shared" si="2"/>
        <v>519</v>
      </c>
      <c r="G28" s="29">
        <v>19</v>
      </c>
      <c r="H28" s="1"/>
      <c r="I28" s="30">
        <f t="shared" si="0"/>
        <v>519</v>
      </c>
      <c r="K28" s="29">
        <v>19</v>
      </c>
      <c r="L28" s="1"/>
      <c r="M28" s="34">
        <v>7.0727640591113401</v>
      </c>
      <c r="N28" s="5">
        <f t="shared" si="3"/>
        <v>519</v>
      </c>
      <c r="P28" s="5" t="e">
        <f>RANK(R28,$R$10:$R$1048576)+COUNTIF(R$10:R28,R28)-1</f>
        <v>#N/A</v>
      </c>
      <c r="Q28" s="23">
        <f t="shared" si="4"/>
        <v>0</v>
      </c>
      <c r="R28" s="5" t="e">
        <f t="shared" si="5"/>
        <v>#N/A</v>
      </c>
      <c r="T28" s="31">
        <v>19</v>
      </c>
      <c r="U28" s="25" t="e">
        <f t="shared" si="1"/>
        <v>#N/A</v>
      </c>
      <c r="V28" s="26" t="e">
        <f>VLOOKUP($U28,'Variable info'!$B$2:$E$1048576,4,FALSE)</f>
        <v>#N/A</v>
      </c>
      <c r="W28" s="26" t="e">
        <f>VLOOKUP($U28,'Variable info'!$B$2:$E$1048576,2,FALSE)</f>
        <v>#N/A</v>
      </c>
      <c r="X28" s="26" t="e">
        <f>VLOOKUP($U28,'Variable info'!$B$2:$E$1048576,3,FALSE)</f>
        <v>#N/A</v>
      </c>
    </row>
    <row r="29" spans="2:24" x14ac:dyDescent="0.25">
      <c r="B29" s="29">
        <v>20</v>
      </c>
      <c r="C29" s="1"/>
      <c r="D29" s="33">
        <v>0.86657945944479298</v>
      </c>
      <c r="E29" s="5">
        <f t="shared" si="2"/>
        <v>518</v>
      </c>
      <c r="G29" s="29">
        <v>20</v>
      </c>
      <c r="H29" s="1"/>
      <c r="I29" s="30">
        <f t="shared" si="0"/>
        <v>518</v>
      </c>
      <c r="K29" s="29">
        <v>20</v>
      </c>
      <c r="L29" s="1"/>
      <c r="M29" s="34">
        <v>7.0363958403962901</v>
      </c>
      <c r="N29" s="5">
        <f t="shared" si="3"/>
        <v>518</v>
      </c>
      <c r="P29" s="5" t="e">
        <f>RANK(R29,$R$10:$R$1048576)+COUNTIF(R$10:R29,R29)-1</f>
        <v>#N/A</v>
      </c>
      <c r="Q29" s="23">
        <f t="shared" si="4"/>
        <v>0</v>
      </c>
      <c r="R29" s="5" t="e">
        <f t="shared" si="5"/>
        <v>#N/A</v>
      </c>
      <c r="T29" s="31">
        <v>20</v>
      </c>
      <c r="U29" s="25" t="e">
        <f t="shared" si="1"/>
        <v>#N/A</v>
      </c>
      <c r="V29" s="26" t="e">
        <f>VLOOKUP($U29,'Variable info'!$B$2:$E$1048576,4,FALSE)</f>
        <v>#N/A</v>
      </c>
      <c r="W29" s="26" t="e">
        <f>VLOOKUP($U29,'Variable info'!$B$2:$E$1048576,2,FALSE)</f>
        <v>#N/A</v>
      </c>
      <c r="X29" s="26" t="e">
        <f>VLOOKUP($U29,'Variable info'!$B$2:$E$1048576,3,FALSE)</f>
        <v>#N/A</v>
      </c>
    </row>
    <row r="30" spans="2:24" x14ac:dyDescent="0.25">
      <c r="B30" s="29">
        <v>21</v>
      </c>
      <c r="C30" s="1"/>
      <c r="D30" s="33">
        <v>0.86321627037819604</v>
      </c>
      <c r="E30" s="5">
        <f t="shared" si="2"/>
        <v>517</v>
      </c>
      <c r="G30" s="29">
        <v>21</v>
      </c>
      <c r="H30" s="1"/>
      <c r="I30" s="30">
        <f t="shared" si="0"/>
        <v>517</v>
      </c>
      <c r="K30" s="29">
        <v>21</v>
      </c>
      <c r="L30" s="1"/>
      <c r="M30" s="34">
        <v>6.8873893967328703</v>
      </c>
      <c r="N30" s="5">
        <f t="shared" si="3"/>
        <v>517</v>
      </c>
      <c r="P30" s="5" t="e">
        <f>RANK(R30,$R$10:$R$1048576)+COUNTIF(R$10:R30,R30)-1</f>
        <v>#N/A</v>
      </c>
      <c r="Q30" s="23">
        <f t="shared" si="4"/>
        <v>0</v>
      </c>
      <c r="R30" s="5" t="e">
        <f t="shared" si="5"/>
        <v>#N/A</v>
      </c>
      <c r="T30" s="31">
        <v>21</v>
      </c>
      <c r="U30" s="25" t="e">
        <f t="shared" si="1"/>
        <v>#N/A</v>
      </c>
      <c r="V30" s="26" t="e">
        <f>VLOOKUP($U30,'Variable info'!$B$2:$E$1048576,4,FALSE)</f>
        <v>#N/A</v>
      </c>
      <c r="W30" s="26" t="e">
        <f>VLOOKUP($U30,'Variable info'!$B$2:$E$1048576,2,FALSE)</f>
        <v>#N/A</v>
      </c>
      <c r="X30" s="26" t="e">
        <f>VLOOKUP($U30,'Variable info'!$B$2:$E$1048576,3,FALSE)</f>
        <v>#N/A</v>
      </c>
    </row>
    <row r="31" spans="2:24" x14ac:dyDescent="0.25">
      <c r="B31" s="29">
        <v>22</v>
      </c>
      <c r="C31" s="1"/>
      <c r="D31" s="33">
        <v>0.85782583892610298</v>
      </c>
      <c r="E31" s="5">
        <f t="shared" si="2"/>
        <v>516</v>
      </c>
      <c r="G31" s="29">
        <v>22</v>
      </c>
      <c r="H31" s="1"/>
      <c r="I31" s="30">
        <f t="shared" si="0"/>
        <v>516</v>
      </c>
      <c r="K31" s="29">
        <v>22</v>
      </c>
      <c r="L31" s="1"/>
      <c r="M31" s="34">
        <v>6.6261905490673003</v>
      </c>
      <c r="N31" s="5">
        <f t="shared" si="3"/>
        <v>516</v>
      </c>
      <c r="P31" s="5" t="e">
        <f>RANK(R31,$R$10:$R$1048576)+COUNTIF(R$10:R31,R31)-1</f>
        <v>#N/A</v>
      </c>
      <c r="Q31" s="23">
        <f t="shared" si="4"/>
        <v>0</v>
      </c>
      <c r="R31" s="5" t="e">
        <f t="shared" si="5"/>
        <v>#N/A</v>
      </c>
      <c r="T31" s="31">
        <v>22</v>
      </c>
      <c r="U31" s="25" t="e">
        <f t="shared" si="1"/>
        <v>#N/A</v>
      </c>
      <c r="V31" s="26" t="e">
        <f>VLOOKUP($U31,'Variable info'!$B$2:$E$1048576,4,FALSE)</f>
        <v>#N/A</v>
      </c>
      <c r="W31" s="26" t="e">
        <f>VLOOKUP($U31,'Variable info'!$B$2:$E$1048576,2,FALSE)</f>
        <v>#N/A</v>
      </c>
      <c r="X31" s="26" t="e">
        <f>VLOOKUP($U31,'Variable info'!$B$2:$E$1048576,3,FALSE)</f>
        <v>#N/A</v>
      </c>
    </row>
    <row r="32" spans="2:24" x14ac:dyDescent="0.25">
      <c r="B32" s="29">
        <v>23</v>
      </c>
      <c r="C32" s="1"/>
      <c r="D32" s="33">
        <v>0.85555897133717196</v>
      </c>
      <c r="E32" s="5">
        <f t="shared" si="2"/>
        <v>515</v>
      </c>
      <c r="G32" s="29">
        <v>23</v>
      </c>
      <c r="H32" s="1"/>
      <c r="I32" s="30">
        <f t="shared" si="0"/>
        <v>515</v>
      </c>
      <c r="K32" s="29">
        <v>23</v>
      </c>
      <c r="L32" s="1"/>
      <c r="M32" s="34">
        <v>6.4297269380931397</v>
      </c>
      <c r="N32" s="5">
        <f t="shared" si="3"/>
        <v>515</v>
      </c>
      <c r="P32" s="5" t="e">
        <f>RANK(R32,$R$10:$R$1048576)+COUNTIF(R$10:R32,R32)-1</f>
        <v>#N/A</v>
      </c>
      <c r="Q32" s="23">
        <f t="shared" si="4"/>
        <v>0</v>
      </c>
      <c r="R32" s="5" t="e">
        <f t="shared" si="5"/>
        <v>#N/A</v>
      </c>
      <c r="T32" s="31">
        <v>23</v>
      </c>
      <c r="U32" s="25" t="e">
        <f t="shared" si="1"/>
        <v>#N/A</v>
      </c>
      <c r="V32" s="26" t="e">
        <f>VLOOKUP($U32,'Variable info'!$B$2:$E$1048576,4,FALSE)</f>
        <v>#N/A</v>
      </c>
      <c r="W32" s="26" t="e">
        <f>VLOOKUP($U32,'Variable info'!$B$2:$E$1048576,2,FALSE)</f>
        <v>#N/A</v>
      </c>
      <c r="X32" s="26" t="e">
        <f>VLOOKUP($U32,'Variable info'!$B$2:$E$1048576,3,FALSE)</f>
        <v>#N/A</v>
      </c>
    </row>
    <row r="33" spans="2:24" x14ac:dyDescent="0.25">
      <c r="B33" s="29">
        <v>24</v>
      </c>
      <c r="C33" s="1"/>
      <c r="D33" s="33">
        <v>0.85295258621817005</v>
      </c>
      <c r="E33" s="5">
        <f t="shared" si="2"/>
        <v>514</v>
      </c>
      <c r="G33" s="29">
        <v>24</v>
      </c>
      <c r="H33" s="1"/>
      <c r="I33" s="30">
        <f t="shared" si="0"/>
        <v>514</v>
      </c>
      <c r="K33" s="29">
        <v>24</v>
      </c>
      <c r="L33" s="1"/>
      <c r="M33" s="34">
        <v>6.2616959099806797</v>
      </c>
      <c r="N33" s="5">
        <f t="shared" si="3"/>
        <v>514</v>
      </c>
      <c r="P33" s="5" t="e">
        <f>RANK(R33,$R$10:$R$1048576)+COUNTIF(R$10:R33,R33)-1</f>
        <v>#N/A</v>
      </c>
      <c r="Q33" s="23">
        <f t="shared" si="4"/>
        <v>0</v>
      </c>
      <c r="R33" s="5" t="e">
        <f t="shared" si="5"/>
        <v>#N/A</v>
      </c>
      <c r="T33" s="31">
        <v>24</v>
      </c>
      <c r="U33" s="25" t="e">
        <f t="shared" si="1"/>
        <v>#N/A</v>
      </c>
      <c r="V33" s="26" t="e">
        <f>VLOOKUP($U33,'Variable info'!$B$2:$E$1048576,4,FALSE)</f>
        <v>#N/A</v>
      </c>
      <c r="W33" s="26" t="e">
        <f>VLOOKUP($U33,'Variable info'!$B$2:$E$1048576,2,FALSE)</f>
        <v>#N/A</v>
      </c>
      <c r="X33" s="26" t="e">
        <f>VLOOKUP($U33,'Variable info'!$B$2:$E$1048576,3,FALSE)</f>
        <v>#N/A</v>
      </c>
    </row>
    <row r="34" spans="2:24" x14ac:dyDescent="0.25">
      <c r="B34" s="29">
        <v>25</v>
      </c>
      <c r="C34" s="1"/>
      <c r="D34" s="33">
        <v>0.84320816641268204</v>
      </c>
      <c r="E34" s="5">
        <f t="shared" si="2"/>
        <v>513</v>
      </c>
      <c r="G34" s="29">
        <v>25</v>
      </c>
      <c r="H34" s="1"/>
      <c r="I34" s="30">
        <f t="shared" si="0"/>
        <v>513</v>
      </c>
      <c r="K34" s="29">
        <v>25</v>
      </c>
      <c r="L34" s="1"/>
      <c r="M34" s="34">
        <v>6.08916205731507</v>
      </c>
      <c r="N34" s="5">
        <f t="shared" si="3"/>
        <v>513</v>
      </c>
      <c r="P34" s="5" t="e">
        <f>RANK(R34,$R$10:$R$1048576)+COUNTIF(R$10:R34,R34)-1</f>
        <v>#N/A</v>
      </c>
      <c r="Q34" s="23">
        <f t="shared" si="4"/>
        <v>0</v>
      </c>
      <c r="R34" s="5" t="e">
        <f t="shared" si="5"/>
        <v>#N/A</v>
      </c>
      <c r="T34" s="31">
        <v>25</v>
      </c>
      <c r="U34" s="25" t="e">
        <f t="shared" si="1"/>
        <v>#N/A</v>
      </c>
      <c r="V34" s="26" t="e">
        <f>VLOOKUP($U34,'Variable info'!$B$2:$E$1048576,4,FALSE)</f>
        <v>#N/A</v>
      </c>
      <c r="W34" s="26" t="e">
        <f>VLOOKUP($U34,'Variable info'!$B$2:$E$1048576,2,FALSE)</f>
        <v>#N/A</v>
      </c>
      <c r="X34" s="26" t="e">
        <f>VLOOKUP($U34,'Variable info'!$B$2:$E$1048576,3,FALSE)</f>
        <v>#N/A</v>
      </c>
    </row>
    <row r="35" spans="2:24" x14ac:dyDescent="0.25">
      <c r="B35" s="29">
        <v>26</v>
      </c>
      <c r="C35" s="1"/>
      <c r="D35" s="33">
        <v>0.84009283157682002</v>
      </c>
      <c r="E35" s="5">
        <f t="shared" si="2"/>
        <v>512</v>
      </c>
      <c r="G35" s="29">
        <v>26</v>
      </c>
      <c r="H35" s="1"/>
      <c r="I35" s="30">
        <f t="shared" si="0"/>
        <v>512</v>
      </c>
      <c r="K35" s="29">
        <v>26</v>
      </c>
      <c r="L35" s="1"/>
      <c r="M35" s="34">
        <v>6.0712260340010999</v>
      </c>
      <c r="N35" s="5">
        <f t="shared" si="3"/>
        <v>512</v>
      </c>
      <c r="P35" s="5" t="e">
        <f>RANK(R35,$R$10:$R$1048576)+COUNTIF(R$10:R35,R35)-1</f>
        <v>#N/A</v>
      </c>
      <c r="Q35" s="23">
        <f t="shared" si="4"/>
        <v>0</v>
      </c>
      <c r="R35" s="5" t="e">
        <f t="shared" si="5"/>
        <v>#N/A</v>
      </c>
      <c r="T35" s="31">
        <v>26</v>
      </c>
      <c r="U35" s="25" t="e">
        <f t="shared" si="1"/>
        <v>#N/A</v>
      </c>
      <c r="V35" s="26" t="e">
        <f>VLOOKUP($U35,'Variable info'!$B$2:$E$1048576,4,FALSE)</f>
        <v>#N/A</v>
      </c>
      <c r="W35" s="26" t="e">
        <f>VLOOKUP($U35,'Variable info'!$B$2:$E$1048576,2,FALSE)</f>
        <v>#N/A</v>
      </c>
      <c r="X35" s="26" t="e">
        <f>VLOOKUP($U35,'Variable info'!$B$2:$E$1048576,3,FALSE)</f>
        <v>#N/A</v>
      </c>
    </row>
    <row r="36" spans="2:24" x14ac:dyDescent="0.25">
      <c r="B36" s="29">
        <v>27</v>
      </c>
      <c r="C36" s="1"/>
      <c r="D36" s="33">
        <v>0.83690134906445002</v>
      </c>
      <c r="E36" s="5">
        <f t="shared" si="2"/>
        <v>511</v>
      </c>
      <c r="G36" s="29">
        <v>27</v>
      </c>
      <c r="H36" s="1"/>
      <c r="I36" s="30">
        <f t="shared" si="0"/>
        <v>511</v>
      </c>
      <c r="K36" s="29">
        <v>27</v>
      </c>
      <c r="L36" s="1"/>
      <c r="M36" s="34">
        <v>5.9828934930025603</v>
      </c>
      <c r="N36" s="5">
        <f t="shared" si="3"/>
        <v>511</v>
      </c>
      <c r="P36" s="5" t="e">
        <f>RANK(R36,$R$10:$R$1048576)+COUNTIF(R$10:R36,R36)-1</f>
        <v>#N/A</v>
      </c>
      <c r="Q36" s="23">
        <f t="shared" si="4"/>
        <v>0</v>
      </c>
      <c r="R36" s="5" t="e">
        <f t="shared" si="5"/>
        <v>#N/A</v>
      </c>
      <c r="T36" s="31">
        <v>27</v>
      </c>
      <c r="U36" s="25" t="e">
        <f t="shared" si="1"/>
        <v>#N/A</v>
      </c>
      <c r="V36" s="26" t="e">
        <f>VLOOKUP($U36,'Variable info'!$B$2:$E$1048576,4,FALSE)</f>
        <v>#N/A</v>
      </c>
      <c r="W36" s="26" t="e">
        <f>VLOOKUP($U36,'Variable info'!$B$2:$E$1048576,2,FALSE)</f>
        <v>#N/A</v>
      </c>
      <c r="X36" s="26" t="e">
        <f>VLOOKUP($U36,'Variable info'!$B$2:$E$1048576,3,FALSE)</f>
        <v>#N/A</v>
      </c>
    </row>
    <row r="37" spans="2:24" x14ac:dyDescent="0.25">
      <c r="B37" s="29">
        <v>28</v>
      </c>
      <c r="C37" s="1"/>
      <c r="D37" s="33">
        <v>0.83690134906445002</v>
      </c>
      <c r="E37" s="5">
        <f t="shared" si="2"/>
        <v>510</v>
      </c>
      <c r="G37" s="29">
        <v>28</v>
      </c>
      <c r="H37" s="1"/>
      <c r="I37" s="30">
        <f t="shared" si="0"/>
        <v>510</v>
      </c>
      <c r="K37" s="29">
        <v>28</v>
      </c>
      <c r="L37" s="1"/>
      <c r="M37" s="34">
        <v>5.7186969315113503</v>
      </c>
      <c r="N37" s="5">
        <f t="shared" si="3"/>
        <v>510</v>
      </c>
      <c r="P37" s="5" t="e">
        <f>RANK(R37,$R$10:$R$1048576)+COUNTIF(R$10:R37,R37)-1</f>
        <v>#N/A</v>
      </c>
      <c r="Q37" s="23">
        <f t="shared" si="4"/>
        <v>0</v>
      </c>
      <c r="R37" s="5" t="e">
        <f t="shared" si="5"/>
        <v>#N/A</v>
      </c>
      <c r="T37" s="31">
        <v>28</v>
      </c>
      <c r="U37" s="25" t="e">
        <f t="shared" si="1"/>
        <v>#N/A</v>
      </c>
      <c r="V37" s="26" t="e">
        <f>VLOOKUP($U37,'Variable info'!$B$2:$E$1048576,4,FALSE)</f>
        <v>#N/A</v>
      </c>
      <c r="W37" s="26" t="e">
        <f>VLOOKUP($U37,'Variable info'!$B$2:$E$1048576,2,FALSE)</f>
        <v>#N/A</v>
      </c>
      <c r="X37" s="26" t="e">
        <f>VLOOKUP($U37,'Variable info'!$B$2:$E$1048576,3,FALSE)</f>
        <v>#N/A</v>
      </c>
    </row>
    <row r="38" spans="2:24" x14ac:dyDescent="0.25">
      <c r="B38" s="29">
        <v>29</v>
      </c>
      <c r="C38" s="1"/>
      <c r="D38" s="33">
        <v>0.83541894019763197</v>
      </c>
      <c r="E38" s="5">
        <f t="shared" si="2"/>
        <v>509</v>
      </c>
      <c r="G38" s="29">
        <v>29</v>
      </c>
      <c r="H38" s="1"/>
      <c r="I38" s="30">
        <f t="shared" si="0"/>
        <v>509</v>
      </c>
      <c r="K38" s="29">
        <v>29</v>
      </c>
      <c r="L38" s="1"/>
      <c r="M38" s="34">
        <v>5.5241950405273199</v>
      </c>
      <c r="N38" s="5">
        <f t="shared" si="3"/>
        <v>509</v>
      </c>
      <c r="P38" s="5" t="e">
        <f>RANK(R38,$R$10:$R$1048576)+COUNTIF(R$10:R38,R38)-1</f>
        <v>#N/A</v>
      </c>
      <c r="Q38" s="23">
        <f t="shared" si="4"/>
        <v>0</v>
      </c>
      <c r="R38" s="5" t="e">
        <f t="shared" si="5"/>
        <v>#N/A</v>
      </c>
      <c r="T38" s="31">
        <v>29</v>
      </c>
      <c r="U38" s="25" t="e">
        <f t="shared" si="1"/>
        <v>#N/A</v>
      </c>
      <c r="V38" s="26" t="e">
        <f>VLOOKUP($U38,'Variable info'!$B$2:$E$1048576,4,FALSE)</f>
        <v>#N/A</v>
      </c>
      <c r="W38" s="26" t="e">
        <f>VLOOKUP($U38,'Variable info'!$B$2:$E$1048576,2,FALSE)</f>
        <v>#N/A</v>
      </c>
      <c r="X38" s="26" t="e">
        <f>VLOOKUP($U38,'Variable info'!$B$2:$E$1048576,3,FALSE)</f>
        <v>#N/A</v>
      </c>
    </row>
    <row r="39" spans="2:24" x14ac:dyDescent="0.25">
      <c r="B39" s="29">
        <v>30</v>
      </c>
      <c r="C39" s="1"/>
      <c r="D39" s="33">
        <v>0.82742244973494605</v>
      </c>
      <c r="E39" s="5">
        <f t="shared" si="2"/>
        <v>508</v>
      </c>
      <c r="G39" s="29">
        <v>30</v>
      </c>
      <c r="H39" s="1"/>
      <c r="I39" s="30">
        <f t="shared" si="0"/>
        <v>508</v>
      </c>
      <c r="K39" s="29">
        <v>30</v>
      </c>
      <c r="L39" s="1"/>
      <c r="M39" s="34">
        <v>5.4210787831086202</v>
      </c>
      <c r="N39" s="5">
        <f t="shared" si="3"/>
        <v>508</v>
      </c>
      <c r="P39" s="5" t="e">
        <f>RANK(R39,$R$10:$R$1048576)+COUNTIF(R$10:R39,R39)-1</f>
        <v>#N/A</v>
      </c>
      <c r="Q39" s="23">
        <f t="shared" si="4"/>
        <v>0</v>
      </c>
      <c r="R39" s="5" t="e">
        <f t="shared" si="5"/>
        <v>#N/A</v>
      </c>
      <c r="T39" s="31">
        <v>30</v>
      </c>
      <c r="U39" s="25" t="e">
        <f t="shared" si="1"/>
        <v>#N/A</v>
      </c>
      <c r="V39" s="26" t="e">
        <f>VLOOKUP($U39,'Variable info'!$B$2:$E$1048576,4,FALSE)</f>
        <v>#N/A</v>
      </c>
      <c r="W39" s="26" t="e">
        <f>VLOOKUP($U39,'Variable info'!$B$2:$E$1048576,2,FALSE)</f>
        <v>#N/A</v>
      </c>
      <c r="X39" s="26" t="e">
        <f>VLOOKUP($U39,'Variable info'!$B$2:$E$1048576,3,FALSE)</f>
        <v>#N/A</v>
      </c>
    </row>
    <row r="40" spans="2:24" x14ac:dyDescent="0.25">
      <c r="B40" s="29">
        <v>31</v>
      </c>
      <c r="C40" s="1"/>
      <c r="D40" s="33">
        <v>0.82507557389700703</v>
      </c>
      <c r="E40" s="5">
        <f t="shared" si="2"/>
        <v>507</v>
      </c>
      <c r="G40" s="29">
        <v>31</v>
      </c>
      <c r="H40" s="1"/>
      <c r="I40" s="30">
        <f t="shared" si="0"/>
        <v>507</v>
      </c>
      <c r="K40" s="29">
        <v>31</v>
      </c>
      <c r="L40" s="1"/>
      <c r="M40" s="34">
        <v>5.1252345330768501</v>
      </c>
      <c r="N40" s="5">
        <f t="shared" si="3"/>
        <v>507</v>
      </c>
      <c r="P40" s="5" t="e">
        <f>RANK(R40,$R$10:$R$1048576)+COUNTIF(R$10:R40,R40)-1</f>
        <v>#N/A</v>
      </c>
      <c r="Q40" s="23">
        <f t="shared" si="4"/>
        <v>0</v>
      </c>
      <c r="R40" s="5" t="e">
        <f t="shared" si="5"/>
        <v>#N/A</v>
      </c>
      <c r="T40" s="31">
        <v>31</v>
      </c>
      <c r="U40" s="25" t="e">
        <f t="shared" si="1"/>
        <v>#N/A</v>
      </c>
      <c r="V40" s="26" t="e">
        <f>VLOOKUP($U40,'Variable info'!$B$2:$E$1048576,4,FALSE)</f>
        <v>#N/A</v>
      </c>
      <c r="W40" s="26" t="e">
        <f>VLOOKUP($U40,'Variable info'!$B$2:$E$1048576,2,FALSE)</f>
        <v>#N/A</v>
      </c>
      <c r="X40" s="26" t="e">
        <f>VLOOKUP($U40,'Variable info'!$B$2:$E$1048576,3,FALSE)</f>
        <v>#N/A</v>
      </c>
    </row>
    <row r="41" spans="2:24" x14ac:dyDescent="0.25">
      <c r="B41" s="29">
        <v>32</v>
      </c>
      <c r="C41" s="1"/>
      <c r="D41" s="33">
        <v>0.82215883034190795</v>
      </c>
      <c r="E41" s="5">
        <f t="shared" si="2"/>
        <v>506</v>
      </c>
      <c r="G41" s="29">
        <v>32</v>
      </c>
      <c r="H41" s="1"/>
      <c r="I41" s="30">
        <f t="shared" si="0"/>
        <v>506</v>
      </c>
      <c r="K41" s="29">
        <v>32</v>
      </c>
      <c r="L41" s="1"/>
      <c r="M41" s="34">
        <v>5.0981152188116798</v>
      </c>
      <c r="N41" s="5">
        <f t="shared" si="3"/>
        <v>506</v>
      </c>
      <c r="P41" s="5" t="e">
        <f>RANK(R41,$R$10:$R$1048576)+COUNTIF(R$10:R41,R41)-1</f>
        <v>#N/A</v>
      </c>
      <c r="Q41" s="23">
        <f t="shared" si="4"/>
        <v>0</v>
      </c>
      <c r="R41" s="5" t="e">
        <f t="shared" si="5"/>
        <v>#N/A</v>
      </c>
      <c r="T41" s="31">
        <v>32</v>
      </c>
      <c r="U41" s="25" t="e">
        <f t="shared" si="1"/>
        <v>#N/A</v>
      </c>
      <c r="V41" s="26" t="e">
        <f>VLOOKUP($U41,'Variable info'!$B$2:$E$1048576,4,FALSE)</f>
        <v>#N/A</v>
      </c>
      <c r="W41" s="26" t="e">
        <f>VLOOKUP($U41,'Variable info'!$B$2:$E$1048576,2,FALSE)</f>
        <v>#N/A</v>
      </c>
      <c r="X41" s="26" t="e">
        <f>VLOOKUP($U41,'Variable info'!$B$2:$E$1048576,3,FALSE)</f>
        <v>#N/A</v>
      </c>
    </row>
    <row r="42" spans="2:24" x14ac:dyDescent="0.25">
      <c r="B42" s="29">
        <v>33</v>
      </c>
      <c r="C42" s="1"/>
      <c r="D42" s="33">
        <v>0.82102695144795701</v>
      </c>
      <c r="E42" s="5">
        <f t="shared" si="2"/>
        <v>505</v>
      </c>
      <c r="G42" s="29">
        <v>33</v>
      </c>
      <c r="H42" s="1"/>
      <c r="I42" s="30">
        <f t="shared" si="0"/>
        <v>505</v>
      </c>
      <c r="K42" s="29">
        <v>33</v>
      </c>
      <c r="L42" s="1"/>
      <c r="M42" s="34">
        <v>5.0550437033130402</v>
      </c>
      <c r="N42" s="5">
        <f t="shared" si="3"/>
        <v>505</v>
      </c>
      <c r="P42" s="5" t="e">
        <f>RANK(R42,$R$10:$R$1048576)+COUNTIF(R$10:R42,R42)-1</f>
        <v>#N/A</v>
      </c>
      <c r="Q42" s="23">
        <f t="shared" si="4"/>
        <v>0</v>
      </c>
      <c r="R42" s="5" t="e">
        <f t="shared" si="5"/>
        <v>#N/A</v>
      </c>
      <c r="T42" s="31">
        <v>33</v>
      </c>
      <c r="U42" s="25" t="e">
        <f t="shared" si="1"/>
        <v>#N/A</v>
      </c>
      <c r="V42" s="26" t="e">
        <f>VLOOKUP($U42,'Variable info'!$B$2:$E$1048576,4,FALSE)</f>
        <v>#N/A</v>
      </c>
      <c r="W42" s="26" t="e">
        <f>VLOOKUP($U42,'Variable info'!$B$2:$E$1048576,2,FALSE)</f>
        <v>#N/A</v>
      </c>
      <c r="X42" s="26" t="e">
        <f>VLOOKUP($U42,'Variable info'!$B$2:$E$1048576,3,FALSE)</f>
        <v>#N/A</v>
      </c>
    </row>
    <row r="43" spans="2:24" x14ac:dyDescent="0.25">
      <c r="B43" s="29">
        <v>34</v>
      </c>
      <c r="C43" s="1"/>
      <c r="D43" s="33">
        <v>0.82067972510906495</v>
      </c>
      <c r="E43" s="5">
        <f t="shared" si="2"/>
        <v>504</v>
      </c>
      <c r="G43" s="29">
        <v>34</v>
      </c>
      <c r="H43" s="1"/>
      <c r="I43" s="30">
        <f t="shared" si="0"/>
        <v>504</v>
      </c>
      <c r="K43" s="29">
        <v>34</v>
      </c>
      <c r="L43" s="1"/>
      <c r="M43" s="34">
        <v>5.0531304177753</v>
      </c>
      <c r="N43" s="5">
        <f t="shared" si="3"/>
        <v>504</v>
      </c>
      <c r="P43" s="5" t="e">
        <f>RANK(R43,$R$10:$R$1048576)+COUNTIF(R$10:R43,R43)-1</f>
        <v>#N/A</v>
      </c>
      <c r="Q43" s="23">
        <f t="shared" si="4"/>
        <v>0</v>
      </c>
      <c r="R43" s="5" t="e">
        <f t="shared" si="5"/>
        <v>#N/A</v>
      </c>
      <c r="T43" s="31">
        <v>34</v>
      </c>
      <c r="U43" s="25" t="e">
        <f t="shared" si="1"/>
        <v>#N/A</v>
      </c>
      <c r="V43" s="26" t="e">
        <f>VLOOKUP($U43,'Variable info'!$B$2:$E$1048576,4,FALSE)</f>
        <v>#N/A</v>
      </c>
      <c r="W43" s="26" t="e">
        <f>VLOOKUP($U43,'Variable info'!$B$2:$E$1048576,2,FALSE)</f>
        <v>#N/A</v>
      </c>
      <c r="X43" s="26" t="e">
        <f>VLOOKUP($U43,'Variable info'!$B$2:$E$1048576,3,FALSE)</f>
        <v>#N/A</v>
      </c>
    </row>
    <row r="44" spans="2:24" x14ac:dyDescent="0.25">
      <c r="B44" s="29">
        <v>35</v>
      </c>
      <c r="C44" s="1"/>
      <c r="D44" s="33">
        <v>0.81685990452948398</v>
      </c>
      <c r="E44" s="5">
        <f t="shared" si="2"/>
        <v>503</v>
      </c>
      <c r="G44" s="29">
        <v>35</v>
      </c>
      <c r="H44" s="1"/>
      <c r="I44" s="30">
        <f t="shared" si="0"/>
        <v>503</v>
      </c>
      <c r="K44" s="29">
        <v>35</v>
      </c>
      <c r="L44" s="1"/>
      <c r="M44" s="34">
        <v>4.9377892685799099</v>
      </c>
      <c r="N44" s="5">
        <f t="shared" si="3"/>
        <v>503</v>
      </c>
      <c r="P44" s="5" t="e">
        <f>RANK(R44,$R$10:$R$1048576)+COUNTIF(R$10:R44,R44)-1</f>
        <v>#N/A</v>
      </c>
      <c r="Q44" s="23">
        <f t="shared" si="4"/>
        <v>0</v>
      </c>
      <c r="R44" s="5" t="e">
        <f t="shared" si="5"/>
        <v>#N/A</v>
      </c>
      <c r="T44" s="31">
        <v>35</v>
      </c>
      <c r="U44" s="25" t="e">
        <f t="shared" si="1"/>
        <v>#N/A</v>
      </c>
      <c r="V44" s="26" t="e">
        <f>VLOOKUP($U44,'Variable info'!$B$2:$E$1048576,4,FALSE)</f>
        <v>#N/A</v>
      </c>
      <c r="W44" s="26" t="e">
        <f>VLOOKUP($U44,'Variable info'!$B$2:$E$1048576,2,FALSE)</f>
        <v>#N/A</v>
      </c>
      <c r="X44" s="26" t="e">
        <f>VLOOKUP($U44,'Variable info'!$B$2:$E$1048576,3,FALSE)</f>
        <v>#N/A</v>
      </c>
    </row>
    <row r="45" spans="2:24" x14ac:dyDescent="0.25">
      <c r="B45" s="29">
        <v>36</v>
      </c>
      <c r="C45" s="1"/>
      <c r="D45" s="33">
        <v>0.81684762354266605</v>
      </c>
      <c r="E45" s="5">
        <f t="shared" si="2"/>
        <v>502</v>
      </c>
      <c r="G45" s="29">
        <v>36</v>
      </c>
      <c r="H45" s="1"/>
      <c r="I45" s="30">
        <f t="shared" si="0"/>
        <v>502</v>
      </c>
      <c r="K45" s="29">
        <v>36</v>
      </c>
      <c r="L45" s="1"/>
      <c r="M45" s="34">
        <v>4.7487832613230196</v>
      </c>
      <c r="N45" s="5">
        <f t="shared" si="3"/>
        <v>502</v>
      </c>
      <c r="P45" s="5" t="e">
        <f>RANK(R45,$R$10:$R$1048576)+COUNTIF(R$10:R45,R45)-1</f>
        <v>#N/A</v>
      </c>
      <c r="Q45" s="23">
        <f t="shared" si="4"/>
        <v>0</v>
      </c>
      <c r="R45" s="5" t="e">
        <f t="shared" si="5"/>
        <v>#N/A</v>
      </c>
      <c r="T45" s="31">
        <v>36</v>
      </c>
      <c r="U45" s="25" t="e">
        <f t="shared" si="1"/>
        <v>#N/A</v>
      </c>
      <c r="V45" s="26" t="e">
        <f>VLOOKUP($U45,'Variable info'!$B$2:$E$1048576,4,FALSE)</f>
        <v>#N/A</v>
      </c>
      <c r="W45" s="26" t="e">
        <f>VLOOKUP($U45,'Variable info'!$B$2:$E$1048576,2,FALSE)</f>
        <v>#N/A</v>
      </c>
      <c r="X45" s="26" t="e">
        <f>VLOOKUP($U45,'Variable info'!$B$2:$E$1048576,3,FALSE)</f>
        <v>#N/A</v>
      </c>
    </row>
    <row r="46" spans="2:24" x14ac:dyDescent="0.25">
      <c r="B46" s="29">
        <v>37</v>
      </c>
      <c r="C46" s="1"/>
      <c r="D46" s="33">
        <v>0.81542915847535302</v>
      </c>
      <c r="E46" s="5">
        <f t="shared" si="2"/>
        <v>501</v>
      </c>
      <c r="G46" s="29">
        <v>37</v>
      </c>
      <c r="H46" s="1"/>
      <c r="I46" s="30">
        <f t="shared" si="0"/>
        <v>501</v>
      </c>
      <c r="K46" s="29">
        <v>37</v>
      </c>
      <c r="L46" s="1"/>
      <c r="M46" s="34">
        <v>4.6261899009017</v>
      </c>
      <c r="N46" s="5">
        <f t="shared" si="3"/>
        <v>501</v>
      </c>
      <c r="P46" s="5" t="e">
        <f>RANK(R46,$R$10:$R$1048576)+COUNTIF(R$10:R46,R46)-1</f>
        <v>#N/A</v>
      </c>
      <c r="Q46" s="23">
        <f t="shared" si="4"/>
        <v>0</v>
      </c>
      <c r="R46" s="5" t="e">
        <f t="shared" si="5"/>
        <v>#N/A</v>
      </c>
      <c r="T46" s="31">
        <v>37</v>
      </c>
      <c r="U46" s="25" t="e">
        <f t="shared" si="1"/>
        <v>#N/A</v>
      </c>
      <c r="V46" s="26" t="e">
        <f>VLOOKUP($U46,'Variable info'!$B$2:$E$1048576,4,FALSE)</f>
        <v>#N/A</v>
      </c>
      <c r="W46" s="26" t="e">
        <f>VLOOKUP($U46,'Variable info'!$B$2:$E$1048576,2,FALSE)</f>
        <v>#N/A</v>
      </c>
      <c r="X46" s="26" t="e">
        <f>VLOOKUP($U46,'Variable info'!$B$2:$E$1048576,3,FALSE)</f>
        <v>#N/A</v>
      </c>
    </row>
    <row r="47" spans="2:24" x14ac:dyDescent="0.25">
      <c r="B47" s="29">
        <v>38</v>
      </c>
      <c r="C47" s="1"/>
      <c r="D47" s="33">
        <v>0.81309267232311999</v>
      </c>
      <c r="E47" s="5">
        <f t="shared" si="2"/>
        <v>500</v>
      </c>
      <c r="G47" s="29">
        <v>38</v>
      </c>
      <c r="H47" s="1"/>
      <c r="I47" s="30">
        <f t="shared" si="0"/>
        <v>500</v>
      </c>
      <c r="K47" s="29">
        <v>38</v>
      </c>
      <c r="L47" s="1"/>
      <c r="M47" s="34">
        <v>4.5295127561222301</v>
      </c>
      <c r="N47" s="5">
        <f t="shared" si="3"/>
        <v>500</v>
      </c>
      <c r="P47" s="5" t="e">
        <f>RANK(R47,$R$10:$R$1048576)+COUNTIF(R$10:R47,R47)-1</f>
        <v>#N/A</v>
      </c>
      <c r="Q47" s="23">
        <f t="shared" si="4"/>
        <v>0</v>
      </c>
      <c r="R47" s="5" t="e">
        <f t="shared" si="5"/>
        <v>#N/A</v>
      </c>
      <c r="T47" s="31">
        <v>38</v>
      </c>
      <c r="U47" s="25" t="e">
        <f t="shared" si="1"/>
        <v>#N/A</v>
      </c>
      <c r="V47" s="26" t="e">
        <f>VLOOKUP($U47,'Variable info'!$B$2:$E$1048576,4,FALSE)</f>
        <v>#N/A</v>
      </c>
      <c r="W47" s="26" t="e">
        <f>VLOOKUP($U47,'Variable info'!$B$2:$E$1048576,2,FALSE)</f>
        <v>#N/A</v>
      </c>
      <c r="X47" s="26" t="e">
        <f>VLOOKUP($U47,'Variable info'!$B$2:$E$1048576,3,FALSE)</f>
        <v>#N/A</v>
      </c>
    </row>
    <row r="48" spans="2:24" x14ac:dyDescent="0.25">
      <c r="B48" s="29">
        <v>39</v>
      </c>
      <c r="C48" s="1"/>
      <c r="D48" s="33">
        <v>0.81132317258220799</v>
      </c>
      <c r="E48" s="5">
        <f t="shared" si="2"/>
        <v>499</v>
      </c>
      <c r="G48" s="29">
        <v>39</v>
      </c>
      <c r="H48" s="1"/>
      <c r="I48" s="30">
        <f t="shared" si="0"/>
        <v>499</v>
      </c>
      <c r="K48" s="29">
        <v>39</v>
      </c>
      <c r="L48" s="1"/>
      <c r="M48" s="34">
        <v>4.50570462622112</v>
      </c>
      <c r="N48" s="5">
        <f t="shared" si="3"/>
        <v>499</v>
      </c>
      <c r="P48" s="5" t="e">
        <f>RANK(R48,$R$10:$R$1048576)+COUNTIF(R$10:R48,R48)-1</f>
        <v>#N/A</v>
      </c>
      <c r="Q48" s="23">
        <f t="shared" si="4"/>
        <v>0</v>
      </c>
      <c r="R48" s="5" t="e">
        <f t="shared" si="5"/>
        <v>#N/A</v>
      </c>
      <c r="T48" s="31">
        <v>39</v>
      </c>
      <c r="U48" s="25" t="e">
        <f t="shared" si="1"/>
        <v>#N/A</v>
      </c>
      <c r="V48" s="26" t="e">
        <f>VLOOKUP($U48,'Variable info'!$B$2:$E$1048576,4,FALSE)</f>
        <v>#N/A</v>
      </c>
      <c r="W48" s="26" t="e">
        <f>VLOOKUP($U48,'Variable info'!$B$2:$E$1048576,2,FALSE)</f>
        <v>#N/A</v>
      </c>
      <c r="X48" s="26" t="e">
        <f>VLOOKUP($U48,'Variable info'!$B$2:$E$1048576,3,FALSE)</f>
        <v>#N/A</v>
      </c>
    </row>
    <row r="49" spans="2:24" x14ac:dyDescent="0.25">
      <c r="B49" s="29">
        <v>40</v>
      </c>
      <c r="C49" s="1"/>
      <c r="D49" s="33">
        <v>0.80603442353703403</v>
      </c>
      <c r="E49" s="5">
        <f t="shared" si="2"/>
        <v>498</v>
      </c>
      <c r="G49" s="29">
        <v>40</v>
      </c>
      <c r="H49" s="1"/>
      <c r="I49" s="30">
        <f t="shared" si="0"/>
        <v>498</v>
      </c>
      <c r="K49" s="29">
        <v>40</v>
      </c>
      <c r="L49" s="1"/>
      <c r="M49" s="34">
        <v>4.40034408270441</v>
      </c>
      <c r="N49" s="5">
        <f t="shared" si="3"/>
        <v>498</v>
      </c>
      <c r="P49" s="5" t="e">
        <f>RANK(R49,$R$10:$R$1048576)+COUNTIF(R$10:R49,R49)-1</f>
        <v>#N/A</v>
      </c>
      <c r="Q49" s="23">
        <f t="shared" si="4"/>
        <v>0</v>
      </c>
      <c r="R49" s="5" t="e">
        <f t="shared" si="5"/>
        <v>#N/A</v>
      </c>
      <c r="T49" s="31">
        <v>40</v>
      </c>
      <c r="U49" s="25" t="e">
        <f t="shared" si="1"/>
        <v>#N/A</v>
      </c>
      <c r="V49" s="26" t="e">
        <f>VLOOKUP($U49,'Variable info'!$B$2:$E$1048576,4,FALSE)</f>
        <v>#N/A</v>
      </c>
      <c r="W49" s="26" t="e">
        <f>VLOOKUP($U49,'Variable info'!$B$2:$E$1048576,2,FALSE)</f>
        <v>#N/A</v>
      </c>
      <c r="X49" s="26" t="e">
        <f>VLOOKUP($U49,'Variable info'!$B$2:$E$1048576,3,FALSE)</f>
        <v>#N/A</v>
      </c>
    </row>
    <row r="50" spans="2:24" x14ac:dyDescent="0.25">
      <c r="B50" s="29">
        <v>41</v>
      </c>
      <c r="C50" s="1"/>
      <c r="D50" s="33">
        <v>0.80381525436982404</v>
      </c>
      <c r="E50" s="5">
        <f t="shared" si="2"/>
        <v>497</v>
      </c>
      <c r="G50" s="29">
        <v>41</v>
      </c>
      <c r="H50" s="1"/>
      <c r="I50" s="30">
        <f t="shared" si="0"/>
        <v>497</v>
      </c>
      <c r="K50" s="29">
        <v>41</v>
      </c>
      <c r="L50" s="1"/>
      <c r="M50" s="34">
        <v>4.3845485235645203</v>
      </c>
      <c r="N50" s="5">
        <f t="shared" si="3"/>
        <v>497</v>
      </c>
      <c r="P50" s="5" t="e">
        <f>RANK(R50,$R$10:$R$1048576)+COUNTIF(R$10:R50,R50)-1</f>
        <v>#N/A</v>
      </c>
      <c r="Q50" s="23">
        <f t="shared" si="4"/>
        <v>0</v>
      </c>
      <c r="R50" s="5" t="e">
        <f t="shared" si="5"/>
        <v>#N/A</v>
      </c>
      <c r="T50" s="31">
        <v>41</v>
      </c>
      <c r="U50" s="25" t="e">
        <f t="shared" si="1"/>
        <v>#N/A</v>
      </c>
      <c r="V50" s="26" t="e">
        <f>VLOOKUP($U50,'Variable info'!$B$2:$E$1048576,4,FALSE)</f>
        <v>#N/A</v>
      </c>
      <c r="W50" s="26" t="e">
        <f>VLOOKUP($U50,'Variable info'!$B$2:$E$1048576,2,FALSE)</f>
        <v>#N/A</v>
      </c>
      <c r="X50" s="26" t="e">
        <f>VLOOKUP($U50,'Variable info'!$B$2:$E$1048576,3,FALSE)</f>
        <v>#N/A</v>
      </c>
    </row>
    <row r="51" spans="2:24" x14ac:dyDescent="0.25">
      <c r="B51" s="29">
        <v>42</v>
      </c>
      <c r="C51" s="1"/>
      <c r="D51" s="33">
        <v>0.80348953673853996</v>
      </c>
      <c r="E51" s="5">
        <f t="shared" si="2"/>
        <v>496</v>
      </c>
      <c r="G51" s="29">
        <v>42</v>
      </c>
      <c r="H51" s="1"/>
      <c r="I51" s="30">
        <f t="shared" si="0"/>
        <v>496</v>
      </c>
      <c r="K51" s="29">
        <v>42</v>
      </c>
      <c r="L51" s="1"/>
      <c r="M51" s="34">
        <v>4.3765941854765096</v>
      </c>
      <c r="N51" s="5">
        <f t="shared" si="3"/>
        <v>496</v>
      </c>
      <c r="P51" s="5" t="e">
        <f>RANK(R51,$R$10:$R$1048576)+COUNTIF(R$10:R51,R51)-1</f>
        <v>#N/A</v>
      </c>
      <c r="Q51" s="23">
        <f t="shared" si="4"/>
        <v>0</v>
      </c>
      <c r="R51" s="5" t="e">
        <f t="shared" si="5"/>
        <v>#N/A</v>
      </c>
      <c r="T51" s="31">
        <v>42</v>
      </c>
      <c r="U51" s="25" t="e">
        <f t="shared" si="1"/>
        <v>#N/A</v>
      </c>
      <c r="V51" s="26" t="e">
        <f>VLOOKUP($U51,'Variable info'!$B$2:$E$1048576,4,FALSE)</f>
        <v>#N/A</v>
      </c>
      <c r="W51" s="26" t="e">
        <f>VLOOKUP($U51,'Variable info'!$B$2:$E$1048576,2,FALSE)</f>
        <v>#N/A</v>
      </c>
      <c r="X51" s="26" t="e">
        <f>VLOOKUP($U51,'Variable info'!$B$2:$E$1048576,3,FALSE)</f>
        <v>#N/A</v>
      </c>
    </row>
    <row r="52" spans="2:24" x14ac:dyDescent="0.25">
      <c r="B52" s="29">
        <v>43</v>
      </c>
      <c r="C52" s="1"/>
      <c r="D52" s="33">
        <v>0.80068983677692196</v>
      </c>
      <c r="E52" s="5">
        <f t="shared" si="2"/>
        <v>495</v>
      </c>
      <c r="G52" s="29">
        <v>43</v>
      </c>
      <c r="H52" s="1"/>
      <c r="I52" s="30">
        <f t="shared" si="0"/>
        <v>495</v>
      </c>
      <c r="K52" s="29">
        <v>43</v>
      </c>
      <c r="L52" s="1"/>
      <c r="M52" s="34">
        <v>4.3487013584375998</v>
      </c>
      <c r="N52" s="5">
        <f t="shared" si="3"/>
        <v>495</v>
      </c>
      <c r="P52" s="5" t="e">
        <f>RANK(R52,$R$10:$R$1048576)+COUNTIF(R$10:R52,R52)-1</f>
        <v>#N/A</v>
      </c>
      <c r="Q52" s="23">
        <f t="shared" si="4"/>
        <v>0</v>
      </c>
      <c r="R52" s="5" t="e">
        <f t="shared" si="5"/>
        <v>#N/A</v>
      </c>
      <c r="T52" s="31">
        <v>43</v>
      </c>
      <c r="U52" s="25" t="e">
        <f t="shared" si="1"/>
        <v>#N/A</v>
      </c>
      <c r="V52" s="26" t="e">
        <f>VLOOKUP($U52,'Variable info'!$B$2:$E$1048576,4,FALSE)</f>
        <v>#N/A</v>
      </c>
      <c r="W52" s="26" t="e">
        <f>VLOOKUP($U52,'Variable info'!$B$2:$E$1048576,2,FALSE)</f>
        <v>#N/A</v>
      </c>
      <c r="X52" s="26" t="e">
        <f>VLOOKUP($U52,'Variable info'!$B$2:$E$1048576,3,FALSE)</f>
        <v>#N/A</v>
      </c>
    </row>
    <row r="53" spans="2:24" x14ac:dyDescent="0.25">
      <c r="B53" s="29">
        <v>44</v>
      </c>
      <c r="C53" s="1"/>
      <c r="D53" s="33">
        <v>0.79503305848203998</v>
      </c>
      <c r="E53" s="5">
        <f t="shared" si="2"/>
        <v>494</v>
      </c>
      <c r="G53" s="29">
        <v>44</v>
      </c>
      <c r="H53" s="1"/>
      <c r="I53" s="30">
        <f t="shared" si="0"/>
        <v>494</v>
      </c>
      <c r="K53" s="29">
        <v>44</v>
      </c>
      <c r="L53" s="1"/>
      <c r="M53" s="34">
        <v>4.3099589268639296</v>
      </c>
      <c r="N53" s="5">
        <f t="shared" si="3"/>
        <v>494</v>
      </c>
      <c r="P53" s="5" t="e">
        <f>RANK(R53,$R$10:$R$1048576)+COUNTIF(R$10:R53,R53)-1</f>
        <v>#N/A</v>
      </c>
      <c r="Q53" s="23">
        <f t="shared" si="4"/>
        <v>0</v>
      </c>
      <c r="R53" s="5" t="e">
        <f t="shared" si="5"/>
        <v>#N/A</v>
      </c>
      <c r="T53" s="31">
        <v>44</v>
      </c>
      <c r="U53" s="25" t="e">
        <f t="shared" si="1"/>
        <v>#N/A</v>
      </c>
      <c r="V53" s="26" t="e">
        <f>VLOOKUP($U53,'Variable info'!$B$2:$E$1048576,4,FALSE)</f>
        <v>#N/A</v>
      </c>
      <c r="W53" s="26" t="e">
        <f>VLOOKUP($U53,'Variable info'!$B$2:$E$1048576,2,FALSE)</f>
        <v>#N/A</v>
      </c>
      <c r="X53" s="26" t="e">
        <f>VLOOKUP($U53,'Variable info'!$B$2:$E$1048576,3,FALSE)</f>
        <v>#N/A</v>
      </c>
    </row>
    <row r="54" spans="2:24" x14ac:dyDescent="0.25">
      <c r="B54" s="29">
        <v>45</v>
      </c>
      <c r="C54" s="1"/>
      <c r="D54" s="33">
        <v>0.79280302075308895</v>
      </c>
      <c r="E54" s="5">
        <f t="shared" si="2"/>
        <v>493</v>
      </c>
      <c r="G54" s="29">
        <v>45</v>
      </c>
      <c r="H54" s="1"/>
      <c r="I54" s="30">
        <f t="shared" si="0"/>
        <v>493</v>
      </c>
      <c r="K54" s="29">
        <v>45</v>
      </c>
      <c r="L54" s="1"/>
      <c r="M54" s="34">
        <v>4.2728406472481204</v>
      </c>
      <c r="N54" s="5">
        <f t="shared" si="3"/>
        <v>493</v>
      </c>
      <c r="P54" s="5" t="e">
        <f>RANK(R54,$R$10:$R$1048576)+COUNTIF(R$10:R54,R54)-1</f>
        <v>#N/A</v>
      </c>
      <c r="Q54" s="23">
        <f t="shared" si="4"/>
        <v>0</v>
      </c>
      <c r="R54" s="5" t="e">
        <f t="shared" si="5"/>
        <v>#N/A</v>
      </c>
      <c r="T54" s="31">
        <v>45</v>
      </c>
      <c r="U54" s="25" t="e">
        <f t="shared" si="1"/>
        <v>#N/A</v>
      </c>
      <c r="V54" s="26" t="e">
        <f>VLOOKUP($U54,'Variable info'!$B$2:$E$1048576,4,FALSE)</f>
        <v>#N/A</v>
      </c>
      <c r="W54" s="26" t="e">
        <f>VLOOKUP($U54,'Variable info'!$B$2:$E$1048576,2,FALSE)</f>
        <v>#N/A</v>
      </c>
      <c r="X54" s="26" t="e">
        <f>VLOOKUP($U54,'Variable info'!$B$2:$E$1048576,3,FALSE)</f>
        <v>#N/A</v>
      </c>
    </row>
    <row r="55" spans="2:24" x14ac:dyDescent="0.25">
      <c r="B55" s="29">
        <v>46</v>
      </c>
      <c r="C55" s="1"/>
      <c r="D55" s="33">
        <v>0.79162387427798697</v>
      </c>
      <c r="E55" s="5">
        <f t="shared" si="2"/>
        <v>492</v>
      </c>
      <c r="G55" s="29">
        <v>46</v>
      </c>
      <c r="H55" s="1"/>
      <c r="I55" s="30">
        <f t="shared" si="0"/>
        <v>492</v>
      </c>
      <c r="K55" s="29">
        <v>46</v>
      </c>
      <c r="L55" s="1"/>
      <c r="M55" s="34">
        <v>4.2168970306483002</v>
      </c>
      <c r="N55" s="5">
        <f t="shared" si="3"/>
        <v>492</v>
      </c>
      <c r="P55" s="5" t="e">
        <f>RANK(R55,$R$10:$R$1048576)+COUNTIF(R$10:R55,R55)-1</f>
        <v>#N/A</v>
      </c>
      <c r="Q55" s="23">
        <f t="shared" si="4"/>
        <v>0</v>
      </c>
      <c r="R55" s="5" t="e">
        <f t="shared" si="5"/>
        <v>#N/A</v>
      </c>
      <c r="T55" s="31">
        <v>46</v>
      </c>
      <c r="U55" s="25" t="e">
        <f t="shared" si="1"/>
        <v>#N/A</v>
      </c>
      <c r="V55" s="26" t="e">
        <f>VLOOKUP($U55,'Variable info'!$B$2:$E$1048576,4,FALSE)</f>
        <v>#N/A</v>
      </c>
      <c r="W55" s="26" t="e">
        <f>VLOOKUP($U55,'Variable info'!$B$2:$E$1048576,2,FALSE)</f>
        <v>#N/A</v>
      </c>
      <c r="X55" s="26" t="e">
        <f>VLOOKUP($U55,'Variable info'!$B$2:$E$1048576,3,FALSE)</f>
        <v>#N/A</v>
      </c>
    </row>
    <row r="56" spans="2:24" x14ac:dyDescent="0.25">
      <c r="B56" s="29">
        <v>47</v>
      </c>
      <c r="C56" s="1"/>
      <c r="D56" s="33">
        <v>0.79162387427798697</v>
      </c>
      <c r="E56" s="5">
        <f t="shared" si="2"/>
        <v>491</v>
      </c>
      <c r="G56" s="29">
        <v>47</v>
      </c>
      <c r="H56" s="1"/>
      <c r="I56" s="30">
        <f t="shared" si="0"/>
        <v>491</v>
      </c>
      <c r="K56" s="29">
        <v>47</v>
      </c>
      <c r="L56" s="1"/>
      <c r="M56" s="34">
        <v>4.1960170782776203</v>
      </c>
      <c r="N56" s="5">
        <f t="shared" si="3"/>
        <v>491</v>
      </c>
      <c r="P56" s="5" t="e">
        <f>RANK(R56,$R$10:$R$1048576)+COUNTIF(R$10:R56,R56)-1</f>
        <v>#N/A</v>
      </c>
      <c r="Q56" s="23">
        <f t="shared" si="4"/>
        <v>0</v>
      </c>
      <c r="R56" s="5" t="e">
        <f t="shared" si="5"/>
        <v>#N/A</v>
      </c>
      <c r="T56" s="31">
        <v>47</v>
      </c>
      <c r="U56" s="25" t="e">
        <f t="shared" si="1"/>
        <v>#N/A</v>
      </c>
      <c r="V56" s="26" t="e">
        <f>VLOOKUP($U56,'Variable info'!$B$2:$E$1048576,4,FALSE)</f>
        <v>#N/A</v>
      </c>
      <c r="W56" s="26" t="e">
        <f>VLOOKUP($U56,'Variable info'!$B$2:$E$1048576,2,FALSE)</f>
        <v>#N/A</v>
      </c>
      <c r="X56" s="26" t="e">
        <f>VLOOKUP($U56,'Variable info'!$B$2:$E$1048576,3,FALSE)</f>
        <v>#N/A</v>
      </c>
    </row>
    <row r="57" spans="2:24" x14ac:dyDescent="0.25">
      <c r="B57" s="29">
        <v>48</v>
      </c>
      <c r="C57" s="1"/>
      <c r="D57" s="33">
        <v>0.78974493239778598</v>
      </c>
      <c r="E57" s="5">
        <f t="shared" si="2"/>
        <v>490</v>
      </c>
      <c r="G57" s="29">
        <v>48</v>
      </c>
      <c r="H57" s="1"/>
      <c r="I57" s="30">
        <f t="shared" si="0"/>
        <v>490</v>
      </c>
      <c r="K57" s="29">
        <v>48</v>
      </c>
      <c r="L57" s="1"/>
      <c r="M57" s="34">
        <v>3.9340491385851801</v>
      </c>
      <c r="N57" s="5">
        <f t="shared" si="3"/>
        <v>490</v>
      </c>
      <c r="P57" s="5" t="e">
        <f>RANK(R57,$R$10:$R$1048576)+COUNTIF(R$10:R57,R57)-1</f>
        <v>#N/A</v>
      </c>
      <c r="Q57" s="23">
        <f t="shared" si="4"/>
        <v>0</v>
      </c>
      <c r="R57" s="5" t="e">
        <f t="shared" si="5"/>
        <v>#N/A</v>
      </c>
      <c r="T57" s="31">
        <v>48</v>
      </c>
      <c r="U57" s="25" t="e">
        <f t="shared" si="1"/>
        <v>#N/A</v>
      </c>
      <c r="V57" s="26" t="e">
        <f>VLOOKUP($U57,'Variable info'!$B$2:$E$1048576,4,FALSE)</f>
        <v>#N/A</v>
      </c>
      <c r="W57" s="26" t="e">
        <f>VLOOKUP($U57,'Variable info'!$B$2:$E$1048576,2,FALSE)</f>
        <v>#N/A</v>
      </c>
      <c r="X57" s="26" t="e">
        <f>VLOOKUP($U57,'Variable info'!$B$2:$E$1048576,3,FALSE)</f>
        <v>#N/A</v>
      </c>
    </row>
    <row r="58" spans="2:24" x14ac:dyDescent="0.25">
      <c r="B58" s="29">
        <v>49</v>
      </c>
      <c r="C58" s="1"/>
      <c r="D58" s="33">
        <v>0.78336128435012697</v>
      </c>
      <c r="E58" s="5">
        <f t="shared" si="2"/>
        <v>489</v>
      </c>
      <c r="G58" s="29">
        <v>49</v>
      </c>
      <c r="H58" s="1"/>
      <c r="I58" s="30">
        <f t="shared" si="0"/>
        <v>489</v>
      </c>
      <c r="K58" s="29">
        <v>49</v>
      </c>
      <c r="L58" s="1"/>
      <c r="M58" s="34">
        <v>3.8455994694267899</v>
      </c>
      <c r="N58" s="5">
        <f t="shared" si="3"/>
        <v>489</v>
      </c>
      <c r="P58" s="5" t="e">
        <f>RANK(R58,$R$10:$R$1048576)+COUNTIF(R$10:R58,R58)-1</f>
        <v>#N/A</v>
      </c>
      <c r="Q58" s="23">
        <f t="shared" si="4"/>
        <v>0</v>
      </c>
      <c r="R58" s="5" t="e">
        <f t="shared" si="5"/>
        <v>#N/A</v>
      </c>
      <c r="T58" s="31">
        <v>49</v>
      </c>
      <c r="U58" s="25" t="e">
        <f t="shared" si="1"/>
        <v>#N/A</v>
      </c>
      <c r="V58" s="26" t="e">
        <f>VLOOKUP($U58,'Variable info'!$B$2:$E$1048576,4,FALSE)</f>
        <v>#N/A</v>
      </c>
      <c r="W58" s="26" t="e">
        <f>VLOOKUP($U58,'Variable info'!$B$2:$E$1048576,2,FALSE)</f>
        <v>#N/A</v>
      </c>
      <c r="X58" s="26" t="e">
        <f>VLOOKUP($U58,'Variable info'!$B$2:$E$1048576,3,FALSE)</f>
        <v>#N/A</v>
      </c>
    </row>
    <row r="59" spans="2:24" x14ac:dyDescent="0.25">
      <c r="B59" s="29">
        <v>50</v>
      </c>
      <c r="C59" s="1"/>
      <c r="D59" s="33">
        <v>0.78268612674702498</v>
      </c>
      <c r="E59" s="5">
        <f t="shared" si="2"/>
        <v>488</v>
      </c>
      <c r="G59" s="29">
        <v>50</v>
      </c>
      <c r="H59" s="1"/>
      <c r="I59" s="30">
        <f t="shared" si="0"/>
        <v>488</v>
      </c>
      <c r="K59" s="29">
        <v>50</v>
      </c>
      <c r="L59" s="1"/>
      <c r="M59" s="34">
        <v>3.8455994694267899</v>
      </c>
      <c r="N59" s="5">
        <f t="shared" si="3"/>
        <v>488</v>
      </c>
      <c r="P59" s="5" t="e">
        <f>RANK(R59,$R$10:$R$1048576)+COUNTIF(R$10:R59,R59)-1</f>
        <v>#N/A</v>
      </c>
      <c r="Q59" s="23">
        <f t="shared" si="4"/>
        <v>0</v>
      </c>
      <c r="R59" s="5" t="e">
        <f t="shared" si="5"/>
        <v>#N/A</v>
      </c>
      <c r="T59" s="31">
        <v>50</v>
      </c>
      <c r="U59" s="25" t="e">
        <f t="shared" si="1"/>
        <v>#N/A</v>
      </c>
      <c r="V59" s="26" t="e">
        <f>VLOOKUP($U59,'Variable info'!$B$2:$E$1048576,4,FALSE)</f>
        <v>#N/A</v>
      </c>
      <c r="W59" s="26" t="e">
        <f>VLOOKUP($U59,'Variable info'!$B$2:$E$1048576,2,FALSE)</f>
        <v>#N/A</v>
      </c>
      <c r="X59" s="26" t="e">
        <f>VLOOKUP($U59,'Variable info'!$B$2:$E$1048576,3,FALSE)</f>
        <v>#N/A</v>
      </c>
    </row>
    <row r="60" spans="2:24" x14ac:dyDescent="0.25">
      <c r="B60" s="29">
        <v>51</v>
      </c>
      <c r="C60" s="1"/>
      <c r="D60" s="33">
        <v>0.78213009805539202</v>
      </c>
      <c r="E60" s="5">
        <f t="shared" si="2"/>
        <v>487</v>
      </c>
      <c r="G60" s="29">
        <v>51</v>
      </c>
      <c r="H60" s="1"/>
      <c r="I60" s="30">
        <f t="shared" si="0"/>
        <v>487</v>
      </c>
      <c r="K60" s="29">
        <v>51</v>
      </c>
      <c r="L60" s="1"/>
      <c r="M60" s="34">
        <v>3.8443328081179899</v>
      </c>
      <c r="N60" s="5">
        <f t="shared" si="3"/>
        <v>487</v>
      </c>
      <c r="P60" s="5" t="e">
        <f>RANK(R60,$R$10:$R$1048576)+COUNTIF(R$10:R60,R60)-1</f>
        <v>#N/A</v>
      </c>
      <c r="Q60" s="23">
        <f t="shared" si="4"/>
        <v>0</v>
      </c>
      <c r="R60" s="5" t="e">
        <f t="shared" si="5"/>
        <v>#N/A</v>
      </c>
      <c r="T60" s="31">
        <v>51</v>
      </c>
      <c r="U60" s="25" t="e">
        <f t="shared" si="1"/>
        <v>#N/A</v>
      </c>
      <c r="V60" s="26" t="e">
        <f>VLOOKUP($U60,'Variable info'!$B$2:$E$1048576,4,FALSE)</f>
        <v>#N/A</v>
      </c>
      <c r="W60" s="26" t="e">
        <f>VLOOKUP($U60,'Variable info'!$B$2:$E$1048576,2,FALSE)</f>
        <v>#N/A</v>
      </c>
      <c r="X60" s="26" t="e">
        <f>VLOOKUP($U60,'Variable info'!$B$2:$E$1048576,3,FALSE)</f>
        <v>#N/A</v>
      </c>
    </row>
    <row r="61" spans="2:24" x14ac:dyDescent="0.25">
      <c r="B61" s="29">
        <v>52</v>
      </c>
      <c r="C61" s="1"/>
      <c r="D61" s="33">
        <v>0.78194241244285301</v>
      </c>
      <c r="E61" s="5">
        <f t="shared" si="2"/>
        <v>486</v>
      </c>
      <c r="G61" s="29">
        <v>52</v>
      </c>
      <c r="H61" s="1"/>
      <c r="I61" s="30">
        <f t="shared" si="0"/>
        <v>486</v>
      </c>
      <c r="K61" s="29">
        <v>52</v>
      </c>
      <c r="L61" s="1"/>
      <c r="M61" s="34">
        <v>3.79236860213754</v>
      </c>
      <c r="N61" s="5">
        <f t="shared" si="3"/>
        <v>486</v>
      </c>
      <c r="P61" s="5" t="e">
        <f>RANK(R61,$R$10:$R$1048576)+COUNTIF(R$10:R61,R61)-1</f>
        <v>#N/A</v>
      </c>
      <c r="Q61" s="23">
        <f t="shared" si="4"/>
        <v>0</v>
      </c>
      <c r="R61" s="5" t="e">
        <f t="shared" si="5"/>
        <v>#N/A</v>
      </c>
      <c r="T61" s="31">
        <v>52</v>
      </c>
      <c r="U61" s="25" t="e">
        <f t="shared" si="1"/>
        <v>#N/A</v>
      </c>
      <c r="V61" s="26" t="e">
        <f>VLOOKUP($U61,'Variable info'!$B$2:$E$1048576,4,FALSE)</f>
        <v>#N/A</v>
      </c>
      <c r="W61" s="26" t="e">
        <f>VLOOKUP($U61,'Variable info'!$B$2:$E$1048576,2,FALSE)</f>
        <v>#N/A</v>
      </c>
      <c r="X61" s="26" t="e">
        <f>VLOOKUP($U61,'Variable info'!$B$2:$E$1048576,3,FALSE)</f>
        <v>#N/A</v>
      </c>
    </row>
    <row r="62" spans="2:24" x14ac:dyDescent="0.25">
      <c r="B62" s="29">
        <v>53</v>
      </c>
      <c r="C62" s="1"/>
      <c r="D62" s="33">
        <v>0.78090348162842604</v>
      </c>
      <c r="E62" s="5">
        <f t="shared" si="2"/>
        <v>485</v>
      </c>
      <c r="G62" s="29">
        <v>53</v>
      </c>
      <c r="H62" s="1"/>
      <c r="I62" s="30">
        <f t="shared" si="0"/>
        <v>485</v>
      </c>
      <c r="K62" s="29">
        <v>53</v>
      </c>
      <c r="L62" s="1"/>
      <c r="M62" s="34">
        <v>3.75818462213357</v>
      </c>
      <c r="N62" s="5">
        <f t="shared" si="3"/>
        <v>485</v>
      </c>
      <c r="P62" s="5" t="e">
        <f>RANK(R62,$R$10:$R$1048576)+COUNTIF(R$10:R62,R62)-1</f>
        <v>#N/A</v>
      </c>
      <c r="Q62" s="23">
        <f t="shared" si="4"/>
        <v>0</v>
      </c>
      <c r="R62" s="5" t="e">
        <f t="shared" si="5"/>
        <v>#N/A</v>
      </c>
      <c r="T62" s="31">
        <v>53</v>
      </c>
      <c r="U62" s="25" t="e">
        <f t="shared" si="1"/>
        <v>#N/A</v>
      </c>
      <c r="V62" s="26" t="e">
        <f>VLOOKUP($U62,'Variable info'!$B$2:$E$1048576,4,FALSE)</f>
        <v>#N/A</v>
      </c>
      <c r="W62" s="26" t="e">
        <f>VLOOKUP($U62,'Variable info'!$B$2:$E$1048576,2,FALSE)</f>
        <v>#N/A</v>
      </c>
      <c r="X62" s="26" t="e">
        <f>VLOOKUP($U62,'Variable info'!$B$2:$E$1048576,3,FALSE)</f>
        <v>#N/A</v>
      </c>
    </row>
    <row r="63" spans="2:24" x14ac:dyDescent="0.25">
      <c r="B63" s="29">
        <v>54</v>
      </c>
      <c r="C63" s="1"/>
      <c r="D63" s="33">
        <v>0.78061040316069397</v>
      </c>
      <c r="E63" s="5">
        <f t="shared" si="2"/>
        <v>484</v>
      </c>
      <c r="G63" s="29">
        <v>54</v>
      </c>
      <c r="H63" s="1"/>
      <c r="I63" s="30">
        <f t="shared" si="0"/>
        <v>484</v>
      </c>
      <c r="K63" s="29">
        <v>54</v>
      </c>
      <c r="L63" s="1"/>
      <c r="M63" s="34">
        <v>3.7467801645772401</v>
      </c>
      <c r="N63" s="5">
        <f t="shared" si="3"/>
        <v>484</v>
      </c>
      <c r="P63" s="5" t="e">
        <f>RANK(R63,$R$10:$R$1048576)+COUNTIF(R$10:R63,R63)-1</f>
        <v>#N/A</v>
      </c>
      <c r="Q63" s="23">
        <f t="shared" si="4"/>
        <v>0</v>
      </c>
      <c r="R63" s="5" t="e">
        <f t="shared" si="5"/>
        <v>#N/A</v>
      </c>
      <c r="T63" s="31">
        <v>54</v>
      </c>
      <c r="U63" s="25" t="e">
        <f t="shared" si="1"/>
        <v>#N/A</v>
      </c>
      <c r="V63" s="26" t="e">
        <f>VLOOKUP($U63,'Variable info'!$B$2:$E$1048576,4,FALSE)</f>
        <v>#N/A</v>
      </c>
      <c r="W63" s="26" t="e">
        <f>VLOOKUP($U63,'Variable info'!$B$2:$E$1048576,2,FALSE)</f>
        <v>#N/A</v>
      </c>
      <c r="X63" s="26" t="e">
        <f>VLOOKUP($U63,'Variable info'!$B$2:$E$1048576,3,FALSE)</f>
        <v>#N/A</v>
      </c>
    </row>
    <row r="64" spans="2:24" x14ac:dyDescent="0.25">
      <c r="B64" s="29">
        <v>55</v>
      </c>
      <c r="C64" s="1"/>
      <c r="D64" s="33">
        <v>0.77810648136207305</v>
      </c>
      <c r="E64" s="5">
        <f t="shared" si="2"/>
        <v>483</v>
      </c>
      <c r="G64" s="29">
        <v>55</v>
      </c>
      <c r="H64" s="1"/>
      <c r="I64" s="30">
        <f t="shared" si="0"/>
        <v>483</v>
      </c>
      <c r="K64" s="29">
        <v>55</v>
      </c>
      <c r="L64" s="1"/>
      <c r="M64" s="34">
        <v>3.7384007780169402</v>
      </c>
      <c r="N64" s="5">
        <f t="shared" si="3"/>
        <v>483</v>
      </c>
      <c r="P64" s="5" t="e">
        <f>RANK(R64,$R$10:$R$1048576)+COUNTIF(R$10:R64,R64)-1</f>
        <v>#N/A</v>
      </c>
      <c r="Q64" s="23">
        <f t="shared" si="4"/>
        <v>0</v>
      </c>
      <c r="R64" s="5" t="e">
        <f t="shared" si="5"/>
        <v>#N/A</v>
      </c>
      <c r="T64" s="31">
        <v>55</v>
      </c>
      <c r="U64" s="25" t="e">
        <f t="shared" si="1"/>
        <v>#N/A</v>
      </c>
      <c r="V64" s="26" t="e">
        <f>VLOOKUP($U64,'Variable info'!$B$2:$E$1048576,4,FALSE)</f>
        <v>#N/A</v>
      </c>
      <c r="W64" s="26" t="e">
        <f>VLOOKUP($U64,'Variable info'!$B$2:$E$1048576,2,FALSE)</f>
        <v>#N/A</v>
      </c>
      <c r="X64" s="26" t="e">
        <f>VLOOKUP($U64,'Variable info'!$B$2:$E$1048576,3,FALSE)</f>
        <v>#N/A</v>
      </c>
    </row>
    <row r="65" spans="2:24" x14ac:dyDescent="0.25">
      <c r="B65" s="29">
        <v>56</v>
      </c>
      <c r="C65" s="1"/>
      <c r="D65" s="33">
        <v>0.775392965794233</v>
      </c>
      <c r="E65" s="5">
        <f t="shared" si="2"/>
        <v>482</v>
      </c>
      <c r="G65" s="29">
        <v>56</v>
      </c>
      <c r="H65" s="1"/>
      <c r="I65" s="30">
        <f t="shared" si="0"/>
        <v>482</v>
      </c>
      <c r="K65" s="29">
        <v>56</v>
      </c>
      <c r="L65" s="1"/>
      <c r="M65" s="34">
        <v>3.66045596140042</v>
      </c>
      <c r="N65" s="5">
        <f t="shared" si="3"/>
        <v>482</v>
      </c>
      <c r="P65" s="5" t="e">
        <f>RANK(R65,$R$10:$R$1048576)+COUNTIF(R$10:R65,R65)-1</f>
        <v>#N/A</v>
      </c>
      <c r="Q65" s="23">
        <f t="shared" si="4"/>
        <v>0</v>
      </c>
      <c r="R65" s="5" t="e">
        <f t="shared" si="5"/>
        <v>#N/A</v>
      </c>
      <c r="T65" s="31">
        <v>56</v>
      </c>
      <c r="U65" s="25" t="e">
        <f t="shared" si="1"/>
        <v>#N/A</v>
      </c>
      <c r="V65" s="26" t="e">
        <f>VLOOKUP($U65,'Variable info'!$B$2:$E$1048576,4,FALSE)</f>
        <v>#N/A</v>
      </c>
      <c r="W65" s="26" t="e">
        <f>VLOOKUP($U65,'Variable info'!$B$2:$E$1048576,2,FALSE)</f>
        <v>#N/A</v>
      </c>
      <c r="X65" s="26" t="e">
        <f>VLOOKUP($U65,'Variable info'!$B$2:$E$1048576,3,FALSE)</f>
        <v>#N/A</v>
      </c>
    </row>
    <row r="66" spans="2:24" x14ac:dyDescent="0.25">
      <c r="B66" s="29">
        <v>57</v>
      </c>
      <c r="C66" s="1"/>
      <c r="D66" s="33">
        <v>0.76883683963304505</v>
      </c>
      <c r="E66" s="5">
        <f t="shared" si="2"/>
        <v>481</v>
      </c>
      <c r="G66" s="29">
        <v>57</v>
      </c>
      <c r="H66" s="1"/>
      <c r="I66" s="30">
        <f t="shared" si="0"/>
        <v>481</v>
      </c>
      <c r="K66" s="29">
        <v>57</v>
      </c>
      <c r="L66" s="1"/>
      <c r="M66" s="34">
        <v>3.6266202123062601</v>
      </c>
      <c r="N66" s="5">
        <f t="shared" si="3"/>
        <v>481</v>
      </c>
      <c r="P66" s="5" t="e">
        <f>RANK(R66,$R$10:$R$1048576)+COUNTIF(R$10:R66,R66)-1</f>
        <v>#N/A</v>
      </c>
      <c r="Q66" s="23">
        <f t="shared" si="4"/>
        <v>0</v>
      </c>
      <c r="R66" s="5" t="e">
        <f t="shared" si="5"/>
        <v>#N/A</v>
      </c>
      <c r="T66" s="31">
        <v>57</v>
      </c>
      <c r="U66" s="25" t="e">
        <f t="shared" si="1"/>
        <v>#N/A</v>
      </c>
      <c r="V66" s="26" t="e">
        <f>VLOOKUP($U66,'Variable info'!$B$2:$E$1048576,4,FALSE)</f>
        <v>#N/A</v>
      </c>
      <c r="W66" s="26" t="e">
        <f>VLOOKUP($U66,'Variable info'!$B$2:$E$1048576,2,FALSE)</f>
        <v>#N/A</v>
      </c>
      <c r="X66" s="26" t="e">
        <f>VLOOKUP($U66,'Variable info'!$B$2:$E$1048576,3,FALSE)</f>
        <v>#N/A</v>
      </c>
    </row>
    <row r="67" spans="2:24" x14ac:dyDescent="0.25">
      <c r="B67" s="29">
        <v>58</v>
      </c>
      <c r="C67" s="1"/>
      <c r="D67" s="33">
        <v>0.76540922293065605</v>
      </c>
      <c r="E67" s="5">
        <f t="shared" si="2"/>
        <v>480</v>
      </c>
      <c r="G67" s="29">
        <v>58</v>
      </c>
      <c r="H67" s="1"/>
      <c r="I67" s="30">
        <f t="shared" si="0"/>
        <v>480</v>
      </c>
      <c r="K67" s="29">
        <v>58</v>
      </c>
      <c r="L67" s="1"/>
      <c r="M67" s="34">
        <v>3.6256649695974499</v>
      </c>
      <c r="N67" s="5">
        <f t="shared" si="3"/>
        <v>480</v>
      </c>
      <c r="P67" s="5" t="e">
        <f>RANK(R67,$R$10:$R$1048576)+COUNTIF(R$10:R67,R67)-1</f>
        <v>#N/A</v>
      </c>
      <c r="Q67" s="23">
        <f t="shared" si="4"/>
        <v>0</v>
      </c>
      <c r="R67" s="5" t="e">
        <f t="shared" si="5"/>
        <v>#N/A</v>
      </c>
      <c r="T67" s="31">
        <v>58</v>
      </c>
      <c r="U67" s="25" t="e">
        <f t="shared" si="1"/>
        <v>#N/A</v>
      </c>
      <c r="V67" s="26" t="e">
        <f>VLOOKUP($U67,'Variable info'!$B$2:$E$1048576,4,FALSE)</f>
        <v>#N/A</v>
      </c>
      <c r="W67" s="26" t="e">
        <f>VLOOKUP($U67,'Variable info'!$B$2:$E$1048576,2,FALSE)</f>
        <v>#N/A</v>
      </c>
      <c r="X67" s="26" t="e">
        <f>VLOOKUP($U67,'Variable info'!$B$2:$E$1048576,3,FALSE)</f>
        <v>#N/A</v>
      </c>
    </row>
    <row r="68" spans="2:24" x14ac:dyDescent="0.25">
      <c r="B68" s="29">
        <v>59</v>
      </c>
      <c r="C68" s="1"/>
      <c r="D68" s="33">
        <v>0.76460184972871603</v>
      </c>
      <c r="E68" s="5">
        <f t="shared" si="2"/>
        <v>479</v>
      </c>
      <c r="G68" s="29">
        <v>59</v>
      </c>
      <c r="H68" s="1"/>
      <c r="I68" s="30">
        <f t="shared" si="0"/>
        <v>479</v>
      </c>
      <c r="K68" s="29">
        <v>59</v>
      </c>
      <c r="L68" s="1"/>
      <c r="M68" s="34">
        <v>3.5859708816711899</v>
      </c>
      <c r="N68" s="5">
        <f t="shared" si="3"/>
        <v>479</v>
      </c>
      <c r="P68" s="5" t="e">
        <f>RANK(R68,$R$10:$R$1048576)+COUNTIF(R$10:R68,R68)-1</f>
        <v>#N/A</v>
      </c>
      <c r="Q68" s="23">
        <f t="shared" si="4"/>
        <v>0</v>
      </c>
      <c r="R68" s="5" t="e">
        <f t="shared" si="5"/>
        <v>#N/A</v>
      </c>
      <c r="T68" s="31">
        <v>59</v>
      </c>
      <c r="U68" s="25" t="e">
        <f t="shared" si="1"/>
        <v>#N/A</v>
      </c>
      <c r="V68" s="26" t="e">
        <f>VLOOKUP($U68,'Variable info'!$B$2:$E$1048576,4,FALSE)</f>
        <v>#N/A</v>
      </c>
      <c r="W68" s="26" t="e">
        <f>VLOOKUP($U68,'Variable info'!$B$2:$E$1048576,2,FALSE)</f>
        <v>#N/A</v>
      </c>
      <c r="X68" s="26" t="e">
        <f>VLOOKUP($U68,'Variable info'!$B$2:$E$1048576,3,FALSE)</f>
        <v>#N/A</v>
      </c>
    </row>
    <row r="69" spans="2:24" x14ac:dyDescent="0.25">
      <c r="B69" s="29">
        <v>60</v>
      </c>
      <c r="C69" s="1"/>
      <c r="D69" s="33">
        <v>0.76442187697116204</v>
      </c>
      <c r="E69" s="5">
        <f t="shared" si="2"/>
        <v>478</v>
      </c>
      <c r="G69" s="29">
        <v>60</v>
      </c>
      <c r="H69" s="1"/>
      <c r="I69" s="30">
        <f t="shared" si="0"/>
        <v>478</v>
      </c>
      <c r="K69" s="29">
        <v>60</v>
      </c>
      <c r="L69" s="1"/>
      <c r="M69" s="34">
        <v>3.4469085830933599</v>
      </c>
      <c r="N69" s="5">
        <f t="shared" si="3"/>
        <v>478</v>
      </c>
      <c r="P69" s="5" t="e">
        <f>RANK(R69,$R$10:$R$1048576)+COUNTIF(R$10:R69,R69)-1</f>
        <v>#N/A</v>
      </c>
      <c r="Q69" s="23">
        <f t="shared" si="4"/>
        <v>0</v>
      </c>
      <c r="R69" s="5" t="e">
        <f t="shared" si="5"/>
        <v>#N/A</v>
      </c>
      <c r="T69" s="31">
        <v>60</v>
      </c>
      <c r="U69" s="25" t="e">
        <f t="shared" si="1"/>
        <v>#N/A</v>
      </c>
      <c r="V69" s="26" t="e">
        <f>VLOOKUP($U69,'Variable info'!$B$2:$E$1048576,4,FALSE)</f>
        <v>#N/A</v>
      </c>
      <c r="W69" s="26" t="e">
        <f>VLOOKUP($U69,'Variable info'!$B$2:$E$1048576,2,FALSE)</f>
        <v>#N/A</v>
      </c>
      <c r="X69" s="26" t="e">
        <f>VLOOKUP($U69,'Variable info'!$B$2:$E$1048576,3,FALSE)</f>
        <v>#N/A</v>
      </c>
    </row>
    <row r="70" spans="2:24" x14ac:dyDescent="0.25">
      <c r="B70" s="29">
        <v>61</v>
      </c>
      <c r="C70" s="1"/>
      <c r="D70" s="33">
        <v>0.75993669528753804</v>
      </c>
      <c r="E70" s="5">
        <f t="shared" si="2"/>
        <v>477</v>
      </c>
      <c r="G70" s="29">
        <v>61</v>
      </c>
      <c r="H70" s="1"/>
      <c r="I70" s="30">
        <f t="shared" si="0"/>
        <v>477</v>
      </c>
      <c r="K70" s="29">
        <v>61</v>
      </c>
      <c r="L70" s="1"/>
      <c r="M70" s="34">
        <v>3.4354960439945299</v>
      </c>
      <c r="N70" s="5">
        <f t="shared" si="3"/>
        <v>477</v>
      </c>
      <c r="P70" s="5" t="e">
        <f>RANK(R70,$R$10:$R$1048576)+COUNTIF(R$10:R70,R70)-1</f>
        <v>#N/A</v>
      </c>
      <c r="Q70" s="23">
        <f t="shared" si="4"/>
        <v>0</v>
      </c>
      <c r="R70" s="5" t="e">
        <f t="shared" si="5"/>
        <v>#N/A</v>
      </c>
      <c r="T70" s="31">
        <v>61</v>
      </c>
      <c r="U70" s="25" t="e">
        <f t="shared" si="1"/>
        <v>#N/A</v>
      </c>
      <c r="V70" s="26" t="e">
        <f>VLOOKUP($U70,'Variable info'!$B$2:$E$1048576,4,FALSE)</f>
        <v>#N/A</v>
      </c>
      <c r="W70" s="26" t="e">
        <f>VLOOKUP($U70,'Variable info'!$B$2:$E$1048576,2,FALSE)</f>
        <v>#N/A</v>
      </c>
      <c r="X70" s="26" t="e">
        <f>VLOOKUP($U70,'Variable info'!$B$2:$E$1048576,3,FALSE)</f>
        <v>#N/A</v>
      </c>
    </row>
    <row r="71" spans="2:24" x14ac:dyDescent="0.25">
      <c r="B71" s="29">
        <v>62</v>
      </c>
      <c r="C71" s="1"/>
      <c r="D71" s="33">
        <v>0.759842688783396</v>
      </c>
      <c r="E71" s="5">
        <f t="shared" si="2"/>
        <v>476</v>
      </c>
      <c r="G71" s="29">
        <v>62</v>
      </c>
      <c r="H71" s="1"/>
      <c r="I71" s="30">
        <f t="shared" si="0"/>
        <v>476</v>
      </c>
      <c r="K71" s="29">
        <v>62</v>
      </c>
      <c r="L71" s="1"/>
      <c r="M71" s="34">
        <v>3.42061830783096</v>
      </c>
      <c r="N71" s="5">
        <f t="shared" si="3"/>
        <v>476</v>
      </c>
      <c r="P71" s="5" t="e">
        <f>RANK(R71,$R$10:$R$1048576)+COUNTIF(R$10:R71,R71)-1</f>
        <v>#N/A</v>
      </c>
      <c r="Q71" s="23">
        <f t="shared" si="4"/>
        <v>0</v>
      </c>
      <c r="R71" s="5" t="e">
        <f t="shared" si="5"/>
        <v>#N/A</v>
      </c>
      <c r="T71" s="31">
        <v>62</v>
      </c>
      <c r="U71" s="25" t="e">
        <f t="shared" si="1"/>
        <v>#N/A</v>
      </c>
      <c r="V71" s="26" t="e">
        <f>VLOOKUP($U71,'Variable info'!$B$2:$E$1048576,4,FALSE)</f>
        <v>#N/A</v>
      </c>
      <c r="W71" s="26" t="e">
        <f>VLOOKUP($U71,'Variable info'!$B$2:$E$1048576,2,FALSE)</f>
        <v>#N/A</v>
      </c>
      <c r="X71" s="26" t="e">
        <f>VLOOKUP($U71,'Variable info'!$B$2:$E$1048576,3,FALSE)</f>
        <v>#N/A</v>
      </c>
    </row>
    <row r="72" spans="2:24" x14ac:dyDescent="0.25">
      <c r="B72" s="29">
        <v>63</v>
      </c>
      <c r="C72" s="1"/>
      <c r="D72" s="33">
        <v>0.75926230316893795</v>
      </c>
      <c r="E72" s="5">
        <f t="shared" si="2"/>
        <v>475</v>
      </c>
      <c r="G72" s="29">
        <v>63</v>
      </c>
      <c r="H72" s="1"/>
      <c r="I72" s="30">
        <f t="shared" si="0"/>
        <v>475</v>
      </c>
      <c r="K72" s="29">
        <v>63</v>
      </c>
      <c r="L72" s="1"/>
      <c r="M72" s="34">
        <v>3.4009115560032401</v>
      </c>
      <c r="N72" s="5">
        <f t="shared" si="3"/>
        <v>475</v>
      </c>
      <c r="P72" s="5" t="e">
        <f>RANK(R72,$R$10:$R$1048576)+COUNTIF(R$10:R72,R72)-1</f>
        <v>#N/A</v>
      </c>
      <c r="Q72" s="23">
        <f t="shared" si="4"/>
        <v>0</v>
      </c>
      <c r="R72" s="5" t="e">
        <f t="shared" si="5"/>
        <v>#N/A</v>
      </c>
      <c r="T72" s="31">
        <v>63</v>
      </c>
      <c r="U72" s="25" t="e">
        <f t="shared" si="1"/>
        <v>#N/A</v>
      </c>
      <c r="V72" s="26" t="e">
        <f>VLOOKUP($U72,'Variable info'!$B$2:$E$1048576,4,FALSE)</f>
        <v>#N/A</v>
      </c>
      <c r="W72" s="26" t="e">
        <f>VLOOKUP($U72,'Variable info'!$B$2:$E$1048576,2,FALSE)</f>
        <v>#N/A</v>
      </c>
      <c r="X72" s="26" t="e">
        <f>VLOOKUP($U72,'Variable info'!$B$2:$E$1048576,3,FALSE)</f>
        <v>#N/A</v>
      </c>
    </row>
    <row r="73" spans="2:24" x14ac:dyDescent="0.25">
      <c r="B73" s="29">
        <v>64</v>
      </c>
      <c r="C73" s="1"/>
      <c r="D73" s="33">
        <v>0.75664145432294505</v>
      </c>
      <c r="E73" s="5">
        <f t="shared" si="2"/>
        <v>474</v>
      </c>
      <c r="G73" s="29">
        <v>64</v>
      </c>
      <c r="H73" s="1"/>
      <c r="I73" s="30">
        <f t="shared" si="0"/>
        <v>474</v>
      </c>
      <c r="K73" s="29">
        <v>64</v>
      </c>
      <c r="L73" s="1"/>
      <c r="M73" s="34">
        <v>3.28380005670012</v>
      </c>
      <c r="N73" s="5">
        <f t="shared" si="3"/>
        <v>474</v>
      </c>
      <c r="P73" s="5" t="e">
        <f>RANK(R73,$R$10:$R$1048576)+COUNTIF(R$10:R73,R73)-1</f>
        <v>#N/A</v>
      </c>
      <c r="Q73" s="23">
        <f t="shared" si="4"/>
        <v>0</v>
      </c>
      <c r="R73" s="5" t="e">
        <f t="shared" si="5"/>
        <v>#N/A</v>
      </c>
      <c r="T73" s="31">
        <v>64</v>
      </c>
      <c r="U73" s="25" t="e">
        <f t="shared" si="1"/>
        <v>#N/A</v>
      </c>
      <c r="V73" s="26" t="e">
        <f>VLOOKUP($U73,'Variable info'!$B$2:$E$1048576,4,FALSE)</f>
        <v>#N/A</v>
      </c>
      <c r="W73" s="26" t="e">
        <f>VLOOKUP($U73,'Variable info'!$B$2:$E$1048576,2,FALSE)</f>
        <v>#N/A</v>
      </c>
      <c r="X73" s="26" t="e">
        <f>VLOOKUP($U73,'Variable info'!$B$2:$E$1048576,3,FALSE)</f>
        <v>#N/A</v>
      </c>
    </row>
    <row r="74" spans="2:24" x14ac:dyDescent="0.25">
      <c r="B74" s="29">
        <v>65</v>
      </c>
      <c r="C74" s="1"/>
      <c r="D74" s="33">
        <v>0.75638246018080502</v>
      </c>
      <c r="E74" s="5">
        <f t="shared" si="2"/>
        <v>473</v>
      </c>
      <c r="G74" s="29">
        <v>65</v>
      </c>
      <c r="H74" s="1"/>
      <c r="I74" s="30">
        <f t="shared" ref="I74:I137" si="6">$B$3-G74</f>
        <v>473</v>
      </c>
      <c r="K74" s="29">
        <v>65</v>
      </c>
      <c r="L74" s="1"/>
      <c r="M74" s="34">
        <v>3.26558409783653</v>
      </c>
      <c r="N74" s="5">
        <f t="shared" si="3"/>
        <v>473</v>
      </c>
      <c r="P74" s="5" t="e">
        <f>RANK(R74,$R$10:$R$1048576)+COUNTIF(R$10:R74,R74)-1</f>
        <v>#N/A</v>
      </c>
      <c r="Q74" s="23">
        <f t="shared" si="4"/>
        <v>0</v>
      </c>
      <c r="R74" s="5" t="e">
        <f t="shared" si="5"/>
        <v>#N/A</v>
      </c>
      <c r="T74" s="31">
        <v>65</v>
      </c>
      <c r="U74" s="25" t="e">
        <f t="shared" ref="U74:U85" si="7">VLOOKUP(T74,$P$10:$Q$1048576,2,FALSE)</f>
        <v>#N/A</v>
      </c>
      <c r="V74" s="26" t="e">
        <f>VLOOKUP($U74,'Variable info'!$B$2:$E$1048576,4,FALSE)</f>
        <v>#N/A</v>
      </c>
      <c r="W74" s="26" t="e">
        <f>VLOOKUP($U74,'Variable info'!$B$2:$E$1048576,2,FALSE)</f>
        <v>#N/A</v>
      </c>
      <c r="X74" s="26" t="e">
        <f>VLOOKUP($U74,'Variable info'!$B$2:$E$1048576,3,FALSE)</f>
        <v>#N/A</v>
      </c>
    </row>
    <row r="75" spans="2:24" x14ac:dyDescent="0.25">
      <c r="B75" s="29">
        <v>66</v>
      </c>
      <c r="C75" s="1"/>
      <c r="D75" s="33">
        <v>0.75499102814823205</v>
      </c>
      <c r="E75" s="5">
        <f t="shared" ref="E75:E138" si="8">$B$3-B75</f>
        <v>472</v>
      </c>
      <c r="G75" s="29">
        <v>66</v>
      </c>
      <c r="H75" s="1"/>
      <c r="I75" s="30">
        <f t="shared" si="6"/>
        <v>472</v>
      </c>
      <c r="K75" s="29">
        <v>66</v>
      </c>
      <c r="L75" s="1"/>
      <c r="M75" s="34">
        <v>3.2048818242388002</v>
      </c>
      <c r="N75" s="5">
        <f t="shared" ref="N75:N138" si="9">$B$3-K75</f>
        <v>472</v>
      </c>
      <c r="P75" s="5" t="e">
        <f>RANK(R75,$R$10:$R$1048576)+COUNTIF(R$10:R75,R75)-1</f>
        <v>#N/A</v>
      </c>
      <c r="Q75" s="23">
        <f t="shared" ref="Q75:Q138" si="10">H75</f>
        <v>0</v>
      </c>
      <c r="R75" s="5" t="e">
        <f t="shared" ref="R75:R138" si="11">$B$4*VLOOKUP(Q75,$C$10:$E$1048576,3,FALSE)+$B$5*VLOOKUP(Q75,$H$10:$I$1048576,2,FALSE)+$B$6*VLOOKUP(Q75,$L$10:$N$1048576,3,FALSE)</f>
        <v>#N/A</v>
      </c>
      <c r="T75" s="31">
        <v>66</v>
      </c>
      <c r="U75" s="25" t="e">
        <f t="shared" si="7"/>
        <v>#N/A</v>
      </c>
      <c r="V75" s="26" t="e">
        <f>VLOOKUP($U75,'Variable info'!$B$2:$E$1048576,4,FALSE)</f>
        <v>#N/A</v>
      </c>
      <c r="W75" s="26" t="e">
        <f>VLOOKUP($U75,'Variable info'!$B$2:$E$1048576,2,FALSE)</f>
        <v>#N/A</v>
      </c>
      <c r="X75" s="26" t="e">
        <f>VLOOKUP($U75,'Variable info'!$B$2:$E$1048576,3,FALSE)</f>
        <v>#N/A</v>
      </c>
    </row>
    <row r="76" spans="2:24" x14ac:dyDescent="0.25">
      <c r="B76" s="29">
        <v>67</v>
      </c>
      <c r="C76" s="1"/>
      <c r="D76" s="33">
        <v>0.75405171547933803</v>
      </c>
      <c r="E76" s="5">
        <f t="shared" si="8"/>
        <v>471</v>
      </c>
      <c r="G76" s="29">
        <v>67</v>
      </c>
      <c r="H76" s="1"/>
      <c r="I76" s="30">
        <f t="shared" si="6"/>
        <v>471</v>
      </c>
      <c r="K76" s="29">
        <v>67</v>
      </c>
      <c r="L76" s="1"/>
      <c r="M76" s="34">
        <v>3.1995882868632202</v>
      </c>
      <c r="N76" s="5">
        <f t="shared" si="9"/>
        <v>471</v>
      </c>
      <c r="P76" s="5" t="e">
        <f>RANK(R76,$R$10:$R$1048576)+COUNTIF(R$10:R76,R76)-1</f>
        <v>#N/A</v>
      </c>
      <c r="Q76" s="23">
        <f t="shared" si="10"/>
        <v>0</v>
      </c>
      <c r="R76" s="5" t="e">
        <f t="shared" si="11"/>
        <v>#N/A</v>
      </c>
      <c r="T76" s="31">
        <v>67</v>
      </c>
      <c r="U76" s="25" t="e">
        <f t="shared" si="7"/>
        <v>#N/A</v>
      </c>
      <c r="V76" s="26" t="e">
        <f>VLOOKUP($U76,'Variable info'!$B$2:$E$1048576,4,FALSE)</f>
        <v>#N/A</v>
      </c>
      <c r="W76" s="26" t="e">
        <f>VLOOKUP($U76,'Variable info'!$B$2:$E$1048576,2,FALSE)</f>
        <v>#N/A</v>
      </c>
      <c r="X76" s="26" t="e">
        <f>VLOOKUP($U76,'Variable info'!$B$2:$E$1048576,3,FALSE)</f>
        <v>#N/A</v>
      </c>
    </row>
    <row r="77" spans="2:24" x14ac:dyDescent="0.25">
      <c r="B77" s="29">
        <v>68</v>
      </c>
      <c r="C77" s="1"/>
      <c r="D77" s="33">
        <v>0.75323615849229397</v>
      </c>
      <c r="E77" s="5">
        <f t="shared" si="8"/>
        <v>470</v>
      </c>
      <c r="G77" s="29">
        <v>68</v>
      </c>
      <c r="H77" s="1"/>
      <c r="I77" s="30">
        <f t="shared" si="6"/>
        <v>470</v>
      </c>
      <c r="K77" s="29">
        <v>68</v>
      </c>
      <c r="L77" s="1"/>
      <c r="M77" s="34">
        <v>3.1688619653983601</v>
      </c>
      <c r="N77" s="5">
        <f t="shared" si="9"/>
        <v>470</v>
      </c>
      <c r="P77" s="5" t="e">
        <f>RANK(R77,$R$10:$R$1048576)+COUNTIF(R$10:R77,R77)-1</f>
        <v>#N/A</v>
      </c>
      <c r="Q77" s="23">
        <f t="shared" si="10"/>
        <v>0</v>
      </c>
      <c r="R77" s="5" t="e">
        <f t="shared" si="11"/>
        <v>#N/A</v>
      </c>
      <c r="T77" s="31">
        <v>68</v>
      </c>
      <c r="U77" s="25" t="e">
        <f t="shared" si="7"/>
        <v>#N/A</v>
      </c>
      <c r="V77" s="26" t="e">
        <f>VLOOKUP($U77,'Variable info'!$B$2:$E$1048576,4,FALSE)</f>
        <v>#N/A</v>
      </c>
      <c r="W77" s="26" t="e">
        <f>VLOOKUP($U77,'Variable info'!$B$2:$E$1048576,2,FALSE)</f>
        <v>#N/A</v>
      </c>
      <c r="X77" s="26" t="e">
        <f>VLOOKUP($U77,'Variable info'!$B$2:$E$1048576,3,FALSE)</f>
        <v>#N/A</v>
      </c>
    </row>
    <row r="78" spans="2:24" x14ac:dyDescent="0.25">
      <c r="B78" s="29">
        <v>69</v>
      </c>
      <c r="C78" s="1"/>
      <c r="D78" s="33">
        <v>0.75315239434368197</v>
      </c>
      <c r="E78" s="5">
        <f t="shared" si="8"/>
        <v>469</v>
      </c>
      <c r="G78" s="29">
        <v>69</v>
      </c>
      <c r="H78" s="1"/>
      <c r="I78" s="30">
        <f t="shared" si="6"/>
        <v>469</v>
      </c>
      <c r="K78" s="29">
        <v>69</v>
      </c>
      <c r="L78" s="1"/>
      <c r="M78" s="34">
        <v>3.1588998025382602</v>
      </c>
      <c r="N78" s="5">
        <f t="shared" si="9"/>
        <v>469</v>
      </c>
      <c r="P78" s="5" t="e">
        <f>RANK(R78,$R$10:$R$1048576)+COUNTIF(R$10:R78,R78)-1</f>
        <v>#N/A</v>
      </c>
      <c r="Q78" s="23">
        <f t="shared" si="10"/>
        <v>0</v>
      </c>
      <c r="R78" s="5" t="e">
        <f t="shared" si="11"/>
        <v>#N/A</v>
      </c>
      <c r="T78" s="31">
        <v>69</v>
      </c>
      <c r="U78" s="25" t="e">
        <f t="shared" si="7"/>
        <v>#N/A</v>
      </c>
      <c r="V78" s="26" t="e">
        <f>VLOOKUP($U78,'Variable info'!$B$2:$E$1048576,4,FALSE)</f>
        <v>#N/A</v>
      </c>
      <c r="W78" s="26" t="e">
        <f>VLOOKUP($U78,'Variable info'!$B$2:$E$1048576,2,FALSE)</f>
        <v>#N/A</v>
      </c>
      <c r="X78" s="26" t="e">
        <f>VLOOKUP($U78,'Variable info'!$B$2:$E$1048576,3,FALSE)</f>
        <v>#N/A</v>
      </c>
    </row>
    <row r="79" spans="2:24" x14ac:dyDescent="0.25">
      <c r="B79" s="29">
        <v>70</v>
      </c>
      <c r="C79" s="1"/>
      <c r="D79" s="33">
        <v>0.752120580296332</v>
      </c>
      <c r="E79" s="5">
        <f t="shared" si="8"/>
        <v>468</v>
      </c>
      <c r="G79" s="29">
        <v>70</v>
      </c>
      <c r="H79" s="1"/>
      <c r="I79" s="30">
        <f t="shared" si="6"/>
        <v>468</v>
      </c>
      <c r="K79" s="29">
        <v>70</v>
      </c>
      <c r="L79" s="1"/>
      <c r="M79" s="34">
        <v>3.14506046418412</v>
      </c>
      <c r="N79" s="5">
        <f t="shared" si="9"/>
        <v>468</v>
      </c>
      <c r="P79" s="5" t="e">
        <f>RANK(R79,$R$10:$R$1048576)+COUNTIF(R$10:R79,R79)-1</f>
        <v>#N/A</v>
      </c>
      <c r="Q79" s="23">
        <f t="shared" si="10"/>
        <v>0</v>
      </c>
      <c r="R79" s="5" t="e">
        <f t="shared" si="11"/>
        <v>#N/A</v>
      </c>
      <c r="T79" s="31">
        <v>70</v>
      </c>
      <c r="U79" s="25" t="e">
        <f t="shared" si="7"/>
        <v>#N/A</v>
      </c>
      <c r="V79" s="26" t="e">
        <f>VLOOKUP($U79,'Variable info'!$B$2:$E$1048576,4,FALSE)</f>
        <v>#N/A</v>
      </c>
      <c r="W79" s="26" t="e">
        <f>VLOOKUP($U79,'Variable info'!$B$2:$E$1048576,2,FALSE)</f>
        <v>#N/A</v>
      </c>
      <c r="X79" s="26" t="e">
        <f>VLOOKUP($U79,'Variable info'!$B$2:$E$1048576,3,FALSE)</f>
        <v>#N/A</v>
      </c>
    </row>
    <row r="80" spans="2:24" x14ac:dyDescent="0.25">
      <c r="B80" s="29">
        <v>71</v>
      </c>
      <c r="C80" s="1"/>
      <c r="D80" s="33">
        <v>0.74623877316658405</v>
      </c>
      <c r="E80" s="5">
        <f t="shared" si="8"/>
        <v>467</v>
      </c>
      <c r="G80" s="29">
        <v>71</v>
      </c>
      <c r="H80" s="1"/>
      <c r="I80" s="30">
        <f t="shared" si="6"/>
        <v>467</v>
      </c>
      <c r="K80" s="29">
        <v>71</v>
      </c>
      <c r="L80" s="1"/>
      <c r="M80" s="34">
        <v>3.1442811574826801</v>
      </c>
      <c r="N80" s="5">
        <f t="shared" si="9"/>
        <v>467</v>
      </c>
      <c r="P80" s="5" t="e">
        <f>RANK(R80,$R$10:$R$1048576)+COUNTIF(R$10:R80,R80)-1</f>
        <v>#N/A</v>
      </c>
      <c r="Q80" s="23">
        <f t="shared" si="10"/>
        <v>0</v>
      </c>
      <c r="R80" s="5" t="e">
        <f t="shared" si="11"/>
        <v>#N/A</v>
      </c>
      <c r="T80" s="31">
        <v>71</v>
      </c>
      <c r="U80" s="25" t="e">
        <f t="shared" si="7"/>
        <v>#N/A</v>
      </c>
      <c r="V80" s="26" t="e">
        <f>VLOOKUP($U80,'Variable info'!$B$2:$E$1048576,4,FALSE)</f>
        <v>#N/A</v>
      </c>
      <c r="W80" s="26" t="e">
        <f>VLOOKUP($U80,'Variable info'!$B$2:$E$1048576,2,FALSE)</f>
        <v>#N/A</v>
      </c>
      <c r="X80" s="26" t="e">
        <f>VLOOKUP($U80,'Variable info'!$B$2:$E$1048576,3,FALSE)</f>
        <v>#N/A</v>
      </c>
    </row>
    <row r="81" spans="2:24" x14ac:dyDescent="0.25">
      <c r="B81" s="29">
        <v>72</v>
      </c>
      <c r="C81" s="1"/>
      <c r="D81" s="33">
        <v>0.74248289078488305</v>
      </c>
      <c r="E81" s="5">
        <f t="shared" si="8"/>
        <v>466</v>
      </c>
      <c r="G81" s="29">
        <v>72</v>
      </c>
      <c r="H81" s="1"/>
      <c r="I81" s="30">
        <f t="shared" si="6"/>
        <v>466</v>
      </c>
      <c r="K81" s="29">
        <v>72</v>
      </c>
      <c r="L81" s="1"/>
      <c r="M81" s="34">
        <v>3.1437171360033802</v>
      </c>
      <c r="N81" s="5">
        <f t="shared" si="9"/>
        <v>466</v>
      </c>
      <c r="P81" s="5" t="e">
        <f>RANK(R81,$R$10:$R$1048576)+COUNTIF(R$10:R81,R81)-1</f>
        <v>#N/A</v>
      </c>
      <c r="Q81" s="23">
        <f t="shared" si="10"/>
        <v>0</v>
      </c>
      <c r="R81" s="5" t="e">
        <f t="shared" si="11"/>
        <v>#N/A</v>
      </c>
      <c r="T81" s="31">
        <v>72</v>
      </c>
      <c r="U81" s="25" t="e">
        <f t="shared" si="7"/>
        <v>#N/A</v>
      </c>
      <c r="V81" s="26" t="e">
        <f>VLOOKUP($U81,'Variable info'!$B$2:$E$1048576,4,FALSE)</f>
        <v>#N/A</v>
      </c>
      <c r="W81" s="26" t="e">
        <f>VLOOKUP($U81,'Variable info'!$B$2:$E$1048576,2,FALSE)</f>
        <v>#N/A</v>
      </c>
      <c r="X81" s="26" t="e">
        <f>VLOOKUP($U81,'Variable info'!$B$2:$E$1048576,3,FALSE)</f>
        <v>#N/A</v>
      </c>
    </row>
    <row r="82" spans="2:24" x14ac:dyDescent="0.25">
      <c r="B82" s="29">
        <v>73</v>
      </c>
      <c r="C82" s="1"/>
      <c r="D82" s="33">
        <v>0.74157718132009198</v>
      </c>
      <c r="E82" s="5">
        <f t="shared" si="8"/>
        <v>465</v>
      </c>
      <c r="G82" s="29">
        <v>73</v>
      </c>
      <c r="H82" s="1"/>
      <c r="I82" s="30">
        <f t="shared" si="6"/>
        <v>465</v>
      </c>
      <c r="K82" s="29">
        <v>73</v>
      </c>
      <c r="L82" s="1"/>
      <c r="M82" s="34">
        <v>3.0594448351572101</v>
      </c>
      <c r="N82" s="5">
        <f t="shared" si="9"/>
        <v>465</v>
      </c>
      <c r="P82" s="5" t="e">
        <f>RANK(R82,$R$10:$R$1048576)+COUNTIF(R$10:R82,R82)-1</f>
        <v>#N/A</v>
      </c>
      <c r="Q82" s="23">
        <f t="shared" si="10"/>
        <v>0</v>
      </c>
      <c r="R82" s="5" t="e">
        <f t="shared" si="11"/>
        <v>#N/A</v>
      </c>
      <c r="T82" s="31">
        <v>73</v>
      </c>
      <c r="U82" s="25" t="e">
        <f t="shared" si="7"/>
        <v>#N/A</v>
      </c>
      <c r="V82" s="26" t="e">
        <f>VLOOKUP($U82,'Variable info'!$B$2:$E$1048576,4,FALSE)</f>
        <v>#N/A</v>
      </c>
      <c r="W82" s="26" t="e">
        <f>VLOOKUP($U82,'Variable info'!$B$2:$E$1048576,2,FALSE)</f>
        <v>#N/A</v>
      </c>
      <c r="X82" s="26" t="e">
        <f>VLOOKUP($U82,'Variable info'!$B$2:$E$1048576,3,FALSE)</f>
        <v>#N/A</v>
      </c>
    </row>
    <row r="83" spans="2:24" x14ac:dyDescent="0.25">
      <c r="B83" s="29">
        <v>74</v>
      </c>
      <c r="C83" s="1"/>
      <c r="D83" s="33">
        <v>0.74116101720521199</v>
      </c>
      <c r="E83" s="5">
        <f t="shared" si="8"/>
        <v>464</v>
      </c>
      <c r="G83" s="29">
        <v>74</v>
      </c>
      <c r="H83" s="1"/>
      <c r="I83" s="30">
        <f t="shared" si="6"/>
        <v>464</v>
      </c>
      <c r="K83" s="29">
        <v>74</v>
      </c>
      <c r="L83" s="1"/>
      <c r="M83" s="34">
        <v>3.0481885629407199</v>
      </c>
      <c r="N83" s="5">
        <f t="shared" si="9"/>
        <v>464</v>
      </c>
      <c r="P83" s="5" t="e">
        <f>RANK(R83,$R$10:$R$1048576)+COUNTIF(R$10:R83,R83)-1</f>
        <v>#N/A</v>
      </c>
      <c r="Q83" s="23">
        <f t="shared" si="10"/>
        <v>0</v>
      </c>
      <c r="R83" s="5" t="e">
        <f t="shared" si="11"/>
        <v>#N/A</v>
      </c>
      <c r="T83" s="31">
        <v>74</v>
      </c>
      <c r="U83" s="25" t="e">
        <f t="shared" si="7"/>
        <v>#N/A</v>
      </c>
      <c r="V83" s="26" t="e">
        <f>VLOOKUP($U83,'Variable info'!$B$2:$E$1048576,4,FALSE)</f>
        <v>#N/A</v>
      </c>
      <c r="W83" s="26" t="e">
        <f>VLOOKUP($U83,'Variable info'!$B$2:$E$1048576,2,FALSE)</f>
        <v>#N/A</v>
      </c>
      <c r="X83" s="26" t="e">
        <f>VLOOKUP($U83,'Variable info'!$B$2:$E$1048576,3,FALSE)</f>
        <v>#N/A</v>
      </c>
    </row>
    <row r="84" spans="2:24" x14ac:dyDescent="0.25">
      <c r="B84" s="29">
        <v>75</v>
      </c>
      <c r="C84" s="1"/>
      <c r="D84" s="33">
        <v>0.73758853659400903</v>
      </c>
      <c r="E84" s="5">
        <f t="shared" si="8"/>
        <v>463</v>
      </c>
      <c r="G84" s="29">
        <v>75</v>
      </c>
      <c r="H84" s="1"/>
      <c r="I84" s="30">
        <f t="shared" si="6"/>
        <v>463</v>
      </c>
      <c r="K84" s="29">
        <v>75</v>
      </c>
      <c r="L84" s="1"/>
      <c r="M84" s="34">
        <v>2.9689901538139898</v>
      </c>
      <c r="N84" s="5">
        <f t="shared" si="9"/>
        <v>463</v>
      </c>
      <c r="P84" s="5" t="e">
        <f>RANK(R84,$R$10:$R$1048576)+COUNTIF(R$10:R84,R84)-1</f>
        <v>#N/A</v>
      </c>
      <c r="Q84" s="23">
        <f t="shared" si="10"/>
        <v>0</v>
      </c>
      <c r="R84" s="5" t="e">
        <f t="shared" si="11"/>
        <v>#N/A</v>
      </c>
      <c r="T84" s="31">
        <v>75</v>
      </c>
      <c r="U84" s="25" t="e">
        <f t="shared" si="7"/>
        <v>#N/A</v>
      </c>
      <c r="V84" s="26" t="e">
        <f>VLOOKUP($U84,'Variable info'!$B$2:$E$1048576,4,FALSE)</f>
        <v>#N/A</v>
      </c>
      <c r="W84" s="26" t="e">
        <f>VLOOKUP($U84,'Variable info'!$B$2:$E$1048576,2,FALSE)</f>
        <v>#N/A</v>
      </c>
      <c r="X84" s="26" t="e">
        <f>VLOOKUP($U84,'Variable info'!$B$2:$E$1048576,3,FALSE)</f>
        <v>#N/A</v>
      </c>
    </row>
    <row r="85" spans="2:24" x14ac:dyDescent="0.25">
      <c r="B85" s="29">
        <v>76</v>
      </c>
      <c r="C85" s="1"/>
      <c r="D85" s="33">
        <v>0.73691780174306298</v>
      </c>
      <c r="E85" s="5">
        <f t="shared" si="8"/>
        <v>462</v>
      </c>
      <c r="G85" s="29">
        <v>76</v>
      </c>
      <c r="H85" s="1"/>
      <c r="I85" s="30">
        <f t="shared" si="6"/>
        <v>462</v>
      </c>
      <c r="K85" s="29">
        <v>76</v>
      </c>
      <c r="L85" s="1"/>
      <c r="M85" s="34">
        <v>2.9531998423708501</v>
      </c>
      <c r="N85" s="5">
        <f t="shared" si="9"/>
        <v>462</v>
      </c>
      <c r="P85" s="5" t="e">
        <f>RANK(R85,$R$10:$R$1048576)+COUNTIF(R$10:R85,R85)-1</f>
        <v>#N/A</v>
      </c>
      <c r="Q85" s="23">
        <f t="shared" si="10"/>
        <v>0</v>
      </c>
      <c r="R85" s="5" t="e">
        <f t="shared" si="11"/>
        <v>#N/A</v>
      </c>
      <c r="T85" s="31">
        <v>76</v>
      </c>
      <c r="U85" s="25" t="e">
        <f t="shared" si="7"/>
        <v>#N/A</v>
      </c>
      <c r="V85" s="26" t="e">
        <f>VLOOKUP($U85,'Variable info'!$B$2:$E$1048576,4,FALSE)</f>
        <v>#N/A</v>
      </c>
      <c r="W85" s="26" t="e">
        <f>VLOOKUP($U85,'Variable info'!$B$2:$E$1048576,2,FALSE)</f>
        <v>#N/A</v>
      </c>
      <c r="X85" s="26" t="e">
        <f>VLOOKUP($U85,'Variable info'!$B$2:$E$1048576,3,FALSE)</f>
        <v>#N/A</v>
      </c>
    </row>
    <row r="86" spans="2:24" x14ac:dyDescent="0.25">
      <c r="B86" s="29">
        <v>77</v>
      </c>
      <c r="C86" s="1"/>
      <c r="D86" s="33">
        <v>0.73592268961257001</v>
      </c>
      <c r="E86" s="5">
        <f t="shared" si="8"/>
        <v>461</v>
      </c>
      <c r="G86" s="29">
        <v>77</v>
      </c>
      <c r="H86" s="1"/>
      <c r="I86" s="30">
        <f t="shared" si="6"/>
        <v>461</v>
      </c>
      <c r="K86" s="29">
        <v>77</v>
      </c>
      <c r="L86" s="1"/>
      <c r="M86" s="34">
        <v>2.9483963198927898</v>
      </c>
      <c r="N86" s="5">
        <f t="shared" si="9"/>
        <v>461</v>
      </c>
      <c r="P86" s="5" t="e">
        <f>RANK(R86,$R$10:$R$1048576)+COUNTIF(R$10:R86,R86)-1</f>
        <v>#N/A</v>
      </c>
      <c r="Q86" s="23">
        <f t="shared" si="10"/>
        <v>0</v>
      </c>
      <c r="R86" s="5" t="e">
        <f t="shared" si="11"/>
        <v>#N/A</v>
      </c>
      <c r="T86" s="31">
        <v>77</v>
      </c>
      <c r="U86" s="25" t="e">
        <f t="shared" ref="U86:U108" si="12">VLOOKUP(T86,$P$10:$Q$1048576,2,FALSE)</f>
        <v>#N/A</v>
      </c>
      <c r="V86" s="26" t="e">
        <f>VLOOKUP($U86,'Variable info'!$B$2:$E$1048576,4,FALSE)</f>
        <v>#N/A</v>
      </c>
      <c r="W86" s="26" t="e">
        <f>VLOOKUP($U86,'Variable info'!$B$2:$E$1048576,2,FALSE)</f>
        <v>#N/A</v>
      </c>
      <c r="X86" s="26" t="e">
        <f>VLOOKUP($U86,'Variable info'!$B$2:$E$1048576,3,FALSE)</f>
        <v>#N/A</v>
      </c>
    </row>
    <row r="87" spans="2:24" x14ac:dyDescent="0.25">
      <c r="B87" s="29">
        <v>78</v>
      </c>
      <c r="C87" s="1"/>
      <c r="D87" s="33">
        <v>0.73557734211864501</v>
      </c>
      <c r="E87" s="5">
        <f t="shared" si="8"/>
        <v>460</v>
      </c>
      <c r="G87" s="29">
        <v>78</v>
      </c>
      <c r="H87" s="1"/>
      <c r="I87" s="30">
        <f t="shared" si="6"/>
        <v>460</v>
      </c>
      <c r="K87" s="29">
        <v>78</v>
      </c>
      <c r="L87" s="1"/>
      <c r="M87" s="34">
        <v>2.9438895367517</v>
      </c>
      <c r="N87" s="5">
        <f t="shared" si="9"/>
        <v>460</v>
      </c>
      <c r="P87" s="5" t="e">
        <f>RANK(R87,$R$10:$R$1048576)+COUNTIF(R$10:R87,R87)-1</f>
        <v>#N/A</v>
      </c>
      <c r="Q87" s="23">
        <f t="shared" si="10"/>
        <v>0</v>
      </c>
      <c r="R87" s="5" t="e">
        <f t="shared" si="11"/>
        <v>#N/A</v>
      </c>
      <c r="T87" s="31">
        <v>78</v>
      </c>
      <c r="U87" s="25" t="e">
        <f t="shared" si="12"/>
        <v>#N/A</v>
      </c>
      <c r="V87" s="26" t="e">
        <f>VLOOKUP($U87,'Variable info'!$B$2:$E$1048576,4,FALSE)</f>
        <v>#N/A</v>
      </c>
      <c r="W87" s="26" t="e">
        <f>VLOOKUP($U87,'Variable info'!$B$2:$E$1048576,2,FALSE)</f>
        <v>#N/A</v>
      </c>
      <c r="X87" s="26" t="e">
        <f>VLOOKUP($U87,'Variable info'!$B$2:$E$1048576,3,FALSE)</f>
        <v>#N/A</v>
      </c>
    </row>
    <row r="88" spans="2:24" x14ac:dyDescent="0.25">
      <c r="B88" s="29">
        <v>79</v>
      </c>
      <c r="C88" s="1"/>
      <c r="D88" s="33">
        <v>0.73387378248395296</v>
      </c>
      <c r="E88" s="5">
        <f t="shared" si="8"/>
        <v>459</v>
      </c>
      <c r="G88" s="29">
        <v>79</v>
      </c>
      <c r="H88" s="1"/>
      <c r="I88" s="30">
        <f t="shared" si="6"/>
        <v>459</v>
      </c>
      <c r="K88" s="29">
        <v>79</v>
      </c>
      <c r="L88" s="1"/>
      <c r="M88" s="34">
        <v>2.9407338508516601</v>
      </c>
      <c r="N88" s="5">
        <f t="shared" si="9"/>
        <v>459</v>
      </c>
      <c r="P88" s="5" t="e">
        <f>RANK(R88,$R$10:$R$1048576)+COUNTIF(R$10:R88,R88)-1</f>
        <v>#N/A</v>
      </c>
      <c r="Q88" s="23">
        <f t="shared" si="10"/>
        <v>0</v>
      </c>
      <c r="R88" s="5" t="e">
        <f t="shared" si="11"/>
        <v>#N/A</v>
      </c>
      <c r="T88" s="31">
        <v>79</v>
      </c>
      <c r="U88" s="25" t="e">
        <f t="shared" si="12"/>
        <v>#N/A</v>
      </c>
      <c r="V88" s="26" t="e">
        <f>VLOOKUP($U88,'Variable info'!$B$2:$E$1048576,4,FALSE)</f>
        <v>#N/A</v>
      </c>
      <c r="W88" s="26" t="e">
        <f>VLOOKUP($U88,'Variable info'!$B$2:$E$1048576,2,FALSE)</f>
        <v>#N/A</v>
      </c>
      <c r="X88" s="26" t="e">
        <f>VLOOKUP($U88,'Variable info'!$B$2:$E$1048576,3,FALSE)</f>
        <v>#N/A</v>
      </c>
    </row>
    <row r="89" spans="2:24" x14ac:dyDescent="0.25">
      <c r="B89" s="29">
        <v>80</v>
      </c>
      <c r="C89" s="1"/>
      <c r="D89" s="33">
        <v>0.73351513398574697</v>
      </c>
      <c r="E89" s="5">
        <f t="shared" si="8"/>
        <v>458</v>
      </c>
      <c r="G89" s="29">
        <v>80</v>
      </c>
      <c r="H89" s="1"/>
      <c r="I89" s="30">
        <f t="shared" si="6"/>
        <v>458</v>
      </c>
      <c r="K89" s="29">
        <v>80</v>
      </c>
      <c r="L89" s="1"/>
      <c r="M89" s="34">
        <v>2.9097841918278702</v>
      </c>
      <c r="N89" s="5">
        <f t="shared" si="9"/>
        <v>458</v>
      </c>
      <c r="P89" s="5" t="e">
        <f>RANK(R89,$R$10:$R$1048576)+COUNTIF(R$10:R89,R89)-1</f>
        <v>#N/A</v>
      </c>
      <c r="Q89" s="23">
        <f t="shared" si="10"/>
        <v>0</v>
      </c>
      <c r="R89" s="5" t="e">
        <f t="shared" si="11"/>
        <v>#N/A</v>
      </c>
      <c r="T89" s="31">
        <v>80</v>
      </c>
      <c r="U89" s="25" t="e">
        <f t="shared" si="12"/>
        <v>#N/A</v>
      </c>
      <c r="V89" s="26" t="e">
        <f>VLOOKUP($U89,'Variable info'!$B$2:$E$1048576,4,FALSE)</f>
        <v>#N/A</v>
      </c>
      <c r="W89" s="26" t="e">
        <f>VLOOKUP($U89,'Variable info'!$B$2:$E$1048576,2,FALSE)</f>
        <v>#N/A</v>
      </c>
      <c r="X89" s="26" t="e">
        <f>VLOOKUP($U89,'Variable info'!$B$2:$E$1048576,3,FALSE)</f>
        <v>#N/A</v>
      </c>
    </row>
    <row r="90" spans="2:24" x14ac:dyDescent="0.25">
      <c r="B90" s="29">
        <v>81</v>
      </c>
      <c r="C90" s="1"/>
      <c r="D90" s="33">
        <v>0.73298289924589699</v>
      </c>
      <c r="E90" s="5">
        <f t="shared" si="8"/>
        <v>457</v>
      </c>
      <c r="G90" s="29">
        <v>81</v>
      </c>
      <c r="H90" s="1"/>
      <c r="I90" s="30">
        <f t="shared" si="6"/>
        <v>457</v>
      </c>
      <c r="K90" s="29">
        <v>81</v>
      </c>
      <c r="L90" s="1"/>
      <c r="M90" s="34">
        <v>2.8825829344799199</v>
      </c>
      <c r="N90" s="5">
        <f t="shared" si="9"/>
        <v>457</v>
      </c>
      <c r="P90" s="5" t="e">
        <f>RANK(R90,$R$10:$R$1048576)+COUNTIF(R$10:R90,R90)-1</f>
        <v>#N/A</v>
      </c>
      <c r="Q90" s="23">
        <f t="shared" si="10"/>
        <v>0</v>
      </c>
      <c r="R90" s="5" t="e">
        <f t="shared" si="11"/>
        <v>#N/A</v>
      </c>
      <c r="T90" s="31">
        <v>81</v>
      </c>
      <c r="U90" s="25" t="e">
        <f t="shared" si="12"/>
        <v>#N/A</v>
      </c>
      <c r="V90" s="26" t="e">
        <f>VLOOKUP($U90,'Variable info'!$B$2:$E$1048576,4,FALSE)</f>
        <v>#N/A</v>
      </c>
      <c r="W90" s="26" t="e">
        <f>VLOOKUP($U90,'Variable info'!$B$2:$E$1048576,2,FALSE)</f>
        <v>#N/A</v>
      </c>
      <c r="X90" s="26" t="e">
        <f>VLOOKUP($U90,'Variable info'!$B$2:$E$1048576,3,FALSE)</f>
        <v>#N/A</v>
      </c>
    </row>
    <row r="91" spans="2:24" x14ac:dyDescent="0.25">
      <c r="B91" s="29">
        <v>82</v>
      </c>
      <c r="C91" s="1"/>
      <c r="D91" s="33">
        <v>0.73269153932201703</v>
      </c>
      <c r="E91" s="5">
        <f t="shared" si="8"/>
        <v>456</v>
      </c>
      <c r="G91" s="29">
        <v>82</v>
      </c>
      <c r="H91" s="1"/>
      <c r="I91" s="30">
        <f t="shared" si="6"/>
        <v>456</v>
      </c>
      <c r="K91" s="29">
        <v>82</v>
      </c>
      <c r="L91" s="1"/>
      <c r="M91" s="34">
        <v>2.8756974891039899</v>
      </c>
      <c r="N91" s="5">
        <f t="shared" si="9"/>
        <v>456</v>
      </c>
      <c r="P91" s="5" t="e">
        <f>RANK(R91,$R$10:$R$1048576)+COUNTIF(R$10:R91,R91)-1</f>
        <v>#N/A</v>
      </c>
      <c r="Q91" s="23">
        <f t="shared" si="10"/>
        <v>0</v>
      </c>
      <c r="R91" s="5" t="e">
        <f t="shared" si="11"/>
        <v>#N/A</v>
      </c>
      <c r="T91" s="31">
        <v>82</v>
      </c>
      <c r="U91" s="25" t="e">
        <f t="shared" si="12"/>
        <v>#N/A</v>
      </c>
      <c r="V91" s="26" t="e">
        <f>VLOOKUP($U91,'Variable info'!$B$2:$E$1048576,4,FALSE)</f>
        <v>#N/A</v>
      </c>
      <c r="W91" s="26" t="e">
        <f>VLOOKUP($U91,'Variable info'!$B$2:$E$1048576,2,FALSE)</f>
        <v>#N/A</v>
      </c>
      <c r="X91" s="26" t="e">
        <f>VLOOKUP($U91,'Variable info'!$B$2:$E$1048576,3,FALSE)</f>
        <v>#N/A</v>
      </c>
    </row>
    <row r="92" spans="2:24" x14ac:dyDescent="0.25">
      <c r="B92" s="29">
        <v>83</v>
      </c>
      <c r="C92" s="1"/>
      <c r="D92" s="33">
        <v>0.732062105287826</v>
      </c>
      <c r="E92" s="5">
        <f t="shared" si="8"/>
        <v>455</v>
      </c>
      <c r="G92" s="29">
        <v>83</v>
      </c>
      <c r="H92" s="1"/>
      <c r="I92" s="30">
        <f t="shared" si="6"/>
        <v>455</v>
      </c>
      <c r="K92" s="29">
        <v>83</v>
      </c>
      <c r="L92" s="1"/>
      <c r="M92" s="34">
        <v>2.8601961518263002</v>
      </c>
      <c r="N92" s="5">
        <f t="shared" si="9"/>
        <v>455</v>
      </c>
      <c r="P92" s="5" t="e">
        <f>RANK(R92,$R$10:$R$1048576)+COUNTIF(R$10:R92,R92)-1</f>
        <v>#N/A</v>
      </c>
      <c r="Q92" s="23">
        <f t="shared" si="10"/>
        <v>0</v>
      </c>
      <c r="R92" s="5" t="e">
        <f t="shared" si="11"/>
        <v>#N/A</v>
      </c>
      <c r="T92" s="31">
        <v>83</v>
      </c>
      <c r="U92" s="25" t="e">
        <f t="shared" si="12"/>
        <v>#N/A</v>
      </c>
      <c r="V92" s="26" t="e">
        <f>VLOOKUP($U92,'Variable info'!$B$2:$E$1048576,4,FALSE)</f>
        <v>#N/A</v>
      </c>
      <c r="W92" s="26" t="e">
        <f>VLOOKUP($U92,'Variable info'!$B$2:$E$1048576,2,FALSE)</f>
        <v>#N/A</v>
      </c>
      <c r="X92" s="26" t="e">
        <f>VLOOKUP($U92,'Variable info'!$B$2:$E$1048576,3,FALSE)</f>
        <v>#N/A</v>
      </c>
    </row>
    <row r="93" spans="2:24" x14ac:dyDescent="0.25">
      <c r="B93" s="29">
        <v>84</v>
      </c>
      <c r="C93" s="1"/>
      <c r="D93" s="33">
        <v>0.73081424845087595</v>
      </c>
      <c r="E93" s="5">
        <f t="shared" si="8"/>
        <v>454</v>
      </c>
      <c r="G93" s="29">
        <v>84</v>
      </c>
      <c r="H93" s="1"/>
      <c r="I93" s="30">
        <f t="shared" si="6"/>
        <v>454</v>
      </c>
      <c r="K93" s="29">
        <v>84</v>
      </c>
      <c r="L93" s="1"/>
      <c r="M93" s="34">
        <v>2.81807946163083</v>
      </c>
      <c r="N93" s="5">
        <f t="shared" si="9"/>
        <v>454</v>
      </c>
      <c r="P93" s="5" t="e">
        <f>RANK(R93,$R$10:$R$1048576)+COUNTIF(R$10:R93,R93)-1</f>
        <v>#N/A</v>
      </c>
      <c r="Q93" s="23">
        <f t="shared" si="10"/>
        <v>0</v>
      </c>
      <c r="R93" s="5" t="e">
        <f t="shared" si="11"/>
        <v>#N/A</v>
      </c>
      <c r="T93" s="31">
        <v>84</v>
      </c>
      <c r="U93" s="25" t="e">
        <f t="shared" si="12"/>
        <v>#N/A</v>
      </c>
      <c r="V93" s="26" t="e">
        <f>VLOOKUP($U93,'Variable info'!$B$2:$E$1048576,4,FALSE)</f>
        <v>#N/A</v>
      </c>
      <c r="W93" s="26" t="e">
        <f>VLOOKUP($U93,'Variable info'!$B$2:$E$1048576,2,FALSE)</f>
        <v>#N/A</v>
      </c>
      <c r="X93" s="26" t="e">
        <f>VLOOKUP($U93,'Variable info'!$B$2:$E$1048576,3,FALSE)</f>
        <v>#N/A</v>
      </c>
    </row>
    <row r="94" spans="2:24" x14ac:dyDescent="0.25">
      <c r="B94" s="29">
        <v>85</v>
      </c>
      <c r="C94" s="1"/>
      <c r="D94" s="33">
        <v>0.72964111547433697</v>
      </c>
      <c r="E94" s="5">
        <f t="shared" si="8"/>
        <v>453</v>
      </c>
      <c r="G94" s="29">
        <v>85</v>
      </c>
      <c r="H94" s="1"/>
      <c r="I94" s="30">
        <f t="shared" si="6"/>
        <v>453</v>
      </c>
      <c r="K94" s="29">
        <v>85</v>
      </c>
      <c r="L94" s="1"/>
      <c r="M94" s="34">
        <v>2.7453643790010198</v>
      </c>
      <c r="N94" s="5">
        <f t="shared" si="9"/>
        <v>453</v>
      </c>
      <c r="P94" s="5" t="e">
        <f>RANK(R94,$R$10:$R$1048576)+COUNTIF(R$10:R94,R94)-1</f>
        <v>#N/A</v>
      </c>
      <c r="Q94" s="23">
        <f t="shared" si="10"/>
        <v>0</v>
      </c>
      <c r="R94" s="5" t="e">
        <f t="shared" si="11"/>
        <v>#N/A</v>
      </c>
      <c r="T94" s="31">
        <v>85</v>
      </c>
      <c r="U94" s="25" t="e">
        <f t="shared" si="12"/>
        <v>#N/A</v>
      </c>
      <c r="V94" s="26" t="e">
        <f>VLOOKUP($U94,'Variable info'!$B$2:$E$1048576,4,FALSE)</f>
        <v>#N/A</v>
      </c>
      <c r="W94" s="26" t="e">
        <f>VLOOKUP($U94,'Variable info'!$B$2:$E$1048576,2,FALSE)</f>
        <v>#N/A</v>
      </c>
      <c r="X94" s="26" t="e">
        <f>VLOOKUP($U94,'Variable info'!$B$2:$E$1048576,3,FALSE)</f>
        <v>#N/A</v>
      </c>
    </row>
    <row r="95" spans="2:24" x14ac:dyDescent="0.25">
      <c r="B95" s="29">
        <v>86</v>
      </c>
      <c r="C95" s="1"/>
      <c r="D95" s="33">
        <v>0.72917414994131502</v>
      </c>
      <c r="E95" s="5">
        <f t="shared" si="8"/>
        <v>452</v>
      </c>
      <c r="G95" s="29">
        <v>86</v>
      </c>
      <c r="H95" s="1"/>
      <c r="I95" s="30">
        <f t="shared" si="6"/>
        <v>452</v>
      </c>
      <c r="K95" s="29">
        <v>86</v>
      </c>
      <c r="L95" s="1"/>
      <c r="M95" s="34">
        <v>2.7243628182817998</v>
      </c>
      <c r="N95" s="5">
        <f t="shared" si="9"/>
        <v>452</v>
      </c>
      <c r="P95" s="5" t="e">
        <f>RANK(R95,$R$10:$R$1048576)+COUNTIF(R$10:R95,R95)-1</f>
        <v>#N/A</v>
      </c>
      <c r="Q95" s="23">
        <f t="shared" si="10"/>
        <v>0</v>
      </c>
      <c r="R95" s="5" t="e">
        <f t="shared" si="11"/>
        <v>#N/A</v>
      </c>
      <c r="T95" s="31">
        <v>86</v>
      </c>
      <c r="U95" s="25" t="e">
        <f t="shared" si="12"/>
        <v>#N/A</v>
      </c>
      <c r="V95" s="26" t="e">
        <f>VLOOKUP($U95,'Variable info'!$B$2:$E$1048576,4,FALSE)</f>
        <v>#N/A</v>
      </c>
      <c r="W95" s="26" t="e">
        <f>VLOOKUP($U95,'Variable info'!$B$2:$E$1048576,2,FALSE)</f>
        <v>#N/A</v>
      </c>
      <c r="X95" s="26" t="e">
        <f>VLOOKUP($U95,'Variable info'!$B$2:$E$1048576,3,FALSE)</f>
        <v>#N/A</v>
      </c>
    </row>
    <row r="96" spans="2:24" x14ac:dyDescent="0.25">
      <c r="B96" s="29">
        <v>87</v>
      </c>
      <c r="C96" s="1"/>
      <c r="D96" s="33">
        <v>0.72822476790544299</v>
      </c>
      <c r="E96" s="5">
        <f t="shared" si="8"/>
        <v>451</v>
      </c>
      <c r="G96" s="29">
        <v>87</v>
      </c>
      <c r="H96" s="1"/>
      <c r="I96" s="30">
        <f t="shared" si="6"/>
        <v>451</v>
      </c>
      <c r="K96" s="29">
        <v>87</v>
      </c>
      <c r="L96" s="1"/>
      <c r="M96" s="34">
        <v>2.6679906241429099</v>
      </c>
      <c r="N96" s="5">
        <f t="shared" si="9"/>
        <v>451</v>
      </c>
      <c r="P96" s="5" t="e">
        <f>RANK(R96,$R$10:$R$1048576)+COUNTIF(R$10:R96,R96)-1</f>
        <v>#N/A</v>
      </c>
      <c r="Q96" s="23">
        <f t="shared" si="10"/>
        <v>0</v>
      </c>
      <c r="R96" s="5" t="e">
        <f t="shared" si="11"/>
        <v>#N/A</v>
      </c>
      <c r="T96" s="31">
        <v>87</v>
      </c>
      <c r="U96" s="25" t="e">
        <f t="shared" si="12"/>
        <v>#N/A</v>
      </c>
      <c r="V96" s="26" t="e">
        <f>VLOOKUP($U96,'Variable info'!$B$2:$E$1048576,4,FALSE)</f>
        <v>#N/A</v>
      </c>
      <c r="W96" s="26" t="e">
        <f>VLOOKUP($U96,'Variable info'!$B$2:$E$1048576,2,FALSE)</f>
        <v>#N/A</v>
      </c>
      <c r="X96" s="26" t="e">
        <f>VLOOKUP($U96,'Variable info'!$B$2:$E$1048576,3,FALSE)</f>
        <v>#N/A</v>
      </c>
    </row>
    <row r="97" spans="2:24" x14ac:dyDescent="0.25">
      <c r="B97" s="29">
        <v>88</v>
      </c>
      <c r="C97" s="1"/>
      <c r="D97" s="33">
        <v>0.72688409963207301</v>
      </c>
      <c r="E97" s="5">
        <f t="shared" si="8"/>
        <v>450</v>
      </c>
      <c r="G97" s="29">
        <v>88</v>
      </c>
      <c r="H97" s="1"/>
      <c r="I97" s="30">
        <f t="shared" si="6"/>
        <v>450</v>
      </c>
      <c r="K97" s="29">
        <v>88</v>
      </c>
      <c r="L97" s="1"/>
      <c r="M97" s="34">
        <v>2.6131925632569799</v>
      </c>
      <c r="N97" s="5">
        <f t="shared" si="9"/>
        <v>450</v>
      </c>
      <c r="P97" s="5" t="e">
        <f>RANK(R97,$R$10:$R$1048576)+COUNTIF(R$10:R97,R97)-1</f>
        <v>#N/A</v>
      </c>
      <c r="Q97" s="23">
        <f t="shared" si="10"/>
        <v>0</v>
      </c>
      <c r="R97" s="5" t="e">
        <f t="shared" si="11"/>
        <v>#N/A</v>
      </c>
      <c r="T97" s="31">
        <v>88</v>
      </c>
      <c r="U97" s="25" t="e">
        <f t="shared" si="12"/>
        <v>#N/A</v>
      </c>
      <c r="V97" s="26" t="e">
        <f>VLOOKUP($U97,'Variable info'!$B$2:$E$1048576,4,FALSE)</f>
        <v>#N/A</v>
      </c>
      <c r="W97" s="26" t="e">
        <f>VLOOKUP($U97,'Variable info'!$B$2:$E$1048576,2,FALSE)</f>
        <v>#N/A</v>
      </c>
      <c r="X97" s="26" t="e">
        <f>VLOOKUP($U97,'Variable info'!$B$2:$E$1048576,3,FALSE)</f>
        <v>#N/A</v>
      </c>
    </row>
    <row r="98" spans="2:24" x14ac:dyDescent="0.25">
      <c r="B98" s="29">
        <v>89</v>
      </c>
      <c r="C98" s="1"/>
      <c r="D98" s="33">
        <v>0.72563262446275001</v>
      </c>
      <c r="E98" s="5">
        <f t="shared" si="8"/>
        <v>449</v>
      </c>
      <c r="G98" s="29">
        <v>89</v>
      </c>
      <c r="H98" s="1"/>
      <c r="I98" s="30">
        <f t="shared" si="6"/>
        <v>449</v>
      </c>
      <c r="K98" s="29">
        <v>89</v>
      </c>
      <c r="L98" s="1"/>
      <c r="M98" s="34">
        <v>2.5317154121327001</v>
      </c>
      <c r="N98" s="5">
        <f t="shared" si="9"/>
        <v>449</v>
      </c>
      <c r="P98" s="5" t="e">
        <f>RANK(R98,$R$10:$R$1048576)+COUNTIF(R$10:R98,R98)-1</f>
        <v>#N/A</v>
      </c>
      <c r="Q98" s="23">
        <f t="shared" si="10"/>
        <v>0</v>
      </c>
      <c r="R98" s="5" t="e">
        <f t="shared" si="11"/>
        <v>#N/A</v>
      </c>
      <c r="T98" s="31">
        <v>89</v>
      </c>
      <c r="U98" s="25" t="e">
        <f t="shared" si="12"/>
        <v>#N/A</v>
      </c>
      <c r="V98" s="26" t="e">
        <f>VLOOKUP($U98,'Variable info'!$B$2:$E$1048576,4,FALSE)</f>
        <v>#N/A</v>
      </c>
      <c r="W98" s="26" t="e">
        <f>VLOOKUP($U98,'Variable info'!$B$2:$E$1048576,2,FALSE)</f>
        <v>#N/A</v>
      </c>
      <c r="X98" s="26" t="e">
        <f>VLOOKUP($U98,'Variable info'!$B$2:$E$1048576,3,FALSE)</f>
        <v>#N/A</v>
      </c>
    </row>
    <row r="99" spans="2:24" x14ac:dyDescent="0.25">
      <c r="B99" s="29">
        <v>90</v>
      </c>
      <c r="C99" s="1"/>
      <c r="D99" s="33">
        <v>0.72150304941358701</v>
      </c>
      <c r="E99" s="5">
        <f t="shared" si="8"/>
        <v>448</v>
      </c>
      <c r="G99" s="29">
        <v>90</v>
      </c>
      <c r="H99" s="1"/>
      <c r="I99" s="30">
        <f t="shared" si="6"/>
        <v>448</v>
      </c>
      <c r="K99" s="29">
        <v>90</v>
      </c>
      <c r="L99" s="1"/>
      <c r="M99" s="34">
        <v>2.5175549933535999</v>
      </c>
      <c r="N99" s="5">
        <f t="shared" si="9"/>
        <v>448</v>
      </c>
      <c r="P99" s="5" t="e">
        <f>RANK(R99,$R$10:$R$1048576)+COUNTIF(R$10:R99,R99)-1</f>
        <v>#N/A</v>
      </c>
      <c r="Q99" s="23">
        <f t="shared" si="10"/>
        <v>0</v>
      </c>
      <c r="R99" s="5" t="e">
        <f t="shared" si="11"/>
        <v>#N/A</v>
      </c>
      <c r="T99" s="31">
        <v>90</v>
      </c>
      <c r="U99" s="25" t="e">
        <f t="shared" si="12"/>
        <v>#N/A</v>
      </c>
      <c r="V99" s="26" t="e">
        <f>VLOOKUP($U99,'Variable info'!$B$2:$E$1048576,4,FALSE)</f>
        <v>#N/A</v>
      </c>
      <c r="W99" s="26" t="e">
        <f>VLOOKUP($U99,'Variable info'!$B$2:$E$1048576,2,FALSE)</f>
        <v>#N/A</v>
      </c>
      <c r="X99" s="26" t="e">
        <f>VLOOKUP($U99,'Variable info'!$B$2:$E$1048576,3,FALSE)</f>
        <v>#N/A</v>
      </c>
    </row>
    <row r="100" spans="2:24" x14ac:dyDescent="0.25">
      <c r="B100" s="29">
        <v>91</v>
      </c>
      <c r="C100" s="1"/>
      <c r="D100" s="33">
        <v>0.71542176656441703</v>
      </c>
      <c r="E100" s="5">
        <f t="shared" si="8"/>
        <v>447</v>
      </c>
      <c r="G100" s="29">
        <v>91</v>
      </c>
      <c r="H100" s="1"/>
      <c r="I100" s="30">
        <f t="shared" si="6"/>
        <v>447</v>
      </c>
      <c r="K100" s="29">
        <v>91</v>
      </c>
      <c r="L100" s="1"/>
      <c r="M100" s="34">
        <v>2.5138125196573</v>
      </c>
      <c r="N100" s="5">
        <f t="shared" si="9"/>
        <v>447</v>
      </c>
      <c r="P100" s="5" t="e">
        <f>RANK(R100,$R$10:$R$1048576)+COUNTIF(R$10:R100,R100)-1</f>
        <v>#N/A</v>
      </c>
      <c r="Q100" s="23">
        <f t="shared" si="10"/>
        <v>0</v>
      </c>
      <c r="R100" s="5" t="e">
        <f t="shared" si="11"/>
        <v>#N/A</v>
      </c>
      <c r="T100" s="31">
        <v>91</v>
      </c>
      <c r="U100" s="25" t="e">
        <f t="shared" si="12"/>
        <v>#N/A</v>
      </c>
      <c r="V100" s="26" t="e">
        <f>VLOOKUP($U100,'Variable info'!$B$2:$E$1048576,4,FALSE)</f>
        <v>#N/A</v>
      </c>
      <c r="W100" s="26" t="e">
        <f>VLOOKUP($U100,'Variable info'!$B$2:$E$1048576,2,FALSE)</f>
        <v>#N/A</v>
      </c>
      <c r="X100" s="26" t="e">
        <f>VLOOKUP($U100,'Variable info'!$B$2:$E$1048576,3,FALSE)</f>
        <v>#N/A</v>
      </c>
    </row>
    <row r="101" spans="2:24" x14ac:dyDescent="0.25">
      <c r="B101" s="29">
        <v>92</v>
      </c>
      <c r="C101" s="1"/>
      <c r="D101" s="33">
        <v>0.71540559907024004</v>
      </c>
      <c r="E101" s="5">
        <f t="shared" si="8"/>
        <v>446</v>
      </c>
      <c r="G101" s="29">
        <v>92</v>
      </c>
      <c r="H101" s="1"/>
      <c r="I101" s="30">
        <f t="shared" si="6"/>
        <v>446</v>
      </c>
      <c r="K101" s="29">
        <v>92</v>
      </c>
      <c r="L101" s="1"/>
      <c r="M101" s="34">
        <v>2.4878134931623501</v>
      </c>
      <c r="N101" s="5">
        <f t="shared" si="9"/>
        <v>446</v>
      </c>
      <c r="P101" s="5" t="e">
        <f>RANK(R101,$R$10:$R$1048576)+COUNTIF(R$10:R101,R101)-1</f>
        <v>#N/A</v>
      </c>
      <c r="Q101" s="23">
        <f t="shared" si="10"/>
        <v>0</v>
      </c>
      <c r="R101" s="5" t="e">
        <f t="shared" si="11"/>
        <v>#N/A</v>
      </c>
      <c r="T101" s="31">
        <v>92</v>
      </c>
      <c r="U101" s="25" t="e">
        <f t="shared" si="12"/>
        <v>#N/A</v>
      </c>
      <c r="V101" s="26" t="e">
        <f>VLOOKUP($U101,'Variable info'!$B$2:$E$1048576,4,FALSE)</f>
        <v>#N/A</v>
      </c>
      <c r="W101" s="26" t="e">
        <f>VLOOKUP($U101,'Variable info'!$B$2:$E$1048576,2,FALSE)</f>
        <v>#N/A</v>
      </c>
      <c r="X101" s="26" t="e">
        <f>VLOOKUP($U101,'Variable info'!$B$2:$E$1048576,3,FALSE)</f>
        <v>#N/A</v>
      </c>
    </row>
    <row r="102" spans="2:24" x14ac:dyDescent="0.25">
      <c r="B102" s="29">
        <v>93</v>
      </c>
      <c r="C102" s="1"/>
      <c r="D102" s="33">
        <v>0.71523332190400701</v>
      </c>
      <c r="E102" s="5">
        <f t="shared" si="8"/>
        <v>445</v>
      </c>
      <c r="G102" s="29">
        <v>93</v>
      </c>
      <c r="H102" s="1"/>
      <c r="I102" s="30">
        <f t="shared" si="6"/>
        <v>445</v>
      </c>
      <c r="K102" s="29">
        <v>93</v>
      </c>
      <c r="L102" s="1"/>
      <c r="M102" s="34">
        <v>2.4812478653344501</v>
      </c>
      <c r="N102" s="5">
        <f t="shared" si="9"/>
        <v>445</v>
      </c>
      <c r="P102" s="5" t="e">
        <f>RANK(R102,$R$10:$R$1048576)+COUNTIF(R$10:R102,R102)-1</f>
        <v>#N/A</v>
      </c>
      <c r="Q102" s="23">
        <f t="shared" si="10"/>
        <v>0</v>
      </c>
      <c r="R102" s="5" t="e">
        <f t="shared" si="11"/>
        <v>#N/A</v>
      </c>
      <c r="T102" s="31">
        <v>93</v>
      </c>
      <c r="U102" s="25" t="e">
        <f t="shared" si="12"/>
        <v>#N/A</v>
      </c>
      <c r="V102" s="26" t="e">
        <f>VLOOKUP($U102,'Variable info'!$B$2:$E$1048576,4,FALSE)</f>
        <v>#N/A</v>
      </c>
      <c r="W102" s="26" t="e">
        <f>VLOOKUP($U102,'Variable info'!$B$2:$E$1048576,2,FALSE)</f>
        <v>#N/A</v>
      </c>
      <c r="X102" s="26" t="e">
        <f>VLOOKUP($U102,'Variable info'!$B$2:$E$1048576,3,FALSE)</f>
        <v>#N/A</v>
      </c>
    </row>
    <row r="103" spans="2:24" x14ac:dyDescent="0.25">
      <c r="B103" s="29">
        <v>94</v>
      </c>
      <c r="C103" s="1"/>
      <c r="D103" s="33">
        <v>0.71506866622276399</v>
      </c>
      <c r="E103" s="5">
        <f t="shared" si="8"/>
        <v>444</v>
      </c>
      <c r="G103" s="29">
        <v>94</v>
      </c>
      <c r="H103" s="1"/>
      <c r="I103" s="30">
        <f t="shared" si="6"/>
        <v>444</v>
      </c>
      <c r="K103" s="29">
        <v>94</v>
      </c>
      <c r="L103" s="1"/>
      <c r="M103" s="34">
        <v>2.46987130867518</v>
      </c>
      <c r="N103" s="5">
        <f t="shared" si="9"/>
        <v>444</v>
      </c>
      <c r="P103" s="5" t="e">
        <f>RANK(R103,$R$10:$R$1048576)+COUNTIF(R$10:R103,R103)-1</f>
        <v>#N/A</v>
      </c>
      <c r="Q103" s="23">
        <f t="shared" si="10"/>
        <v>0</v>
      </c>
      <c r="R103" s="5" t="e">
        <f t="shared" si="11"/>
        <v>#N/A</v>
      </c>
      <c r="T103" s="31">
        <v>94</v>
      </c>
      <c r="U103" s="25" t="e">
        <f t="shared" si="12"/>
        <v>#N/A</v>
      </c>
      <c r="V103" s="26" t="e">
        <f>VLOOKUP($U103,'Variable info'!$B$2:$E$1048576,4,FALSE)</f>
        <v>#N/A</v>
      </c>
      <c r="W103" s="26" t="e">
        <f>VLOOKUP($U103,'Variable info'!$B$2:$E$1048576,2,FALSE)</f>
        <v>#N/A</v>
      </c>
      <c r="X103" s="26" t="e">
        <f>VLOOKUP($U103,'Variable info'!$B$2:$E$1048576,3,FALSE)</f>
        <v>#N/A</v>
      </c>
    </row>
    <row r="104" spans="2:24" x14ac:dyDescent="0.25">
      <c r="B104" s="29">
        <v>95</v>
      </c>
      <c r="C104" s="1"/>
      <c r="D104" s="33">
        <v>0.71123912713491599</v>
      </c>
      <c r="E104" s="5">
        <f t="shared" si="8"/>
        <v>443</v>
      </c>
      <c r="G104" s="29">
        <v>95</v>
      </c>
      <c r="H104" s="1"/>
      <c r="I104" s="30">
        <f t="shared" si="6"/>
        <v>443</v>
      </c>
      <c r="K104" s="29">
        <v>95</v>
      </c>
      <c r="L104" s="1"/>
      <c r="M104" s="34">
        <v>2.4619210007233598</v>
      </c>
      <c r="N104" s="5">
        <f t="shared" si="9"/>
        <v>443</v>
      </c>
      <c r="P104" s="5" t="e">
        <f>RANK(R104,$R$10:$R$1048576)+COUNTIF(R$10:R104,R104)-1</f>
        <v>#N/A</v>
      </c>
      <c r="Q104" s="23">
        <f t="shared" si="10"/>
        <v>0</v>
      </c>
      <c r="R104" s="5" t="e">
        <f t="shared" si="11"/>
        <v>#N/A</v>
      </c>
      <c r="T104" s="31">
        <v>95</v>
      </c>
      <c r="U104" s="25" t="e">
        <f t="shared" si="12"/>
        <v>#N/A</v>
      </c>
      <c r="V104" s="26" t="e">
        <f>VLOOKUP($U104,'Variable info'!$B$2:$E$1048576,4,FALSE)</f>
        <v>#N/A</v>
      </c>
      <c r="W104" s="26" t="e">
        <f>VLOOKUP($U104,'Variable info'!$B$2:$E$1048576,2,FALSE)</f>
        <v>#N/A</v>
      </c>
      <c r="X104" s="26" t="e">
        <f>VLOOKUP($U104,'Variable info'!$B$2:$E$1048576,3,FALSE)</f>
        <v>#N/A</v>
      </c>
    </row>
    <row r="105" spans="2:24" x14ac:dyDescent="0.25">
      <c r="B105" s="29">
        <v>96</v>
      </c>
      <c r="C105" s="1"/>
      <c r="D105" s="33">
        <v>0.70848597058583396</v>
      </c>
      <c r="E105" s="5">
        <f t="shared" si="8"/>
        <v>442</v>
      </c>
      <c r="G105" s="29">
        <v>96</v>
      </c>
      <c r="H105" s="1"/>
      <c r="I105" s="30">
        <f t="shared" si="6"/>
        <v>442</v>
      </c>
      <c r="K105" s="29">
        <v>96</v>
      </c>
      <c r="L105" s="1"/>
      <c r="M105" s="34">
        <v>2.4552312374197198</v>
      </c>
      <c r="N105" s="5">
        <f t="shared" si="9"/>
        <v>442</v>
      </c>
      <c r="P105" s="5" t="e">
        <f>RANK(R105,$R$10:$R$1048576)+COUNTIF(R$10:R105,R105)-1</f>
        <v>#N/A</v>
      </c>
      <c r="Q105" s="23">
        <f t="shared" si="10"/>
        <v>0</v>
      </c>
      <c r="R105" s="5" t="e">
        <f t="shared" si="11"/>
        <v>#N/A</v>
      </c>
      <c r="T105" s="31">
        <v>96</v>
      </c>
      <c r="U105" s="25" t="e">
        <f t="shared" si="12"/>
        <v>#N/A</v>
      </c>
      <c r="V105" s="26" t="e">
        <f>VLOOKUP($U105,'Variable info'!$B$2:$E$1048576,4,FALSE)</f>
        <v>#N/A</v>
      </c>
      <c r="W105" s="26" t="e">
        <f>VLOOKUP($U105,'Variable info'!$B$2:$E$1048576,2,FALSE)</f>
        <v>#N/A</v>
      </c>
      <c r="X105" s="26" t="e">
        <f>VLOOKUP($U105,'Variable info'!$B$2:$E$1048576,3,FALSE)</f>
        <v>#N/A</v>
      </c>
    </row>
    <row r="106" spans="2:24" x14ac:dyDescent="0.25">
      <c r="B106" s="29">
        <v>97</v>
      </c>
      <c r="C106" s="1"/>
      <c r="D106" s="33">
        <v>0.70787890198510905</v>
      </c>
      <c r="E106" s="5">
        <f t="shared" si="8"/>
        <v>441</v>
      </c>
      <c r="G106" s="29">
        <v>97</v>
      </c>
      <c r="H106" s="1"/>
      <c r="I106" s="30">
        <f t="shared" si="6"/>
        <v>441</v>
      </c>
      <c r="K106" s="29">
        <v>97</v>
      </c>
      <c r="L106" s="1"/>
      <c r="M106" s="34">
        <v>2.4422750389177899</v>
      </c>
      <c r="N106" s="5">
        <f t="shared" si="9"/>
        <v>441</v>
      </c>
      <c r="P106" s="5" t="e">
        <f>RANK(R106,$R$10:$R$1048576)+COUNTIF(R$10:R106,R106)-1</f>
        <v>#N/A</v>
      </c>
      <c r="Q106" s="23">
        <f t="shared" si="10"/>
        <v>0</v>
      </c>
      <c r="R106" s="5" t="e">
        <f t="shared" si="11"/>
        <v>#N/A</v>
      </c>
      <c r="T106" s="31">
        <v>97</v>
      </c>
      <c r="U106" s="25" t="e">
        <f t="shared" si="12"/>
        <v>#N/A</v>
      </c>
      <c r="V106" s="26" t="e">
        <f>VLOOKUP($U106,'Variable info'!$B$2:$E$1048576,4,FALSE)</f>
        <v>#N/A</v>
      </c>
      <c r="W106" s="26" t="e">
        <f>VLOOKUP($U106,'Variable info'!$B$2:$E$1048576,2,FALSE)</f>
        <v>#N/A</v>
      </c>
      <c r="X106" s="26" t="e">
        <f>VLOOKUP($U106,'Variable info'!$B$2:$E$1048576,3,FALSE)</f>
        <v>#N/A</v>
      </c>
    </row>
    <row r="107" spans="2:24" x14ac:dyDescent="0.25">
      <c r="B107" s="29">
        <v>98</v>
      </c>
      <c r="C107" s="1"/>
      <c r="D107" s="33">
        <v>0.70749432590439598</v>
      </c>
      <c r="E107" s="5">
        <f t="shared" si="8"/>
        <v>440</v>
      </c>
      <c r="G107" s="29">
        <v>98</v>
      </c>
      <c r="H107" s="1"/>
      <c r="I107" s="30">
        <f t="shared" si="6"/>
        <v>440</v>
      </c>
      <c r="K107" s="29">
        <v>98</v>
      </c>
      <c r="L107" s="1"/>
      <c r="M107" s="34">
        <v>2.4365156351819102</v>
      </c>
      <c r="N107" s="5">
        <f t="shared" si="9"/>
        <v>440</v>
      </c>
      <c r="P107" s="5" t="e">
        <f>RANK(R107,$R$10:$R$1048576)+COUNTIF(R$10:R107,R107)-1</f>
        <v>#N/A</v>
      </c>
      <c r="Q107" s="23">
        <f t="shared" si="10"/>
        <v>0</v>
      </c>
      <c r="R107" s="5" t="e">
        <f t="shared" si="11"/>
        <v>#N/A</v>
      </c>
      <c r="T107" s="31">
        <v>98</v>
      </c>
      <c r="U107" s="25" t="e">
        <f t="shared" si="12"/>
        <v>#N/A</v>
      </c>
      <c r="V107" s="26" t="e">
        <f>VLOOKUP($U107,'Variable info'!$B$2:$E$1048576,4,FALSE)</f>
        <v>#N/A</v>
      </c>
      <c r="W107" s="26" t="e">
        <f>VLOOKUP($U107,'Variable info'!$B$2:$E$1048576,2,FALSE)</f>
        <v>#N/A</v>
      </c>
      <c r="X107" s="26" t="e">
        <f>VLOOKUP($U107,'Variable info'!$B$2:$E$1048576,3,FALSE)</f>
        <v>#N/A</v>
      </c>
    </row>
    <row r="108" spans="2:24" x14ac:dyDescent="0.25">
      <c r="B108" s="29">
        <v>99</v>
      </c>
      <c r="C108" s="1"/>
      <c r="D108" s="33">
        <v>0.70669353712740202</v>
      </c>
      <c r="E108" s="5">
        <f t="shared" si="8"/>
        <v>439</v>
      </c>
      <c r="G108" s="29">
        <v>99</v>
      </c>
      <c r="H108" s="1"/>
      <c r="I108" s="30">
        <f t="shared" si="6"/>
        <v>439</v>
      </c>
      <c r="K108" s="29">
        <v>99</v>
      </c>
      <c r="L108" s="1"/>
      <c r="M108" s="34">
        <v>2.43062594377581</v>
      </c>
      <c r="N108" s="5">
        <f t="shared" si="9"/>
        <v>439</v>
      </c>
      <c r="P108" s="5" t="e">
        <f>RANK(R108,$R$10:$R$1048576)+COUNTIF(R$10:R108,R108)-1</f>
        <v>#N/A</v>
      </c>
      <c r="Q108" s="23">
        <f t="shared" si="10"/>
        <v>0</v>
      </c>
      <c r="R108" s="5" t="e">
        <f t="shared" si="11"/>
        <v>#N/A</v>
      </c>
      <c r="T108" s="31">
        <v>99</v>
      </c>
      <c r="U108" s="25" t="e">
        <f t="shared" si="12"/>
        <v>#N/A</v>
      </c>
      <c r="V108" s="26" t="e">
        <f>VLOOKUP($U108,'Variable info'!$B$2:$E$1048576,4,FALSE)</f>
        <v>#N/A</v>
      </c>
      <c r="W108" s="26" t="e">
        <f>VLOOKUP($U108,'Variable info'!$B$2:$E$1048576,2,FALSE)</f>
        <v>#N/A</v>
      </c>
      <c r="X108" s="26" t="e">
        <f>VLOOKUP($U108,'Variable info'!$B$2:$E$1048576,3,FALSE)</f>
        <v>#N/A</v>
      </c>
    </row>
    <row r="109" spans="2:24" x14ac:dyDescent="0.25">
      <c r="B109" s="29">
        <v>100</v>
      </c>
      <c r="C109" s="1"/>
      <c r="D109" s="33">
        <v>0.70639830568460404</v>
      </c>
      <c r="E109" s="5">
        <f t="shared" si="8"/>
        <v>438</v>
      </c>
      <c r="G109" s="29">
        <v>100</v>
      </c>
      <c r="H109" s="1"/>
      <c r="I109" s="30">
        <f t="shared" si="6"/>
        <v>438</v>
      </c>
      <c r="K109" s="29">
        <v>100</v>
      </c>
      <c r="L109" s="1"/>
      <c r="M109" s="34">
        <v>2.4221194902569199</v>
      </c>
      <c r="N109" s="5">
        <f t="shared" si="9"/>
        <v>438</v>
      </c>
      <c r="P109" s="5" t="e">
        <f>RANK(R109,$R$10:$R$1048576)+COUNTIF(R$10:R109,R109)-1</f>
        <v>#N/A</v>
      </c>
      <c r="Q109" s="23">
        <f t="shared" si="10"/>
        <v>0</v>
      </c>
      <c r="R109" s="5" t="e">
        <f t="shared" si="11"/>
        <v>#N/A</v>
      </c>
      <c r="T109" s="31">
        <v>100</v>
      </c>
      <c r="U109" s="25" t="e">
        <f t="shared" ref="U109:U169" si="13">VLOOKUP(T109,$P$10:$Q$1048576,2,FALSE)</f>
        <v>#N/A</v>
      </c>
      <c r="V109" s="26" t="e">
        <f>VLOOKUP($U109,'Variable info'!$B$2:$E$1048576,4,FALSE)</f>
        <v>#N/A</v>
      </c>
      <c r="W109" s="26" t="e">
        <f>VLOOKUP($U109,'Variable info'!$B$2:$E$1048576,2,FALSE)</f>
        <v>#N/A</v>
      </c>
      <c r="X109" s="26" t="e">
        <f>VLOOKUP($U109,'Variable info'!$B$2:$E$1048576,3,FALSE)</f>
        <v>#N/A</v>
      </c>
    </row>
    <row r="110" spans="2:24" x14ac:dyDescent="0.25">
      <c r="B110" s="29">
        <v>101</v>
      </c>
      <c r="C110" s="1"/>
      <c r="D110" s="33">
        <v>0.706071354164167</v>
      </c>
      <c r="E110" s="5">
        <f t="shared" si="8"/>
        <v>437</v>
      </c>
      <c r="G110" s="29">
        <v>101</v>
      </c>
      <c r="H110" s="1"/>
      <c r="I110" s="30">
        <f t="shared" si="6"/>
        <v>437</v>
      </c>
      <c r="K110" s="29">
        <v>101</v>
      </c>
      <c r="L110" s="1"/>
      <c r="M110" s="34">
        <v>2.39225184618136</v>
      </c>
      <c r="N110" s="5">
        <f t="shared" si="9"/>
        <v>437</v>
      </c>
      <c r="P110" s="5" t="e">
        <f>RANK(R110,$R$10:$R$1048576)+COUNTIF(R$10:R110,R110)-1</f>
        <v>#N/A</v>
      </c>
      <c r="Q110" s="23">
        <f t="shared" si="10"/>
        <v>0</v>
      </c>
      <c r="R110" s="5" t="e">
        <f t="shared" si="11"/>
        <v>#N/A</v>
      </c>
      <c r="T110" s="31">
        <v>101</v>
      </c>
      <c r="U110" s="25" t="e">
        <f t="shared" si="13"/>
        <v>#N/A</v>
      </c>
      <c r="V110" s="26" t="e">
        <f>VLOOKUP($U110,'Variable info'!$B$2:$E$1048576,4,FALSE)</f>
        <v>#N/A</v>
      </c>
      <c r="W110" s="26" t="e">
        <f>VLOOKUP($U110,'Variable info'!$B$2:$E$1048576,2,FALSE)</f>
        <v>#N/A</v>
      </c>
      <c r="X110" s="26" t="e">
        <f>VLOOKUP($U110,'Variable info'!$B$2:$E$1048576,3,FALSE)</f>
        <v>#N/A</v>
      </c>
    </row>
    <row r="111" spans="2:24" x14ac:dyDescent="0.25">
      <c r="B111" s="29">
        <v>102</v>
      </c>
      <c r="C111" s="1"/>
      <c r="D111" s="33">
        <v>0.70525123740726903</v>
      </c>
      <c r="E111" s="5">
        <f t="shared" si="8"/>
        <v>436</v>
      </c>
      <c r="G111" s="29">
        <v>102</v>
      </c>
      <c r="H111" s="1"/>
      <c r="I111" s="30">
        <f t="shared" si="6"/>
        <v>436</v>
      </c>
      <c r="K111" s="29">
        <v>102</v>
      </c>
      <c r="L111" s="1"/>
      <c r="M111" s="34">
        <v>2.3879349870972701</v>
      </c>
      <c r="N111" s="5">
        <f t="shared" si="9"/>
        <v>436</v>
      </c>
      <c r="P111" s="5" t="e">
        <f>RANK(R111,$R$10:$R$1048576)+COUNTIF(R$10:R111,R111)-1</f>
        <v>#N/A</v>
      </c>
      <c r="Q111" s="23">
        <f t="shared" si="10"/>
        <v>0</v>
      </c>
      <c r="R111" s="5" t="e">
        <f t="shared" si="11"/>
        <v>#N/A</v>
      </c>
      <c r="T111" s="31">
        <v>102</v>
      </c>
      <c r="U111" s="25" t="e">
        <f t="shared" si="13"/>
        <v>#N/A</v>
      </c>
      <c r="V111" s="26" t="e">
        <f>VLOOKUP($U111,'Variable info'!$B$2:$E$1048576,4,FALSE)</f>
        <v>#N/A</v>
      </c>
      <c r="W111" s="26" t="e">
        <f>VLOOKUP($U111,'Variable info'!$B$2:$E$1048576,2,FALSE)</f>
        <v>#N/A</v>
      </c>
      <c r="X111" s="26" t="e">
        <f>VLOOKUP($U111,'Variable info'!$B$2:$E$1048576,3,FALSE)</f>
        <v>#N/A</v>
      </c>
    </row>
    <row r="112" spans="2:24" x14ac:dyDescent="0.25">
      <c r="B112" s="29">
        <v>103</v>
      </c>
      <c r="C112" s="1"/>
      <c r="D112" s="33">
        <v>0.70514458167767302</v>
      </c>
      <c r="E112" s="5">
        <f t="shared" si="8"/>
        <v>435</v>
      </c>
      <c r="G112" s="29">
        <v>103</v>
      </c>
      <c r="H112" s="1"/>
      <c r="I112" s="30">
        <f t="shared" si="6"/>
        <v>435</v>
      </c>
      <c r="K112" s="29">
        <v>103</v>
      </c>
      <c r="L112" s="1"/>
      <c r="M112" s="34">
        <v>2.38528167448447</v>
      </c>
      <c r="N112" s="5">
        <f t="shared" si="9"/>
        <v>435</v>
      </c>
      <c r="P112" s="5" t="e">
        <f>RANK(R112,$R$10:$R$1048576)+COUNTIF(R$10:R112,R112)-1</f>
        <v>#N/A</v>
      </c>
      <c r="Q112" s="23">
        <f t="shared" si="10"/>
        <v>0</v>
      </c>
      <c r="R112" s="5" t="e">
        <f t="shared" si="11"/>
        <v>#N/A</v>
      </c>
      <c r="T112" s="31">
        <v>103</v>
      </c>
      <c r="U112" s="25" t="e">
        <f t="shared" si="13"/>
        <v>#N/A</v>
      </c>
      <c r="V112" s="26" t="e">
        <f>VLOOKUP($U112,'Variable info'!$B$2:$E$1048576,4,FALSE)</f>
        <v>#N/A</v>
      </c>
      <c r="W112" s="26" t="e">
        <f>VLOOKUP($U112,'Variable info'!$B$2:$E$1048576,2,FALSE)</f>
        <v>#N/A</v>
      </c>
      <c r="X112" s="26" t="e">
        <f>VLOOKUP($U112,'Variable info'!$B$2:$E$1048576,3,FALSE)</f>
        <v>#N/A</v>
      </c>
    </row>
    <row r="113" spans="2:24" x14ac:dyDescent="0.25">
      <c r="B113" s="29">
        <v>104</v>
      </c>
      <c r="C113" s="1"/>
      <c r="D113" s="33">
        <v>0.70479787513385095</v>
      </c>
      <c r="E113" s="5">
        <f t="shared" si="8"/>
        <v>434</v>
      </c>
      <c r="G113" s="29">
        <v>104</v>
      </c>
      <c r="H113" s="1"/>
      <c r="I113" s="30">
        <f t="shared" si="6"/>
        <v>434</v>
      </c>
      <c r="K113" s="29">
        <v>104</v>
      </c>
      <c r="L113" s="1"/>
      <c r="M113" s="34">
        <v>2.3312291060386601</v>
      </c>
      <c r="N113" s="5">
        <f t="shared" si="9"/>
        <v>434</v>
      </c>
      <c r="P113" s="5" t="e">
        <f>RANK(R113,$R$10:$R$1048576)+COUNTIF(R$10:R113,R113)-1</f>
        <v>#N/A</v>
      </c>
      <c r="Q113" s="23">
        <f t="shared" si="10"/>
        <v>0</v>
      </c>
      <c r="R113" s="5" t="e">
        <f t="shared" si="11"/>
        <v>#N/A</v>
      </c>
      <c r="T113" s="31">
        <v>104</v>
      </c>
      <c r="U113" s="25" t="e">
        <f t="shared" si="13"/>
        <v>#N/A</v>
      </c>
      <c r="V113" s="26" t="e">
        <f>VLOOKUP($U113,'Variable info'!$B$2:$E$1048576,4,FALSE)</f>
        <v>#N/A</v>
      </c>
      <c r="W113" s="26" t="e">
        <f>VLOOKUP($U113,'Variable info'!$B$2:$E$1048576,2,FALSE)</f>
        <v>#N/A</v>
      </c>
      <c r="X113" s="26" t="e">
        <f>VLOOKUP($U113,'Variable info'!$B$2:$E$1048576,3,FALSE)</f>
        <v>#N/A</v>
      </c>
    </row>
    <row r="114" spans="2:24" x14ac:dyDescent="0.25">
      <c r="B114" s="29">
        <v>105</v>
      </c>
      <c r="C114" s="1"/>
      <c r="D114" s="33">
        <v>0.699102621090543</v>
      </c>
      <c r="E114" s="5">
        <f t="shared" si="8"/>
        <v>433</v>
      </c>
      <c r="G114" s="29">
        <v>105</v>
      </c>
      <c r="H114" s="1"/>
      <c r="I114" s="30">
        <f t="shared" si="6"/>
        <v>433</v>
      </c>
      <c r="K114" s="29">
        <v>105</v>
      </c>
      <c r="L114" s="1"/>
      <c r="M114" s="34">
        <v>2.3312291060386601</v>
      </c>
      <c r="N114" s="5">
        <f t="shared" si="9"/>
        <v>433</v>
      </c>
      <c r="P114" s="5" t="e">
        <f>RANK(R114,$R$10:$R$1048576)+COUNTIF(R$10:R114,R114)-1</f>
        <v>#N/A</v>
      </c>
      <c r="Q114" s="23">
        <f t="shared" si="10"/>
        <v>0</v>
      </c>
      <c r="R114" s="5" t="e">
        <f t="shared" si="11"/>
        <v>#N/A</v>
      </c>
      <c r="T114" s="31">
        <v>105</v>
      </c>
      <c r="U114" s="25" t="e">
        <f t="shared" si="13"/>
        <v>#N/A</v>
      </c>
      <c r="V114" s="26" t="e">
        <f>VLOOKUP($U114,'Variable info'!$B$2:$E$1048576,4,FALSE)</f>
        <v>#N/A</v>
      </c>
      <c r="W114" s="26" t="e">
        <f>VLOOKUP($U114,'Variable info'!$B$2:$E$1048576,2,FALSE)</f>
        <v>#N/A</v>
      </c>
      <c r="X114" s="26" t="e">
        <f>VLOOKUP($U114,'Variable info'!$B$2:$E$1048576,3,FALSE)</f>
        <v>#N/A</v>
      </c>
    </row>
    <row r="115" spans="2:24" x14ac:dyDescent="0.25">
      <c r="B115" s="29">
        <v>106</v>
      </c>
      <c r="C115" s="1"/>
      <c r="D115" s="33">
        <v>0.69692154694587105</v>
      </c>
      <c r="E115" s="5">
        <f t="shared" si="8"/>
        <v>432</v>
      </c>
      <c r="G115" s="29">
        <v>106</v>
      </c>
      <c r="H115" s="1"/>
      <c r="I115" s="30">
        <f t="shared" si="6"/>
        <v>432</v>
      </c>
      <c r="K115" s="29">
        <v>106</v>
      </c>
      <c r="L115" s="1"/>
      <c r="M115" s="34">
        <v>2.30554369393065</v>
      </c>
      <c r="N115" s="5">
        <f t="shared" si="9"/>
        <v>432</v>
      </c>
      <c r="P115" s="5" t="e">
        <f>RANK(R115,$R$10:$R$1048576)+COUNTIF(R$10:R115,R115)-1</f>
        <v>#N/A</v>
      </c>
      <c r="Q115" s="23">
        <f t="shared" si="10"/>
        <v>0</v>
      </c>
      <c r="R115" s="5" t="e">
        <f t="shared" si="11"/>
        <v>#N/A</v>
      </c>
      <c r="T115" s="31">
        <v>106</v>
      </c>
      <c r="U115" s="25" t="e">
        <f t="shared" si="13"/>
        <v>#N/A</v>
      </c>
      <c r="V115" s="26" t="e">
        <f>VLOOKUP($U115,'Variable info'!$B$2:$E$1048576,4,FALSE)</f>
        <v>#N/A</v>
      </c>
      <c r="W115" s="26" t="e">
        <f>VLOOKUP($U115,'Variable info'!$B$2:$E$1048576,2,FALSE)</f>
        <v>#N/A</v>
      </c>
      <c r="X115" s="26" t="e">
        <f>VLOOKUP($U115,'Variable info'!$B$2:$E$1048576,3,FALSE)</f>
        <v>#N/A</v>
      </c>
    </row>
    <row r="116" spans="2:24" x14ac:dyDescent="0.25">
      <c r="B116" s="29">
        <v>107</v>
      </c>
      <c r="C116" s="1"/>
      <c r="D116" s="33">
        <v>0.695872572614469</v>
      </c>
      <c r="E116" s="5">
        <f t="shared" si="8"/>
        <v>431</v>
      </c>
      <c r="G116" s="29">
        <v>107</v>
      </c>
      <c r="H116" s="1"/>
      <c r="I116" s="30">
        <f t="shared" si="6"/>
        <v>431</v>
      </c>
      <c r="K116" s="29">
        <v>107</v>
      </c>
      <c r="L116" s="1"/>
      <c r="M116" s="34">
        <v>2.3046251050228799</v>
      </c>
      <c r="N116" s="5">
        <f t="shared" si="9"/>
        <v>431</v>
      </c>
      <c r="P116" s="5" t="e">
        <f>RANK(R116,$R$10:$R$1048576)+COUNTIF(R$10:R116,R116)-1</f>
        <v>#N/A</v>
      </c>
      <c r="Q116" s="23">
        <f t="shared" si="10"/>
        <v>0</v>
      </c>
      <c r="R116" s="5" t="e">
        <f t="shared" si="11"/>
        <v>#N/A</v>
      </c>
      <c r="T116" s="31">
        <v>107</v>
      </c>
      <c r="U116" s="25" t="e">
        <f t="shared" si="13"/>
        <v>#N/A</v>
      </c>
      <c r="V116" s="26" t="e">
        <f>VLOOKUP($U116,'Variable info'!$B$2:$E$1048576,4,FALSE)</f>
        <v>#N/A</v>
      </c>
      <c r="W116" s="26" t="e">
        <f>VLOOKUP($U116,'Variable info'!$B$2:$E$1048576,2,FALSE)</f>
        <v>#N/A</v>
      </c>
      <c r="X116" s="26" t="e">
        <f>VLOOKUP($U116,'Variable info'!$B$2:$E$1048576,3,FALSE)</f>
        <v>#N/A</v>
      </c>
    </row>
    <row r="117" spans="2:24" x14ac:dyDescent="0.25">
      <c r="B117" s="29">
        <v>108</v>
      </c>
      <c r="C117" s="1"/>
      <c r="D117" s="33">
        <v>0.69091198632170603</v>
      </c>
      <c r="E117" s="5">
        <f t="shared" si="8"/>
        <v>430</v>
      </c>
      <c r="G117" s="29">
        <v>108</v>
      </c>
      <c r="H117" s="1"/>
      <c r="I117" s="30">
        <f t="shared" si="6"/>
        <v>430</v>
      </c>
      <c r="K117" s="29">
        <v>108</v>
      </c>
      <c r="L117" s="1"/>
      <c r="M117" s="34">
        <v>2.2824110889001599</v>
      </c>
      <c r="N117" s="5">
        <f t="shared" si="9"/>
        <v>430</v>
      </c>
      <c r="P117" s="5" t="e">
        <f>RANK(R117,$R$10:$R$1048576)+COUNTIF(R$10:R117,R117)-1</f>
        <v>#N/A</v>
      </c>
      <c r="Q117" s="23">
        <f t="shared" si="10"/>
        <v>0</v>
      </c>
      <c r="R117" s="5" t="e">
        <f t="shared" si="11"/>
        <v>#N/A</v>
      </c>
      <c r="T117" s="31">
        <v>108</v>
      </c>
      <c r="U117" s="25" t="e">
        <f t="shared" si="13"/>
        <v>#N/A</v>
      </c>
      <c r="V117" s="26" t="e">
        <f>VLOOKUP($U117,'Variable info'!$B$2:$E$1048576,4,FALSE)</f>
        <v>#N/A</v>
      </c>
      <c r="W117" s="26" t="e">
        <f>VLOOKUP($U117,'Variable info'!$B$2:$E$1048576,2,FALSE)</f>
        <v>#N/A</v>
      </c>
      <c r="X117" s="26" t="e">
        <f>VLOOKUP($U117,'Variable info'!$B$2:$E$1048576,3,FALSE)</f>
        <v>#N/A</v>
      </c>
    </row>
    <row r="118" spans="2:24" x14ac:dyDescent="0.25">
      <c r="B118" s="29">
        <v>109</v>
      </c>
      <c r="C118" s="1"/>
      <c r="D118" s="33">
        <v>0.68753835975713895</v>
      </c>
      <c r="E118" s="5">
        <f t="shared" si="8"/>
        <v>429</v>
      </c>
      <c r="G118" s="29">
        <v>109</v>
      </c>
      <c r="H118" s="1"/>
      <c r="I118" s="30">
        <f t="shared" si="6"/>
        <v>429</v>
      </c>
      <c r="K118" s="29">
        <v>109</v>
      </c>
      <c r="L118" s="1"/>
      <c r="M118" s="34">
        <v>2.2314254987165101</v>
      </c>
      <c r="N118" s="5">
        <f t="shared" si="9"/>
        <v>429</v>
      </c>
      <c r="P118" s="5" t="e">
        <f>RANK(R118,$R$10:$R$1048576)+COUNTIF(R$10:R118,R118)-1</f>
        <v>#N/A</v>
      </c>
      <c r="Q118" s="23">
        <f t="shared" si="10"/>
        <v>0</v>
      </c>
      <c r="R118" s="5" t="e">
        <f t="shared" si="11"/>
        <v>#N/A</v>
      </c>
      <c r="T118" s="2">
        <v>109</v>
      </c>
      <c r="U118" s="23" t="e">
        <f t="shared" si="13"/>
        <v>#N/A</v>
      </c>
      <c r="V118" s="22" t="e">
        <f>VLOOKUP($U118,'Variable info'!$B$2:$E$1048576,4,FALSE)</f>
        <v>#N/A</v>
      </c>
      <c r="W118" s="22" t="e">
        <f>VLOOKUP($U118,'Variable info'!$B$2:$E$1048576,2,FALSE)</f>
        <v>#N/A</v>
      </c>
      <c r="X118" s="22" t="e">
        <f>VLOOKUP($U118,'Variable info'!$B$2:$E$1048576,3,FALSE)</f>
        <v>#N/A</v>
      </c>
    </row>
    <row r="119" spans="2:24" x14ac:dyDescent="0.25">
      <c r="B119" s="29">
        <v>110</v>
      </c>
      <c r="C119" s="1"/>
      <c r="D119" s="33">
        <v>0.68522824107925595</v>
      </c>
      <c r="E119" s="5">
        <f t="shared" si="8"/>
        <v>428</v>
      </c>
      <c r="G119" s="29">
        <v>110</v>
      </c>
      <c r="H119" s="1"/>
      <c r="I119" s="30">
        <f t="shared" si="6"/>
        <v>428</v>
      </c>
      <c r="K119" s="29">
        <v>110</v>
      </c>
      <c r="L119" s="1"/>
      <c r="M119" s="34">
        <v>2.2244210178734498</v>
      </c>
      <c r="N119" s="5">
        <f t="shared" si="9"/>
        <v>428</v>
      </c>
      <c r="P119" s="5" t="e">
        <f>RANK(R119,$R$10:$R$1048576)+COUNTIF(R$10:R119,R119)-1</f>
        <v>#N/A</v>
      </c>
      <c r="Q119" s="23">
        <f t="shared" si="10"/>
        <v>0</v>
      </c>
      <c r="R119" s="5" t="e">
        <f t="shared" si="11"/>
        <v>#N/A</v>
      </c>
      <c r="T119" s="2">
        <v>110</v>
      </c>
      <c r="U119" s="23" t="e">
        <f t="shared" si="13"/>
        <v>#N/A</v>
      </c>
      <c r="V119" s="22" t="e">
        <f>VLOOKUP($U119,'Variable info'!$B$2:$E$1048576,4,FALSE)</f>
        <v>#N/A</v>
      </c>
      <c r="W119" s="22" t="e">
        <f>VLOOKUP($U119,'Variable info'!$B$2:$E$1048576,2,FALSE)</f>
        <v>#N/A</v>
      </c>
      <c r="X119" s="22" t="e">
        <f>VLOOKUP($U119,'Variable info'!$B$2:$E$1048576,3,FALSE)</f>
        <v>#N/A</v>
      </c>
    </row>
    <row r="120" spans="2:24" x14ac:dyDescent="0.25">
      <c r="B120" s="29">
        <v>111</v>
      </c>
      <c r="C120" s="1"/>
      <c r="D120" s="33">
        <v>0.68456631573273097</v>
      </c>
      <c r="E120" s="5">
        <f t="shared" si="8"/>
        <v>427</v>
      </c>
      <c r="G120" s="29">
        <v>111</v>
      </c>
      <c r="H120" s="1"/>
      <c r="I120" s="30">
        <f t="shared" si="6"/>
        <v>427</v>
      </c>
      <c r="K120" s="29">
        <v>111</v>
      </c>
      <c r="L120" s="1"/>
      <c r="M120" s="34">
        <v>2.22408601667343</v>
      </c>
      <c r="N120" s="5">
        <f t="shared" si="9"/>
        <v>427</v>
      </c>
      <c r="P120" s="5" t="e">
        <f>RANK(R120,$R$10:$R$1048576)+COUNTIF(R$10:R120,R120)-1</f>
        <v>#N/A</v>
      </c>
      <c r="Q120" s="23">
        <f t="shared" si="10"/>
        <v>0</v>
      </c>
      <c r="R120" s="5" t="e">
        <f t="shared" si="11"/>
        <v>#N/A</v>
      </c>
      <c r="T120" s="2">
        <v>111</v>
      </c>
      <c r="U120" s="23" t="e">
        <f t="shared" si="13"/>
        <v>#N/A</v>
      </c>
      <c r="V120" s="22" t="e">
        <f>VLOOKUP($U120,'Variable info'!$B$2:$E$1048576,4,FALSE)</f>
        <v>#N/A</v>
      </c>
      <c r="W120" s="22" t="e">
        <f>VLOOKUP($U120,'Variable info'!$B$2:$E$1048576,2,FALSE)</f>
        <v>#N/A</v>
      </c>
      <c r="X120" s="22" t="e">
        <f>VLOOKUP($U120,'Variable info'!$B$2:$E$1048576,3,FALSE)</f>
        <v>#N/A</v>
      </c>
    </row>
    <row r="121" spans="2:24" x14ac:dyDescent="0.25">
      <c r="B121" s="29">
        <v>112</v>
      </c>
      <c r="C121" s="1"/>
      <c r="D121" s="33">
        <v>0.68449888971836503</v>
      </c>
      <c r="E121" s="5">
        <f t="shared" si="8"/>
        <v>426</v>
      </c>
      <c r="G121" s="29">
        <v>112</v>
      </c>
      <c r="H121" s="1"/>
      <c r="I121" s="30">
        <f t="shared" si="6"/>
        <v>426</v>
      </c>
      <c r="K121" s="29">
        <v>112</v>
      </c>
      <c r="L121" s="1"/>
      <c r="M121" s="34">
        <v>2.20903535103862</v>
      </c>
      <c r="N121" s="5">
        <f t="shared" si="9"/>
        <v>426</v>
      </c>
      <c r="P121" s="5" t="e">
        <f>RANK(R121,$R$10:$R$1048576)+COUNTIF(R$10:R121,R121)-1</f>
        <v>#N/A</v>
      </c>
      <c r="Q121" s="23">
        <f t="shared" si="10"/>
        <v>0</v>
      </c>
      <c r="R121" s="5" t="e">
        <f t="shared" si="11"/>
        <v>#N/A</v>
      </c>
      <c r="T121" s="2">
        <v>112</v>
      </c>
      <c r="U121" s="23" t="e">
        <f t="shared" si="13"/>
        <v>#N/A</v>
      </c>
      <c r="V121" s="22" t="e">
        <f>VLOOKUP($U121,'Variable info'!$B$2:$E$1048576,4,FALSE)</f>
        <v>#N/A</v>
      </c>
      <c r="W121" s="22" t="e">
        <f>VLOOKUP($U121,'Variable info'!$B$2:$E$1048576,2,FALSE)</f>
        <v>#N/A</v>
      </c>
      <c r="X121" s="22" t="e">
        <f>VLOOKUP($U121,'Variable info'!$B$2:$E$1048576,3,FALSE)</f>
        <v>#N/A</v>
      </c>
    </row>
    <row r="122" spans="2:24" x14ac:dyDescent="0.25">
      <c r="B122" s="29">
        <v>113</v>
      </c>
      <c r="C122" s="1"/>
      <c r="D122" s="33">
        <v>0.68424363464600302</v>
      </c>
      <c r="E122" s="5">
        <f t="shared" si="8"/>
        <v>425</v>
      </c>
      <c r="G122" s="29">
        <v>113</v>
      </c>
      <c r="H122" s="1"/>
      <c r="I122" s="30">
        <f t="shared" si="6"/>
        <v>425</v>
      </c>
      <c r="K122" s="29">
        <v>113</v>
      </c>
      <c r="L122" s="1"/>
      <c r="M122" s="34">
        <v>2.2005264781453802</v>
      </c>
      <c r="N122" s="5">
        <f t="shared" si="9"/>
        <v>425</v>
      </c>
      <c r="P122" s="5" t="e">
        <f>RANK(R122,$R$10:$R$1048576)+COUNTIF(R$10:R122,R122)-1</f>
        <v>#N/A</v>
      </c>
      <c r="Q122" s="23">
        <f t="shared" si="10"/>
        <v>0</v>
      </c>
      <c r="R122" s="5" t="e">
        <f t="shared" si="11"/>
        <v>#N/A</v>
      </c>
      <c r="T122" s="2">
        <v>113</v>
      </c>
      <c r="U122" s="23" t="e">
        <f t="shared" si="13"/>
        <v>#N/A</v>
      </c>
      <c r="V122" s="22" t="e">
        <f>VLOOKUP($U122,'Variable info'!$B$2:$E$1048576,4,FALSE)</f>
        <v>#N/A</v>
      </c>
      <c r="W122" s="22" t="e">
        <f>VLOOKUP($U122,'Variable info'!$B$2:$E$1048576,2,FALSE)</f>
        <v>#N/A</v>
      </c>
      <c r="X122" s="22" t="e">
        <f>VLOOKUP($U122,'Variable info'!$B$2:$E$1048576,3,FALSE)</f>
        <v>#N/A</v>
      </c>
    </row>
    <row r="123" spans="2:24" x14ac:dyDescent="0.25">
      <c r="B123" s="29">
        <v>114</v>
      </c>
      <c r="C123" s="1"/>
      <c r="D123" s="33">
        <v>0.683778722574926</v>
      </c>
      <c r="E123" s="5">
        <f t="shared" si="8"/>
        <v>424</v>
      </c>
      <c r="G123" s="29">
        <v>114</v>
      </c>
      <c r="H123" s="1"/>
      <c r="I123" s="30">
        <f t="shared" si="6"/>
        <v>424</v>
      </c>
      <c r="K123" s="29">
        <v>114</v>
      </c>
      <c r="L123" s="1"/>
      <c r="M123" s="34">
        <v>2.1989535345665598</v>
      </c>
      <c r="N123" s="5">
        <f t="shared" si="9"/>
        <v>424</v>
      </c>
      <c r="P123" s="5" t="e">
        <f>RANK(R123,$R$10:$R$1048576)+COUNTIF(R$10:R123,R123)-1</f>
        <v>#N/A</v>
      </c>
      <c r="Q123" s="23">
        <f t="shared" si="10"/>
        <v>0</v>
      </c>
      <c r="R123" s="5" t="e">
        <f t="shared" si="11"/>
        <v>#N/A</v>
      </c>
      <c r="T123" s="2">
        <v>114</v>
      </c>
      <c r="U123" s="23" t="e">
        <f t="shared" si="13"/>
        <v>#N/A</v>
      </c>
      <c r="V123" s="22" t="e">
        <f>VLOOKUP($U123,'Variable info'!$B$2:$E$1048576,4,FALSE)</f>
        <v>#N/A</v>
      </c>
      <c r="W123" s="22" t="e">
        <f>VLOOKUP($U123,'Variable info'!$B$2:$E$1048576,2,FALSE)</f>
        <v>#N/A</v>
      </c>
      <c r="X123" s="22" t="e">
        <f>VLOOKUP($U123,'Variable info'!$B$2:$E$1048576,3,FALSE)</f>
        <v>#N/A</v>
      </c>
    </row>
    <row r="124" spans="2:24" x14ac:dyDescent="0.25">
      <c r="B124" s="29">
        <v>115</v>
      </c>
      <c r="C124" s="1"/>
      <c r="D124" s="33">
        <v>0.68342626037852605</v>
      </c>
      <c r="E124" s="5">
        <f t="shared" si="8"/>
        <v>423</v>
      </c>
      <c r="G124" s="29">
        <v>115</v>
      </c>
      <c r="H124" s="1"/>
      <c r="I124" s="30">
        <f t="shared" si="6"/>
        <v>423</v>
      </c>
      <c r="K124" s="29">
        <v>115</v>
      </c>
      <c r="L124" s="1"/>
      <c r="M124" s="34">
        <v>2.1756018553661098</v>
      </c>
      <c r="N124" s="5">
        <f t="shared" si="9"/>
        <v>423</v>
      </c>
      <c r="P124" s="5" t="e">
        <f>RANK(R124,$R$10:$R$1048576)+COUNTIF(R$10:R124,R124)-1</f>
        <v>#N/A</v>
      </c>
      <c r="Q124" s="23">
        <f t="shared" si="10"/>
        <v>0</v>
      </c>
      <c r="R124" s="5" t="e">
        <f t="shared" si="11"/>
        <v>#N/A</v>
      </c>
      <c r="T124" s="2">
        <v>115</v>
      </c>
      <c r="U124" s="23" t="e">
        <f t="shared" si="13"/>
        <v>#N/A</v>
      </c>
      <c r="V124" s="22" t="e">
        <f>VLOOKUP($U124,'Variable info'!$B$2:$E$1048576,4,FALSE)</f>
        <v>#N/A</v>
      </c>
      <c r="W124" s="22" t="e">
        <f>VLOOKUP($U124,'Variable info'!$B$2:$E$1048576,2,FALSE)</f>
        <v>#N/A</v>
      </c>
      <c r="X124" s="22" t="e">
        <f>VLOOKUP($U124,'Variable info'!$B$2:$E$1048576,3,FALSE)</f>
        <v>#N/A</v>
      </c>
    </row>
    <row r="125" spans="2:24" x14ac:dyDescent="0.25">
      <c r="B125" s="29">
        <v>116</v>
      </c>
      <c r="C125" s="1"/>
      <c r="D125" s="33">
        <v>0.68327200239209296</v>
      </c>
      <c r="E125" s="5">
        <f t="shared" si="8"/>
        <v>422</v>
      </c>
      <c r="G125" s="29">
        <v>116</v>
      </c>
      <c r="H125" s="1"/>
      <c r="I125" s="30">
        <f t="shared" si="6"/>
        <v>422</v>
      </c>
      <c r="K125" s="29">
        <v>116</v>
      </c>
      <c r="L125" s="1"/>
      <c r="M125" s="34">
        <v>2.17416241779152</v>
      </c>
      <c r="N125" s="5">
        <f t="shared" si="9"/>
        <v>422</v>
      </c>
      <c r="P125" s="5" t="e">
        <f>RANK(R125,$R$10:$R$1048576)+COUNTIF(R$10:R125,R125)-1</f>
        <v>#N/A</v>
      </c>
      <c r="Q125" s="23">
        <f t="shared" si="10"/>
        <v>0</v>
      </c>
      <c r="R125" s="5" t="e">
        <f t="shared" si="11"/>
        <v>#N/A</v>
      </c>
      <c r="T125" s="2">
        <v>116</v>
      </c>
      <c r="U125" s="23" t="e">
        <f t="shared" si="13"/>
        <v>#N/A</v>
      </c>
      <c r="V125" s="22" t="e">
        <f>VLOOKUP($U125,'Variable info'!$B$2:$E$1048576,4,FALSE)</f>
        <v>#N/A</v>
      </c>
      <c r="W125" s="22" t="e">
        <f>VLOOKUP($U125,'Variable info'!$B$2:$E$1048576,2,FALSE)</f>
        <v>#N/A</v>
      </c>
      <c r="X125" s="22" t="e">
        <f>VLOOKUP($U125,'Variable info'!$B$2:$E$1048576,3,FALSE)</f>
        <v>#N/A</v>
      </c>
    </row>
    <row r="126" spans="2:24" x14ac:dyDescent="0.25">
      <c r="B126" s="29">
        <v>117</v>
      </c>
      <c r="C126" s="1"/>
      <c r="D126" s="33">
        <v>0.68320542638304804</v>
      </c>
      <c r="E126" s="5">
        <f t="shared" si="8"/>
        <v>421</v>
      </c>
      <c r="G126" s="29">
        <v>117</v>
      </c>
      <c r="H126" s="1"/>
      <c r="I126" s="30">
        <f t="shared" si="6"/>
        <v>421</v>
      </c>
      <c r="K126" s="29">
        <v>117</v>
      </c>
      <c r="L126" s="1"/>
      <c r="M126" s="34">
        <v>2.17037751687401</v>
      </c>
      <c r="N126" s="5">
        <f t="shared" si="9"/>
        <v>421</v>
      </c>
      <c r="P126" s="5" t="e">
        <f>RANK(R126,$R$10:$R$1048576)+COUNTIF(R$10:R126,R126)-1</f>
        <v>#N/A</v>
      </c>
      <c r="Q126" s="23">
        <f t="shared" si="10"/>
        <v>0</v>
      </c>
      <c r="R126" s="5" t="e">
        <f t="shared" si="11"/>
        <v>#N/A</v>
      </c>
      <c r="T126" s="2">
        <v>117</v>
      </c>
      <c r="U126" s="23" t="e">
        <f t="shared" si="13"/>
        <v>#N/A</v>
      </c>
      <c r="V126" s="22" t="e">
        <f>VLOOKUP($U126,'Variable info'!$B$2:$E$1048576,4,FALSE)</f>
        <v>#N/A</v>
      </c>
      <c r="W126" s="22" t="e">
        <f>VLOOKUP($U126,'Variable info'!$B$2:$E$1048576,2,FALSE)</f>
        <v>#N/A</v>
      </c>
      <c r="X126" s="22" t="e">
        <f>VLOOKUP($U126,'Variable info'!$B$2:$E$1048576,3,FALSE)</f>
        <v>#N/A</v>
      </c>
    </row>
    <row r="127" spans="2:24" x14ac:dyDescent="0.25">
      <c r="B127" s="29">
        <v>118</v>
      </c>
      <c r="C127" s="1"/>
      <c r="D127" s="33">
        <v>0.68319036997297999</v>
      </c>
      <c r="E127" s="5">
        <f t="shared" si="8"/>
        <v>420</v>
      </c>
      <c r="G127" s="29">
        <v>118</v>
      </c>
      <c r="H127" s="1"/>
      <c r="I127" s="30">
        <f t="shared" si="6"/>
        <v>420</v>
      </c>
      <c r="K127" s="29">
        <v>118</v>
      </c>
      <c r="L127" s="1"/>
      <c r="M127" s="34">
        <v>2.1645688314333298</v>
      </c>
      <c r="N127" s="5">
        <f t="shared" si="9"/>
        <v>420</v>
      </c>
      <c r="P127" s="5" t="e">
        <f>RANK(R127,$R$10:$R$1048576)+COUNTIF(R$10:R127,R127)-1</f>
        <v>#N/A</v>
      </c>
      <c r="Q127" s="23">
        <f t="shared" si="10"/>
        <v>0</v>
      </c>
      <c r="R127" s="5" t="e">
        <f t="shared" si="11"/>
        <v>#N/A</v>
      </c>
      <c r="T127" s="2">
        <v>118</v>
      </c>
      <c r="U127" s="23" t="e">
        <f t="shared" si="13"/>
        <v>#N/A</v>
      </c>
      <c r="V127" s="22" t="e">
        <f>VLOOKUP($U127,'Variable info'!$B$2:$E$1048576,4,FALSE)</f>
        <v>#N/A</v>
      </c>
      <c r="W127" s="22" t="e">
        <f>VLOOKUP($U127,'Variable info'!$B$2:$E$1048576,2,FALSE)</f>
        <v>#N/A</v>
      </c>
      <c r="X127" s="22" t="e">
        <f>VLOOKUP($U127,'Variable info'!$B$2:$E$1048576,3,FALSE)</f>
        <v>#N/A</v>
      </c>
    </row>
    <row r="128" spans="2:24" x14ac:dyDescent="0.25">
      <c r="B128" s="29">
        <v>119</v>
      </c>
      <c r="C128" s="1"/>
      <c r="D128" s="33">
        <v>0.67634405298728995</v>
      </c>
      <c r="E128" s="5">
        <f t="shared" si="8"/>
        <v>419</v>
      </c>
      <c r="G128" s="29">
        <v>119</v>
      </c>
      <c r="H128" s="1"/>
      <c r="I128" s="30">
        <f t="shared" si="6"/>
        <v>419</v>
      </c>
      <c r="K128" s="29">
        <v>119</v>
      </c>
      <c r="L128" s="1"/>
      <c r="M128" s="34">
        <v>2.14398541589915</v>
      </c>
      <c r="N128" s="5">
        <f t="shared" si="9"/>
        <v>419</v>
      </c>
      <c r="P128" s="5" t="e">
        <f>RANK(R128,$R$10:$R$1048576)+COUNTIF(R$10:R128,R128)-1</f>
        <v>#N/A</v>
      </c>
      <c r="Q128" s="23">
        <f t="shared" si="10"/>
        <v>0</v>
      </c>
      <c r="R128" s="5" t="e">
        <f t="shared" si="11"/>
        <v>#N/A</v>
      </c>
      <c r="T128" s="2">
        <v>119</v>
      </c>
      <c r="U128" s="23" t="e">
        <f t="shared" si="13"/>
        <v>#N/A</v>
      </c>
      <c r="V128" s="22" t="e">
        <f>VLOOKUP($U128,'Variable info'!$B$2:$E$1048576,4,FALSE)</f>
        <v>#N/A</v>
      </c>
      <c r="W128" s="22" t="e">
        <f>VLOOKUP($U128,'Variable info'!$B$2:$E$1048576,2,FALSE)</f>
        <v>#N/A</v>
      </c>
      <c r="X128" s="22" t="e">
        <f>VLOOKUP($U128,'Variable info'!$B$2:$E$1048576,3,FALSE)</f>
        <v>#N/A</v>
      </c>
    </row>
    <row r="129" spans="2:24" x14ac:dyDescent="0.25">
      <c r="B129" s="29">
        <v>120</v>
      </c>
      <c r="C129" s="1"/>
      <c r="D129" s="33">
        <v>0.67511031091166995</v>
      </c>
      <c r="E129" s="5">
        <f t="shared" si="8"/>
        <v>418</v>
      </c>
      <c r="G129" s="29">
        <v>120</v>
      </c>
      <c r="H129" s="1"/>
      <c r="I129" s="30">
        <f t="shared" si="6"/>
        <v>418</v>
      </c>
      <c r="K129" s="29">
        <v>120</v>
      </c>
      <c r="L129" s="1"/>
      <c r="M129" s="34">
        <v>2.1414612824182302</v>
      </c>
      <c r="N129" s="5">
        <f t="shared" si="9"/>
        <v>418</v>
      </c>
      <c r="P129" s="5" t="e">
        <f>RANK(R129,$R$10:$R$1048576)+COUNTIF(R$10:R129,R129)-1</f>
        <v>#N/A</v>
      </c>
      <c r="Q129" s="23">
        <f t="shared" si="10"/>
        <v>0</v>
      </c>
      <c r="R129" s="5" t="e">
        <f t="shared" si="11"/>
        <v>#N/A</v>
      </c>
      <c r="T129" s="2">
        <v>120</v>
      </c>
      <c r="U129" s="23" t="e">
        <f t="shared" si="13"/>
        <v>#N/A</v>
      </c>
      <c r="V129" s="22" t="e">
        <f>VLOOKUP($U129,'Variable info'!$B$2:$E$1048576,4,FALSE)</f>
        <v>#N/A</v>
      </c>
      <c r="W129" s="22" t="e">
        <f>VLOOKUP($U129,'Variable info'!$B$2:$E$1048576,2,FALSE)</f>
        <v>#N/A</v>
      </c>
      <c r="X129" s="22" t="e">
        <f>VLOOKUP($U129,'Variable info'!$B$2:$E$1048576,3,FALSE)</f>
        <v>#N/A</v>
      </c>
    </row>
    <row r="130" spans="2:24" x14ac:dyDescent="0.25">
      <c r="B130" s="29">
        <v>121</v>
      </c>
      <c r="C130" s="1"/>
      <c r="D130" s="33">
        <v>0.67198631074387205</v>
      </c>
      <c r="E130" s="5">
        <f t="shared" si="8"/>
        <v>417</v>
      </c>
      <c r="G130" s="29">
        <v>121</v>
      </c>
      <c r="H130" s="1"/>
      <c r="I130" s="30">
        <f t="shared" si="6"/>
        <v>417</v>
      </c>
      <c r="K130" s="29">
        <v>121</v>
      </c>
      <c r="L130" s="1"/>
      <c r="M130" s="34">
        <v>2.1386785508024002</v>
      </c>
      <c r="N130" s="5">
        <f t="shared" si="9"/>
        <v>417</v>
      </c>
      <c r="P130" s="5" t="e">
        <f>RANK(R130,$R$10:$R$1048576)+COUNTIF(R$10:R130,R130)-1</f>
        <v>#N/A</v>
      </c>
      <c r="Q130" s="23">
        <f t="shared" si="10"/>
        <v>0</v>
      </c>
      <c r="R130" s="5" t="e">
        <f t="shared" si="11"/>
        <v>#N/A</v>
      </c>
      <c r="T130" s="2">
        <v>121</v>
      </c>
      <c r="U130" s="23" t="e">
        <f t="shared" si="13"/>
        <v>#N/A</v>
      </c>
      <c r="V130" s="22" t="e">
        <f>VLOOKUP($U130,'Variable info'!$B$2:$E$1048576,4,FALSE)</f>
        <v>#N/A</v>
      </c>
      <c r="W130" s="22" t="e">
        <f>VLOOKUP($U130,'Variable info'!$B$2:$E$1048576,2,FALSE)</f>
        <v>#N/A</v>
      </c>
      <c r="X130" s="22" t="e">
        <f>VLOOKUP($U130,'Variable info'!$B$2:$E$1048576,3,FALSE)</f>
        <v>#N/A</v>
      </c>
    </row>
    <row r="131" spans="2:24" x14ac:dyDescent="0.25">
      <c r="B131" s="29">
        <v>122</v>
      </c>
      <c r="C131" s="1"/>
      <c r="D131" s="33">
        <v>0.67179668359155598</v>
      </c>
      <c r="E131" s="5">
        <f t="shared" si="8"/>
        <v>416</v>
      </c>
      <c r="G131" s="29">
        <v>122</v>
      </c>
      <c r="H131" s="1"/>
      <c r="I131" s="30">
        <f t="shared" si="6"/>
        <v>416</v>
      </c>
      <c r="K131" s="29">
        <v>122</v>
      </c>
      <c r="L131" s="1"/>
      <c r="M131" s="34">
        <v>2.1224966470771101</v>
      </c>
      <c r="N131" s="5">
        <f t="shared" si="9"/>
        <v>416</v>
      </c>
      <c r="P131" s="5" t="e">
        <f>RANK(R131,$R$10:$R$1048576)+COUNTIF(R$10:R131,R131)-1</f>
        <v>#N/A</v>
      </c>
      <c r="Q131" s="23">
        <f t="shared" si="10"/>
        <v>0</v>
      </c>
      <c r="R131" s="5" t="e">
        <f t="shared" si="11"/>
        <v>#N/A</v>
      </c>
      <c r="T131" s="2">
        <v>122</v>
      </c>
      <c r="U131" s="23" t="e">
        <f t="shared" si="13"/>
        <v>#N/A</v>
      </c>
      <c r="V131" s="22" t="e">
        <f>VLOOKUP($U131,'Variable info'!$B$2:$E$1048576,4,FALSE)</f>
        <v>#N/A</v>
      </c>
      <c r="W131" s="22" t="e">
        <f>VLOOKUP($U131,'Variable info'!$B$2:$E$1048576,2,FALSE)</f>
        <v>#N/A</v>
      </c>
      <c r="X131" s="22" t="e">
        <f>VLOOKUP($U131,'Variable info'!$B$2:$E$1048576,3,FALSE)</f>
        <v>#N/A</v>
      </c>
    </row>
    <row r="132" spans="2:24" x14ac:dyDescent="0.25">
      <c r="B132" s="29">
        <v>123</v>
      </c>
      <c r="C132" s="1"/>
      <c r="D132" s="33">
        <v>0.67097101481659505</v>
      </c>
      <c r="E132" s="5">
        <f t="shared" si="8"/>
        <v>415</v>
      </c>
      <c r="G132" s="29">
        <v>123</v>
      </c>
      <c r="H132" s="1"/>
      <c r="I132" s="30">
        <f t="shared" si="6"/>
        <v>415</v>
      </c>
      <c r="K132" s="29">
        <v>123</v>
      </c>
      <c r="L132" s="1"/>
      <c r="M132" s="34">
        <v>2.1035156594537501</v>
      </c>
      <c r="N132" s="5">
        <f t="shared" si="9"/>
        <v>415</v>
      </c>
      <c r="P132" s="5" t="e">
        <f>RANK(R132,$R$10:$R$1048576)+COUNTIF(R$10:R132,R132)-1</f>
        <v>#N/A</v>
      </c>
      <c r="Q132" s="23">
        <f t="shared" si="10"/>
        <v>0</v>
      </c>
      <c r="R132" s="5" t="e">
        <f t="shared" si="11"/>
        <v>#N/A</v>
      </c>
      <c r="T132" s="2">
        <v>123</v>
      </c>
      <c r="U132" s="23" t="e">
        <f t="shared" si="13"/>
        <v>#N/A</v>
      </c>
      <c r="V132" s="22" t="e">
        <f>VLOOKUP($U132,'Variable info'!$B$2:$E$1048576,4,FALSE)</f>
        <v>#N/A</v>
      </c>
      <c r="W132" s="22" t="e">
        <f>VLOOKUP($U132,'Variable info'!$B$2:$E$1048576,2,FALSE)</f>
        <v>#N/A</v>
      </c>
      <c r="X132" s="22" t="e">
        <f>VLOOKUP($U132,'Variable info'!$B$2:$E$1048576,3,FALSE)</f>
        <v>#N/A</v>
      </c>
    </row>
    <row r="133" spans="2:24" x14ac:dyDescent="0.25">
      <c r="B133" s="29">
        <v>124</v>
      </c>
      <c r="C133" s="1"/>
      <c r="D133" s="33">
        <v>0.67037505816179899</v>
      </c>
      <c r="E133" s="5">
        <f t="shared" si="8"/>
        <v>414</v>
      </c>
      <c r="G133" s="29">
        <v>124</v>
      </c>
      <c r="H133" s="1"/>
      <c r="I133" s="30">
        <f t="shared" si="6"/>
        <v>414</v>
      </c>
      <c r="K133" s="29">
        <v>124</v>
      </c>
      <c r="L133" s="1"/>
      <c r="M133" s="34">
        <v>2.10327797124445</v>
      </c>
      <c r="N133" s="5">
        <f t="shared" si="9"/>
        <v>414</v>
      </c>
      <c r="P133" s="5" t="e">
        <f>RANK(R133,$R$10:$R$1048576)+COUNTIF(R$10:R133,R133)-1</f>
        <v>#N/A</v>
      </c>
      <c r="Q133" s="23">
        <f t="shared" si="10"/>
        <v>0</v>
      </c>
      <c r="R133" s="5" t="e">
        <f t="shared" si="11"/>
        <v>#N/A</v>
      </c>
      <c r="T133" s="2">
        <v>124</v>
      </c>
      <c r="U133" s="23" t="e">
        <f t="shared" si="13"/>
        <v>#N/A</v>
      </c>
      <c r="V133" s="22" t="e">
        <f>VLOOKUP($U133,'Variable info'!$B$2:$E$1048576,4,FALSE)</f>
        <v>#N/A</v>
      </c>
      <c r="W133" s="22" t="e">
        <f>VLOOKUP($U133,'Variable info'!$B$2:$E$1048576,2,FALSE)</f>
        <v>#N/A</v>
      </c>
      <c r="X133" s="22" t="e">
        <f>VLOOKUP($U133,'Variable info'!$B$2:$E$1048576,3,FALSE)</f>
        <v>#N/A</v>
      </c>
    </row>
    <row r="134" spans="2:24" x14ac:dyDescent="0.25">
      <c r="B134" s="29">
        <v>125</v>
      </c>
      <c r="C134" s="1"/>
      <c r="D134" s="33">
        <v>0.66320922243292102</v>
      </c>
      <c r="E134" s="5">
        <f t="shared" si="8"/>
        <v>413</v>
      </c>
      <c r="G134" s="29">
        <v>125</v>
      </c>
      <c r="H134" s="1"/>
      <c r="I134" s="30">
        <f t="shared" si="6"/>
        <v>413</v>
      </c>
      <c r="K134" s="29">
        <v>125</v>
      </c>
      <c r="L134" s="1"/>
      <c r="M134" s="34">
        <v>2.09940547864083</v>
      </c>
      <c r="N134" s="5">
        <f t="shared" si="9"/>
        <v>413</v>
      </c>
      <c r="P134" s="5" t="e">
        <f>RANK(R134,$R$10:$R$1048576)+COUNTIF(R$10:R134,R134)-1</f>
        <v>#N/A</v>
      </c>
      <c r="Q134" s="23">
        <f t="shared" si="10"/>
        <v>0</v>
      </c>
      <c r="R134" s="5" t="e">
        <f t="shared" si="11"/>
        <v>#N/A</v>
      </c>
      <c r="T134" s="2">
        <v>125</v>
      </c>
      <c r="U134" s="23" t="e">
        <f t="shared" si="13"/>
        <v>#N/A</v>
      </c>
      <c r="V134" s="22" t="e">
        <f>VLOOKUP($U134,'Variable info'!$B$2:$E$1048576,4,FALSE)</f>
        <v>#N/A</v>
      </c>
      <c r="W134" s="22" t="e">
        <f>VLOOKUP($U134,'Variable info'!$B$2:$E$1048576,2,FALSE)</f>
        <v>#N/A</v>
      </c>
      <c r="X134" s="22" t="e">
        <f>VLOOKUP($U134,'Variable info'!$B$2:$E$1048576,3,FALSE)</f>
        <v>#N/A</v>
      </c>
    </row>
    <row r="135" spans="2:24" x14ac:dyDescent="0.25">
      <c r="B135" s="29">
        <v>126</v>
      </c>
      <c r="C135" s="1"/>
      <c r="D135" s="33">
        <v>0.659922865348881</v>
      </c>
      <c r="E135" s="5">
        <f t="shared" si="8"/>
        <v>412</v>
      </c>
      <c r="G135" s="29">
        <v>126</v>
      </c>
      <c r="H135" s="1"/>
      <c r="I135" s="30">
        <f t="shared" si="6"/>
        <v>412</v>
      </c>
      <c r="K135" s="29">
        <v>126</v>
      </c>
      <c r="L135" s="1"/>
      <c r="M135" s="34">
        <v>2.0897024081733502</v>
      </c>
      <c r="N135" s="5">
        <f t="shared" si="9"/>
        <v>412</v>
      </c>
      <c r="P135" s="5" t="e">
        <f>RANK(R135,$R$10:$R$1048576)+COUNTIF(R$10:R135,R135)-1</f>
        <v>#N/A</v>
      </c>
      <c r="Q135" s="23">
        <f t="shared" si="10"/>
        <v>0</v>
      </c>
      <c r="R135" s="5" t="e">
        <f t="shared" si="11"/>
        <v>#N/A</v>
      </c>
      <c r="T135" s="2">
        <v>126</v>
      </c>
      <c r="U135" s="23" t="e">
        <f t="shared" si="13"/>
        <v>#N/A</v>
      </c>
      <c r="V135" s="22" t="e">
        <f>VLOOKUP($U135,'Variable info'!$B$2:$E$1048576,4,FALSE)</f>
        <v>#N/A</v>
      </c>
      <c r="W135" s="22" t="e">
        <f>VLOOKUP($U135,'Variable info'!$B$2:$E$1048576,2,FALSE)</f>
        <v>#N/A</v>
      </c>
      <c r="X135" s="22" t="e">
        <f>VLOOKUP($U135,'Variable info'!$B$2:$E$1048576,3,FALSE)</f>
        <v>#N/A</v>
      </c>
    </row>
    <row r="136" spans="2:24" x14ac:dyDescent="0.25">
      <c r="B136" s="29">
        <v>127</v>
      </c>
      <c r="C136" s="1"/>
      <c r="D136" s="33">
        <v>0.65931034650307296</v>
      </c>
      <c r="E136" s="5">
        <f t="shared" si="8"/>
        <v>411</v>
      </c>
      <c r="G136" s="29">
        <v>127</v>
      </c>
      <c r="H136" s="1"/>
      <c r="I136" s="30">
        <f t="shared" si="6"/>
        <v>411</v>
      </c>
      <c r="K136" s="29">
        <v>127</v>
      </c>
      <c r="L136" s="1"/>
      <c r="M136" s="34">
        <v>2.0531161496295902</v>
      </c>
      <c r="N136" s="5">
        <f t="shared" si="9"/>
        <v>411</v>
      </c>
      <c r="P136" s="5" t="e">
        <f>RANK(R136,$R$10:$R$1048576)+COUNTIF(R$10:R136,R136)-1</f>
        <v>#N/A</v>
      </c>
      <c r="Q136" s="23">
        <f t="shared" si="10"/>
        <v>0</v>
      </c>
      <c r="R136" s="5" t="e">
        <f t="shared" si="11"/>
        <v>#N/A</v>
      </c>
      <c r="T136" s="2">
        <v>127</v>
      </c>
      <c r="U136" s="23" t="e">
        <f t="shared" si="13"/>
        <v>#N/A</v>
      </c>
      <c r="V136" s="22" t="e">
        <f>VLOOKUP($U136,'Variable info'!$B$2:$E$1048576,4,FALSE)</f>
        <v>#N/A</v>
      </c>
      <c r="W136" s="22" t="e">
        <f>VLOOKUP($U136,'Variable info'!$B$2:$E$1048576,2,FALSE)</f>
        <v>#N/A</v>
      </c>
      <c r="X136" s="22" t="e">
        <f>VLOOKUP($U136,'Variable info'!$B$2:$E$1048576,3,FALSE)</f>
        <v>#N/A</v>
      </c>
    </row>
    <row r="137" spans="2:24" x14ac:dyDescent="0.25">
      <c r="B137" s="29">
        <v>128</v>
      </c>
      <c r="C137" s="1"/>
      <c r="D137" s="33">
        <v>0.65726041583364803</v>
      </c>
      <c r="E137" s="5">
        <f t="shared" si="8"/>
        <v>410</v>
      </c>
      <c r="G137" s="29">
        <v>128</v>
      </c>
      <c r="H137" s="1"/>
      <c r="I137" s="30">
        <f t="shared" si="6"/>
        <v>410</v>
      </c>
      <c r="K137" s="29">
        <v>128</v>
      </c>
      <c r="L137" s="1"/>
      <c r="M137" s="34">
        <v>2.0444544216180698</v>
      </c>
      <c r="N137" s="5">
        <f t="shared" si="9"/>
        <v>410</v>
      </c>
      <c r="P137" s="5" t="e">
        <f>RANK(R137,$R$10:$R$1048576)+COUNTIF(R$10:R137,R137)-1</f>
        <v>#N/A</v>
      </c>
      <c r="Q137" s="23">
        <f t="shared" si="10"/>
        <v>0</v>
      </c>
      <c r="R137" s="5" t="e">
        <f t="shared" si="11"/>
        <v>#N/A</v>
      </c>
      <c r="T137" s="2">
        <v>128</v>
      </c>
      <c r="U137" s="23" t="e">
        <f t="shared" si="13"/>
        <v>#N/A</v>
      </c>
      <c r="V137" s="22" t="e">
        <f>VLOOKUP($U137,'Variable info'!$B$2:$E$1048576,4,FALSE)</f>
        <v>#N/A</v>
      </c>
      <c r="W137" s="22" t="e">
        <f>VLOOKUP($U137,'Variable info'!$B$2:$E$1048576,2,FALSE)</f>
        <v>#N/A</v>
      </c>
      <c r="X137" s="22" t="e">
        <f>VLOOKUP($U137,'Variable info'!$B$2:$E$1048576,3,FALSE)</f>
        <v>#N/A</v>
      </c>
    </row>
    <row r="138" spans="2:24" x14ac:dyDescent="0.25">
      <c r="B138" s="29">
        <v>129</v>
      </c>
      <c r="C138" s="1"/>
      <c r="D138" s="33">
        <v>0.65122524337469001</v>
      </c>
      <c r="E138" s="5">
        <f t="shared" si="8"/>
        <v>409</v>
      </c>
      <c r="G138" s="29">
        <v>129</v>
      </c>
      <c r="H138" s="1"/>
      <c r="I138" s="30">
        <f t="shared" ref="I138:I201" si="14">$B$3-G138</f>
        <v>409</v>
      </c>
      <c r="K138" s="29">
        <v>129</v>
      </c>
      <c r="L138" s="1"/>
      <c r="M138" s="34">
        <v>2.0165774453190202</v>
      </c>
      <c r="N138" s="5">
        <f t="shared" si="9"/>
        <v>409</v>
      </c>
      <c r="P138" s="5" t="e">
        <f>RANK(R138,$R$10:$R$1048576)+COUNTIF(R$10:R138,R138)-1</f>
        <v>#N/A</v>
      </c>
      <c r="Q138" s="23">
        <f t="shared" si="10"/>
        <v>0</v>
      </c>
      <c r="R138" s="5" t="e">
        <f t="shared" si="11"/>
        <v>#N/A</v>
      </c>
      <c r="T138" s="2">
        <v>129</v>
      </c>
      <c r="U138" s="23" t="e">
        <f t="shared" si="13"/>
        <v>#N/A</v>
      </c>
      <c r="V138" s="22" t="e">
        <f>VLOOKUP($U138,'Variable info'!$B$2:$E$1048576,4,FALSE)</f>
        <v>#N/A</v>
      </c>
      <c r="W138" s="22" t="e">
        <f>VLOOKUP($U138,'Variable info'!$B$2:$E$1048576,2,FALSE)</f>
        <v>#N/A</v>
      </c>
      <c r="X138" s="22" t="e">
        <f>VLOOKUP($U138,'Variable info'!$B$2:$E$1048576,3,FALSE)</f>
        <v>#N/A</v>
      </c>
    </row>
    <row r="139" spans="2:24" x14ac:dyDescent="0.25">
      <c r="B139" s="29">
        <v>130</v>
      </c>
      <c r="C139" s="1"/>
      <c r="D139" s="33">
        <v>0.64935323064754102</v>
      </c>
      <c r="E139" s="5">
        <f t="shared" ref="E139:E202" si="15">$B$3-B139</f>
        <v>408</v>
      </c>
      <c r="G139" s="29">
        <v>130</v>
      </c>
      <c r="H139" s="1"/>
      <c r="I139" s="30">
        <f t="shared" si="14"/>
        <v>408</v>
      </c>
      <c r="K139" s="29">
        <v>130</v>
      </c>
      <c r="L139" s="1"/>
      <c r="M139" s="34">
        <v>2.0023505026643802</v>
      </c>
      <c r="N139" s="5">
        <f t="shared" ref="N139:N202" si="16">$B$3-K139</f>
        <v>408</v>
      </c>
      <c r="P139" s="5" t="e">
        <f>RANK(R139,$R$10:$R$1048576)+COUNTIF(R$10:R139,R139)-1</f>
        <v>#N/A</v>
      </c>
      <c r="Q139" s="23">
        <f t="shared" ref="Q139:Q202" si="17">H139</f>
        <v>0</v>
      </c>
      <c r="R139" s="5" t="e">
        <f t="shared" ref="R139:R202" si="18">$B$4*VLOOKUP(Q139,$C$10:$E$1048576,3,FALSE)+$B$5*VLOOKUP(Q139,$H$10:$I$1048576,2,FALSE)+$B$6*VLOOKUP(Q139,$L$10:$N$1048576,3,FALSE)</f>
        <v>#N/A</v>
      </c>
      <c r="T139" s="2">
        <v>130</v>
      </c>
      <c r="U139" s="23" t="e">
        <f t="shared" si="13"/>
        <v>#N/A</v>
      </c>
      <c r="V139" s="22" t="e">
        <f>VLOOKUP($U139,'Variable info'!$B$2:$E$1048576,4,FALSE)</f>
        <v>#N/A</v>
      </c>
      <c r="W139" s="22" t="e">
        <f>VLOOKUP($U139,'Variable info'!$B$2:$E$1048576,2,FALSE)</f>
        <v>#N/A</v>
      </c>
      <c r="X139" s="22" t="e">
        <f>VLOOKUP($U139,'Variable info'!$B$2:$E$1048576,3,FALSE)</f>
        <v>#N/A</v>
      </c>
    </row>
    <row r="140" spans="2:24" x14ac:dyDescent="0.25">
      <c r="B140" s="29">
        <v>131</v>
      </c>
      <c r="C140" s="1"/>
      <c r="D140" s="33">
        <v>0.64929048384659704</v>
      </c>
      <c r="E140" s="5">
        <f t="shared" si="15"/>
        <v>407</v>
      </c>
      <c r="G140" s="29">
        <v>131</v>
      </c>
      <c r="H140" s="1"/>
      <c r="I140" s="30">
        <f t="shared" si="14"/>
        <v>407</v>
      </c>
      <c r="K140" s="29">
        <v>131</v>
      </c>
      <c r="L140" s="1"/>
      <c r="M140" s="34">
        <v>1.99829836296885</v>
      </c>
      <c r="N140" s="5">
        <f t="shared" si="16"/>
        <v>407</v>
      </c>
      <c r="P140" s="5" t="e">
        <f>RANK(R140,$R$10:$R$1048576)+COUNTIF(R$10:R140,R140)-1</f>
        <v>#N/A</v>
      </c>
      <c r="Q140" s="23">
        <f t="shared" si="17"/>
        <v>0</v>
      </c>
      <c r="R140" s="5" t="e">
        <f t="shared" si="18"/>
        <v>#N/A</v>
      </c>
      <c r="T140" s="2">
        <v>131</v>
      </c>
      <c r="U140" s="23" t="e">
        <f t="shared" si="13"/>
        <v>#N/A</v>
      </c>
      <c r="V140" s="22" t="e">
        <f>VLOOKUP($U140,'Variable info'!$B$2:$E$1048576,4,FALSE)</f>
        <v>#N/A</v>
      </c>
      <c r="W140" s="22" t="e">
        <f>VLOOKUP($U140,'Variable info'!$B$2:$E$1048576,2,FALSE)</f>
        <v>#N/A</v>
      </c>
      <c r="X140" s="22" t="e">
        <f>VLOOKUP($U140,'Variable info'!$B$2:$E$1048576,3,FALSE)</f>
        <v>#N/A</v>
      </c>
    </row>
    <row r="141" spans="2:24" x14ac:dyDescent="0.25">
      <c r="B141" s="29">
        <v>132</v>
      </c>
      <c r="C141" s="1"/>
      <c r="D141" s="33">
        <v>0.64820687825479195</v>
      </c>
      <c r="E141" s="5">
        <f t="shared" si="15"/>
        <v>406</v>
      </c>
      <c r="G141" s="29">
        <v>132</v>
      </c>
      <c r="H141" s="1"/>
      <c r="I141" s="30">
        <f t="shared" si="14"/>
        <v>406</v>
      </c>
      <c r="K141" s="29">
        <v>132</v>
      </c>
      <c r="L141" s="1"/>
      <c r="M141" s="34">
        <v>1.9933842636508201</v>
      </c>
      <c r="N141" s="5">
        <f t="shared" si="16"/>
        <v>406</v>
      </c>
      <c r="P141" s="5" t="e">
        <f>RANK(R141,$R$10:$R$1048576)+COUNTIF(R$10:R141,R141)-1</f>
        <v>#N/A</v>
      </c>
      <c r="Q141" s="23">
        <f t="shared" si="17"/>
        <v>0</v>
      </c>
      <c r="R141" s="5" t="e">
        <f t="shared" si="18"/>
        <v>#N/A</v>
      </c>
      <c r="T141" s="2">
        <v>132</v>
      </c>
      <c r="U141" s="23" t="e">
        <f t="shared" si="13"/>
        <v>#N/A</v>
      </c>
      <c r="V141" s="22" t="e">
        <f>VLOOKUP($U141,'Variable info'!$B$2:$E$1048576,4,FALSE)</f>
        <v>#N/A</v>
      </c>
      <c r="W141" s="22" t="e">
        <f>VLOOKUP($U141,'Variable info'!$B$2:$E$1048576,2,FALSE)</f>
        <v>#N/A</v>
      </c>
      <c r="X141" s="22" t="e">
        <f>VLOOKUP($U141,'Variable info'!$B$2:$E$1048576,3,FALSE)</f>
        <v>#N/A</v>
      </c>
    </row>
    <row r="142" spans="2:24" x14ac:dyDescent="0.25">
      <c r="B142" s="29">
        <v>133</v>
      </c>
      <c r="C142" s="1"/>
      <c r="D142" s="33">
        <v>0.647614893897692</v>
      </c>
      <c r="E142" s="5">
        <f t="shared" si="15"/>
        <v>405</v>
      </c>
      <c r="G142" s="29">
        <v>133</v>
      </c>
      <c r="H142" s="1"/>
      <c r="I142" s="30">
        <f t="shared" si="14"/>
        <v>405</v>
      </c>
      <c r="K142" s="29">
        <v>133</v>
      </c>
      <c r="L142" s="1"/>
      <c r="M142" s="34">
        <v>1.9821350823677499</v>
      </c>
      <c r="N142" s="5">
        <f t="shared" si="16"/>
        <v>405</v>
      </c>
      <c r="P142" s="5" t="e">
        <f>RANK(R142,$R$10:$R$1048576)+COUNTIF(R$10:R142,R142)-1</f>
        <v>#N/A</v>
      </c>
      <c r="Q142" s="23">
        <f t="shared" si="17"/>
        <v>0</v>
      </c>
      <c r="R142" s="5" t="e">
        <f t="shared" si="18"/>
        <v>#N/A</v>
      </c>
      <c r="T142" s="2">
        <v>133</v>
      </c>
      <c r="U142" s="23" t="e">
        <f t="shared" si="13"/>
        <v>#N/A</v>
      </c>
      <c r="V142" s="22" t="e">
        <f>VLOOKUP($U142,'Variable info'!$B$2:$E$1048576,4,FALSE)</f>
        <v>#N/A</v>
      </c>
      <c r="W142" s="22" t="e">
        <f>VLOOKUP($U142,'Variable info'!$B$2:$E$1048576,2,FALSE)</f>
        <v>#N/A</v>
      </c>
      <c r="X142" s="22" t="e">
        <f>VLOOKUP($U142,'Variable info'!$B$2:$E$1048576,3,FALSE)</f>
        <v>#N/A</v>
      </c>
    </row>
    <row r="143" spans="2:24" x14ac:dyDescent="0.25">
      <c r="B143" s="29">
        <v>134</v>
      </c>
      <c r="C143" s="1"/>
      <c r="D143" s="33">
        <v>0.647554403463799</v>
      </c>
      <c r="E143" s="5">
        <f t="shared" si="15"/>
        <v>404</v>
      </c>
      <c r="G143" s="29">
        <v>134</v>
      </c>
      <c r="H143" s="1"/>
      <c r="I143" s="30">
        <f t="shared" si="14"/>
        <v>404</v>
      </c>
      <c r="K143" s="29">
        <v>134</v>
      </c>
      <c r="L143" s="1"/>
      <c r="M143" s="34">
        <v>1.9583561299352601</v>
      </c>
      <c r="N143" s="5">
        <f t="shared" si="16"/>
        <v>404</v>
      </c>
      <c r="P143" s="5" t="e">
        <f>RANK(R143,$R$10:$R$1048576)+COUNTIF(R$10:R143,R143)-1</f>
        <v>#N/A</v>
      </c>
      <c r="Q143" s="23">
        <f t="shared" si="17"/>
        <v>0</v>
      </c>
      <c r="R143" s="5" t="e">
        <f t="shared" si="18"/>
        <v>#N/A</v>
      </c>
      <c r="T143" s="2">
        <v>134</v>
      </c>
      <c r="U143" s="23" t="e">
        <f t="shared" si="13"/>
        <v>#N/A</v>
      </c>
      <c r="V143" s="22" t="e">
        <f>VLOOKUP($U143,'Variable info'!$B$2:$E$1048576,4,FALSE)</f>
        <v>#N/A</v>
      </c>
      <c r="W143" s="22" t="e">
        <f>VLOOKUP($U143,'Variable info'!$B$2:$E$1048576,2,FALSE)</f>
        <v>#N/A</v>
      </c>
      <c r="X143" s="22" t="e">
        <f>VLOOKUP($U143,'Variable info'!$B$2:$E$1048576,3,FALSE)</f>
        <v>#N/A</v>
      </c>
    </row>
    <row r="144" spans="2:24" x14ac:dyDescent="0.25">
      <c r="B144" s="29">
        <v>135</v>
      </c>
      <c r="C144" s="1"/>
      <c r="D144" s="33">
        <v>0.64712778246483105</v>
      </c>
      <c r="E144" s="5">
        <f t="shared" si="15"/>
        <v>403</v>
      </c>
      <c r="G144" s="29">
        <v>135</v>
      </c>
      <c r="H144" s="1"/>
      <c r="I144" s="30">
        <f t="shared" si="14"/>
        <v>403</v>
      </c>
      <c r="K144" s="29">
        <v>135</v>
      </c>
      <c r="L144" s="1"/>
      <c r="M144" s="34">
        <v>1.92966823536231</v>
      </c>
      <c r="N144" s="5">
        <f t="shared" si="16"/>
        <v>403</v>
      </c>
      <c r="P144" s="5" t="e">
        <f>RANK(R144,$R$10:$R$1048576)+COUNTIF(R$10:R144,R144)-1</f>
        <v>#N/A</v>
      </c>
      <c r="Q144" s="23">
        <f t="shared" si="17"/>
        <v>0</v>
      </c>
      <c r="R144" s="5" t="e">
        <f t="shared" si="18"/>
        <v>#N/A</v>
      </c>
      <c r="T144" s="2">
        <v>135</v>
      </c>
      <c r="U144" s="23" t="e">
        <f t="shared" si="13"/>
        <v>#N/A</v>
      </c>
      <c r="V144" s="22" t="e">
        <f>VLOOKUP($U144,'Variable info'!$B$2:$E$1048576,4,FALSE)</f>
        <v>#N/A</v>
      </c>
      <c r="W144" s="22" t="e">
        <f>VLOOKUP($U144,'Variable info'!$B$2:$E$1048576,2,FALSE)</f>
        <v>#N/A</v>
      </c>
      <c r="X144" s="22" t="e">
        <f>VLOOKUP($U144,'Variable info'!$B$2:$E$1048576,3,FALSE)</f>
        <v>#N/A</v>
      </c>
    </row>
    <row r="145" spans="2:24" x14ac:dyDescent="0.25">
      <c r="B145" s="29">
        <v>136</v>
      </c>
      <c r="C145" s="1"/>
      <c r="D145" s="33">
        <v>0.64685609883372097</v>
      </c>
      <c r="E145" s="5">
        <f t="shared" si="15"/>
        <v>402</v>
      </c>
      <c r="G145" s="29">
        <v>136</v>
      </c>
      <c r="H145" s="1"/>
      <c r="I145" s="30">
        <f t="shared" si="14"/>
        <v>402</v>
      </c>
      <c r="K145" s="29">
        <v>136</v>
      </c>
      <c r="L145" s="1"/>
      <c r="M145" s="34">
        <v>1.92884096621492</v>
      </c>
      <c r="N145" s="5">
        <f t="shared" si="16"/>
        <v>402</v>
      </c>
      <c r="P145" s="5" t="e">
        <f>RANK(R145,$R$10:$R$1048576)+COUNTIF(R$10:R145,R145)-1</f>
        <v>#N/A</v>
      </c>
      <c r="Q145" s="23">
        <f t="shared" si="17"/>
        <v>0</v>
      </c>
      <c r="R145" s="5" t="e">
        <f t="shared" si="18"/>
        <v>#N/A</v>
      </c>
      <c r="T145" s="2">
        <v>136</v>
      </c>
      <c r="U145" s="23" t="e">
        <f t="shared" si="13"/>
        <v>#N/A</v>
      </c>
      <c r="V145" s="22" t="e">
        <f>VLOOKUP($U145,'Variable info'!$B$2:$E$1048576,4,FALSE)</f>
        <v>#N/A</v>
      </c>
      <c r="W145" s="22" t="e">
        <f>VLOOKUP($U145,'Variable info'!$B$2:$E$1048576,2,FALSE)</f>
        <v>#N/A</v>
      </c>
      <c r="X145" s="22" t="e">
        <f>VLOOKUP($U145,'Variable info'!$B$2:$E$1048576,3,FALSE)</f>
        <v>#N/A</v>
      </c>
    </row>
    <row r="146" spans="2:24" x14ac:dyDescent="0.25">
      <c r="B146" s="29">
        <v>137</v>
      </c>
      <c r="C146" s="1"/>
      <c r="D146" s="33">
        <v>0.64669072920042003</v>
      </c>
      <c r="E146" s="5">
        <f t="shared" si="15"/>
        <v>401</v>
      </c>
      <c r="G146" s="29">
        <v>137</v>
      </c>
      <c r="H146" s="1"/>
      <c r="I146" s="30">
        <f t="shared" si="14"/>
        <v>401</v>
      </c>
      <c r="K146" s="29">
        <v>137</v>
      </c>
      <c r="L146" s="1"/>
      <c r="M146" s="34">
        <v>1.92884096621492</v>
      </c>
      <c r="N146" s="5">
        <f t="shared" si="16"/>
        <v>401</v>
      </c>
      <c r="P146" s="5" t="e">
        <f>RANK(R146,$R$10:$R$1048576)+COUNTIF(R$10:R146,R146)-1</f>
        <v>#N/A</v>
      </c>
      <c r="Q146" s="23">
        <f t="shared" si="17"/>
        <v>0</v>
      </c>
      <c r="R146" s="5" t="e">
        <f t="shared" si="18"/>
        <v>#N/A</v>
      </c>
      <c r="T146" s="2">
        <v>137</v>
      </c>
      <c r="U146" s="23" t="e">
        <f t="shared" si="13"/>
        <v>#N/A</v>
      </c>
      <c r="V146" s="22" t="e">
        <f>VLOOKUP($U146,'Variable info'!$B$2:$E$1048576,4,FALSE)</f>
        <v>#N/A</v>
      </c>
      <c r="W146" s="22" t="e">
        <f>VLOOKUP($U146,'Variable info'!$B$2:$E$1048576,2,FALSE)</f>
        <v>#N/A</v>
      </c>
      <c r="X146" s="22" t="e">
        <f>VLOOKUP($U146,'Variable info'!$B$2:$E$1048576,3,FALSE)</f>
        <v>#N/A</v>
      </c>
    </row>
    <row r="147" spans="2:24" x14ac:dyDescent="0.25">
      <c r="B147" s="29">
        <v>138</v>
      </c>
      <c r="C147" s="1"/>
      <c r="D147" s="33">
        <v>0.64591239555036495</v>
      </c>
      <c r="E147" s="5">
        <f t="shared" si="15"/>
        <v>400</v>
      </c>
      <c r="G147" s="29">
        <v>138</v>
      </c>
      <c r="H147" s="1"/>
      <c r="I147" s="30">
        <f t="shared" si="14"/>
        <v>400</v>
      </c>
      <c r="K147" s="29">
        <v>138</v>
      </c>
      <c r="L147" s="1"/>
      <c r="M147" s="34">
        <v>1.9196733590189801</v>
      </c>
      <c r="N147" s="5">
        <f t="shared" si="16"/>
        <v>400</v>
      </c>
      <c r="P147" s="5" t="e">
        <f>RANK(R147,$R$10:$R$1048576)+COUNTIF(R$10:R147,R147)-1</f>
        <v>#N/A</v>
      </c>
      <c r="Q147" s="23">
        <f t="shared" si="17"/>
        <v>0</v>
      </c>
      <c r="R147" s="5" t="e">
        <f t="shared" si="18"/>
        <v>#N/A</v>
      </c>
      <c r="T147" s="2">
        <v>138</v>
      </c>
      <c r="U147" s="23" t="e">
        <f t="shared" si="13"/>
        <v>#N/A</v>
      </c>
      <c r="V147" s="22" t="e">
        <f>VLOOKUP($U147,'Variable info'!$B$2:$E$1048576,4,FALSE)</f>
        <v>#N/A</v>
      </c>
      <c r="W147" s="22" t="e">
        <f>VLOOKUP($U147,'Variable info'!$B$2:$E$1048576,2,FALSE)</f>
        <v>#N/A</v>
      </c>
      <c r="X147" s="22" t="e">
        <f>VLOOKUP($U147,'Variable info'!$B$2:$E$1048576,3,FALSE)</f>
        <v>#N/A</v>
      </c>
    </row>
    <row r="148" spans="2:24" x14ac:dyDescent="0.25">
      <c r="B148" s="29">
        <v>139</v>
      </c>
      <c r="C148" s="1"/>
      <c r="D148" s="33">
        <v>0.63690044437763305</v>
      </c>
      <c r="E148" s="5">
        <f t="shared" si="15"/>
        <v>399</v>
      </c>
      <c r="G148" s="29">
        <v>139</v>
      </c>
      <c r="H148" s="1"/>
      <c r="I148" s="30">
        <f t="shared" si="14"/>
        <v>399</v>
      </c>
      <c r="K148" s="29">
        <v>139</v>
      </c>
      <c r="L148" s="1"/>
      <c r="M148" s="34">
        <v>1.9176306914860299</v>
      </c>
      <c r="N148" s="5">
        <f t="shared" si="16"/>
        <v>399</v>
      </c>
      <c r="P148" s="5" t="e">
        <f>RANK(R148,$R$10:$R$1048576)+COUNTIF(R$10:R148,R148)-1</f>
        <v>#N/A</v>
      </c>
      <c r="Q148" s="23">
        <f t="shared" si="17"/>
        <v>0</v>
      </c>
      <c r="R148" s="5" t="e">
        <f t="shared" si="18"/>
        <v>#N/A</v>
      </c>
      <c r="T148" s="2">
        <v>139</v>
      </c>
      <c r="U148" s="23" t="e">
        <f t="shared" si="13"/>
        <v>#N/A</v>
      </c>
      <c r="V148" s="22" t="e">
        <f>VLOOKUP($U148,'Variable info'!$B$2:$E$1048576,4,FALSE)</f>
        <v>#N/A</v>
      </c>
      <c r="W148" s="22" t="e">
        <f>VLOOKUP($U148,'Variable info'!$B$2:$E$1048576,2,FALSE)</f>
        <v>#N/A</v>
      </c>
      <c r="X148" s="22" t="e">
        <f>VLOOKUP($U148,'Variable info'!$B$2:$E$1048576,3,FALSE)</f>
        <v>#N/A</v>
      </c>
    </row>
    <row r="149" spans="2:24" x14ac:dyDescent="0.25">
      <c r="B149" s="29">
        <v>140</v>
      </c>
      <c r="C149" s="1"/>
      <c r="D149" s="33">
        <v>0.63650342305205299</v>
      </c>
      <c r="E149" s="5">
        <f t="shared" si="15"/>
        <v>398</v>
      </c>
      <c r="G149" s="29">
        <v>140</v>
      </c>
      <c r="H149" s="1"/>
      <c r="I149" s="30">
        <f t="shared" si="14"/>
        <v>398</v>
      </c>
      <c r="K149" s="29">
        <v>140</v>
      </c>
      <c r="L149" s="1"/>
      <c r="M149" s="34">
        <v>1.91661581032491</v>
      </c>
      <c r="N149" s="5">
        <f t="shared" si="16"/>
        <v>398</v>
      </c>
      <c r="P149" s="5" t="e">
        <f>RANK(R149,$R$10:$R$1048576)+COUNTIF(R$10:R149,R149)-1</f>
        <v>#N/A</v>
      </c>
      <c r="Q149" s="23">
        <f t="shared" si="17"/>
        <v>0</v>
      </c>
      <c r="R149" s="5" t="e">
        <f t="shared" si="18"/>
        <v>#N/A</v>
      </c>
      <c r="T149" s="2">
        <v>140</v>
      </c>
      <c r="U149" s="23" t="e">
        <f t="shared" si="13"/>
        <v>#N/A</v>
      </c>
      <c r="V149" s="22" t="e">
        <f>VLOOKUP($U149,'Variable info'!$B$2:$E$1048576,4,FALSE)</f>
        <v>#N/A</v>
      </c>
      <c r="W149" s="22" t="e">
        <f>VLOOKUP($U149,'Variable info'!$B$2:$E$1048576,2,FALSE)</f>
        <v>#N/A</v>
      </c>
      <c r="X149" s="22" t="e">
        <f>VLOOKUP($U149,'Variable info'!$B$2:$E$1048576,3,FALSE)</f>
        <v>#N/A</v>
      </c>
    </row>
    <row r="150" spans="2:24" x14ac:dyDescent="0.25">
      <c r="B150" s="29">
        <v>141</v>
      </c>
      <c r="C150" s="1"/>
      <c r="D150" s="33">
        <v>0.63530739378220003</v>
      </c>
      <c r="E150" s="5">
        <f t="shared" si="15"/>
        <v>397</v>
      </c>
      <c r="G150" s="29">
        <v>141</v>
      </c>
      <c r="H150" s="1"/>
      <c r="I150" s="30">
        <f t="shared" si="14"/>
        <v>397</v>
      </c>
      <c r="K150" s="29">
        <v>141</v>
      </c>
      <c r="L150" s="1"/>
      <c r="M150" s="34">
        <v>1.9089506773735501</v>
      </c>
      <c r="N150" s="5">
        <f t="shared" si="16"/>
        <v>397</v>
      </c>
      <c r="P150" s="5" t="e">
        <f>RANK(R150,$R$10:$R$1048576)+COUNTIF(R$10:R150,R150)-1</f>
        <v>#N/A</v>
      </c>
      <c r="Q150" s="23">
        <f t="shared" si="17"/>
        <v>0</v>
      </c>
      <c r="R150" s="5" t="e">
        <f t="shared" si="18"/>
        <v>#N/A</v>
      </c>
      <c r="T150" s="2">
        <v>141</v>
      </c>
      <c r="U150" s="23" t="e">
        <f t="shared" si="13"/>
        <v>#N/A</v>
      </c>
      <c r="V150" s="22" t="e">
        <f>VLOOKUP($U150,'Variable info'!$B$2:$E$1048576,4,FALSE)</f>
        <v>#N/A</v>
      </c>
      <c r="W150" s="22" t="e">
        <f>VLOOKUP($U150,'Variable info'!$B$2:$E$1048576,2,FALSE)</f>
        <v>#N/A</v>
      </c>
      <c r="X150" s="22" t="e">
        <f>VLOOKUP($U150,'Variable info'!$B$2:$E$1048576,3,FALSE)</f>
        <v>#N/A</v>
      </c>
    </row>
    <row r="151" spans="2:24" x14ac:dyDescent="0.25">
      <c r="B151" s="29">
        <v>142</v>
      </c>
      <c r="C151" s="1"/>
      <c r="D151" s="33">
        <v>0.63445800367817795</v>
      </c>
      <c r="E151" s="5">
        <f t="shared" si="15"/>
        <v>396</v>
      </c>
      <c r="G151" s="29">
        <v>142</v>
      </c>
      <c r="H151" s="1"/>
      <c r="I151" s="30">
        <f t="shared" si="14"/>
        <v>396</v>
      </c>
      <c r="K151" s="29">
        <v>142</v>
      </c>
      <c r="L151" s="1"/>
      <c r="M151" s="34">
        <v>1.9048247388460999</v>
      </c>
      <c r="N151" s="5">
        <f t="shared" si="16"/>
        <v>396</v>
      </c>
      <c r="P151" s="5" t="e">
        <f>RANK(R151,$R$10:$R$1048576)+COUNTIF(R$10:R151,R151)-1</f>
        <v>#N/A</v>
      </c>
      <c r="Q151" s="23">
        <f t="shared" si="17"/>
        <v>0</v>
      </c>
      <c r="R151" s="5" t="e">
        <f t="shared" si="18"/>
        <v>#N/A</v>
      </c>
      <c r="T151" s="2">
        <v>142</v>
      </c>
      <c r="U151" s="23" t="e">
        <f t="shared" si="13"/>
        <v>#N/A</v>
      </c>
      <c r="V151" s="22" t="e">
        <f>VLOOKUP($U151,'Variable info'!$B$2:$E$1048576,4,FALSE)</f>
        <v>#N/A</v>
      </c>
      <c r="W151" s="22" t="e">
        <f>VLOOKUP($U151,'Variable info'!$B$2:$E$1048576,2,FALSE)</f>
        <v>#N/A</v>
      </c>
      <c r="X151" s="22" t="e">
        <f>VLOOKUP($U151,'Variable info'!$B$2:$E$1048576,3,FALSE)</f>
        <v>#N/A</v>
      </c>
    </row>
    <row r="152" spans="2:24" x14ac:dyDescent="0.25">
      <c r="B152" s="29">
        <v>143</v>
      </c>
      <c r="C152" s="1"/>
      <c r="D152" s="33">
        <v>0.63189880206176696</v>
      </c>
      <c r="E152" s="5">
        <f t="shared" si="15"/>
        <v>395</v>
      </c>
      <c r="G152" s="29">
        <v>143</v>
      </c>
      <c r="H152" s="1"/>
      <c r="I152" s="30">
        <f t="shared" si="14"/>
        <v>395</v>
      </c>
      <c r="K152" s="29">
        <v>143</v>
      </c>
      <c r="L152" s="1"/>
      <c r="M152" s="34">
        <v>1.9013501686030201</v>
      </c>
      <c r="N152" s="5">
        <f t="shared" si="16"/>
        <v>395</v>
      </c>
      <c r="P152" s="5" t="e">
        <f>RANK(R152,$R$10:$R$1048576)+COUNTIF(R$10:R152,R152)-1</f>
        <v>#N/A</v>
      </c>
      <c r="Q152" s="23">
        <f t="shared" si="17"/>
        <v>0</v>
      </c>
      <c r="R152" s="5" t="e">
        <f t="shared" si="18"/>
        <v>#N/A</v>
      </c>
      <c r="T152" s="2">
        <v>143</v>
      </c>
      <c r="U152" s="23" t="e">
        <f t="shared" si="13"/>
        <v>#N/A</v>
      </c>
      <c r="V152" s="22" t="e">
        <f>VLOOKUP($U152,'Variable info'!$B$2:$E$1048576,4,FALSE)</f>
        <v>#N/A</v>
      </c>
      <c r="W152" s="22" t="e">
        <f>VLOOKUP($U152,'Variable info'!$B$2:$E$1048576,2,FALSE)</f>
        <v>#N/A</v>
      </c>
      <c r="X152" s="22" t="e">
        <f>VLOOKUP($U152,'Variable info'!$B$2:$E$1048576,3,FALSE)</f>
        <v>#N/A</v>
      </c>
    </row>
    <row r="153" spans="2:24" x14ac:dyDescent="0.25">
      <c r="B153" s="29">
        <v>144</v>
      </c>
      <c r="C153" s="1"/>
      <c r="D153" s="33">
        <v>0.62999247142859305</v>
      </c>
      <c r="E153" s="5">
        <f t="shared" si="15"/>
        <v>394</v>
      </c>
      <c r="G153" s="29">
        <v>144</v>
      </c>
      <c r="H153" s="1"/>
      <c r="I153" s="30">
        <f t="shared" si="14"/>
        <v>394</v>
      </c>
      <c r="K153" s="29">
        <v>144</v>
      </c>
      <c r="L153" s="1"/>
      <c r="M153" s="34">
        <v>1.8815648262744999</v>
      </c>
      <c r="N153" s="5">
        <f t="shared" si="16"/>
        <v>394</v>
      </c>
      <c r="P153" s="5" t="e">
        <f>RANK(R153,$R$10:$R$1048576)+COUNTIF(R$10:R153,R153)-1</f>
        <v>#N/A</v>
      </c>
      <c r="Q153" s="23">
        <f t="shared" si="17"/>
        <v>0</v>
      </c>
      <c r="R153" s="5" t="e">
        <f t="shared" si="18"/>
        <v>#N/A</v>
      </c>
      <c r="T153" s="2">
        <v>144</v>
      </c>
      <c r="U153" s="23" t="e">
        <f t="shared" si="13"/>
        <v>#N/A</v>
      </c>
      <c r="V153" s="22" t="e">
        <f>VLOOKUP($U153,'Variable info'!$B$2:$E$1048576,4,FALSE)</f>
        <v>#N/A</v>
      </c>
      <c r="W153" s="22" t="e">
        <f>VLOOKUP($U153,'Variable info'!$B$2:$E$1048576,2,FALSE)</f>
        <v>#N/A</v>
      </c>
      <c r="X153" s="22" t="e">
        <f>VLOOKUP($U153,'Variable info'!$B$2:$E$1048576,3,FALSE)</f>
        <v>#N/A</v>
      </c>
    </row>
    <row r="154" spans="2:24" x14ac:dyDescent="0.25">
      <c r="B154" s="29">
        <v>145</v>
      </c>
      <c r="C154" s="1"/>
      <c r="D154" s="33">
        <v>0.62666272948802104</v>
      </c>
      <c r="E154" s="5">
        <f t="shared" si="15"/>
        <v>393</v>
      </c>
      <c r="G154" s="29">
        <v>145</v>
      </c>
      <c r="H154" s="1"/>
      <c r="I154" s="30">
        <f t="shared" si="14"/>
        <v>393</v>
      </c>
      <c r="K154" s="29">
        <v>145</v>
      </c>
      <c r="L154" s="1"/>
      <c r="M154" s="34">
        <v>1.86300516961232</v>
      </c>
      <c r="N154" s="5">
        <f t="shared" si="16"/>
        <v>393</v>
      </c>
      <c r="P154" s="5" t="e">
        <f>RANK(R154,$R$10:$R$1048576)+COUNTIF(R$10:R154,R154)-1</f>
        <v>#N/A</v>
      </c>
      <c r="Q154" s="23">
        <f t="shared" si="17"/>
        <v>0</v>
      </c>
      <c r="R154" s="5" t="e">
        <f t="shared" si="18"/>
        <v>#N/A</v>
      </c>
      <c r="T154" s="2">
        <v>145</v>
      </c>
      <c r="U154" s="23" t="e">
        <f t="shared" si="13"/>
        <v>#N/A</v>
      </c>
      <c r="V154" s="22" t="e">
        <f>VLOOKUP($U154,'Variable info'!$B$2:$E$1048576,4,FALSE)</f>
        <v>#N/A</v>
      </c>
      <c r="W154" s="22" t="e">
        <f>VLOOKUP($U154,'Variable info'!$B$2:$E$1048576,2,FALSE)</f>
        <v>#N/A</v>
      </c>
      <c r="X154" s="22" t="e">
        <f>VLOOKUP($U154,'Variable info'!$B$2:$E$1048576,3,FALSE)</f>
        <v>#N/A</v>
      </c>
    </row>
    <row r="155" spans="2:24" x14ac:dyDescent="0.25">
      <c r="B155" s="29">
        <v>146</v>
      </c>
      <c r="C155" s="1"/>
      <c r="D155" s="33">
        <v>0.62653139069339403</v>
      </c>
      <c r="E155" s="5">
        <f t="shared" si="15"/>
        <v>392</v>
      </c>
      <c r="G155" s="29">
        <v>146</v>
      </c>
      <c r="H155" s="1"/>
      <c r="I155" s="30">
        <f t="shared" si="14"/>
        <v>392</v>
      </c>
      <c r="K155" s="29">
        <v>146</v>
      </c>
      <c r="L155" s="1"/>
      <c r="M155" s="34">
        <v>1.85586343389108</v>
      </c>
      <c r="N155" s="5">
        <f t="shared" si="16"/>
        <v>392</v>
      </c>
      <c r="P155" s="5" t="e">
        <f>RANK(R155,$R$10:$R$1048576)+COUNTIF(R$10:R155,R155)-1</f>
        <v>#N/A</v>
      </c>
      <c r="Q155" s="23">
        <f t="shared" si="17"/>
        <v>0</v>
      </c>
      <c r="R155" s="5" t="e">
        <f t="shared" si="18"/>
        <v>#N/A</v>
      </c>
      <c r="T155" s="2">
        <v>146</v>
      </c>
      <c r="U155" s="23" t="e">
        <f t="shared" si="13"/>
        <v>#N/A</v>
      </c>
      <c r="V155" s="22" t="e">
        <f>VLOOKUP($U155,'Variable info'!$B$2:$E$1048576,4,FALSE)</f>
        <v>#N/A</v>
      </c>
      <c r="W155" s="22" t="e">
        <f>VLOOKUP($U155,'Variable info'!$B$2:$E$1048576,2,FALSE)</f>
        <v>#N/A</v>
      </c>
      <c r="X155" s="22" t="e">
        <f>VLOOKUP($U155,'Variable info'!$B$2:$E$1048576,3,FALSE)</f>
        <v>#N/A</v>
      </c>
    </row>
    <row r="156" spans="2:24" x14ac:dyDescent="0.25">
      <c r="B156" s="29">
        <v>147</v>
      </c>
      <c r="C156" s="1"/>
      <c r="D156" s="33">
        <v>0.62561621938654299</v>
      </c>
      <c r="E156" s="5">
        <f t="shared" si="15"/>
        <v>391</v>
      </c>
      <c r="G156" s="29">
        <v>147</v>
      </c>
      <c r="H156" s="1"/>
      <c r="I156" s="30">
        <f t="shared" si="14"/>
        <v>391</v>
      </c>
      <c r="K156" s="29">
        <v>147</v>
      </c>
      <c r="L156" s="1"/>
      <c r="M156" s="34">
        <v>1.8516033966695999</v>
      </c>
      <c r="N156" s="5">
        <f t="shared" si="16"/>
        <v>391</v>
      </c>
      <c r="P156" s="5" t="e">
        <f>RANK(R156,$R$10:$R$1048576)+COUNTIF(R$10:R156,R156)-1</f>
        <v>#N/A</v>
      </c>
      <c r="Q156" s="23">
        <f t="shared" si="17"/>
        <v>0</v>
      </c>
      <c r="R156" s="5" t="e">
        <f t="shared" si="18"/>
        <v>#N/A</v>
      </c>
      <c r="T156" s="2">
        <v>147</v>
      </c>
      <c r="U156" s="23" t="e">
        <f t="shared" si="13"/>
        <v>#N/A</v>
      </c>
      <c r="V156" s="22" t="e">
        <f>VLOOKUP($U156,'Variable info'!$B$2:$E$1048576,4,FALSE)</f>
        <v>#N/A</v>
      </c>
      <c r="W156" s="22" t="e">
        <f>VLOOKUP($U156,'Variable info'!$B$2:$E$1048576,2,FALSE)</f>
        <v>#N/A</v>
      </c>
      <c r="X156" s="22" t="e">
        <f>VLOOKUP($U156,'Variable info'!$B$2:$E$1048576,3,FALSE)</f>
        <v>#N/A</v>
      </c>
    </row>
    <row r="157" spans="2:24" x14ac:dyDescent="0.25">
      <c r="B157" s="29">
        <v>148</v>
      </c>
      <c r="C157" s="1"/>
      <c r="D157" s="33">
        <v>0.62559999602285499</v>
      </c>
      <c r="E157" s="5">
        <f t="shared" si="15"/>
        <v>390</v>
      </c>
      <c r="G157" s="29">
        <v>148</v>
      </c>
      <c r="H157" s="1"/>
      <c r="I157" s="30">
        <f t="shared" si="14"/>
        <v>390</v>
      </c>
      <c r="K157" s="29">
        <v>148</v>
      </c>
      <c r="L157" s="1"/>
      <c r="M157" s="34">
        <v>1.8425918169414901</v>
      </c>
      <c r="N157" s="5">
        <f t="shared" si="16"/>
        <v>390</v>
      </c>
      <c r="P157" s="5" t="e">
        <f>RANK(R157,$R$10:$R$1048576)+COUNTIF(R$10:R157,R157)-1</f>
        <v>#N/A</v>
      </c>
      <c r="Q157" s="23">
        <f t="shared" si="17"/>
        <v>0</v>
      </c>
      <c r="R157" s="5" t="e">
        <f t="shared" si="18"/>
        <v>#N/A</v>
      </c>
      <c r="T157" s="2">
        <v>148</v>
      </c>
      <c r="U157" s="23" t="e">
        <f t="shared" si="13"/>
        <v>#N/A</v>
      </c>
      <c r="V157" s="22" t="e">
        <f>VLOOKUP($U157,'Variable info'!$B$2:$E$1048576,4,FALSE)</f>
        <v>#N/A</v>
      </c>
      <c r="W157" s="22" t="e">
        <f>VLOOKUP($U157,'Variable info'!$B$2:$E$1048576,2,FALSE)</f>
        <v>#N/A</v>
      </c>
      <c r="X157" s="22" t="e">
        <f>VLOOKUP($U157,'Variable info'!$B$2:$E$1048576,3,FALSE)</f>
        <v>#N/A</v>
      </c>
    </row>
    <row r="158" spans="2:24" x14ac:dyDescent="0.25">
      <c r="B158" s="29">
        <v>149</v>
      </c>
      <c r="C158" s="1"/>
      <c r="D158" s="33">
        <v>0.619584388785689</v>
      </c>
      <c r="E158" s="5">
        <f t="shared" si="15"/>
        <v>389</v>
      </c>
      <c r="G158" s="29">
        <v>149</v>
      </c>
      <c r="H158" s="1"/>
      <c r="I158" s="30">
        <f t="shared" si="14"/>
        <v>389</v>
      </c>
      <c r="K158" s="29">
        <v>149</v>
      </c>
      <c r="L158" s="1"/>
      <c r="M158" s="34">
        <v>1.82459335521393</v>
      </c>
      <c r="N158" s="5">
        <f t="shared" si="16"/>
        <v>389</v>
      </c>
      <c r="P158" s="5" t="e">
        <f>RANK(R158,$R$10:$R$1048576)+COUNTIF(R$10:R158,R158)-1</f>
        <v>#N/A</v>
      </c>
      <c r="Q158" s="23">
        <f t="shared" si="17"/>
        <v>0</v>
      </c>
      <c r="R158" s="5" t="e">
        <f t="shared" si="18"/>
        <v>#N/A</v>
      </c>
      <c r="T158" s="2">
        <v>149</v>
      </c>
      <c r="U158" s="23" t="e">
        <f t="shared" si="13"/>
        <v>#N/A</v>
      </c>
      <c r="V158" s="22" t="e">
        <f>VLOOKUP($U158,'Variable info'!$B$2:$E$1048576,4,FALSE)</f>
        <v>#N/A</v>
      </c>
      <c r="W158" s="22" t="e">
        <f>VLOOKUP($U158,'Variable info'!$B$2:$E$1048576,2,FALSE)</f>
        <v>#N/A</v>
      </c>
      <c r="X158" s="22" t="e">
        <f>VLOOKUP($U158,'Variable info'!$B$2:$E$1048576,3,FALSE)</f>
        <v>#N/A</v>
      </c>
    </row>
    <row r="159" spans="2:24" x14ac:dyDescent="0.25">
      <c r="B159" s="29">
        <v>150</v>
      </c>
      <c r="C159" s="1"/>
      <c r="D159" s="33">
        <v>0.61531895817693505</v>
      </c>
      <c r="E159" s="5">
        <f t="shared" si="15"/>
        <v>388</v>
      </c>
      <c r="G159" s="29">
        <v>150</v>
      </c>
      <c r="H159" s="1"/>
      <c r="I159" s="30">
        <f t="shared" si="14"/>
        <v>388</v>
      </c>
      <c r="K159" s="29">
        <v>150</v>
      </c>
      <c r="L159" s="1"/>
      <c r="M159" s="34">
        <v>1.8230768389355101</v>
      </c>
      <c r="N159" s="5">
        <f t="shared" si="16"/>
        <v>388</v>
      </c>
      <c r="P159" s="5" t="e">
        <f>RANK(R159,$R$10:$R$1048576)+COUNTIF(R$10:R159,R159)-1</f>
        <v>#N/A</v>
      </c>
      <c r="Q159" s="23">
        <f t="shared" si="17"/>
        <v>0</v>
      </c>
      <c r="R159" s="5" t="e">
        <f t="shared" si="18"/>
        <v>#N/A</v>
      </c>
      <c r="T159" s="2">
        <v>150</v>
      </c>
      <c r="U159" s="23" t="e">
        <f t="shared" si="13"/>
        <v>#N/A</v>
      </c>
      <c r="V159" s="22" t="e">
        <f>VLOOKUP($U159,'Variable info'!$B$2:$E$1048576,4,FALSE)</f>
        <v>#N/A</v>
      </c>
      <c r="W159" s="22" t="e">
        <f>VLOOKUP($U159,'Variable info'!$B$2:$E$1048576,2,FALSE)</f>
        <v>#N/A</v>
      </c>
      <c r="X159" s="22" t="e">
        <f>VLOOKUP($U159,'Variable info'!$B$2:$E$1048576,3,FALSE)</f>
        <v>#N/A</v>
      </c>
    </row>
    <row r="160" spans="2:24" x14ac:dyDescent="0.25">
      <c r="B160" s="29">
        <v>151</v>
      </c>
      <c r="C160" s="1"/>
      <c r="D160" s="33">
        <v>0.61446862543370895</v>
      </c>
      <c r="E160" s="5">
        <f t="shared" si="15"/>
        <v>387</v>
      </c>
      <c r="G160" s="29">
        <v>151</v>
      </c>
      <c r="H160" s="1"/>
      <c r="I160" s="30">
        <f t="shared" si="14"/>
        <v>387</v>
      </c>
      <c r="K160" s="29">
        <v>151</v>
      </c>
      <c r="L160" s="1"/>
      <c r="M160" s="34">
        <v>1.8127812722122201</v>
      </c>
      <c r="N160" s="5">
        <f t="shared" si="16"/>
        <v>387</v>
      </c>
      <c r="P160" s="5" t="e">
        <f>RANK(R160,$R$10:$R$1048576)+COUNTIF(R$10:R160,R160)-1</f>
        <v>#N/A</v>
      </c>
      <c r="Q160" s="23">
        <f t="shared" si="17"/>
        <v>0</v>
      </c>
      <c r="R160" s="5" t="e">
        <f t="shared" si="18"/>
        <v>#N/A</v>
      </c>
      <c r="T160" s="2">
        <v>151</v>
      </c>
      <c r="U160" s="23" t="e">
        <f t="shared" si="13"/>
        <v>#N/A</v>
      </c>
      <c r="V160" s="22" t="e">
        <f>VLOOKUP($U160,'Variable info'!$B$2:$E$1048576,4,FALSE)</f>
        <v>#N/A</v>
      </c>
      <c r="W160" s="22" t="e">
        <f>VLOOKUP($U160,'Variable info'!$B$2:$E$1048576,2,FALSE)</f>
        <v>#N/A</v>
      </c>
      <c r="X160" s="22" t="e">
        <f>VLOOKUP($U160,'Variable info'!$B$2:$E$1048576,3,FALSE)</f>
        <v>#N/A</v>
      </c>
    </row>
    <row r="161" spans="2:24" x14ac:dyDescent="0.25">
      <c r="B161" s="29">
        <v>152</v>
      </c>
      <c r="C161" s="1"/>
      <c r="D161" s="33">
        <v>0.61442666139636504</v>
      </c>
      <c r="E161" s="5">
        <f t="shared" si="15"/>
        <v>386</v>
      </c>
      <c r="G161" s="29">
        <v>152</v>
      </c>
      <c r="H161" s="1"/>
      <c r="I161" s="30">
        <f t="shared" si="14"/>
        <v>386</v>
      </c>
      <c r="K161" s="29">
        <v>152</v>
      </c>
      <c r="L161" s="1"/>
      <c r="M161" s="34">
        <v>1.8108452620694799</v>
      </c>
      <c r="N161" s="5">
        <f t="shared" si="16"/>
        <v>386</v>
      </c>
      <c r="P161" s="5" t="e">
        <f>RANK(R161,$R$10:$R$1048576)+COUNTIF(R$10:R161,R161)-1</f>
        <v>#N/A</v>
      </c>
      <c r="Q161" s="23">
        <f t="shared" si="17"/>
        <v>0</v>
      </c>
      <c r="R161" s="5" t="e">
        <f t="shared" si="18"/>
        <v>#N/A</v>
      </c>
      <c r="T161" s="2">
        <v>152</v>
      </c>
      <c r="U161" s="23" t="e">
        <f t="shared" si="13"/>
        <v>#N/A</v>
      </c>
      <c r="V161" s="22" t="e">
        <f>VLOOKUP($U161,'Variable info'!$B$2:$E$1048576,4,FALSE)</f>
        <v>#N/A</v>
      </c>
      <c r="W161" s="22" t="e">
        <f>VLOOKUP($U161,'Variable info'!$B$2:$E$1048576,2,FALSE)</f>
        <v>#N/A</v>
      </c>
      <c r="X161" s="22" t="e">
        <f>VLOOKUP($U161,'Variable info'!$B$2:$E$1048576,3,FALSE)</f>
        <v>#N/A</v>
      </c>
    </row>
    <row r="162" spans="2:24" x14ac:dyDescent="0.25">
      <c r="B162" s="29">
        <v>153</v>
      </c>
      <c r="C162" s="1"/>
      <c r="D162" s="33">
        <v>0.612354106246637</v>
      </c>
      <c r="E162" s="5">
        <f t="shared" si="15"/>
        <v>385</v>
      </c>
      <c r="G162" s="29">
        <v>153</v>
      </c>
      <c r="H162" s="1"/>
      <c r="I162" s="30">
        <f t="shared" si="14"/>
        <v>385</v>
      </c>
      <c r="K162" s="29">
        <v>153</v>
      </c>
      <c r="L162" s="1"/>
      <c r="M162" s="34">
        <v>1.79599988999589</v>
      </c>
      <c r="N162" s="5">
        <f t="shared" si="16"/>
        <v>385</v>
      </c>
      <c r="P162" s="5" t="e">
        <f>RANK(R162,$R$10:$R$1048576)+COUNTIF(R$10:R162,R162)-1</f>
        <v>#N/A</v>
      </c>
      <c r="Q162" s="23">
        <f t="shared" si="17"/>
        <v>0</v>
      </c>
      <c r="R162" s="5" t="e">
        <f t="shared" si="18"/>
        <v>#N/A</v>
      </c>
      <c r="T162" s="2">
        <v>153</v>
      </c>
      <c r="U162" s="23" t="e">
        <f t="shared" si="13"/>
        <v>#N/A</v>
      </c>
      <c r="V162" s="22" t="e">
        <f>VLOOKUP($U162,'Variable info'!$B$2:$E$1048576,4,FALSE)</f>
        <v>#N/A</v>
      </c>
      <c r="W162" s="22" t="e">
        <f>VLOOKUP($U162,'Variable info'!$B$2:$E$1048576,2,FALSE)</f>
        <v>#N/A</v>
      </c>
      <c r="X162" s="22" t="e">
        <f>VLOOKUP($U162,'Variable info'!$B$2:$E$1048576,3,FALSE)</f>
        <v>#N/A</v>
      </c>
    </row>
    <row r="163" spans="2:24" x14ac:dyDescent="0.25">
      <c r="B163" s="29">
        <v>154</v>
      </c>
      <c r="C163" s="1"/>
      <c r="D163" s="33">
        <v>0.611040946023237</v>
      </c>
      <c r="E163" s="5">
        <f t="shared" si="15"/>
        <v>384</v>
      </c>
      <c r="G163" s="29">
        <v>154</v>
      </c>
      <c r="H163" s="1"/>
      <c r="I163" s="30">
        <f t="shared" si="14"/>
        <v>384</v>
      </c>
      <c r="K163" s="29">
        <v>154</v>
      </c>
      <c r="L163" s="1"/>
      <c r="M163" s="34">
        <v>1.7908977773982899</v>
      </c>
      <c r="N163" s="5">
        <f t="shared" si="16"/>
        <v>384</v>
      </c>
      <c r="P163" s="5" t="e">
        <f>RANK(R163,$R$10:$R$1048576)+COUNTIF(R$10:R163,R163)-1</f>
        <v>#N/A</v>
      </c>
      <c r="Q163" s="23">
        <f t="shared" si="17"/>
        <v>0</v>
      </c>
      <c r="R163" s="5" t="e">
        <f t="shared" si="18"/>
        <v>#N/A</v>
      </c>
      <c r="T163" s="2">
        <v>154</v>
      </c>
      <c r="U163" s="23" t="e">
        <f t="shared" si="13"/>
        <v>#N/A</v>
      </c>
      <c r="V163" s="22" t="e">
        <f>VLOOKUP($U163,'Variable info'!$B$2:$E$1048576,4,FALSE)</f>
        <v>#N/A</v>
      </c>
      <c r="W163" s="22" t="e">
        <f>VLOOKUP($U163,'Variable info'!$B$2:$E$1048576,2,FALSE)</f>
        <v>#N/A</v>
      </c>
      <c r="X163" s="22" t="e">
        <f>VLOOKUP($U163,'Variable info'!$B$2:$E$1048576,3,FALSE)</f>
        <v>#N/A</v>
      </c>
    </row>
    <row r="164" spans="2:24" x14ac:dyDescent="0.25">
      <c r="B164" s="29">
        <v>155</v>
      </c>
      <c r="C164" s="1"/>
      <c r="D164" s="33">
        <v>0.61102224494064605</v>
      </c>
      <c r="E164" s="5">
        <f t="shared" si="15"/>
        <v>383</v>
      </c>
      <c r="G164" s="29">
        <v>155</v>
      </c>
      <c r="H164" s="1"/>
      <c r="I164" s="30">
        <f t="shared" si="14"/>
        <v>383</v>
      </c>
      <c r="K164" s="29">
        <v>155</v>
      </c>
      <c r="L164" s="1"/>
      <c r="M164" s="34">
        <v>1.77849705846997</v>
      </c>
      <c r="N164" s="5">
        <f t="shared" si="16"/>
        <v>383</v>
      </c>
      <c r="P164" s="5" t="e">
        <f>RANK(R164,$R$10:$R$1048576)+COUNTIF(R$10:R164,R164)-1</f>
        <v>#N/A</v>
      </c>
      <c r="Q164" s="23">
        <f t="shared" si="17"/>
        <v>0</v>
      </c>
      <c r="R164" s="5" t="e">
        <f t="shared" si="18"/>
        <v>#N/A</v>
      </c>
      <c r="T164" s="2">
        <v>155</v>
      </c>
      <c r="U164" s="23" t="e">
        <f t="shared" si="13"/>
        <v>#N/A</v>
      </c>
      <c r="V164" s="22" t="e">
        <f>VLOOKUP($U164,'Variable info'!$B$2:$E$1048576,4,FALSE)</f>
        <v>#N/A</v>
      </c>
      <c r="W164" s="22" t="e">
        <f>VLOOKUP($U164,'Variable info'!$B$2:$E$1048576,2,FALSE)</f>
        <v>#N/A</v>
      </c>
      <c r="X164" s="22" t="e">
        <f>VLOOKUP($U164,'Variable info'!$B$2:$E$1048576,3,FALSE)</f>
        <v>#N/A</v>
      </c>
    </row>
    <row r="165" spans="2:24" x14ac:dyDescent="0.25">
      <c r="B165" s="29">
        <v>156</v>
      </c>
      <c r="C165" s="1"/>
      <c r="D165" s="33">
        <v>0.60949337997610398</v>
      </c>
      <c r="E165" s="5">
        <f t="shared" si="15"/>
        <v>382</v>
      </c>
      <c r="G165" s="29">
        <v>156</v>
      </c>
      <c r="H165" s="1"/>
      <c r="I165" s="30">
        <f t="shared" si="14"/>
        <v>382</v>
      </c>
      <c r="K165" s="29">
        <v>156</v>
      </c>
      <c r="L165" s="1"/>
      <c r="M165" s="34">
        <v>1.7738387884321301</v>
      </c>
      <c r="N165" s="5">
        <f t="shared" si="16"/>
        <v>382</v>
      </c>
      <c r="P165" s="5" t="e">
        <f>RANK(R165,$R$10:$R$1048576)+COUNTIF(R$10:R165,R165)-1</f>
        <v>#N/A</v>
      </c>
      <c r="Q165" s="23">
        <f t="shared" si="17"/>
        <v>0</v>
      </c>
      <c r="R165" s="5" t="e">
        <f t="shared" si="18"/>
        <v>#N/A</v>
      </c>
      <c r="T165" s="2">
        <v>156</v>
      </c>
      <c r="U165" s="23" t="e">
        <f t="shared" si="13"/>
        <v>#N/A</v>
      </c>
      <c r="V165" s="22" t="e">
        <f>VLOOKUP($U165,'Variable info'!$B$2:$E$1048576,4,FALSE)</f>
        <v>#N/A</v>
      </c>
      <c r="W165" s="22" t="e">
        <f>VLOOKUP($U165,'Variable info'!$B$2:$E$1048576,2,FALSE)</f>
        <v>#N/A</v>
      </c>
      <c r="X165" s="22" t="e">
        <f>VLOOKUP($U165,'Variable info'!$B$2:$E$1048576,3,FALSE)</f>
        <v>#N/A</v>
      </c>
    </row>
    <row r="166" spans="2:24" x14ac:dyDescent="0.25">
      <c r="B166" s="29">
        <v>157</v>
      </c>
      <c r="C166" s="1"/>
      <c r="D166" s="33">
        <v>0.60937819983775499</v>
      </c>
      <c r="E166" s="5">
        <f t="shared" si="15"/>
        <v>381</v>
      </c>
      <c r="G166" s="29">
        <v>157</v>
      </c>
      <c r="H166" s="1"/>
      <c r="I166" s="30">
        <f t="shared" si="14"/>
        <v>381</v>
      </c>
      <c r="K166" s="29">
        <v>157</v>
      </c>
      <c r="L166" s="1"/>
      <c r="M166" s="34">
        <v>1.7698740927210901</v>
      </c>
      <c r="N166" s="5">
        <f t="shared" si="16"/>
        <v>381</v>
      </c>
      <c r="P166" s="5" t="e">
        <f>RANK(R166,$R$10:$R$1048576)+COUNTIF(R$10:R166,R166)-1</f>
        <v>#N/A</v>
      </c>
      <c r="Q166" s="23">
        <f t="shared" si="17"/>
        <v>0</v>
      </c>
      <c r="R166" s="5" t="e">
        <f t="shared" si="18"/>
        <v>#N/A</v>
      </c>
      <c r="T166" s="2">
        <v>157</v>
      </c>
      <c r="U166" s="23" t="e">
        <f t="shared" si="13"/>
        <v>#N/A</v>
      </c>
      <c r="V166" s="22" t="e">
        <f>VLOOKUP($U166,'Variable info'!$B$2:$E$1048576,4,FALSE)</f>
        <v>#N/A</v>
      </c>
      <c r="W166" s="22" t="e">
        <f>VLOOKUP($U166,'Variable info'!$B$2:$E$1048576,2,FALSE)</f>
        <v>#N/A</v>
      </c>
      <c r="X166" s="22" t="e">
        <f>VLOOKUP($U166,'Variable info'!$B$2:$E$1048576,3,FALSE)</f>
        <v>#N/A</v>
      </c>
    </row>
    <row r="167" spans="2:24" x14ac:dyDescent="0.25">
      <c r="B167" s="29">
        <v>158</v>
      </c>
      <c r="C167" s="1"/>
      <c r="D167" s="33">
        <v>0.60768009281329705</v>
      </c>
      <c r="E167" s="5">
        <f t="shared" si="15"/>
        <v>380</v>
      </c>
      <c r="G167" s="29">
        <v>158</v>
      </c>
      <c r="H167" s="1"/>
      <c r="I167" s="30">
        <f t="shared" si="14"/>
        <v>380</v>
      </c>
      <c r="K167" s="29">
        <v>158</v>
      </c>
      <c r="L167" s="1"/>
      <c r="M167" s="34">
        <v>1.7517024915043999</v>
      </c>
      <c r="N167" s="5">
        <f t="shared" si="16"/>
        <v>380</v>
      </c>
      <c r="P167" s="5" t="e">
        <f>RANK(R167,$R$10:$R$1048576)+COUNTIF(R$10:R167,R167)-1</f>
        <v>#N/A</v>
      </c>
      <c r="Q167" s="23">
        <f t="shared" si="17"/>
        <v>0</v>
      </c>
      <c r="R167" s="5" t="e">
        <f t="shared" si="18"/>
        <v>#N/A</v>
      </c>
      <c r="T167" s="2">
        <v>158</v>
      </c>
      <c r="U167" s="23" t="e">
        <f t="shared" si="13"/>
        <v>#N/A</v>
      </c>
      <c r="V167" s="22" t="e">
        <f>VLOOKUP($U167,'Variable info'!$B$2:$E$1048576,4,FALSE)</f>
        <v>#N/A</v>
      </c>
      <c r="W167" s="22" t="e">
        <f>VLOOKUP($U167,'Variable info'!$B$2:$E$1048576,2,FALSE)</f>
        <v>#N/A</v>
      </c>
      <c r="X167" s="22" t="e">
        <f>VLOOKUP($U167,'Variable info'!$B$2:$E$1048576,3,FALSE)</f>
        <v>#N/A</v>
      </c>
    </row>
    <row r="168" spans="2:24" x14ac:dyDescent="0.25">
      <c r="B168" s="29">
        <v>159</v>
      </c>
      <c r="C168" s="1"/>
      <c r="D168" s="33">
        <v>0.60483777125258298</v>
      </c>
      <c r="E168" s="5">
        <f t="shared" si="15"/>
        <v>379</v>
      </c>
      <c r="G168" s="29">
        <v>159</v>
      </c>
      <c r="H168" s="1"/>
      <c r="I168" s="30">
        <f t="shared" si="14"/>
        <v>379</v>
      </c>
      <c r="K168" s="29">
        <v>159</v>
      </c>
      <c r="L168" s="1"/>
      <c r="M168" s="34">
        <v>1.7412666417964</v>
      </c>
      <c r="N168" s="5">
        <f t="shared" si="16"/>
        <v>379</v>
      </c>
      <c r="P168" s="5" t="e">
        <f>RANK(R168,$R$10:$R$1048576)+COUNTIF(R$10:R168,R168)-1</f>
        <v>#N/A</v>
      </c>
      <c r="Q168" s="23">
        <f t="shared" si="17"/>
        <v>0</v>
      </c>
      <c r="R168" s="5" t="e">
        <f t="shared" si="18"/>
        <v>#N/A</v>
      </c>
      <c r="T168" s="2">
        <v>159</v>
      </c>
      <c r="U168" s="23" t="e">
        <f t="shared" si="13"/>
        <v>#N/A</v>
      </c>
      <c r="V168" s="22" t="e">
        <f>VLOOKUP($U168,'Variable info'!$B$2:$E$1048576,4,FALSE)</f>
        <v>#N/A</v>
      </c>
      <c r="W168" s="22" t="e">
        <f>VLOOKUP($U168,'Variable info'!$B$2:$E$1048576,2,FALSE)</f>
        <v>#N/A</v>
      </c>
      <c r="X168" s="22" t="e">
        <f>VLOOKUP($U168,'Variable info'!$B$2:$E$1048576,3,FALSE)</f>
        <v>#N/A</v>
      </c>
    </row>
    <row r="169" spans="2:24" x14ac:dyDescent="0.25">
      <c r="B169" s="29">
        <v>160</v>
      </c>
      <c r="C169" s="1"/>
      <c r="D169" s="33">
        <v>0.60480864562746395</v>
      </c>
      <c r="E169" s="5">
        <f t="shared" si="15"/>
        <v>378</v>
      </c>
      <c r="G169" s="29">
        <v>160</v>
      </c>
      <c r="H169" s="1"/>
      <c r="I169" s="30">
        <f t="shared" si="14"/>
        <v>378</v>
      </c>
      <c r="K169" s="29">
        <v>160</v>
      </c>
      <c r="L169" s="1"/>
      <c r="M169" s="34">
        <v>1.7303898573999901</v>
      </c>
      <c r="N169" s="5">
        <f t="shared" si="16"/>
        <v>378</v>
      </c>
      <c r="P169" s="5" t="e">
        <f>RANK(R169,$R$10:$R$1048576)+COUNTIF(R$10:R169,R169)-1</f>
        <v>#N/A</v>
      </c>
      <c r="Q169" s="23">
        <f t="shared" si="17"/>
        <v>0</v>
      </c>
      <c r="R169" s="5" t="e">
        <f t="shared" si="18"/>
        <v>#N/A</v>
      </c>
      <c r="T169" s="2">
        <v>160</v>
      </c>
      <c r="U169" s="23" t="e">
        <f t="shared" si="13"/>
        <v>#N/A</v>
      </c>
      <c r="V169" s="22" t="e">
        <f>VLOOKUP($U169,'Variable info'!$B$2:$E$1048576,4,FALSE)</f>
        <v>#N/A</v>
      </c>
      <c r="W169" s="22" t="e">
        <f>VLOOKUP($U169,'Variable info'!$B$2:$E$1048576,2,FALSE)</f>
        <v>#N/A</v>
      </c>
      <c r="X169" s="22" t="e">
        <f>VLOOKUP($U169,'Variable info'!$B$2:$E$1048576,3,FALSE)</f>
        <v>#N/A</v>
      </c>
    </row>
    <row r="170" spans="2:24" x14ac:dyDescent="0.25">
      <c r="B170" s="29">
        <v>161</v>
      </c>
      <c r="C170" s="1"/>
      <c r="D170" s="33">
        <v>0.60309894030258004</v>
      </c>
      <c r="E170" s="5">
        <f t="shared" si="15"/>
        <v>377</v>
      </c>
      <c r="G170" s="29">
        <v>161</v>
      </c>
      <c r="H170" s="1"/>
      <c r="I170" s="30">
        <f t="shared" si="14"/>
        <v>377</v>
      </c>
      <c r="K170" s="29">
        <v>161</v>
      </c>
      <c r="L170" s="1"/>
      <c r="M170" s="34">
        <v>1.7297974243710099</v>
      </c>
      <c r="N170" s="5">
        <f t="shared" si="16"/>
        <v>377</v>
      </c>
      <c r="P170" s="5" t="e">
        <f>RANK(R170,$R$10:$R$1048576)+COUNTIF(R$10:R170,R170)-1</f>
        <v>#N/A</v>
      </c>
      <c r="Q170" s="23">
        <f t="shared" si="17"/>
        <v>0</v>
      </c>
      <c r="R170" s="5" t="e">
        <f t="shared" si="18"/>
        <v>#N/A</v>
      </c>
    </row>
    <row r="171" spans="2:24" x14ac:dyDescent="0.25">
      <c r="B171" s="29">
        <v>162</v>
      </c>
      <c r="C171" s="1"/>
      <c r="D171" s="33">
        <v>0.60170356804945302</v>
      </c>
      <c r="E171" s="5">
        <f t="shared" si="15"/>
        <v>376</v>
      </c>
      <c r="G171" s="29">
        <v>162</v>
      </c>
      <c r="H171" s="1"/>
      <c r="I171" s="30">
        <f t="shared" si="14"/>
        <v>376</v>
      </c>
      <c r="K171" s="29">
        <v>162</v>
      </c>
      <c r="L171" s="1"/>
      <c r="M171" s="34">
        <v>1.7092259044642</v>
      </c>
      <c r="N171" s="5">
        <f t="shared" si="16"/>
        <v>376</v>
      </c>
      <c r="P171" s="5" t="e">
        <f>RANK(R171,$R$10:$R$1048576)+COUNTIF(R$10:R171,R171)-1</f>
        <v>#N/A</v>
      </c>
      <c r="Q171" s="23">
        <f t="shared" si="17"/>
        <v>0</v>
      </c>
      <c r="R171" s="5" t="e">
        <f t="shared" si="18"/>
        <v>#N/A</v>
      </c>
    </row>
    <row r="172" spans="2:24" x14ac:dyDescent="0.25">
      <c r="B172" s="29">
        <v>163</v>
      </c>
      <c r="C172" s="1"/>
      <c r="D172" s="33">
        <v>0.60025089764414796</v>
      </c>
      <c r="E172" s="5">
        <f t="shared" si="15"/>
        <v>375</v>
      </c>
      <c r="G172" s="29">
        <v>163</v>
      </c>
      <c r="H172" s="1"/>
      <c r="I172" s="30">
        <f t="shared" si="14"/>
        <v>375</v>
      </c>
      <c r="K172" s="29">
        <v>163</v>
      </c>
      <c r="L172" s="1"/>
      <c r="M172" s="34">
        <v>1.69868527858379</v>
      </c>
      <c r="N172" s="5">
        <f t="shared" si="16"/>
        <v>375</v>
      </c>
      <c r="P172" s="5" t="e">
        <f>RANK(R172,$R$10:$R$1048576)+COUNTIF(R$10:R172,R172)-1</f>
        <v>#N/A</v>
      </c>
      <c r="Q172" s="23">
        <f t="shared" si="17"/>
        <v>0</v>
      </c>
      <c r="R172" s="5" t="e">
        <f t="shared" si="18"/>
        <v>#N/A</v>
      </c>
    </row>
    <row r="173" spans="2:24" x14ac:dyDescent="0.25">
      <c r="B173" s="29">
        <v>164</v>
      </c>
      <c r="C173" s="1"/>
      <c r="D173" s="33">
        <v>0.59889786224240904</v>
      </c>
      <c r="E173" s="5">
        <f t="shared" si="15"/>
        <v>374</v>
      </c>
      <c r="G173" s="29">
        <v>164</v>
      </c>
      <c r="H173" s="1"/>
      <c r="I173" s="30">
        <f t="shared" si="14"/>
        <v>374</v>
      </c>
      <c r="K173" s="29">
        <v>164</v>
      </c>
      <c r="L173" s="1"/>
      <c r="M173" s="34">
        <v>1.6804699584962199</v>
      </c>
      <c r="N173" s="5">
        <f t="shared" si="16"/>
        <v>374</v>
      </c>
      <c r="P173" s="5" t="e">
        <f>RANK(R173,$R$10:$R$1048576)+COUNTIF(R$10:R173,R173)-1</f>
        <v>#N/A</v>
      </c>
      <c r="Q173" s="23">
        <f t="shared" si="17"/>
        <v>0</v>
      </c>
      <c r="R173" s="5" t="e">
        <f t="shared" si="18"/>
        <v>#N/A</v>
      </c>
    </row>
    <row r="174" spans="2:24" x14ac:dyDescent="0.25">
      <c r="B174" s="29">
        <v>165</v>
      </c>
      <c r="C174" s="1"/>
      <c r="D174" s="33">
        <v>0.59870999338286601</v>
      </c>
      <c r="E174" s="5">
        <f t="shared" si="15"/>
        <v>373</v>
      </c>
      <c r="G174" s="29">
        <v>165</v>
      </c>
      <c r="H174" s="1"/>
      <c r="I174" s="30">
        <f t="shared" si="14"/>
        <v>373</v>
      </c>
      <c r="K174" s="29">
        <v>165</v>
      </c>
      <c r="L174" s="1"/>
      <c r="M174" s="34">
        <v>1.67816053335259</v>
      </c>
      <c r="N174" s="5">
        <f t="shared" si="16"/>
        <v>373</v>
      </c>
      <c r="P174" s="5" t="e">
        <f>RANK(R174,$R$10:$R$1048576)+COUNTIF(R$10:R174,R174)-1</f>
        <v>#N/A</v>
      </c>
      <c r="Q174" s="23">
        <f t="shared" si="17"/>
        <v>0</v>
      </c>
      <c r="R174" s="5" t="e">
        <f t="shared" si="18"/>
        <v>#N/A</v>
      </c>
    </row>
    <row r="175" spans="2:24" x14ac:dyDescent="0.25">
      <c r="B175" s="29">
        <v>166</v>
      </c>
      <c r="C175" s="1"/>
      <c r="D175" s="33">
        <v>0.59831957183003703</v>
      </c>
      <c r="E175" s="5">
        <f t="shared" si="15"/>
        <v>372</v>
      </c>
      <c r="G175" s="29">
        <v>166</v>
      </c>
      <c r="H175" s="1"/>
      <c r="I175" s="30">
        <f t="shared" si="14"/>
        <v>372</v>
      </c>
      <c r="K175" s="29">
        <v>166</v>
      </c>
      <c r="L175" s="1"/>
      <c r="M175" s="34">
        <v>1.67769006984074</v>
      </c>
      <c r="N175" s="5">
        <f t="shared" si="16"/>
        <v>372</v>
      </c>
      <c r="P175" s="5" t="e">
        <f>RANK(R175,$R$10:$R$1048576)+COUNTIF(R$10:R175,R175)-1</f>
        <v>#N/A</v>
      </c>
      <c r="Q175" s="23">
        <f t="shared" si="17"/>
        <v>0</v>
      </c>
      <c r="R175" s="5" t="e">
        <f t="shared" si="18"/>
        <v>#N/A</v>
      </c>
    </row>
    <row r="176" spans="2:24" x14ac:dyDescent="0.25">
      <c r="B176" s="29">
        <v>167</v>
      </c>
      <c r="C176" s="1"/>
      <c r="D176" s="33">
        <v>0.59541027135423397</v>
      </c>
      <c r="E176" s="5">
        <f t="shared" si="15"/>
        <v>371</v>
      </c>
      <c r="G176" s="29">
        <v>167</v>
      </c>
      <c r="H176" s="1"/>
      <c r="I176" s="30">
        <f t="shared" si="14"/>
        <v>371</v>
      </c>
      <c r="K176" s="29">
        <v>167</v>
      </c>
      <c r="L176" s="1"/>
      <c r="M176" s="34">
        <v>1.66737995092221</v>
      </c>
      <c r="N176" s="5">
        <f t="shared" si="16"/>
        <v>371</v>
      </c>
      <c r="P176" s="5" t="e">
        <f>RANK(R176,$R$10:$R$1048576)+COUNTIF(R$10:R176,R176)-1</f>
        <v>#N/A</v>
      </c>
      <c r="Q176" s="23">
        <f t="shared" si="17"/>
        <v>0</v>
      </c>
      <c r="R176" s="5" t="e">
        <f t="shared" si="18"/>
        <v>#N/A</v>
      </c>
    </row>
    <row r="177" spans="2:18" x14ac:dyDescent="0.25">
      <c r="B177" s="29">
        <v>168</v>
      </c>
      <c r="C177" s="1"/>
      <c r="D177" s="33">
        <v>0.59251774344325103</v>
      </c>
      <c r="E177" s="5">
        <f t="shared" si="15"/>
        <v>370</v>
      </c>
      <c r="G177" s="29">
        <v>168</v>
      </c>
      <c r="H177" s="1"/>
      <c r="I177" s="30">
        <f t="shared" si="14"/>
        <v>370</v>
      </c>
      <c r="K177" s="29">
        <v>168</v>
      </c>
      <c r="L177" s="1"/>
      <c r="M177" s="34">
        <v>1.66135802608564</v>
      </c>
      <c r="N177" s="5">
        <f t="shared" si="16"/>
        <v>370</v>
      </c>
      <c r="P177" s="5" t="e">
        <f>RANK(R177,$R$10:$R$1048576)+COUNTIF(R$10:R177,R177)-1</f>
        <v>#N/A</v>
      </c>
      <c r="Q177" s="23">
        <f t="shared" si="17"/>
        <v>0</v>
      </c>
      <c r="R177" s="5" t="e">
        <f t="shared" si="18"/>
        <v>#N/A</v>
      </c>
    </row>
    <row r="178" spans="2:18" x14ac:dyDescent="0.25">
      <c r="B178" s="29">
        <v>169</v>
      </c>
      <c r="C178" s="1"/>
      <c r="D178" s="33">
        <v>0.59143349046291804</v>
      </c>
      <c r="E178" s="5">
        <f t="shared" si="15"/>
        <v>369</v>
      </c>
      <c r="G178" s="29">
        <v>169</v>
      </c>
      <c r="H178" s="1"/>
      <c r="I178" s="30">
        <f t="shared" si="14"/>
        <v>369</v>
      </c>
      <c r="K178" s="29">
        <v>169</v>
      </c>
      <c r="L178" s="1"/>
      <c r="M178" s="34">
        <v>1.6551450755170201</v>
      </c>
      <c r="N178" s="5">
        <f t="shared" si="16"/>
        <v>369</v>
      </c>
      <c r="P178" s="5" t="e">
        <f>RANK(R178,$R$10:$R$1048576)+COUNTIF(R$10:R178,R178)-1</f>
        <v>#N/A</v>
      </c>
      <c r="Q178" s="23">
        <f t="shared" si="17"/>
        <v>0</v>
      </c>
      <c r="R178" s="5" t="e">
        <f t="shared" si="18"/>
        <v>#N/A</v>
      </c>
    </row>
    <row r="179" spans="2:18" x14ac:dyDescent="0.25">
      <c r="B179" s="29">
        <v>170</v>
      </c>
      <c r="C179" s="1"/>
      <c r="D179" s="33">
        <v>0.59096144528718997</v>
      </c>
      <c r="E179" s="5">
        <f t="shared" si="15"/>
        <v>368</v>
      </c>
      <c r="G179" s="29">
        <v>170</v>
      </c>
      <c r="H179" s="1"/>
      <c r="I179" s="30">
        <f t="shared" si="14"/>
        <v>368</v>
      </c>
      <c r="K179" s="29">
        <v>170</v>
      </c>
      <c r="L179" s="1"/>
      <c r="M179" s="34">
        <v>1.6298301490758</v>
      </c>
      <c r="N179" s="5">
        <f t="shared" si="16"/>
        <v>368</v>
      </c>
      <c r="P179" s="5" t="e">
        <f>RANK(R179,$R$10:$R$1048576)+COUNTIF(R$10:R179,R179)-1</f>
        <v>#N/A</v>
      </c>
      <c r="Q179" s="23">
        <f t="shared" si="17"/>
        <v>0</v>
      </c>
      <c r="R179" s="5" t="e">
        <f t="shared" si="18"/>
        <v>#N/A</v>
      </c>
    </row>
    <row r="180" spans="2:18" x14ac:dyDescent="0.25">
      <c r="B180" s="29">
        <v>171</v>
      </c>
      <c r="C180" s="1"/>
      <c r="D180" s="33">
        <v>0.59033682893675099</v>
      </c>
      <c r="E180" s="5">
        <f t="shared" si="15"/>
        <v>367</v>
      </c>
      <c r="G180" s="29">
        <v>171</v>
      </c>
      <c r="H180" s="1"/>
      <c r="I180" s="30">
        <f t="shared" si="14"/>
        <v>367</v>
      </c>
      <c r="K180" s="29">
        <v>171</v>
      </c>
      <c r="L180" s="1"/>
      <c r="M180" s="34">
        <v>1.6256340649571399</v>
      </c>
      <c r="N180" s="5">
        <f t="shared" si="16"/>
        <v>367</v>
      </c>
      <c r="P180" s="5" t="e">
        <f>RANK(R180,$R$10:$R$1048576)+COUNTIF(R$10:R180,R180)-1</f>
        <v>#N/A</v>
      </c>
      <c r="Q180" s="23">
        <f t="shared" si="17"/>
        <v>0</v>
      </c>
      <c r="R180" s="5" t="e">
        <f t="shared" si="18"/>
        <v>#N/A</v>
      </c>
    </row>
    <row r="181" spans="2:18" x14ac:dyDescent="0.25">
      <c r="B181" s="29">
        <v>172</v>
      </c>
      <c r="C181" s="1"/>
      <c r="D181" s="33">
        <v>0.58523209682334498</v>
      </c>
      <c r="E181" s="5">
        <f t="shared" si="15"/>
        <v>366</v>
      </c>
      <c r="G181" s="29">
        <v>172</v>
      </c>
      <c r="H181" s="1"/>
      <c r="I181" s="30">
        <f t="shared" si="14"/>
        <v>366</v>
      </c>
      <c r="K181" s="29">
        <v>172</v>
      </c>
      <c r="L181" s="1"/>
      <c r="M181" s="34">
        <v>1.6081171740518001</v>
      </c>
      <c r="N181" s="5">
        <f t="shared" si="16"/>
        <v>366</v>
      </c>
      <c r="P181" s="5" t="e">
        <f>RANK(R181,$R$10:$R$1048576)+COUNTIF(R$10:R181,R181)-1</f>
        <v>#N/A</v>
      </c>
      <c r="Q181" s="23">
        <f t="shared" si="17"/>
        <v>0</v>
      </c>
      <c r="R181" s="5" t="e">
        <f t="shared" si="18"/>
        <v>#N/A</v>
      </c>
    </row>
    <row r="182" spans="2:18" x14ac:dyDescent="0.25">
      <c r="B182" s="29">
        <v>173</v>
      </c>
      <c r="C182" s="1"/>
      <c r="D182" s="33">
        <v>0.58474226819556396</v>
      </c>
      <c r="E182" s="5">
        <f t="shared" si="15"/>
        <v>365</v>
      </c>
      <c r="G182" s="29">
        <v>173</v>
      </c>
      <c r="H182" s="1"/>
      <c r="I182" s="30">
        <f t="shared" si="14"/>
        <v>365</v>
      </c>
      <c r="K182" s="29">
        <v>173</v>
      </c>
      <c r="L182" s="1"/>
      <c r="M182" s="34">
        <v>1.60023969936793</v>
      </c>
      <c r="N182" s="5">
        <f t="shared" si="16"/>
        <v>365</v>
      </c>
      <c r="P182" s="5" t="e">
        <f>RANK(R182,$R$10:$R$1048576)+COUNTIF(R$10:R182,R182)-1</f>
        <v>#N/A</v>
      </c>
      <c r="Q182" s="23">
        <f t="shared" si="17"/>
        <v>0</v>
      </c>
      <c r="R182" s="5" t="e">
        <f t="shared" si="18"/>
        <v>#N/A</v>
      </c>
    </row>
    <row r="183" spans="2:18" x14ac:dyDescent="0.25">
      <c r="B183" s="29">
        <v>174</v>
      </c>
      <c r="C183" s="1"/>
      <c r="D183" s="33">
        <v>0.58463810774001601</v>
      </c>
      <c r="E183" s="5">
        <f t="shared" si="15"/>
        <v>364</v>
      </c>
      <c r="G183" s="29">
        <v>174</v>
      </c>
      <c r="H183" s="1"/>
      <c r="I183" s="30">
        <f t="shared" si="14"/>
        <v>364</v>
      </c>
      <c r="K183" s="29">
        <v>174</v>
      </c>
      <c r="L183" s="1"/>
      <c r="M183" s="34">
        <v>1.5928485861761901</v>
      </c>
      <c r="N183" s="5">
        <f t="shared" si="16"/>
        <v>364</v>
      </c>
      <c r="P183" s="5" t="e">
        <f>RANK(R183,$R$10:$R$1048576)+COUNTIF(R$10:R183,R183)-1</f>
        <v>#N/A</v>
      </c>
      <c r="Q183" s="23">
        <f t="shared" si="17"/>
        <v>0</v>
      </c>
      <c r="R183" s="5" t="e">
        <f t="shared" si="18"/>
        <v>#N/A</v>
      </c>
    </row>
    <row r="184" spans="2:18" x14ac:dyDescent="0.25">
      <c r="B184" s="29">
        <v>175</v>
      </c>
      <c r="C184" s="1"/>
      <c r="D184" s="33">
        <v>0.58430109837091204</v>
      </c>
      <c r="E184" s="5">
        <f t="shared" si="15"/>
        <v>363</v>
      </c>
      <c r="G184" s="29">
        <v>175</v>
      </c>
      <c r="H184" s="1"/>
      <c r="I184" s="30">
        <f t="shared" si="14"/>
        <v>363</v>
      </c>
      <c r="K184" s="29">
        <v>175</v>
      </c>
      <c r="L184" s="1"/>
      <c r="M184" s="34">
        <v>1.5914673111190301</v>
      </c>
      <c r="N184" s="5">
        <f t="shared" si="16"/>
        <v>363</v>
      </c>
      <c r="P184" s="5" t="e">
        <f>RANK(R184,$R$10:$R$1048576)+COUNTIF(R$10:R184,R184)-1</f>
        <v>#N/A</v>
      </c>
      <c r="Q184" s="23">
        <f t="shared" si="17"/>
        <v>0</v>
      </c>
      <c r="R184" s="5" t="e">
        <f t="shared" si="18"/>
        <v>#N/A</v>
      </c>
    </row>
    <row r="185" spans="2:18" x14ac:dyDescent="0.25">
      <c r="B185" s="29">
        <v>176</v>
      </c>
      <c r="C185" s="1"/>
      <c r="D185" s="33">
        <v>0.58382321394585002</v>
      </c>
      <c r="E185" s="5">
        <f t="shared" si="15"/>
        <v>362</v>
      </c>
      <c r="G185" s="29">
        <v>176</v>
      </c>
      <c r="H185" s="1"/>
      <c r="I185" s="30">
        <f t="shared" si="14"/>
        <v>362</v>
      </c>
      <c r="K185" s="29">
        <v>176</v>
      </c>
      <c r="L185" s="1"/>
      <c r="M185" s="34">
        <v>1.5811628158347899</v>
      </c>
      <c r="N185" s="5">
        <f t="shared" si="16"/>
        <v>362</v>
      </c>
      <c r="P185" s="5" t="e">
        <f>RANK(R185,$R$10:$R$1048576)+COUNTIF(R$10:R185,R185)-1</f>
        <v>#N/A</v>
      </c>
      <c r="Q185" s="23">
        <f t="shared" si="17"/>
        <v>0</v>
      </c>
      <c r="R185" s="5" t="e">
        <f t="shared" si="18"/>
        <v>#N/A</v>
      </c>
    </row>
    <row r="186" spans="2:18" x14ac:dyDescent="0.25">
      <c r="B186" s="29">
        <v>177</v>
      </c>
      <c r="C186" s="1"/>
      <c r="D186" s="33">
        <v>0.58369094585971504</v>
      </c>
      <c r="E186" s="5">
        <f t="shared" si="15"/>
        <v>361</v>
      </c>
      <c r="G186" s="29">
        <v>177</v>
      </c>
      <c r="H186" s="1"/>
      <c r="I186" s="30">
        <f t="shared" si="14"/>
        <v>361</v>
      </c>
      <c r="K186" s="29">
        <v>177</v>
      </c>
      <c r="L186" s="1"/>
      <c r="M186" s="34">
        <v>1.5810182736321099</v>
      </c>
      <c r="N186" s="5">
        <f t="shared" si="16"/>
        <v>361</v>
      </c>
      <c r="P186" s="5" t="e">
        <f>RANK(R186,$R$10:$R$1048576)+COUNTIF(R$10:R186,R186)-1</f>
        <v>#N/A</v>
      </c>
      <c r="Q186" s="23">
        <f t="shared" si="17"/>
        <v>0</v>
      </c>
      <c r="R186" s="5" t="e">
        <f t="shared" si="18"/>
        <v>#N/A</v>
      </c>
    </row>
    <row r="187" spans="2:18" x14ac:dyDescent="0.25">
      <c r="B187" s="29">
        <v>178</v>
      </c>
      <c r="C187" s="1"/>
      <c r="D187" s="33">
        <v>0.58346751842664002</v>
      </c>
      <c r="E187" s="5">
        <f t="shared" si="15"/>
        <v>360</v>
      </c>
      <c r="G187" s="29">
        <v>178</v>
      </c>
      <c r="H187" s="1"/>
      <c r="I187" s="30">
        <f t="shared" si="14"/>
        <v>360</v>
      </c>
      <c r="K187" s="29">
        <v>178</v>
      </c>
      <c r="L187" s="1"/>
      <c r="M187" s="34">
        <v>1.5764986051702401</v>
      </c>
      <c r="N187" s="5">
        <f t="shared" si="16"/>
        <v>360</v>
      </c>
      <c r="P187" s="5" t="e">
        <f>RANK(R187,$R$10:$R$1048576)+COUNTIF(R$10:R187,R187)-1</f>
        <v>#N/A</v>
      </c>
      <c r="Q187" s="23">
        <f t="shared" si="17"/>
        <v>0</v>
      </c>
      <c r="R187" s="5" t="e">
        <f t="shared" si="18"/>
        <v>#N/A</v>
      </c>
    </row>
    <row r="188" spans="2:18" x14ac:dyDescent="0.25">
      <c r="B188" s="29">
        <v>179</v>
      </c>
      <c r="C188" s="1"/>
      <c r="D188" s="33">
        <v>0.58248311410634501</v>
      </c>
      <c r="E188" s="5">
        <f t="shared" si="15"/>
        <v>359</v>
      </c>
      <c r="G188" s="29">
        <v>179</v>
      </c>
      <c r="H188" s="1"/>
      <c r="I188" s="30">
        <f t="shared" si="14"/>
        <v>359</v>
      </c>
      <c r="K188" s="29">
        <v>179</v>
      </c>
      <c r="L188" s="1"/>
      <c r="M188" s="34">
        <v>1.5653240045982899</v>
      </c>
      <c r="N188" s="5">
        <f t="shared" si="16"/>
        <v>359</v>
      </c>
      <c r="P188" s="5" t="e">
        <f>RANK(R188,$R$10:$R$1048576)+COUNTIF(R$10:R188,R188)-1</f>
        <v>#N/A</v>
      </c>
      <c r="Q188" s="23">
        <f t="shared" si="17"/>
        <v>0</v>
      </c>
      <c r="R188" s="5" t="e">
        <f t="shared" si="18"/>
        <v>#N/A</v>
      </c>
    </row>
    <row r="189" spans="2:18" x14ac:dyDescent="0.25">
      <c r="B189" s="29">
        <v>180</v>
      </c>
      <c r="C189" s="1"/>
      <c r="D189" s="33">
        <v>0.58247770057918202</v>
      </c>
      <c r="E189" s="5">
        <f t="shared" si="15"/>
        <v>358</v>
      </c>
      <c r="G189" s="29">
        <v>180</v>
      </c>
      <c r="H189" s="1"/>
      <c r="I189" s="30">
        <f t="shared" si="14"/>
        <v>358</v>
      </c>
      <c r="K189" s="29">
        <v>180</v>
      </c>
      <c r="L189" s="1"/>
      <c r="M189" s="34">
        <v>1.5514849842421301</v>
      </c>
      <c r="N189" s="5">
        <f t="shared" si="16"/>
        <v>358</v>
      </c>
      <c r="P189" s="5" t="e">
        <f>RANK(R189,$R$10:$R$1048576)+COUNTIF(R$10:R189,R189)-1</f>
        <v>#N/A</v>
      </c>
      <c r="Q189" s="23">
        <f t="shared" si="17"/>
        <v>0</v>
      </c>
      <c r="R189" s="5" t="e">
        <f t="shared" si="18"/>
        <v>#N/A</v>
      </c>
    </row>
    <row r="190" spans="2:18" x14ac:dyDescent="0.25">
      <c r="B190" s="29">
        <v>181</v>
      </c>
      <c r="C190" s="1"/>
      <c r="D190" s="33">
        <v>0.58042310223243698</v>
      </c>
      <c r="E190" s="5">
        <f t="shared" si="15"/>
        <v>357</v>
      </c>
      <c r="G190" s="29">
        <v>181</v>
      </c>
      <c r="H190" s="1"/>
      <c r="I190" s="30">
        <f t="shared" si="14"/>
        <v>357</v>
      </c>
      <c r="K190" s="29">
        <v>181</v>
      </c>
      <c r="L190" s="1"/>
      <c r="M190" s="34">
        <v>1.5498522509050101</v>
      </c>
      <c r="N190" s="5">
        <f t="shared" si="16"/>
        <v>357</v>
      </c>
      <c r="P190" s="5" t="e">
        <f>RANK(R190,$R$10:$R$1048576)+COUNTIF(R$10:R190,R190)-1</f>
        <v>#N/A</v>
      </c>
      <c r="Q190" s="23">
        <f t="shared" si="17"/>
        <v>0</v>
      </c>
      <c r="R190" s="5" t="e">
        <f t="shared" si="18"/>
        <v>#N/A</v>
      </c>
    </row>
    <row r="191" spans="2:18" x14ac:dyDescent="0.25">
      <c r="B191" s="29">
        <v>182</v>
      </c>
      <c r="C191" s="1"/>
      <c r="D191" s="33">
        <v>0.57721348338392198</v>
      </c>
      <c r="E191" s="5">
        <f t="shared" si="15"/>
        <v>356</v>
      </c>
      <c r="G191" s="29">
        <v>182</v>
      </c>
      <c r="H191" s="1"/>
      <c r="I191" s="30">
        <f t="shared" si="14"/>
        <v>356</v>
      </c>
      <c r="K191" s="29">
        <v>182</v>
      </c>
      <c r="L191" s="1"/>
      <c r="M191" s="34">
        <v>1.53896813164736</v>
      </c>
      <c r="N191" s="5">
        <f t="shared" si="16"/>
        <v>356</v>
      </c>
      <c r="P191" s="5" t="e">
        <f>RANK(R191,$R$10:$R$1048576)+COUNTIF(R$10:R191,R191)-1</f>
        <v>#N/A</v>
      </c>
      <c r="Q191" s="23">
        <f t="shared" si="17"/>
        <v>0</v>
      </c>
      <c r="R191" s="5" t="e">
        <f t="shared" si="18"/>
        <v>#N/A</v>
      </c>
    </row>
    <row r="192" spans="2:18" x14ac:dyDescent="0.25">
      <c r="B192" s="29">
        <v>183</v>
      </c>
      <c r="C192" s="1"/>
      <c r="D192" s="33">
        <v>0.57366796027123401</v>
      </c>
      <c r="E192" s="5">
        <f t="shared" si="15"/>
        <v>355</v>
      </c>
      <c r="G192" s="29">
        <v>183</v>
      </c>
      <c r="H192" s="1"/>
      <c r="I192" s="30">
        <f t="shared" si="14"/>
        <v>355</v>
      </c>
      <c r="K192" s="29">
        <v>183</v>
      </c>
      <c r="L192" s="1"/>
      <c r="M192" s="34">
        <v>1.5093164243645001</v>
      </c>
      <c r="N192" s="5">
        <f t="shared" si="16"/>
        <v>355</v>
      </c>
      <c r="P192" s="5" t="e">
        <f>RANK(R192,$R$10:$R$1048576)+COUNTIF(R$10:R192,R192)-1</f>
        <v>#N/A</v>
      </c>
      <c r="Q192" s="23">
        <f t="shared" si="17"/>
        <v>0</v>
      </c>
      <c r="R192" s="5" t="e">
        <f t="shared" si="18"/>
        <v>#N/A</v>
      </c>
    </row>
    <row r="193" spans="2:18" x14ac:dyDescent="0.25">
      <c r="B193" s="29">
        <v>184</v>
      </c>
      <c r="C193" s="1"/>
      <c r="D193" s="33">
        <v>0.57261431257727102</v>
      </c>
      <c r="E193" s="5">
        <f t="shared" si="15"/>
        <v>354</v>
      </c>
      <c r="G193" s="29">
        <v>184</v>
      </c>
      <c r="H193" s="1"/>
      <c r="I193" s="30">
        <f t="shared" si="14"/>
        <v>354</v>
      </c>
      <c r="K193" s="29">
        <v>184</v>
      </c>
      <c r="L193" s="1"/>
      <c r="M193" s="34">
        <v>1.5054334136793901</v>
      </c>
      <c r="N193" s="5">
        <f t="shared" si="16"/>
        <v>354</v>
      </c>
      <c r="P193" s="5" t="e">
        <f>RANK(R193,$R$10:$R$1048576)+COUNTIF(R$10:R193,R193)-1</f>
        <v>#N/A</v>
      </c>
      <c r="Q193" s="23">
        <f t="shared" si="17"/>
        <v>0</v>
      </c>
      <c r="R193" s="5" t="e">
        <f t="shared" si="18"/>
        <v>#N/A</v>
      </c>
    </row>
    <row r="194" spans="2:18" x14ac:dyDescent="0.25">
      <c r="B194" s="29">
        <v>185</v>
      </c>
      <c r="C194" s="1"/>
      <c r="D194" s="33">
        <v>0.56945458076912103</v>
      </c>
      <c r="E194" s="5">
        <f t="shared" si="15"/>
        <v>353</v>
      </c>
      <c r="G194" s="29">
        <v>185</v>
      </c>
      <c r="H194" s="1"/>
      <c r="I194" s="30">
        <f t="shared" si="14"/>
        <v>353</v>
      </c>
      <c r="K194" s="29">
        <v>185</v>
      </c>
      <c r="L194" s="1"/>
      <c r="M194" s="34">
        <v>1.5028576384372301</v>
      </c>
      <c r="N194" s="5">
        <f t="shared" si="16"/>
        <v>353</v>
      </c>
      <c r="P194" s="5" t="e">
        <f>RANK(R194,$R$10:$R$1048576)+COUNTIF(R$10:R194,R194)-1</f>
        <v>#N/A</v>
      </c>
      <c r="Q194" s="23">
        <f t="shared" si="17"/>
        <v>0</v>
      </c>
      <c r="R194" s="5" t="e">
        <f t="shared" si="18"/>
        <v>#N/A</v>
      </c>
    </row>
    <row r="195" spans="2:18" x14ac:dyDescent="0.25">
      <c r="B195" s="29">
        <v>186</v>
      </c>
      <c r="C195" s="1"/>
      <c r="D195" s="33">
        <v>0.56927908995353504</v>
      </c>
      <c r="E195" s="5">
        <f t="shared" si="15"/>
        <v>352</v>
      </c>
      <c r="G195" s="29">
        <v>186</v>
      </c>
      <c r="H195" s="1"/>
      <c r="I195" s="30">
        <f t="shared" si="14"/>
        <v>352</v>
      </c>
      <c r="K195" s="29">
        <v>186</v>
      </c>
      <c r="L195" s="1"/>
      <c r="M195" s="34">
        <v>1.5016747946815501</v>
      </c>
      <c r="N195" s="5">
        <f t="shared" si="16"/>
        <v>352</v>
      </c>
      <c r="P195" s="5" t="e">
        <f>RANK(R195,$R$10:$R$1048576)+COUNTIF(R$10:R195,R195)-1</f>
        <v>#N/A</v>
      </c>
      <c r="Q195" s="23">
        <f t="shared" si="17"/>
        <v>0</v>
      </c>
      <c r="R195" s="5" t="e">
        <f t="shared" si="18"/>
        <v>#N/A</v>
      </c>
    </row>
    <row r="196" spans="2:18" x14ac:dyDescent="0.25">
      <c r="B196" s="29">
        <v>187</v>
      </c>
      <c r="C196" s="1"/>
      <c r="D196" s="33">
        <v>0.56361478087865202</v>
      </c>
      <c r="E196" s="5">
        <f t="shared" si="15"/>
        <v>351</v>
      </c>
      <c r="G196" s="29">
        <v>187</v>
      </c>
      <c r="H196" s="1"/>
      <c r="I196" s="30">
        <f t="shared" si="14"/>
        <v>351</v>
      </c>
      <c r="K196" s="29">
        <v>187</v>
      </c>
      <c r="L196" s="1"/>
      <c r="M196" s="34">
        <v>1.50103049524162</v>
      </c>
      <c r="N196" s="5">
        <f t="shared" si="16"/>
        <v>351</v>
      </c>
      <c r="P196" s="5" t="e">
        <f>RANK(R196,$R$10:$R$1048576)+COUNTIF(R$10:R196,R196)-1</f>
        <v>#N/A</v>
      </c>
      <c r="Q196" s="23">
        <f t="shared" si="17"/>
        <v>0</v>
      </c>
      <c r="R196" s="5" t="e">
        <f t="shared" si="18"/>
        <v>#N/A</v>
      </c>
    </row>
    <row r="197" spans="2:18" x14ac:dyDescent="0.25">
      <c r="B197" s="29">
        <v>188</v>
      </c>
      <c r="C197" s="1"/>
      <c r="D197" s="33">
        <v>0.56187008826504403</v>
      </c>
      <c r="E197" s="5">
        <f t="shared" si="15"/>
        <v>350</v>
      </c>
      <c r="G197" s="29">
        <v>188</v>
      </c>
      <c r="H197" s="1"/>
      <c r="I197" s="30">
        <f t="shared" si="14"/>
        <v>350</v>
      </c>
      <c r="K197" s="29">
        <v>188</v>
      </c>
      <c r="L197" s="1"/>
      <c r="M197" s="34">
        <v>1.50086657144589</v>
      </c>
      <c r="N197" s="5">
        <f t="shared" si="16"/>
        <v>350</v>
      </c>
      <c r="P197" s="5" t="e">
        <f>RANK(R197,$R$10:$R$1048576)+COUNTIF(R$10:R197,R197)-1</f>
        <v>#N/A</v>
      </c>
      <c r="Q197" s="23">
        <f t="shared" si="17"/>
        <v>0</v>
      </c>
      <c r="R197" s="5" t="e">
        <f t="shared" si="18"/>
        <v>#N/A</v>
      </c>
    </row>
    <row r="198" spans="2:18" x14ac:dyDescent="0.25">
      <c r="B198" s="29">
        <v>189</v>
      </c>
      <c r="C198" s="1"/>
      <c r="D198" s="33">
        <v>0.56139582130837595</v>
      </c>
      <c r="E198" s="5">
        <f t="shared" si="15"/>
        <v>349</v>
      </c>
      <c r="G198" s="29">
        <v>189</v>
      </c>
      <c r="H198" s="1"/>
      <c r="I198" s="30">
        <f t="shared" si="14"/>
        <v>349</v>
      </c>
      <c r="K198" s="29">
        <v>189</v>
      </c>
      <c r="L198" s="1"/>
      <c r="M198" s="34">
        <v>1.4896723216427901</v>
      </c>
      <c r="N198" s="5">
        <f t="shared" si="16"/>
        <v>349</v>
      </c>
      <c r="P198" s="5" t="e">
        <f>RANK(R198,$R$10:$R$1048576)+COUNTIF(R$10:R198,R198)-1</f>
        <v>#N/A</v>
      </c>
      <c r="Q198" s="23">
        <f t="shared" si="17"/>
        <v>0</v>
      </c>
      <c r="R198" s="5" t="e">
        <f t="shared" si="18"/>
        <v>#N/A</v>
      </c>
    </row>
    <row r="199" spans="2:18" x14ac:dyDescent="0.25">
      <c r="B199" s="29">
        <v>190</v>
      </c>
      <c r="C199" s="1"/>
      <c r="D199" s="33">
        <v>0.55994512725506096</v>
      </c>
      <c r="E199" s="5">
        <f t="shared" si="15"/>
        <v>348</v>
      </c>
      <c r="G199" s="29">
        <v>190</v>
      </c>
      <c r="H199" s="1"/>
      <c r="I199" s="30">
        <f t="shared" si="14"/>
        <v>348</v>
      </c>
      <c r="K199" s="29">
        <v>190</v>
      </c>
      <c r="L199" s="1"/>
      <c r="M199" s="34">
        <v>1.48349327694051</v>
      </c>
      <c r="N199" s="5">
        <f t="shared" si="16"/>
        <v>348</v>
      </c>
      <c r="P199" s="5" t="e">
        <f>RANK(R199,$R$10:$R$1048576)+COUNTIF(R$10:R199,R199)-1</f>
        <v>#N/A</v>
      </c>
      <c r="Q199" s="23">
        <f t="shared" si="17"/>
        <v>0</v>
      </c>
      <c r="R199" s="5" t="e">
        <f t="shared" si="18"/>
        <v>#N/A</v>
      </c>
    </row>
    <row r="200" spans="2:18" x14ac:dyDescent="0.25">
      <c r="B200" s="29">
        <v>191</v>
      </c>
      <c r="C200" s="1"/>
      <c r="D200" s="33">
        <v>0.555535227462713</v>
      </c>
      <c r="E200" s="5">
        <f t="shared" si="15"/>
        <v>347</v>
      </c>
      <c r="G200" s="29">
        <v>191</v>
      </c>
      <c r="H200" s="1"/>
      <c r="I200" s="30">
        <f t="shared" si="14"/>
        <v>347</v>
      </c>
      <c r="K200" s="29">
        <v>191</v>
      </c>
      <c r="L200" s="1"/>
      <c r="M200" s="34">
        <v>1.48349327694051</v>
      </c>
      <c r="N200" s="5">
        <f t="shared" si="16"/>
        <v>347</v>
      </c>
      <c r="P200" s="5" t="e">
        <f>RANK(R200,$R$10:$R$1048576)+COUNTIF(R$10:R200,R200)-1</f>
        <v>#N/A</v>
      </c>
      <c r="Q200" s="23">
        <f t="shared" si="17"/>
        <v>0</v>
      </c>
      <c r="R200" s="5" t="e">
        <f t="shared" si="18"/>
        <v>#N/A</v>
      </c>
    </row>
    <row r="201" spans="2:18" x14ac:dyDescent="0.25">
      <c r="B201" s="29">
        <v>192</v>
      </c>
      <c r="C201" s="1"/>
      <c r="D201" s="33">
        <v>0.54991175593466501</v>
      </c>
      <c r="E201" s="5">
        <f t="shared" si="15"/>
        <v>346</v>
      </c>
      <c r="G201" s="29">
        <v>192</v>
      </c>
      <c r="H201" s="1"/>
      <c r="I201" s="30">
        <f t="shared" si="14"/>
        <v>346</v>
      </c>
      <c r="K201" s="29">
        <v>192</v>
      </c>
      <c r="L201" s="1"/>
      <c r="M201" s="34">
        <v>1.4762859454807</v>
      </c>
      <c r="N201" s="5">
        <f t="shared" si="16"/>
        <v>346</v>
      </c>
      <c r="P201" s="5" t="e">
        <f>RANK(R201,$R$10:$R$1048576)+COUNTIF(R$10:R201,R201)-1</f>
        <v>#N/A</v>
      </c>
      <c r="Q201" s="23">
        <f t="shared" si="17"/>
        <v>0</v>
      </c>
      <c r="R201" s="5" t="e">
        <f t="shared" si="18"/>
        <v>#N/A</v>
      </c>
    </row>
    <row r="202" spans="2:18" x14ac:dyDescent="0.25">
      <c r="B202" s="29">
        <v>193</v>
      </c>
      <c r="C202" s="1"/>
      <c r="D202" s="33">
        <v>0.54938459929792904</v>
      </c>
      <c r="E202" s="5">
        <f t="shared" si="15"/>
        <v>345</v>
      </c>
      <c r="G202" s="29">
        <v>193</v>
      </c>
      <c r="H202" s="1"/>
      <c r="I202" s="30">
        <f t="shared" ref="I202:I265" si="19">$B$3-G202</f>
        <v>345</v>
      </c>
      <c r="K202" s="29">
        <v>193</v>
      </c>
      <c r="L202" s="1"/>
      <c r="M202" s="34">
        <v>1.46803972758688</v>
      </c>
      <c r="N202" s="5">
        <f t="shared" si="16"/>
        <v>345</v>
      </c>
      <c r="P202" s="5" t="e">
        <f>RANK(R202,$R$10:$R$1048576)+COUNTIF(R$10:R202,R202)-1</f>
        <v>#N/A</v>
      </c>
      <c r="Q202" s="23">
        <f t="shared" si="17"/>
        <v>0</v>
      </c>
      <c r="R202" s="5" t="e">
        <f t="shared" si="18"/>
        <v>#N/A</v>
      </c>
    </row>
    <row r="203" spans="2:18" x14ac:dyDescent="0.25">
      <c r="B203" s="29">
        <v>194</v>
      </c>
      <c r="C203" s="1"/>
      <c r="D203" s="33">
        <v>0.54763164693237099</v>
      </c>
      <c r="E203" s="5">
        <f t="shared" ref="E203:E266" si="20">$B$3-B203</f>
        <v>344</v>
      </c>
      <c r="G203" s="29">
        <v>194</v>
      </c>
      <c r="H203" s="1"/>
      <c r="I203" s="30">
        <f t="shared" si="19"/>
        <v>344</v>
      </c>
      <c r="K203" s="29">
        <v>194</v>
      </c>
      <c r="L203" s="1"/>
      <c r="M203" s="34">
        <v>1.46555672860056</v>
      </c>
      <c r="N203" s="5">
        <f t="shared" ref="N203:N266" si="21">$B$3-K203</f>
        <v>344</v>
      </c>
      <c r="P203" s="5" t="e">
        <f>RANK(R203,$R$10:$R$1048576)+COUNTIF(R$10:R203,R203)-1</f>
        <v>#N/A</v>
      </c>
      <c r="Q203" s="23">
        <f t="shared" ref="Q203:Q266" si="22">H203</f>
        <v>0</v>
      </c>
      <c r="R203" s="5" t="e">
        <f t="shared" ref="R203:R266" si="23">$B$4*VLOOKUP(Q203,$C$10:$E$1048576,3,FALSE)+$B$5*VLOOKUP(Q203,$H$10:$I$1048576,2,FALSE)+$B$6*VLOOKUP(Q203,$L$10:$N$1048576,3,FALSE)</f>
        <v>#N/A</v>
      </c>
    </row>
    <row r="204" spans="2:18" x14ac:dyDescent="0.25">
      <c r="B204" s="29">
        <v>195</v>
      </c>
      <c r="C204" s="1"/>
      <c r="D204" s="33">
        <v>0.54755570382808205</v>
      </c>
      <c r="E204" s="5">
        <f t="shared" si="20"/>
        <v>343</v>
      </c>
      <c r="G204" s="29">
        <v>195</v>
      </c>
      <c r="H204" s="1"/>
      <c r="I204" s="30">
        <f t="shared" si="19"/>
        <v>343</v>
      </c>
      <c r="K204" s="29">
        <v>195</v>
      </c>
      <c r="L204" s="1"/>
      <c r="M204" s="34">
        <v>1.4644271747134601</v>
      </c>
      <c r="N204" s="5">
        <f t="shared" si="21"/>
        <v>343</v>
      </c>
      <c r="P204" s="5" t="e">
        <f>RANK(R204,$R$10:$R$1048576)+COUNTIF(R$10:R204,R204)-1</f>
        <v>#N/A</v>
      </c>
      <c r="Q204" s="23">
        <f t="shared" si="22"/>
        <v>0</v>
      </c>
      <c r="R204" s="5" t="e">
        <f t="shared" si="23"/>
        <v>#N/A</v>
      </c>
    </row>
    <row r="205" spans="2:18" x14ac:dyDescent="0.25">
      <c r="B205" s="29">
        <v>196</v>
      </c>
      <c r="C205" s="1"/>
      <c r="D205" s="33">
        <v>0.54704218763188694</v>
      </c>
      <c r="E205" s="5">
        <f t="shared" si="20"/>
        <v>342</v>
      </c>
      <c r="G205" s="29">
        <v>196</v>
      </c>
      <c r="H205" s="1"/>
      <c r="I205" s="30">
        <f t="shared" si="19"/>
        <v>342</v>
      </c>
      <c r="K205" s="29">
        <v>196</v>
      </c>
      <c r="L205" s="1"/>
      <c r="M205" s="34">
        <v>1.4618089867994699</v>
      </c>
      <c r="N205" s="5">
        <f t="shared" si="21"/>
        <v>342</v>
      </c>
      <c r="P205" s="5" t="e">
        <f>RANK(R205,$R$10:$R$1048576)+COUNTIF(R$10:R205,R205)-1</f>
        <v>#N/A</v>
      </c>
      <c r="Q205" s="23">
        <f t="shared" si="22"/>
        <v>0</v>
      </c>
      <c r="R205" s="5" t="e">
        <f t="shared" si="23"/>
        <v>#N/A</v>
      </c>
    </row>
    <row r="206" spans="2:18" x14ac:dyDescent="0.25">
      <c r="B206" s="29">
        <v>197</v>
      </c>
      <c r="C206" s="1"/>
      <c r="D206" s="33">
        <v>0.54667021847865005</v>
      </c>
      <c r="E206" s="5">
        <f t="shared" si="20"/>
        <v>341</v>
      </c>
      <c r="G206" s="29">
        <v>197</v>
      </c>
      <c r="H206" s="1"/>
      <c r="I206" s="30">
        <f t="shared" si="19"/>
        <v>341</v>
      </c>
      <c r="K206" s="29">
        <v>197</v>
      </c>
      <c r="L206" s="1"/>
      <c r="M206" s="34">
        <v>1.4614589008935199</v>
      </c>
      <c r="N206" s="5">
        <f t="shared" si="21"/>
        <v>341</v>
      </c>
      <c r="P206" s="5" t="e">
        <f>RANK(R206,$R$10:$R$1048576)+COUNTIF(R$10:R206,R206)-1</f>
        <v>#N/A</v>
      </c>
      <c r="Q206" s="23">
        <f t="shared" si="22"/>
        <v>0</v>
      </c>
      <c r="R206" s="5" t="e">
        <f t="shared" si="23"/>
        <v>#N/A</v>
      </c>
    </row>
    <row r="207" spans="2:18" x14ac:dyDescent="0.25">
      <c r="B207" s="29">
        <v>198</v>
      </c>
      <c r="C207" s="1"/>
      <c r="D207" s="33">
        <v>0.54654727043443196</v>
      </c>
      <c r="E207" s="5">
        <f t="shared" si="20"/>
        <v>340</v>
      </c>
      <c r="G207" s="29">
        <v>198</v>
      </c>
      <c r="H207" s="1"/>
      <c r="I207" s="30">
        <f t="shared" si="19"/>
        <v>340</v>
      </c>
      <c r="K207" s="29">
        <v>198</v>
      </c>
      <c r="L207" s="1"/>
      <c r="M207" s="34">
        <v>1.4592069232896001</v>
      </c>
      <c r="N207" s="5">
        <f t="shared" si="21"/>
        <v>340</v>
      </c>
      <c r="P207" s="5" t="e">
        <f>RANK(R207,$R$10:$R$1048576)+COUNTIF(R$10:R207,R207)-1</f>
        <v>#N/A</v>
      </c>
      <c r="Q207" s="23">
        <f t="shared" si="22"/>
        <v>0</v>
      </c>
      <c r="R207" s="5" t="e">
        <f t="shared" si="23"/>
        <v>#N/A</v>
      </c>
    </row>
    <row r="208" spans="2:18" x14ac:dyDescent="0.25">
      <c r="B208" s="29">
        <v>199</v>
      </c>
      <c r="C208" s="1"/>
      <c r="D208" s="33">
        <v>0.54602237321760905</v>
      </c>
      <c r="E208" s="5">
        <f t="shared" si="20"/>
        <v>339</v>
      </c>
      <c r="G208" s="29">
        <v>199</v>
      </c>
      <c r="H208" s="1"/>
      <c r="I208" s="30">
        <f t="shared" si="19"/>
        <v>339</v>
      </c>
      <c r="K208" s="29">
        <v>199</v>
      </c>
      <c r="L208" s="1"/>
      <c r="M208" s="34">
        <v>1.4552701491730999</v>
      </c>
      <c r="N208" s="5">
        <f t="shared" si="21"/>
        <v>339</v>
      </c>
      <c r="P208" s="5" t="e">
        <f>RANK(R208,$R$10:$R$1048576)+COUNTIF(R$10:R208,R208)-1</f>
        <v>#N/A</v>
      </c>
      <c r="Q208" s="23">
        <f t="shared" si="22"/>
        <v>0</v>
      </c>
      <c r="R208" s="5" t="e">
        <f t="shared" si="23"/>
        <v>#N/A</v>
      </c>
    </row>
    <row r="209" spans="2:18" x14ac:dyDescent="0.25">
      <c r="B209" s="29">
        <v>200</v>
      </c>
      <c r="C209" s="1"/>
      <c r="D209" s="33">
        <v>0.545765400427074</v>
      </c>
      <c r="E209" s="5">
        <f t="shared" si="20"/>
        <v>338</v>
      </c>
      <c r="G209" s="29">
        <v>200</v>
      </c>
      <c r="H209" s="1"/>
      <c r="I209" s="30">
        <f t="shared" si="19"/>
        <v>338</v>
      </c>
      <c r="K209" s="29">
        <v>200</v>
      </c>
      <c r="L209" s="1"/>
      <c r="M209" s="34">
        <v>1.4527240366591601</v>
      </c>
      <c r="N209" s="5">
        <f t="shared" si="21"/>
        <v>338</v>
      </c>
      <c r="P209" s="5" t="e">
        <f>RANK(R209,$R$10:$R$1048576)+COUNTIF(R$10:R209,R209)-1</f>
        <v>#N/A</v>
      </c>
      <c r="Q209" s="23">
        <f t="shared" si="22"/>
        <v>0</v>
      </c>
      <c r="R209" s="5" t="e">
        <f t="shared" si="23"/>
        <v>#N/A</v>
      </c>
    </row>
    <row r="210" spans="2:18" x14ac:dyDescent="0.25">
      <c r="B210" s="29">
        <v>201</v>
      </c>
      <c r="C210" s="1"/>
      <c r="D210" s="33">
        <v>0.54544483119167197</v>
      </c>
      <c r="E210" s="5">
        <f t="shared" si="20"/>
        <v>337</v>
      </c>
      <c r="G210" s="29">
        <v>201</v>
      </c>
      <c r="H210" s="1"/>
      <c r="I210" s="30">
        <f t="shared" si="19"/>
        <v>337</v>
      </c>
      <c r="K210" s="29">
        <v>201</v>
      </c>
      <c r="L210" s="1"/>
      <c r="M210" s="34">
        <v>1.44628930283068</v>
      </c>
      <c r="N210" s="5">
        <f t="shared" si="21"/>
        <v>337</v>
      </c>
      <c r="P210" s="5" t="e">
        <f>RANK(R210,$R$10:$R$1048576)+COUNTIF(R$10:R210,R210)-1</f>
        <v>#N/A</v>
      </c>
      <c r="Q210" s="23">
        <f t="shared" si="22"/>
        <v>0</v>
      </c>
      <c r="R210" s="5" t="e">
        <f t="shared" si="23"/>
        <v>#N/A</v>
      </c>
    </row>
    <row r="211" spans="2:18" x14ac:dyDescent="0.25">
      <c r="B211" s="29">
        <v>202</v>
      </c>
      <c r="C211" s="1"/>
      <c r="D211" s="33">
        <v>0.54482541310341304</v>
      </c>
      <c r="E211" s="5">
        <f t="shared" si="20"/>
        <v>336</v>
      </c>
      <c r="G211" s="29">
        <v>202</v>
      </c>
      <c r="H211" s="1"/>
      <c r="I211" s="30">
        <f t="shared" si="19"/>
        <v>336</v>
      </c>
      <c r="K211" s="29">
        <v>202</v>
      </c>
      <c r="L211" s="1"/>
      <c r="M211" s="34">
        <v>1.44289013991722</v>
      </c>
      <c r="N211" s="5">
        <f t="shared" si="21"/>
        <v>336</v>
      </c>
      <c r="P211" s="5" t="e">
        <f>RANK(R211,$R$10:$R$1048576)+COUNTIF(R$10:R211,R211)-1</f>
        <v>#N/A</v>
      </c>
      <c r="Q211" s="23">
        <f t="shared" si="22"/>
        <v>0</v>
      </c>
      <c r="R211" s="5" t="e">
        <f t="shared" si="23"/>
        <v>#N/A</v>
      </c>
    </row>
    <row r="212" spans="2:18" x14ac:dyDescent="0.25">
      <c r="B212" s="29">
        <v>203</v>
      </c>
      <c r="C212" s="1"/>
      <c r="D212" s="33">
        <v>0.54357330122062497</v>
      </c>
      <c r="E212" s="5">
        <f t="shared" si="20"/>
        <v>335</v>
      </c>
      <c r="G212" s="29">
        <v>203</v>
      </c>
      <c r="H212" s="1"/>
      <c r="I212" s="30">
        <f t="shared" si="19"/>
        <v>335</v>
      </c>
      <c r="K212" s="29">
        <v>203</v>
      </c>
      <c r="L212" s="1"/>
      <c r="M212" s="34">
        <v>1.4255980197815801</v>
      </c>
      <c r="N212" s="5">
        <f t="shared" si="21"/>
        <v>335</v>
      </c>
      <c r="P212" s="5" t="e">
        <f>RANK(R212,$R$10:$R$1048576)+COUNTIF(R$10:R212,R212)-1</f>
        <v>#N/A</v>
      </c>
      <c r="Q212" s="23">
        <f t="shared" si="22"/>
        <v>0</v>
      </c>
      <c r="R212" s="5" t="e">
        <f t="shared" si="23"/>
        <v>#N/A</v>
      </c>
    </row>
    <row r="213" spans="2:18" x14ac:dyDescent="0.25">
      <c r="B213" s="29">
        <v>204</v>
      </c>
      <c r="C213" s="1"/>
      <c r="D213" s="33">
        <v>0.54352622975923104</v>
      </c>
      <c r="E213" s="5">
        <f t="shared" si="20"/>
        <v>334</v>
      </c>
      <c r="G213" s="29">
        <v>204</v>
      </c>
      <c r="H213" s="1"/>
      <c r="I213" s="30">
        <f t="shared" si="19"/>
        <v>334</v>
      </c>
      <c r="K213" s="29">
        <v>204</v>
      </c>
      <c r="L213" s="1"/>
      <c r="M213" s="34">
        <v>1.42348157830185</v>
      </c>
      <c r="N213" s="5">
        <f t="shared" si="21"/>
        <v>334</v>
      </c>
      <c r="P213" s="5" t="e">
        <f>RANK(R213,$R$10:$R$1048576)+COUNTIF(R$10:R213,R213)-1</f>
        <v>#N/A</v>
      </c>
      <c r="Q213" s="23">
        <f t="shared" si="22"/>
        <v>0</v>
      </c>
      <c r="R213" s="5" t="e">
        <f t="shared" si="23"/>
        <v>#N/A</v>
      </c>
    </row>
    <row r="214" spans="2:18" x14ac:dyDescent="0.25">
      <c r="B214" s="29">
        <v>205</v>
      </c>
      <c r="C214" s="1"/>
      <c r="D214" s="33">
        <v>0.54123609648803594</v>
      </c>
      <c r="E214" s="5">
        <f t="shared" si="20"/>
        <v>333</v>
      </c>
      <c r="G214" s="29">
        <v>205</v>
      </c>
      <c r="H214" s="1"/>
      <c r="I214" s="30">
        <f t="shared" si="19"/>
        <v>333</v>
      </c>
      <c r="K214" s="29">
        <v>205</v>
      </c>
      <c r="L214" s="1"/>
      <c r="M214" s="34">
        <v>1.41622720654344</v>
      </c>
      <c r="N214" s="5">
        <f t="shared" si="21"/>
        <v>333</v>
      </c>
      <c r="P214" s="5" t="e">
        <f>RANK(R214,$R$10:$R$1048576)+COUNTIF(R$10:R214,R214)-1</f>
        <v>#N/A</v>
      </c>
      <c r="Q214" s="23">
        <f t="shared" si="22"/>
        <v>0</v>
      </c>
      <c r="R214" s="5" t="e">
        <f t="shared" si="23"/>
        <v>#N/A</v>
      </c>
    </row>
    <row r="215" spans="2:18" x14ac:dyDescent="0.25">
      <c r="B215" s="29">
        <v>206</v>
      </c>
      <c r="C215" s="1"/>
      <c r="D215" s="33">
        <v>0.53809755795289105</v>
      </c>
      <c r="E215" s="5">
        <f t="shared" si="20"/>
        <v>332</v>
      </c>
      <c r="G215" s="29">
        <v>206</v>
      </c>
      <c r="H215" s="1"/>
      <c r="I215" s="30">
        <f t="shared" si="19"/>
        <v>332</v>
      </c>
      <c r="K215" s="29">
        <v>206</v>
      </c>
      <c r="L215" s="1"/>
      <c r="M215" s="34">
        <v>1.4018667361071599</v>
      </c>
      <c r="N215" s="5">
        <f t="shared" si="21"/>
        <v>332</v>
      </c>
      <c r="P215" s="5" t="e">
        <f>RANK(R215,$R$10:$R$1048576)+COUNTIF(R$10:R215,R215)-1</f>
        <v>#N/A</v>
      </c>
      <c r="Q215" s="23">
        <f t="shared" si="22"/>
        <v>0</v>
      </c>
      <c r="R215" s="5" t="e">
        <f t="shared" si="23"/>
        <v>#N/A</v>
      </c>
    </row>
    <row r="216" spans="2:18" x14ac:dyDescent="0.25">
      <c r="B216" s="29">
        <v>207</v>
      </c>
      <c r="C216" s="1"/>
      <c r="D216" s="33">
        <v>0.53667975967679205</v>
      </c>
      <c r="E216" s="5">
        <f t="shared" si="20"/>
        <v>331</v>
      </c>
      <c r="G216" s="29">
        <v>207</v>
      </c>
      <c r="H216" s="1"/>
      <c r="I216" s="30">
        <f t="shared" si="19"/>
        <v>331</v>
      </c>
      <c r="K216" s="29">
        <v>207</v>
      </c>
      <c r="L216" s="1"/>
      <c r="M216" s="34">
        <v>1.38221186272969</v>
      </c>
      <c r="N216" s="5">
        <f t="shared" si="21"/>
        <v>331</v>
      </c>
      <c r="P216" s="5" t="e">
        <f>RANK(R216,$R$10:$R$1048576)+COUNTIF(R$10:R216,R216)-1</f>
        <v>#N/A</v>
      </c>
      <c r="Q216" s="23">
        <f t="shared" si="22"/>
        <v>0</v>
      </c>
      <c r="R216" s="5" t="e">
        <f t="shared" si="23"/>
        <v>#N/A</v>
      </c>
    </row>
    <row r="217" spans="2:18" x14ac:dyDescent="0.25">
      <c r="B217" s="29">
        <v>208</v>
      </c>
      <c r="C217" s="1"/>
      <c r="D217" s="33">
        <v>0.53481374699134299</v>
      </c>
      <c r="E217" s="5">
        <f t="shared" si="20"/>
        <v>330</v>
      </c>
      <c r="G217" s="29">
        <v>208</v>
      </c>
      <c r="H217" s="1"/>
      <c r="I217" s="30">
        <f t="shared" si="19"/>
        <v>330</v>
      </c>
      <c r="K217" s="29">
        <v>208</v>
      </c>
      <c r="L217" s="1"/>
      <c r="M217" s="34">
        <v>1.38158349780704</v>
      </c>
      <c r="N217" s="5">
        <f t="shared" si="21"/>
        <v>330</v>
      </c>
      <c r="P217" s="5" t="e">
        <f>RANK(R217,$R$10:$R$1048576)+COUNTIF(R$10:R217,R217)-1</f>
        <v>#N/A</v>
      </c>
      <c r="Q217" s="23">
        <f t="shared" si="22"/>
        <v>0</v>
      </c>
      <c r="R217" s="5" t="e">
        <f t="shared" si="23"/>
        <v>#N/A</v>
      </c>
    </row>
    <row r="218" spans="2:18" x14ac:dyDescent="0.25">
      <c r="B218" s="29">
        <v>209</v>
      </c>
      <c r="C218" s="1"/>
      <c r="D218" s="33">
        <v>0.53399294093928895</v>
      </c>
      <c r="E218" s="5">
        <f t="shared" si="20"/>
        <v>329</v>
      </c>
      <c r="G218" s="29">
        <v>209</v>
      </c>
      <c r="H218" s="1"/>
      <c r="I218" s="30">
        <f t="shared" si="19"/>
        <v>329</v>
      </c>
      <c r="K218" s="29">
        <v>209</v>
      </c>
      <c r="L218" s="1"/>
      <c r="M218" s="34">
        <v>1.3784089093206799</v>
      </c>
      <c r="N218" s="5">
        <f t="shared" si="21"/>
        <v>329</v>
      </c>
      <c r="P218" s="5" t="e">
        <f>RANK(R218,$R$10:$R$1048576)+COUNTIF(R$10:R218,R218)-1</f>
        <v>#N/A</v>
      </c>
      <c r="Q218" s="23">
        <f t="shared" si="22"/>
        <v>0</v>
      </c>
      <c r="R218" s="5" t="e">
        <f t="shared" si="23"/>
        <v>#N/A</v>
      </c>
    </row>
    <row r="219" spans="2:18" x14ac:dyDescent="0.25">
      <c r="B219" s="29">
        <v>210</v>
      </c>
      <c r="C219" s="1"/>
      <c r="D219" s="33">
        <v>0.53376072693186605</v>
      </c>
      <c r="E219" s="5">
        <f t="shared" si="20"/>
        <v>328</v>
      </c>
      <c r="G219" s="29">
        <v>210</v>
      </c>
      <c r="H219" s="1"/>
      <c r="I219" s="30">
        <f t="shared" si="19"/>
        <v>328</v>
      </c>
      <c r="K219" s="29">
        <v>210</v>
      </c>
      <c r="L219" s="1"/>
      <c r="M219" s="34">
        <v>1.3716704485136799</v>
      </c>
      <c r="N219" s="5">
        <f t="shared" si="21"/>
        <v>328</v>
      </c>
      <c r="P219" s="5" t="e">
        <f>RANK(R219,$R$10:$R$1048576)+COUNTIF(R$10:R219,R219)-1</f>
        <v>#N/A</v>
      </c>
      <c r="Q219" s="23">
        <f t="shared" si="22"/>
        <v>0</v>
      </c>
      <c r="R219" s="5" t="e">
        <f t="shared" si="23"/>
        <v>#N/A</v>
      </c>
    </row>
    <row r="220" spans="2:18" x14ac:dyDescent="0.25">
      <c r="B220" s="29">
        <v>211</v>
      </c>
      <c r="C220" s="1"/>
      <c r="D220" s="33">
        <v>0.53289039921111603</v>
      </c>
      <c r="E220" s="5">
        <f t="shared" si="20"/>
        <v>327</v>
      </c>
      <c r="G220" s="29">
        <v>211</v>
      </c>
      <c r="H220" s="1"/>
      <c r="I220" s="30">
        <f t="shared" si="19"/>
        <v>327</v>
      </c>
      <c r="K220" s="29">
        <v>211</v>
      </c>
      <c r="L220" s="1"/>
      <c r="M220" s="34">
        <v>1.36950697503774</v>
      </c>
      <c r="N220" s="5">
        <f t="shared" si="21"/>
        <v>327</v>
      </c>
      <c r="P220" s="5" t="e">
        <f>RANK(R220,$R$10:$R$1048576)+COUNTIF(R$10:R220,R220)-1</f>
        <v>#N/A</v>
      </c>
      <c r="Q220" s="23">
        <f t="shared" si="22"/>
        <v>0</v>
      </c>
      <c r="R220" s="5" t="e">
        <f t="shared" si="23"/>
        <v>#N/A</v>
      </c>
    </row>
    <row r="221" spans="2:18" x14ac:dyDescent="0.25">
      <c r="B221" s="29">
        <v>212</v>
      </c>
      <c r="C221" s="1"/>
      <c r="D221" s="33">
        <v>0.532551754003454</v>
      </c>
      <c r="E221" s="5">
        <f t="shared" si="20"/>
        <v>326</v>
      </c>
      <c r="G221" s="29">
        <v>212</v>
      </c>
      <c r="H221" s="1"/>
      <c r="I221" s="30">
        <f t="shared" si="19"/>
        <v>326</v>
      </c>
      <c r="K221" s="29">
        <v>212</v>
      </c>
      <c r="L221" s="1"/>
      <c r="M221" s="34">
        <v>1.3663641647125899</v>
      </c>
      <c r="N221" s="5">
        <f t="shared" si="21"/>
        <v>326</v>
      </c>
      <c r="P221" s="5" t="e">
        <f>RANK(R221,$R$10:$R$1048576)+COUNTIF(R$10:R221,R221)-1</f>
        <v>#N/A</v>
      </c>
      <c r="Q221" s="23">
        <f t="shared" si="22"/>
        <v>0</v>
      </c>
      <c r="R221" s="5" t="e">
        <f t="shared" si="23"/>
        <v>#N/A</v>
      </c>
    </row>
    <row r="222" spans="2:18" x14ac:dyDescent="0.25">
      <c r="B222" s="29">
        <v>213</v>
      </c>
      <c r="C222" s="1"/>
      <c r="D222" s="33">
        <v>0.53101773196319402</v>
      </c>
      <c r="E222" s="5">
        <f t="shared" si="20"/>
        <v>325</v>
      </c>
      <c r="G222" s="29">
        <v>213</v>
      </c>
      <c r="H222" s="1"/>
      <c r="I222" s="30">
        <f t="shared" si="19"/>
        <v>325</v>
      </c>
      <c r="K222" s="29">
        <v>213</v>
      </c>
      <c r="L222" s="1"/>
      <c r="M222" s="34">
        <v>1.34999558402469</v>
      </c>
      <c r="N222" s="5">
        <f t="shared" si="21"/>
        <v>325</v>
      </c>
      <c r="P222" s="5" t="e">
        <f>RANK(R222,$R$10:$R$1048576)+COUNTIF(R$10:R222,R222)-1</f>
        <v>#N/A</v>
      </c>
      <c r="Q222" s="23">
        <f t="shared" si="22"/>
        <v>0</v>
      </c>
      <c r="R222" s="5" t="e">
        <f t="shared" si="23"/>
        <v>#N/A</v>
      </c>
    </row>
    <row r="223" spans="2:18" x14ac:dyDescent="0.25">
      <c r="B223" s="29">
        <v>214</v>
      </c>
      <c r="C223" s="1"/>
      <c r="D223" s="33">
        <v>0.52986863682121399</v>
      </c>
      <c r="E223" s="5">
        <f t="shared" si="20"/>
        <v>324</v>
      </c>
      <c r="G223" s="29">
        <v>214</v>
      </c>
      <c r="H223" s="1"/>
      <c r="I223" s="30">
        <f t="shared" si="19"/>
        <v>324</v>
      </c>
      <c r="K223" s="29">
        <v>214</v>
      </c>
      <c r="L223" s="1"/>
      <c r="M223" s="34">
        <v>1.3385706571579301</v>
      </c>
      <c r="N223" s="5">
        <f t="shared" si="21"/>
        <v>324</v>
      </c>
      <c r="P223" s="5" t="e">
        <f>RANK(R223,$R$10:$R$1048576)+COUNTIF(R$10:R223,R223)-1</f>
        <v>#N/A</v>
      </c>
      <c r="Q223" s="23">
        <f t="shared" si="22"/>
        <v>0</v>
      </c>
      <c r="R223" s="5" t="e">
        <f t="shared" si="23"/>
        <v>#N/A</v>
      </c>
    </row>
    <row r="224" spans="2:18" x14ac:dyDescent="0.25">
      <c r="B224" s="29">
        <v>215</v>
      </c>
      <c r="C224" s="1"/>
      <c r="D224" s="33">
        <v>0.52803847773680401</v>
      </c>
      <c r="E224" s="5">
        <f t="shared" si="20"/>
        <v>323</v>
      </c>
      <c r="G224" s="29">
        <v>215</v>
      </c>
      <c r="H224" s="1"/>
      <c r="I224" s="30">
        <f t="shared" si="19"/>
        <v>323</v>
      </c>
      <c r="K224" s="29">
        <v>215</v>
      </c>
      <c r="L224" s="1"/>
      <c r="M224" s="34">
        <v>1.33301385627053</v>
      </c>
      <c r="N224" s="5">
        <f t="shared" si="21"/>
        <v>323</v>
      </c>
      <c r="P224" s="5" t="e">
        <f>RANK(R224,$R$10:$R$1048576)+COUNTIF(R$10:R224,R224)-1</f>
        <v>#N/A</v>
      </c>
      <c r="Q224" s="23">
        <f t="shared" si="22"/>
        <v>0</v>
      </c>
      <c r="R224" s="5" t="e">
        <f t="shared" si="23"/>
        <v>#N/A</v>
      </c>
    </row>
    <row r="225" spans="2:18" x14ac:dyDescent="0.25">
      <c r="B225" s="29">
        <v>216</v>
      </c>
      <c r="C225" s="1"/>
      <c r="D225" s="33">
        <v>0.52498184641522005</v>
      </c>
      <c r="E225" s="5">
        <f t="shared" si="20"/>
        <v>322</v>
      </c>
      <c r="G225" s="29">
        <v>216</v>
      </c>
      <c r="H225" s="1"/>
      <c r="I225" s="30">
        <f t="shared" si="19"/>
        <v>322</v>
      </c>
      <c r="K225" s="29">
        <v>216</v>
      </c>
      <c r="L225" s="1"/>
      <c r="M225" s="34">
        <v>1.3140966933892699</v>
      </c>
      <c r="N225" s="5">
        <f t="shared" si="21"/>
        <v>322</v>
      </c>
      <c r="P225" s="5" t="e">
        <f>RANK(R225,$R$10:$R$1048576)+COUNTIF(R$10:R225,R225)-1</f>
        <v>#N/A</v>
      </c>
      <c r="Q225" s="23">
        <f t="shared" si="22"/>
        <v>0</v>
      </c>
      <c r="R225" s="5" t="e">
        <f t="shared" si="23"/>
        <v>#N/A</v>
      </c>
    </row>
    <row r="226" spans="2:18" x14ac:dyDescent="0.25">
      <c r="B226" s="29">
        <v>217</v>
      </c>
      <c r="C226" s="1"/>
      <c r="D226" s="33">
        <v>0.52427793140287804</v>
      </c>
      <c r="E226" s="5">
        <f t="shared" si="20"/>
        <v>321</v>
      </c>
      <c r="G226" s="29">
        <v>217</v>
      </c>
      <c r="H226" s="1"/>
      <c r="I226" s="30">
        <f t="shared" si="19"/>
        <v>321</v>
      </c>
      <c r="K226" s="29">
        <v>217</v>
      </c>
      <c r="L226" s="1"/>
      <c r="M226" s="34">
        <v>1.2874478352249701</v>
      </c>
      <c r="N226" s="5">
        <f t="shared" si="21"/>
        <v>321</v>
      </c>
      <c r="P226" s="5" t="e">
        <f>RANK(R226,$R$10:$R$1048576)+COUNTIF(R$10:R226,R226)-1</f>
        <v>#N/A</v>
      </c>
      <c r="Q226" s="23">
        <f t="shared" si="22"/>
        <v>0</v>
      </c>
      <c r="R226" s="5" t="e">
        <f t="shared" si="23"/>
        <v>#N/A</v>
      </c>
    </row>
    <row r="227" spans="2:18" x14ac:dyDescent="0.25">
      <c r="B227" s="29">
        <v>218</v>
      </c>
      <c r="C227" s="1"/>
      <c r="D227" s="33">
        <v>0.52368875187323105</v>
      </c>
      <c r="E227" s="5">
        <f t="shared" si="20"/>
        <v>320</v>
      </c>
      <c r="G227" s="29">
        <v>218</v>
      </c>
      <c r="H227" s="1"/>
      <c r="I227" s="30">
        <f t="shared" si="19"/>
        <v>320</v>
      </c>
      <c r="K227" s="29">
        <v>218</v>
      </c>
      <c r="L227" s="1"/>
      <c r="M227" s="34">
        <v>1.2867857912952601</v>
      </c>
      <c r="N227" s="5">
        <f t="shared" si="21"/>
        <v>320</v>
      </c>
      <c r="P227" s="5" t="e">
        <f>RANK(R227,$R$10:$R$1048576)+COUNTIF(R$10:R227,R227)-1</f>
        <v>#N/A</v>
      </c>
      <c r="Q227" s="23">
        <f t="shared" si="22"/>
        <v>0</v>
      </c>
      <c r="R227" s="5" t="e">
        <f t="shared" si="23"/>
        <v>#N/A</v>
      </c>
    </row>
    <row r="228" spans="2:18" x14ac:dyDescent="0.25">
      <c r="B228" s="29">
        <v>219</v>
      </c>
      <c r="C228" s="1"/>
      <c r="D228" s="33">
        <v>0.52272685249329798</v>
      </c>
      <c r="E228" s="5">
        <f t="shared" si="20"/>
        <v>319</v>
      </c>
      <c r="G228" s="29">
        <v>219</v>
      </c>
      <c r="H228" s="1"/>
      <c r="I228" s="30">
        <f t="shared" si="19"/>
        <v>319</v>
      </c>
      <c r="K228" s="29">
        <v>219</v>
      </c>
      <c r="L228" s="1"/>
      <c r="M228" s="34">
        <v>1.2858155540367899</v>
      </c>
      <c r="N228" s="5">
        <f t="shared" si="21"/>
        <v>319</v>
      </c>
      <c r="P228" s="5" t="e">
        <f>RANK(R228,$R$10:$R$1048576)+COUNTIF(R$10:R228,R228)-1</f>
        <v>#N/A</v>
      </c>
      <c r="Q228" s="23">
        <f t="shared" si="22"/>
        <v>0</v>
      </c>
      <c r="R228" s="5" t="e">
        <f t="shared" si="23"/>
        <v>#N/A</v>
      </c>
    </row>
    <row r="229" spans="2:18" x14ac:dyDescent="0.25">
      <c r="B229" s="29">
        <v>220</v>
      </c>
      <c r="C229" s="1"/>
      <c r="D229" s="33">
        <v>0.518554671916586</v>
      </c>
      <c r="E229" s="5">
        <f t="shared" si="20"/>
        <v>318</v>
      </c>
      <c r="G229" s="29">
        <v>220</v>
      </c>
      <c r="H229" s="1"/>
      <c r="I229" s="30">
        <f t="shared" si="19"/>
        <v>318</v>
      </c>
      <c r="K229" s="29">
        <v>220</v>
      </c>
      <c r="L229" s="1"/>
      <c r="M229" s="34">
        <v>1.2815216099125899</v>
      </c>
      <c r="N229" s="5">
        <f t="shared" si="21"/>
        <v>318</v>
      </c>
      <c r="P229" s="5" t="e">
        <f>RANK(R229,$R$10:$R$1048576)+COUNTIF(R$10:R229,R229)-1</f>
        <v>#N/A</v>
      </c>
      <c r="Q229" s="23">
        <f t="shared" si="22"/>
        <v>0</v>
      </c>
      <c r="R229" s="5" t="e">
        <f t="shared" si="23"/>
        <v>#N/A</v>
      </c>
    </row>
    <row r="230" spans="2:18" x14ac:dyDescent="0.25">
      <c r="B230" s="29">
        <v>221</v>
      </c>
      <c r="C230" s="1"/>
      <c r="D230" s="33">
        <v>0.51714739227738005</v>
      </c>
      <c r="E230" s="5">
        <f t="shared" si="20"/>
        <v>317</v>
      </c>
      <c r="G230" s="29">
        <v>221</v>
      </c>
      <c r="H230" s="1"/>
      <c r="I230" s="30">
        <f t="shared" si="19"/>
        <v>317</v>
      </c>
      <c r="K230" s="29">
        <v>221</v>
      </c>
      <c r="L230" s="1"/>
      <c r="M230" s="34">
        <v>1.2809286283454699</v>
      </c>
      <c r="N230" s="5">
        <f t="shared" si="21"/>
        <v>317</v>
      </c>
      <c r="P230" s="5" t="e">
        <f>RANK(R230,$R$10:$R$1048576)+COUNTIF(R$10:R230,R230)-1</f>
        <v>#N/A</v>
      </c>
      <c r="Q230" s="23">
        <f t="shared" si="22"/>
        <v>0</v>
      </c>
      <c r="R230" s="5" t="e">
        <f t="shared" si="23"/>
        <v>#N/A</v>
      </c>
    </row>
    <row r="231" spans="2:18" x14ac:dyDescent="0.25">
      <c r="B231" s="29">
        <v>222</v>
      </c>
      <c r="C231" s="1"/>
      <c r="D231" s="33">
        <v>0.51676900979384399</v>
      </c>
      <c r="E231" s="5">
        <f t="shared" si="20"/>
        <v>316</v>
      </c>
      <c r="G231" s="29">
        <v>222</v>
      </c>
      <c r="H231" s="1"/>
      <c r="I231" s="30">
        <f t="shared" si="19"/>
        <v>316</v>
      </c>
      <c r="K231" s="29">
        <v>222</v>
      </c>
      <c r="L231" s="1"/>
      <c r="M231" s="34">
        <v>1.2786384354334599</v>
      </c>
      <c r="N231" s="5">
        <f t="shared" si="21"/>
        <v>316</v>
      </c>
      <c r="P231" s="5" t="e">
        <f>RANK(R231,$R$10:$R$1048576)+COUNTIF(R$10:R231,R231)-1</f>
        <v>#N/A</v>
      </c>
      <c r="Q231" s="23">
        <f t="shared" si="22"/>
        <v>0</v>
      </c>
      <c r="R231" s="5" t="e">
        <f t="shared" si="23"/>
        <v>#N/A</v>
      </c>
    </row>
    <row r="232" spans="2:18" x14ac:dyDescent="0.25">
      <c r="B232" s="29">
        <v>223</v>
      </c>
      <c r="C232" s="1"/>
      <c r="D232" s="33">
        <v>0.50891065618425002</v>
      </c>
      <c r="E232" s="5">
        <f t="shared" si="20"/>
        <v>315</v>
      </c>
      <c r="G232" s="29">
        <v>223</v>
      </c>
      <c r="H232" s="1"/>
      <c r="I232" s="30">
        <f t="shared" si="19"/>
        <v>315</v>
      </c>
      <c r="K232" s="29">
        <v>223</v>
      </c>
      <c r="L232" s="1"/>
      <c r="M232" s="34">
        <v>1.27084593845219</v>
      </c>
      <c r="N232" s="5">
        <f t="shared" si="21"/>
        <v>315</v>
      </c>
      <c r="P232" s="5" t="e">
        <f>RANK(R232,$R$10:$R$1048576)+COUNTIF(R$10:R232,R232)-1</f>
        <v>#N/A</v>
      </c>
      <c r="Q232" s="23">
        <f t="shared" si="22"/>
        <v>0</v>
      </c>
      <c r="R232" s="5" t="e">
        <f t="shared" si="23"/>
        <v>#N/A</v>
      </c>
    </row>
    <row r="233" spans="2:18" x14ac:dyDescent="0.25">
      <c r="B233" s="29">
        <v>224</v>
      </c>
      <c r="C233" s="1"/>
      <c r="D233" s="33">
        <v>0.508678842576609</v>
      </c>
      <c r="E233" s="5">
        <f t="shared" si="20"/>
        <v>314</v>
      </c>
      <c r="G233" s="29">
        <v>224</v>
      </c>
      <c r="H233" s="1"/>
      <c r="I233" s="30">
        <f t="shared" si="19"/>
        <v>314</v>
      </c>
      <c r="K233" s="29">
        <v>224</v>
      </c>
      <c r="L233" s="1"/>
      <c r="M233" s="34">
        <v>1.2682048034012601</v>
      </c>
      <c r="N233" s="5">
        <f t="shared" si="21"/>
        <v>314</v>
      </c>
      <c r="P233" s="5" t="e">
        <f>RANK(R233,$R$10:$R$1048576)+COUNTIF(R$10:R233,R233)-1</f>
        <v>#N/A</v>
      </c>
      <c r="Q233" s="23">
        <f t="shared" si="22"/>
        <v>0</v>
      </c>
      <c r="R233" s="5" t="e">
        <f t="shared" si="23"/>
        <v>#N/A</v>
      </c>
    </row>
    <row r="234" spans="2:18" x14ac:dyDescent="0.25">
      <c r="B234" s="29">
        <v>225</v>
      </c>
      <c r="C234" s="1"/>
      <c r="D234" s="33">
        <v>0.50708082573864799</v>
      </c>
      <c r="E234" s="5">
        <f t="shared" si="20"/>
        <v>313</v>
      </c>
      <c r="G234" s="29">
        <v>225</v>
      </c>
      <c r="H234" s="1"/>
      <c r="I234" s="30">
        <f t="shared" si="19"/>
        <v>313</v>
      </c>
      <c r="K234" s="29">
        <v>225</v>
      </c>
      <c r="L234" s="1"/>
      <c r="M234" s="34">
        <v>1.2514701411303599</v>
      </c>
      <c r="N234" s="5">
        <f t="shared" si="21"/>
        <v>313</v>
      </c>
      <c r="P234" s="5" t="e">
        <f>RANK(R234,$R$10:$R$1048576)+COUNTIF(R$10:R234,R234)-1</f>
        <v>#N/A</v>
      </c>
      <c r="Q234" s="23">
        <f t="shared" si="22"/>
        <v>0</v>
      </c>
      <c r="R234" s="5" t="e">
        <f t="shared" si="23"/>
        <v>#N/A</v>
      </c>
    </row>
    <row r="235" spans="2:18" x14ac:dyDescent="0.25">
      <c r="B235" s="29">
        <v>226</v>
      </c>
      <c r="C235" s="1"/>
      <c r="D235" s="33">
        <v>0.50625852325240495</v>
      </c>
      <c r="E235" s="5">
        <f t="shared" si="20"/>
        <v>312</v>
      </c>
      <c r="G235" s="29">
        <v>226</v>
      </c>
      <c r="H235" s="1"/>
      <c r="I235" s="30">
        <f t="shared" si="19"/>
        <v>312</v>
      </c>
      <c r="K235" s="29">
        <v>226</v>
      </c>
      <c r="L235" s="1"/>
      <c r="M235" s="34">
        <v>1.2497183253438899</v>
      </c>
      <c r="N235" s="5">
        <f t="shared" si="21"/>
        <v>312</v>
      </c>
      <c r="P235" s="5" t="e">
        <f>RANK(R235,$R$10:$R$1048576)+COUNTIF(R$10:R235,R235)-1</f>
        <v>#N/A</v>
      </c>
      <c r="Q235" s="23">
        <f t="shared" si="22"/>
        <v>0</v>
      </c>
      <c r="R235" s="5" t="e">
        <f t="shared" si="23"/>
        <v>#N/A</v>
      </c>
    </row>
    <row r="236" spans="2:18" x14ac:dyDescent="0.25">
      <c r="B236" s="29">
        <v>227</v>
      </c>
      <c r="C236" s="1"/>
      <c r="D236" s="33">
        <v>0.50434791783148802</v>
      </c>
      <c r="E236" s="5">
        <f t="shared" si="20"/>
        <v>311</v>
      </c>
      <c r="G236" s="29">
        <v>227</v>
      </c>
      <c r="H236" s="1"/>
      <c r="I236" s="30">
        <f t="shared" si="19"/>
        <v>311</v>
      </c>
      <c r="K236" s="29">
        <v>227</v>
      </c>
      <c r="L236" s="1"/>
      <c r="M236" s="34">
        <v>1.24725998887772</v>
      </c>
      <c r="N236" s="5">
        <f t="shared" si="21"/>
        <v>311</v>
      </c>
      <c r="P236" s="5" t="e">
        <f>RANK(R236,$R$10:$R$1048576)+COUNTIF(R$10:R236,R236)-1</f>
        <v>#N/A</v>
      </c>
      <c r="Q236" s="23">
        <f t="shared" si="22"/>
        <v>0</v>
      </c>
      <c r="R236" s="5" t="e">
        <f t="shared" si="23"/>
        <v>#N/A</v>
      </c>
    </row>
    <row r="237" spans="2:18" x14ac:dyDescent="0.25">
      <c r="B237" s="29">
        <v>228</v>
      </c>
      <c r="C237" s="1"/>
      <c r="D237" s="33">
        <v>0.50350461088693499</v>
      </c>
      <c r="E237" s="5">
        <f t="shared" si="20"/>
        <v>310</v>
      </c>
      <c r="G237" s="29">
        <v>228</v>
      </c>
      <c r="H237" s="1"/>
      <c r="I237" s="30">
        <f t="shared" si="19"/>
        <v>310</v>
      </c>
      <c r="K237" s="29">
        <v>228</v>
      </c>
      <c r="L237" s="1"/>
      <c r="M237" s="34">
        <v>1.23230877181072</v>
      </c>
      <c r="N237" s="5">
        <f t="shared" si="21"/>
        <v>310</v>
      </c>
      <c r="P237" s="5" t="e">
        <f>RANK(R237,$R$10:$R$1048576)+COUNTIF(R$10:R237,R237)-1</f>
        <v>#N/A</v>
      </c>
      <c r="Q237" s="23">
        <f t="shared" si="22"/>
        <v>0</v>
      </c>
      <c r="R237" s="5" t="e">
        <f t="shared" si="23"/>
        <v>#N/A</v>
      </c>
    </row>
    <row r="238" spans="2:18" x14ac:dyDescent="0.25">
      <c r="B238" s="29">
        <v>229</v>
      </c>
      <c r="C238" s="1"/>
      <c r="D238" s="33">
        <v>0.50350461088693499</v>
      </c>
      <c r="E238" s="5">
        <f t="shared" si="20"/>
        <v>309</v>
      </c>
      <c r="G238" s="29">
        <v>229</v>
      </c>
      <c r="H238" s="1"/>
      <c r="I238" s="30">
        <f t="shared" si="19"/>
        <v>309</v>
      </c>
      <c r="K238" s="29">
        <v>229</v>
      </c>
      <c r="L238" s="1"/>
      <c r="M238" s="34">
        <v>1.2173836182941</v>
      </c>
      <c r="N238" s="5">
        <f t="shared" si="21"/>
        <v>309</v>
      </c>
      <c r="P238" s="5" t="e">
        <f>RANK(R238,$R$10:$R$1048576)+COUNTIF(R$10:R238,R238)-1</f>
        <v>#N/A</v>
      </c>
      <c r="Q238" s="23">
        <f t="shared" si="22"/>
        <v>0</v>
      </c>
      <c r="R238" s="5" t="e">
        <f t="shared" si="23"/>
        <v>#N/A</v>
      </c>
    </row>
    <row r="239" spans="2:18" x14ac:dyDescent="0.25">
      <c r="B239" s="29">
        <v>230</v>
      </c>
      <c r="C239" s="1"/>
      <c r="D239" s="33">
        <v>0.50224619920748503</v>
      </c>
      <c r="E239" s="5">
        <f t="shared" si="20"/>
        <v>308</v>
      </c>
      <c r="G239" s="29">
        <v>230</v>
      </c>
      <c r="H239" s="1"/>
      <c r="I239" s="30">
        <f t="shared" si="19"/>
        <v>308</v>
      </c>
      <c r="K239" s="29">
        <v>230</v>
      </c>
      <c r="L239" s="1"/>
      <c r="M239" s="34">
        <v>1.2096936154937901</v>
      </c>
      <c r="N239" s="5">
        <f t="shared" si="21"/>
        <v>308</v>
      </c>
      <c r="P239" s="5" t="e">
        <f>RANK(R239,$R$10:$R$1048576)+COUNTIF(R$10:R239,R239)-1</f>
        <v>#N/A</v>
      </c>
      <c r="Q239" s="23">
        <f t="shared" si="22"/>
        <v>0</v>
      </c>
      <c r="R239" s="5" t="e">
        <f t="shared" si="23"/>
        <v>#N/A</v>
      </c>
    </row>
    <row r="240" spans="2:18" x14ac:dyDescent="0.25">
      <c r="B240" s="29">
        <v>231</v>
      </c>
      <c r="C240" s="1"/>
      <c r="D240" s="33">
        <v>0.49741655876776503</v>
      </c>
      <c r="E240" s="5">
        <f t="shared" si="20"/>
        <v>307</v>
      </c>
      <c r="G240" s="29">
        <v>231</v>
      </c>
      <c r="H240" s="1"/>
      <c r="I240" s="30">
        <f t="shared" si="19"/>
        <v>307</v>
      </c>
      <c r="K240" s="29">
        <v>231</v>
      </c>
      <c r="L240" s="1"/>
      <c r="M240" s="34">
        <v>1.2009596206669699</v>
      </c>
      <c r="N240" s="5">
        <f t="shared" si="21"/>
        <v>307</v>
      </c>
      <c r="P240" s="5" t="e">
        <f>RANK(R240,$R$10:$R$1048576)+COUNTIF(R$10:R240,R240)-1</f>
        <v>#N/A</v>
      </c>
      <c r="Q240" s="23">
        <f t="shared" si="22"/>
        <v>0</v>
      </c>
      <c r="R240" s="5" t="e">
        <f t="shared" si="23"/>
        <v>#N/A</v>
      </c>
    </row>
    <row r="241" spans="2:18" x14ac:dyDescent="0.25">
      <c r="B241" s="29">
        <v>232</v>
      </c>
      <c r="C241" s="1"/>
      <c r="D241" s="33">
        <v>0.496842488316802</v>
      </c>
      <c r="E241" s="5">
        <f t="shared" si="20"/>
        <v>306</v>
      </c>
      <c r="G241" s="29">
        <v>232</v>
      </c>
      <c r="H241" s="1"/>
      <c r="I241" s="30">
        <f t="shared" si="19"/>
        <v>306</v>
      </c>
      <c r="K241" s="29">
        <v>232</v>
      </c>
      <c r="L241" s="1"/>
      <c r="M241" s="34">
        <v>1.1943748083305299</v>
      </c>
      <c r="N241" s="5">
        <f t="shared" si="21"/>
        <v>306</v>
      </c>
      <c r="P241" s="5" t="e">
        <f>RANK(R241,$R$10:$R$1048576)+COUNTIF(R$10:R241,R241)-1</f>
        <v>#N/A</v>
      </c>
      <c r="Q241" s="23">
        <f t="shared" si="22"/>
        <v>0</v>
      </c>
      <c r="R241" s="5" t="e">
        <f t="shared" si="23"/>
        <v>#N/A</v>
      </c>
    </row>
    <row r="242" spans="2:18" x14ac:dyDescent="0.25">
      <c r="B242" s="29">
        <v>233</v>
      </c>
      <c r="C242" s="1"/>
      <c r="D242" s="33">
        <v>0.49548309331069301</v>
      </c>
      <c r="E242" s="5">
        <f t="shared" si="20"/>
        <v>305</v>
      </c>
      <c r="G242" s="29">
        <v>233</v>
      </c>
      <c r="H242" s="1"/>
      <c r="I242" s="30">
        <f t="shared" si="19"/>
        <v>305</v>
      </c>
      <c r="K242" s="29">
        <v>233</v>
      </c>
      <c r="L242" s="1"/>
      <c r="M242" s="34">
        <v>1.19094532015917</v>
      </c>
      <c r="N242" s="5">
        <f t="shared" si="21"/>
        <v>305</v>
      </c>
      <c r="P242" s="5" t="e">
        <f>RANK(R242,$R$10:$R$1048576)+COUNTIF(R$10:R242,R242)-1</f>
        <v>#N/A</v>
      </c>
      <c r="Q242" s="23">
        <f t="shared" si="22"/>
        <v>0</v>
      </c>
      <c r="R242" s="5" t="e">
        <f t="shared" si="23"/>
        <v>#N/A</v>
      </c>
    </row>
    <row r="243" spans="2:18" x14ac:dyDescent="0.25">
      <c r="B243" s="29">
        <v>234</v>
      </c>
      <c r="C243" s="1"/>
      <c r="D243" s="33">
        <v>0.494097457023007</v>
      </c>
      <c r="E243" s="5">
        <f t="shared" si="20"/>
        <v>304</v>
      </c>
      <c r="G243" s="29">
        <v>234</v>
      </c>
      <c r="H243" s="1"/>
      <c r="I243" s="30">
        <f t="shared" si="19"/>
        <v>304</v>
      </c>
      <c r="K243" s="29">
        <v>234</v>
      </c>
      <c r="L243" s="1"/>
      <c r="M243" s="34">
        <v>1.18878560181447</v>
      </c>
      <c r="N243" s="5">
        <f t="shared" si="21"/>
        <v>304</v>
      </c>
      <c r="P243" s="5" t="e">
        <f>RANK(R243,$R$10:$R$1048576)+COUNTIF(R$10:R243,R243)-1</f>
        <v>#N/A</v>
      </c>
      <c r="Q243" s="23">
        <f t="shared" si="22"/>
        <v>0</v>
      </c>
      <c r="R243" s="5" t="e">
        <f t="shared" si="23"/>
        <v>#N/A</v>
      </c>
    </row>
    <row r="244" spans="2:18" x14ac:dyDescent="0.25">
      <c r="B244" s="29">
        <v>235</v>
      </c>
      <c r="C244" s="1"/>
      <c r="D244" s="33">
        <v>0.49348722311390197</v>
      </c>
      <c r="E244" s="5">
        <f t="shared" si="20"/>
        <v>303</v>
      </c>
      <c r="G244" s="29">
        <v>235</v>
      </c>
      <c r="H244" s="1"/>
      <c r="I244" s="30">
        <f t="shared" si="19"/>
        <v>303</v>
      </c>
      <c r="K244" s="29">
        <v>235</v>
      </c>
      <c r="L244" s="1"/>
      <c r="M244" s="34">
        <v>1.18865499319658</v>
      </c>
      <c r="N244" s="5">
        <f t="shared" si="21"/>
        <v>303</v>
      </c>
      <c r="P244" s="5" t="e">
        <f>RANK(R244,$R$10:$R$1048576)+COUNTIF(R$10:R244,R244)-1</f>
        <v>#N/A</v>
      </c>
      <c r="Q244" s="23">
        <f t="shared" si="22"/>
        <v>0</v>
      </c>
      <c r="R244" s="5" t="e">
        <f t="shared" si="23"/>
        <v>#N/A</v>
      </c>
    </row>
    <row r="245" spans="2:18" x14ac:dyDescent="0.25">
      <c r="B245" s="29">
        <v>236</v>
      </c>
      <c r="C245" s="1"/>
      <c r="D245" s="33">
        <v>0.49321645365379502</v>
      </c>
      <c r="E245" s="5">
        <f t="shared" si="20"/>
        <v>302</v>
      </c>
      <c r="G245" s="29">
        <v>236</v>
      </c>
      <c r="H245" s="1"/>
      <c r="I245" s="30">
        <f t="shared" si="19"/>
        <v>302</v>
      </c>
      <c r="K245" s="29">
        <v>236</v>
      </c>
      <c r="L245" s="1"/>
      <c r="M245" s="34">
        <v>1.1802840843639899</v>
      </c>
      <c r="N245" s="5">
        <f t="shared" si="21"/>
        <v>302</v>
      </c>
      <c r="P245" s="5" t="e">
        <f>RANK(R245,$R$10:$R$1048576)+COUNTIF(R$10:R245,R245)-1</f>
        <v>#N/A</v>
      </c>
      <c r="Q245" s="23">
        <f t="shared" si="22"/>
        <v>0</v>
      </c>
      <c r="R245" s="5" t="e">
        <f t="shared" si="23"/>
        <v>#N/A</v>
      </c>
    </row>
    <row r="246" spans="2:18" x14ac:dyDescent="0.25">
      <c r="B246" s="29">
        <v>237</v>
      </c>
      <c r="C246" s="1"/>
      <c r="D246" s="33">
        <v>0.49306896313445397</v>
      </c>
      <c r="E246" s="5">
        <f t="shared" si="20"/>
        <v>301</v>
      </c>
      <c r="G246" s="29">
        <v>237</v>
      </c>
      <c r="H246" s="1"/>
      <c r="I246" s="30">
        <f t="shared" si="19"/>
        <v>301</v>
      </c>
      <c r="K246" s="29">
        <v>237</v>
      </c>
      <c r="L246" s="1"/>
      <c r="M246" s="34">
        <v>1.1762038986919201</v>
      </c>
      <c r="N246" s="5">
        <f t="shared" si="21"/>
        <v>301</v>
      </c>
      <c r="P246" s="5" t="e">
        <f>RANK(R246,$R$10:$R$1048576)+COUNTIF(R$10:R246,R246)-1</f>
        <v>#N/A</v>
      </c>
      <c r="Q246" s="23">
        <f t="shared" si="22"/>
        <v>0</v>
      </c>
      <c r="R246" s="5" t="e">
        <f t="shared" si="23"/>
        <v>#N/A</v>
      </c>
    </row>
    <row r="247" spans="2:18" x14ac:dyDescent="0.25">
      <c r="B247" s="29">
        <v>238</v>
      </c>
      <c r="C247" s="1"/>
      <c r="D247" s="33">
        <v>0.49154468181968197</v>
      </c>
      <c r="E247" s="5">
        <f t="shared" si="20"/>
        <v>300</v>
      </c>
      <c r="G247" s="29">
        <v>238</v>
      </c>
      <c r="H247" s="1"/>
      <c r="I247" s="30">
        <f t="shared" si="19"/>
        <v>300</v>
      </c>
      <c r="K247" s="29">
        <v>238</v>
      </c>
      <c r="L247" s="1"/>
      <c r="M247" s="34">
        <v>1.1427199222748201</v>
      </c>
      <c r="N247" s="5">
        <f t="shared" si="21"/>
        <v>300</v>
      </c>
      <c r="P247" s="5" t="e">
        <f>RANK(R247,$R$10:$R$1048576)+COUNTIF(R$10:R247,R247)-1</f>
        <v>#N/A</v>
      </c>
      <c r="Q247" s="23">
        <f t="shared" si="22"/>
        <v>0</v>
      </c>
      <c r="R247" s="5" t="e">
        <f t="shared" si="23"/>
        <v>#N/A</v>
      </c>
    </row>
    <row r="248" spans="2:18" x14ac:dyDescent="0.25">
      <c r="B248" s="29">
        <v>239</v>
      </c>
      <c r="C248" s="1"/>
      <c r="D248" s="33">
        <v>0.48795145200552897</v>
      </c>
      <c r="E248" s="5">
        <f t="shared" si="20"/>
        <v>299</v>
      </c>
      <c r="G248" s="29">
        <v>239</v>
      </c>
      <c r="H248" s="1"/>
      <c r="I248" s="30">
        <f t="shared" si="19"/>
        <v>299</v>
      </c>
      <c r="K248" s="29">
        <v>239</v>
      </c>
      <c r="L248" s="1"/>
      <c r="M248" s="34">
        <v>1.14199239994597</v>
      </c>
      <c r="N248" s="5">
        <f t="shared" si="21"/>
        <v>299</v>
      </c>
      <c r="P248" s="5" t="e">
        <f>RANK(R248,$R$10:$R$1048576)+COUNTIF(R$10:R248,R248)-1</f>
        <v>#N/A</v>
      </c>
      <c r="Q248" s="23">
        <f t="shared" si="22"/>
        <v>0</v>
      </c>
      <c r="R248" s="5" t="e">
        <f t="shared" si="23"/>
        <v>#N/A</v>
      </c>
    </row>
    <row r="249" spans="2:18" x14ac:dyDescent="0.25">
      <c r="B249" s="29">
        <v>240</v>
      </c>
      <c r="C249" s="1"/>
      <c r="D249" s="33">
        <v>0.48497294798268298</v>
      </c>
      <c r="E249" s="5">
        <f t="shared" si="20"/>
        <v>298</v>
      </c>
      <c r="G249" s="29">
        <v>240</v>
      </c>
      <c r="H249" s="1"/>
      <c r="I249" s="30">
        <f t="shared" si="19"/>
        <v>298</v>
      </c>
      <c r="K249" s="29">
        <v>240</v>
      </c>
      <c r="L249" s="1"/>
      <c r="M249" s="34">
        <v>1.1401672867380199</v>
      </c>
      <c r="N249" s="5">
        <f t="shared" si="21"/>
        <v>298</v>
      </c>
      <c r="P249" s="5" t="e">
        <f>RANK(R249,$R$10:$R$1048576)+COUNTIF(R$10:R249,R249)-1</f>
        <v>#N/A</v>
      </c>
      <c r="Q249" s="23">
        <f t="shared" si="22"/>
        <v>0</v>
      </c>
      <c r="R249" s="5" t="e">
        <f t="shared" si="23"/>
        <v>#N/A</v>
      </c>
    </row>
    <row r="250" spans="2:18" x14ac:dyDescent="0.25">
      <c r="B250" s="29">
        <v>241</v>
      </c>
      <c r="C250" s="1"/>
      <c r="D250" s="33">
        <v>0.48467546144232698</v>
      </c>
      <c r="E250" s="5">
        <f t="shared" si="20"/>
        <v>297</v>
      </c>
      <c r="G250" s="29">
        <v>241</v>
      </c>
      <c r="H250" s="1"/>
      <c r="I250" s="30">
        <f t="shared" si="19"/>
        <v>297</v>
      </c>
      <c r="K250" s="29">
        <v>241</v>
      </c>
      <c r="L250" s="1"/>
      <c r="M250" s="34">
        <v>1.1311748084984601</v>
      </c>
      <c r="N250" s="5">
        <f t="shared" si="21"/>
        <v>297</v>
      </c>
      <c r="P250" s="5" t="e">
        <f>RANK(R250,$R$10:$R$1048576)+COUNTIF(R$10:R250,R250)-1</f>
        <v>#N/A</v>
      </c>
      <c r="Q250" s="23">
        <f t="shared" si="22"/>
        <v>0</v>
      </c>
      <c r="R250" s="5" t="e">
        <f t="shared" si="23"/>
        <v>#N/A</v>
      </c>
    </row>
    <row r="251" spans="2:18" x14ac:dyDescent="0.25">
      <c r="B251" s="29">
        <v>242</v>
      </c>
      <c r="C251" s="1"/>
      <c r="D251" s="33">
        <v>0.48212638885811099</v>
      </c>
      <c r="E251" s="5">
        <f t="shared" si="20"/>
        <v>296</v>
      </c>
      <c r="G251" s="29">
        <v>242</v>
      </c>
      <c r="H251" s="1"/>
      <c r="I251" s="30">
        <f t="shared" si="19"/>
        <v>296</v>
      </c>
      <c r="K251" s="29">
        <v>242</v>
      </c>
      <c r="L251" s="1"/>
      <c r="M251" s="34">
        <v>1.1290448073644299</v>
      </c>
      <c r="N251" s="5">
        <f t="shared" si="21"/>
        <v>296</v>
      </c>
      <c r="P251" s="5" t="e">
        <f>RANK(R251,$R$10:$R$1048576)+COUNTIF(R$10:R251,R251)-1</f>
        <v>#N/A</v>
      </c>
      <c r="Q251" s="23">
        <f t="shared" si="22"/>
        <v>0</v>
      </c>
      <c r="R251" s="5" t="e">
        <f t="shared" si="23"/>
        <v>#N/A</v>
      </c>
    </row>
    <row r="252" spans="2:18" x14ac:dyDescent="0.25">
      <c r="B252" s="29">
        <v>243</v>
      </c>
      <c r="C252" s="1"/>
      <c r="D252" s="33">
        <v>0.47708478935420101</v>
      </c>
      <c r="E252" s="5">
        <f t="shared" si="20"/>
        <v>295</v>
      </c>
      <c r="G252" s="29">
        <v>243</v>
      </c>
      <c r="H252" s="1"/>
      <c r="I252" s="30">
        <f t="shared" si="19"/>
        <v>295</v>
      </c>
      <c r="K252" s="29">
        <v>243</v>
      </c>
      <c r="L252" s="1"/>
      <c r="M252" s="34">
        <v>1.10811859741564</v>
      </c>
      <c r="N252" s="5">
        <f t="shared" si="21"/>
        <v>295</v>
      </c>
      <c r="P252" s="5" t="e">
        <f>RANK(R252,$R$10:$R$1048576)+COUNTIF(R$10:R252,R252)-1</f>
        <v>#N/A</v>
      </c>
      <c r="Q252" s="23">
        <f t="shared" si="22"/>
        <v>0</v>
      </c>
      <c r="R252" s="5" t="e">
        <f t="shared" si="23"/>
        <v>#N/A</v>
      </c>
    </row>
    <row r="253" spans="2:18" x14ac:dyDescent="0.25">
      <c r="B253" s="29">
        <v>244</v>
      </c>
      <c r="C253" s="1"/>
      <c r="D253" s="33">
        <v>0.47501503409831403</v>
      </c>
      <c r="E253" s="5">
        <f t="shared" si="20"/>
        <v>294</v>
      </c>
      <c r="G253" s="29">
        <v>244</v>
      </c>
      <c r="H253" s="1"/>
      <c r="I253" s="30">
        <f t="shared" si="19"/>
        <v>294</v>
      </c>
      <c r="K253" s="29">
        <v>244</v>
      </c>
      <c r="L253" s="1"/>
      <c r="M253" s="34">
        <v>1.10431143025512</v>
      </c>
      <c r="N253" s="5">
        <f t="shared" si="21"/>
        <v>294</v>
      </c>
      <c r="P253" s="5" t="e">
        <f>RANK(R253,$R$10:$R$1048576)+COUNTIF(R$10:R253,R253)-1</f>
        <v>#N/A</v>
      </c>
      <c r="Q253" s="23">
        <f t="shared" si="22"/>
        <v>0</v>
      </c>
      <c r="R253" s="5" t="e">
        <f t="shared" si="23"/>
        <v>#N/A</v>
      </c>
    </row>
    <row r="254" spans="2:18" x14ac:dyDescent="0.25">
      <c r="B254" s="29">
        <v>245</v>
      </c>
      <c r="C254" s="1"/>
      <c r="D254" s="33">
        <v>0.47499636658120897</v>
      </c>
      <c r="E254" s="5">
        <f t="shared" si="20"/>
        <v>293</v>
      </c>
      <c r="G254" s="29">
        <v>245</v>
      </c>
      <c r="H254" s="1"/>
      <c r="I254" s="30">
        <f t="shared" si="19"/>
        <v>293</v>
      </c>
      <c r="K254" s="29">
        <v>245</v>
      </c>
      <c r="L254" s="1"/>
      <c r="M254" s="34">
        <v>1.0939506776230501</v>
      </c>
      <c r="N254" s="5">
        <f t="shared" si="21"/>
        <v>293</v>
      </c>
      <c r="P254" s="5" t="e">
        <f>RANK(R254,$R$10:$R$1048576)+COUNTIF(R$10:R254,R254)-1</f>
        <v>#N/A</v>
      </c>
      <c r="Q254" s="23">
        <f t="shared" si="22"/>
        <v>0</v>
      </c>
      <c r="R254" s="5" t="e">
        <f t="shared" si="23"/>
        <v>#N/A</v>
      </c>
    </row>
    <row r="255" spans="2:18" x14ac:dyDescent="0.25">
      <c r="B255" s="29">
        <v>246</v>
      </c>
      <c r="C255" s="1"/>
      <c r="D255" s="33">
        <v>0.47498963832049301</v>
      </c>
      <c r="E255" s="5">
        <f t="shared" si="20"/>
        <v>292</v>
      </c>
      <c r="G255" s="29">
        <v>246</v>
      </c>
      <c r="H255" s="1"/>
      <c r="I255" s="30">
        <f t="shared" si="19"/>
        <v>292</v>
      </c>
      <c r="K255" s="29">
        <v>246</v>
      </c>
      <c r="L255" s="1"/>
      <c r="M255" s="34">
        <v>1.08993910569429</v>
      </c>
      <c r="N255" s="5">
        <f t="shared" si="21"/>
        <v>292</v>
      </c>
      <c r="P255" s="5" t="e">
        <f>RANK(R255,$R$10:$R$1048576)+COUNTIF(R$10:R255,R255)-1</f>
        <v>#N/A</v>
      </c>
      <c r="Q255" s="23">
        <f t="shared" si="22"/>
        <v>0</v>
      </c>
      <c r="R255" s="5" t="e">
        <f t="shared" si="23"/>
        <v>#N/A</v>
      </c>
    </row>
    <row r="256" spans="2:18" x14ac:dyDescent="0.25">
      <c r="B256" s="29">
        <v>247</v>
      </c>
      <c r="C256" s="1"/>
      <c r="D256" s="33">
        <v>0.47467477851220202</v>
      </c>
      <c r="E256" s="5">
        <f t="shared" si="20"/>
        <v>291</v>
      </c>
      <c r="G256" s="29">
        <v>247</v>
      </c>
      <c r="H256" s="1"/>
      <c r="I256" s="30">
        <f t="shared" si="19"/>
        <v>291</v>
      </c>
      <c r="K256" s="29">
        <v>247</v>
      </c>
      <c r="L256" s="1"/>
      <c r="M256" s="34">
        <v>1.0880324318625401</v>
      </c>
      <c r="N256" s="5">
        <f t="shared" si="21"/>
        <v>291</v>
      </c>
      <c r="P256" s="5" t="e">
        <f>RANK(R256,$R$10:$R$1048576)+COUNTIF(R$10:R256,R256)-1</f>
        <v>#N/A</v>
      </c>
      <c r="Q256" s="23">
        <f t="shared" si="22"/>
        <v>0</v>
      </c>
      <c r="R256" s="5" t="e">
        <f t="shared" si="23"/>
        <v>#N/A</v>
      </c>
    </row>
    <row r="257" spans="2:18" x14ac:dyDescent="0.25">
      <c r="B257" s="29">
        <v>248</v>
      </c>
      <c r="C257" s="1"/>
      <c r="D257" s="33">
        <v>0.471333806496398</v>
      </c>
      <c r="E257" s="5">
        <f t="shared" si="20"/>
        <v>290</v>
      </c>
      <c r="G257" s="29">
        <v>248</v>
      </c>
      <c r="H257" s="1"/>
      <c r="I257" s="30">
        <f t="shared" si="19"/>
        <v>290</v>
      </c>
      <c r="K257" s="29">
        <v>248</v>
      </c>
      <c r="L257" s="1"/>
      <c r="M257" s="34">
        <v>1.08190625918796</v>
      </c>
      <c r="N257" s="5">
        <f t="shared" si="21"/>
        <v>290</v>
      </c>
      <c r="P257" s="5" t="e">
        <f>RANK(R257,$R$10:$R$1048576)+COUNTIF(R$10:R257,R257)-1</f>
        <v>#N/A</v>
      </c>
      <c r="Q257" s="23">
        <f t="shared" si="22"/>
        <v>0</v>
      </c>
      <c r="R257" s="5" t="e">
        <f t="shared" si="23"/>
        <v>#N/A</v>
      </c>
    </row>
    <row r="258" spans="2:18" x14ac:dyDescent="0.25">
      <c r="B258" s="29">
        <v>249</v>
      </c>
      <c r="C258" s="1"/>
      <c r="D258" s="33">
        <v>0.47022564522620502</v>
      </c>
      <c r="E258" s="5">
        <f t="shared" si="20"/>
        <v>289</v>
      </c>
      <c r="G258" s="29">
        <v>249</v>
      </c>
      <c r="H258" s="1"/>
      <c r="I258" s="30">
        <f t="shared" si="19"/>
        <v>289</v>
      </c>
      <c r="K258" s="29">
        <v>249</v>
      </c>
      <c r="L258" s="1"/>
      <c r="M258" s="34">
        <v>1.0779629214259601</v>
      </c>
      <c r="N258" s="5">
        <f t="shared" si="21"/>
        <v>289</v>
      </c>
      <c r="P258" s="5" t="e">
        <f>RANK(R258,$R$10:$R$1048576)+COUNTIF(R$10:R258,R258)-1</f>
        <v>#N/A</v>
      </c>
      <c r="Q258" s="23">
        <f t="shared" si="22"/>
        <v>0</v>
      </c>
      <c r="R258" s="5" t="e">
        <f t="shared" si="23"/>
        <v>#N/A</v>
      </c>
    </row>
    <row r="259" spans="2:18" x14ac:dyDescent="0.25">
      <c r="B259" s="29">
        <v>250</v>
      </c>
      <c r="C259" s="1"/>
      <c r="D259" s="33">
        <v>0.47022192803646101</v>
      </c>
      <c r="E259" s="5">
        <f t="shared" si="20"/>
        <v>288</v>
      </c>
      <c r="G259" s="29">
        <v>250</v>
      </c>
      <c r="H259" s="1"/>
      <c r="I259" s="30">
        <f t="shared" si="19"/>
        <v>288</v>
      </c>
      <c r="K259" s="29">
        <v>250</v>
      </c>
      <c r="L259" s="1"/>
      <c r="M259" s="34">
        <v>1.07650819944151</v>
      </c>
      <c r="N259" s="5">
        <f t="shared" si="21"/>
        <v>288</v>
      </c>
      <c r="P259" s="5" t="e">
        <f>RANK(R259,$R$10:$R$1048576)+COUNTIF(R$10:R259,R259)-1</f>
        <v>#N/A</v>
      </c>
      <c r="Q259" s="23">
        <f t="shared" si="22"/>
        <v>0</v>
      </c>
      <c r="R259" s="5" t="e">
        <f t="shared" si="23"/>
        <v>#N/A</v>
      </c>
    </row>
    <row r="260" spans="2:18" x14ac:dyDescent="0.25">
      <c r="B260" s="29">
        <v>251</v>
      </c>
      <c r="C260" s="1"/>
      <c r="D260" s="33">
        <v>0.46793453997942003</v>
      </c>
      <c r="E260" s="5">
        <f t="shared" si="20"/>
        <v>287</v>
      </c>
      <c r="G260" s="29">
        <v>251</v>
      </c>
      <c r="H260" s="1"/>
      <c r="I260" s="30">
        <f t="shared" si="19"/>
        <v>287</v>
      </c>
      <c r="K260" s="29">
        <v>251</v>
      </c>
      <c r="L260" s="1"/>
      <c r="M260" s="34">
        <v>1.07508984839079</v>
      </c>
      <c r="N260" s="5">
        <f t="shared" si="21"/>
        <v>287</v>
      </c>
      <c r="P260" s="5" t="e">
        <f>RANK(R260,$R$10:$R$1048576)+COUNTIF(R$10:R260,R260)-1</f>
        <v>#N/A</v>
      </c>
      <c r="Q260" s="23">
        <f t="shared" si="22"/>
        <v>0</v>
      </c>
      <c r="R260" s="5" t="e">
        <f t="shared" si="23"/>
        <v>#N/A</v>
      </c>
    </row>
    <row r="261" spans="2:18" x14ac:dyDescent="0.25">
      <c r="B261" s="29">
        <v>252</v>
      </c>
      <c r="C261" s="1"/>
      <c r="D261" s="33">
        <v>0.467022275163536</v>
      </c>
      <c r="E261" s="5">
        <f t="shared" si="20"/>
        <v>286</v>
      </c>
      <c r="G261" s="29">
        <v>252</v>
      </c>
      <c r="H261" s="1"/>
      <c r="I261" s="30">
        <f t="shared" si="19"/>
        <v>286</v>
      </c>
      <c r="K261" s="29">
        <v>252</v>
      </c>
      <c r="L261" s="1"/>
      <c r="M261" s="34">
        <v>1.07374509867324</v>
      </c>
      <c r="N261" s="5">
        <f t="shared" si="21"/>
        <v>286</v>
      </c>
      <c r="P261" s="5" t="e">
        <f>RANK(R261,$R$10:$R$1048576)+COUNTIF(R$10:R261,R261)-1</f>
        <v>#N/A</v>
      </c>
      <c r="Q261" s="23">
        <f t="shared" si="22"/>
        <v>0</v>
      </c>
      <c r="R261" s="5" t="e">
        <f t="shared" si="23"/>
        <v>#N/A</v>
      </c>
    </row>
    <row r="262" spans="2:18" x14ac:dyDescent="0.25">
      <c r="B262" s="29">
        <v>253</v>
      </c>
      <c r="C262" s="1"/>
      <c r="D262" s="33">
        <v>0.46613863424577801</v>
      </c>
      <c r="E262" s="5">
        <f t="shared" si="20"/>
        <v>285</v>
      </c>
      <c r="G262" s="29">
        <v>253</v>
      </c>
      <c r="H262" s="1"/>
      <c r="I262" s="30">
        <f t="shared" si="19"/>
        <v>285</v>
      </c>
      <c r="K262" s="29">
        <v>253</v>
      </c>
      <c r="L262" s="1"/>
      <c r="M262" s="34">
        <v>1.07173172504279</v>
      </c>
      <c r="N262" s="5">
        <f t="shared" si="21"/>
        <v>285</v>
      </c>
      <c r="P262" s="5" t="e">
        <f>RANK(R262,$R$10:$R$1048576)+COUNTIF(R$10:R262,R262)-1</f>
        <v>#N/A</v>
      </c>
      <c r="Q262" s="23">
        <f t="shared" si="22"/>
        <v>0</v>
      </c>
      <c r="R262" s="5" t="e">
        <f t="shared" si="23"/>
        <v>#N/A</v>
      </c>
    </row>
    <row r="263" spans="2:18" x14ac:dyDescent="0.25">
      <c r="B263" s="29">
        <v>254</v>
      </c>
      <c r="C263" s="1"/>
      <c r="D263" s="33">
        <v>0.46587467724408099</v>
      </c>
      <c r="E263" s="5">
        <f t="shared" si="20"/>
        <v>284</v>
      </c>
      <c r="G263" s="29">
        <v>254</v>
      </c>
      <c r="H263" s="1"/>
      <c r="I263" s="30">
        <f t="shared" si="19"/>
        <v>284</v>
      </c>
      <c r="K263" s="29">
        <v>254</v>
      </c>
      <c r="L263" s="1"/>
      <c r="M263" s="34">
        <v>1.0624111344641201</v>
      </c>
      <c r="N263" s="5">
        <f t="shared" si="21"/>
        <v>284</v>
      </c>
      <c r="P263" s="5" t="e">
        <f>RANK(R263,$R$10:$R$1048576)+COUNTIF(R$10:R263,R263)-1</f>
        <v>#N/A</v>
      </c>
      <c r="Q263" s="23">
        <f t="shared" si="22"/>
        <v>0</v>
      </c>
      <c r="R263" s="5" t="e">
        <f t="shared" si="23"/>
        <v>#N/A</v>
      </c>
    </row>
    <row r="264" spans="2:18" x14ac:dyDescent="0.25">
      <c r="B264" s="29">
        <v>255</v>
      </c>
      <c r="C264" s="1"/>
      <c r="D264" s="33">
        <v>0.46417662660938003</v>
      </c>
      <c r="E264" s="5">
        <f t="shared" si="20"/>
        <v>283</v>
      </c>
      <c r="G264" s="29">
        <v>255</v>
      </c>
      <c r="H264" s="1"/>
      <c r="I264" s="30">
        <f t="shared" si="19"/>
        <v>283</v>
      </c>
      <c r="K264" s="29">
        <v>255</v>
      </c>
      <c r="L264" s="1"/>
      <c r="M264" s="34">
        <v>1.05260695576555</v>
      </c>
      <c r="N264" s="5">
        <f t="shared" si="21"/>
        <v>283</v>
      </c>
      <c r="P264" s="5" t="e">
        <f>RANK(R264,$R$10:$R$1048576)+COUNTIF(R$10:R264,R264)-1</f>
        <v>#N/A</v>
      </c>
      <c r="Q264" s="23">
        <f t="shared" si="22"/>
        <v>0</v>
      </c>
      <c r="R264" s="5" t="e">
        <f t="shared" si="23"/>
        <v>#N/A</v>
      </c>
    </row>
    <row r="265" spans="2:18" x14ac:dyDescent="0.25">
      <c r="B265" s="29">
        <v>256</v>
      </c>
      <c r="C265" s="1"/>
      <c r="D265" s="33">
        <v>0.46396945959705699</v>
      </c>
      <c r="E265" s="5">
        <f t="shared" si="20"/>
        <v>282</v>
      </c>
      <c r="G265" s="29">
        <v>256</v>
      </c>
      <c r="H265" s="1"/>
      <c r="I265" s="30">
        <f t="shared" si="19"/>
        <v>282</v>
      </c>
      <c r="K265" s="29">
        <v>256</v>
      </c>
      <c r="L265" s="1"/>
      <c r="M265" s="34">
        <v>1.05136413126995</v>
      </c>
      <c r="N265" s="5">
        <f t="shared" si="21"/>
        <v>282</v>
      </c>
      <c r="P265" s="5" t="e">
        <f>RANK(R265,$R$10:$R$1048576)+COUNTIF(R$10:R265,R265)-1</f>
        <v>#N/A</v>
      </c>
      <c r="Q265" s="23">
        <f t="shared" si="22"/>
        <v>0</v>
      </c>
      <c r="R265" s="5" t="e">
        <f t="shared" si="23"/>
        <v>#N/A</v>
      </c>
    </row>
    <row r="266" spans="2:18" x14ac:dyDescent="0.25">
      <c r="B266" s="29">
        <v>257</v>
      </c>
      <c r="C266" s="1"/>
      <c r="D266" s="33">
        <v>0.46374999472556699</v>
      </c>
      <c r="E266" s="5">
        <f t="shared" si="20"/>
        <v>281</v>
      </c>
      <c r="G266" s="29">
        <v>257</v>
      </c>
      <c r="H266" s="1"/>
      <c r="I266" s="30">
        <f t="shared" ref="I266:I329" si="24">$B$3-G266</f>
        <v>281</v>
      </c>
      <c r="K266" s="29">
        <v>257</v>
      </c>
      <c r="L266" s="1"/>
      <c r="M266" s="34">
        <v>1.0486635863220599</v>
      </c>
      <c r="N266" s="5">
        <f t="shared" si="21"/>
        <v>281</v>
      </c>
      <c r="P266" s="5" t="e">
        <f>RANK(R266,$R$10:$R$1048576)+COUNTIF(R$10:R266,R266)-1</f>
        <v>#N/A</v>
      </c>
      <c r="Q266" s="23">
        <f t="shared" si="22"/>
        <v>0</v>
      </c>
      <c r="R266" s="5" t="e">
        <f t="shared" si="23"/>
        <v>#N/A</v>
      </c>
    </row>
    <row r="267" spans="2:18" x14ac:dyDescent="0.25">
      <c r="B267" s="29">
        <v>258</v>
      </c>
      <c r="C267" s="1"/>
      <c r="D267" s="33">
        <v>0.46159513924715601</v>
      </c>
      <c r="E267" s="5">
        <f t="shared" ref="E267:E330" si="25">$B$3-B267</f>
        <v>280</v>
      </c>
      <c r="G267" s="29">
        <v>258</v>
      </c>
      <c r="H267" s="1"/>
      <c r="I267" s="30">
        <f t="shared" si="24"/>
        <v>280</v>
      </c>
      <c r="K267" s="29">
        <v>258</v>
      </c>
      <c r="L267" s="1"/>
      <c r="M267" s="34">
        <v>1.04725220402477</v>
      </c>
      <c r="N267" s="5">
        <f t="shared" ref="N267:N330" si="26">$B$3-K267</f>
        <v>280</v>
      </c>
      <c r="P267" s="5" t="e">
        <f>RANK(R267,$R$10:$R$1048576)+COUNTIF(R$10:R267,R267)-1</f>
        <v>#N/A</v>
      </c>
      <c r="Q267" s="23">
        <f t="shared" ref="Q267:Q330" si="27">H267</f>
        <v>0</v>
      </c>
      <c r="R267" s="5" t="e">
        <f t="shared" ref="R267:R330" si="28">$B$4*VLOOKUP(Q267,$C$10:$E$1048576,3,FALSE)+$B$5*VLOOKUP(Q267,$H$10:$I$1048576,2,FALSE)+$B$6*VLOOKUP(Q267,$L$10:$N$1048576,3,FALSE)</f>
        <v>#N/A</v>
      </c>
    </row>
    <row r="268" spans="2:18" x14ac:dyDescent="0.25">
      <c r="B268" s="29">
        <v>259</v>
      </c>
      <c r="C268" s="1"/>
      <c r="D268" s="33">
        <v>0.46130235679695197</v>
      </c>
      <c r="E268" s="5">
        <f t="shared" si="25"/>
        <v>279</v>
      </c>
      <c r="G268" s="29">
        <v>259</v>
      </c>
      <c r="H268" s="1"/>
      <c r="I268" s="30">
        <f t="shared" si="24"/>
        <v>279</v>
      </c>
      <c r="K268" s="29">
        <v>259</v>
      </c>
      <c r="L268" s="1"/>
      <c r="M268" s="34">
        <v>1.03720315285233</v>
      </c>
      <c r="N268" s="5">
        <f t="shared" si="26"/>
        <v>279</v>
      </c>
      <c r="P268" s="5" t="e">
        <f>RANK(R268,$R$10:$R$1048576)+COUNTIF(R$10:R268,R268)-1</f>
        <v>#N/A</v>
      </c>
      <c r="Q268" s="23">
        <f t="shared" si="27"/>
        <v>0</v>
      </c>
      <c r="R268" s="5" t="e">
        <f t="shared" si="28"/>
        <v>#N/A</v>
      </c>
    </row>
    <row r="269" spans="2:18" x14ac:dyDescent="0.25">
      <c r="B269" s="29">
        <v>260</v>
      </c>
      <c r="C269" s="1"/>
      <c r="D269" s="33">
        <v>0.459878522640909</v>
      </c>
      <c r="E269" s="5">
        <f t="shared" si="25"/>
        <v>278</v>
      </c>
      <c r="G269" s="29">
        <v>260</v>
      </c>
      <c r="H269" s="1"/>
      <c r="I269" s="30">
        <f t="shared" si="24"/>
        <v>278</v>
      </c>
      <c r="K269" s="29">
        <v>260</v>
      </c>
      <c r="L269" s="1"/>
      <c r="M269" s="34">
        <v>1.03716910308121</v>
      </c>
      <c r="N269" s="5">
        <f t="shared" si="26"/>
        <v>278</v>
      </c>
      <c r="P269" s="5" t="e">
        <f>RANK(R269,$R$10:$R$1048576)+COUNTIF(R$10:R269,R269)-1</f>
        <v>#N/A</v>
      </c>
      <c r="Q269" s="23">
        <f t="shared" si="27"/>
        <v>0</v>
      </c>
      <c r="R269" s="5" t="e">
        <f t="shared" si="28"/>
        <v>#N/A</v>
      </c>
    </row>
    <row r="270" spans="2:18" x14ac:dyDescent="0.25">
      <c r="B270" s="29">
        <v>261</v>
      </c>
      <c r="C270" s="1"/>
      <c r="D270" s="33">
        <v>0.458162314560078</v>
      </c>
      <c r="E270" s="5">
        <f t="shared" si="25"/>
        <v>277</v>
      </c>
      <c r="G270" s="29">
        <v>261</v>
      </c>
      <c r="H270" s="1"/>
      <c r="I270" s="30">
        <f t="shared" si="24"/>
        <v>277</v>
      </c>
      <c r="K270" s="29">
        <v>261</v>
      </c>
      <c r="L270" s="1"/>
      <c r="M270" s="34">
        <v>1.02862699429826</v>
      </c>
      <c r="N270" s="5">
        <f t="shared" si="26"/>
        <v>277</v>
      </c>
      <c r="P270" s="5" t="e">
        <f>RANK(R270,$R$10:$R$1048576)+COUNTIF(R$10:R270,R270)-1</f>
        <v>#N/A</v>
      </c>
      <c r="Q270" s="23">
        <f t="shared" si="27"/>
        <v>0</v>
      </c>
      <c r="R270" s="5" t="e">
        <f t="shared" si="28"/>
        <v>#N/A</v>
      </c>
    </row>
    <row r="271" spans="2:18" x14ac:dyDescent="0.25">
      <c r="B271" s="29">
        <v>262</v>
      </c>
      <c r="C271" s="1"/>
      <c r="D271" s="33">
        <v>0.45711787535610199</v>
      </c>
      <c r="E271" s="5">
        <f t="shared" si="25"/>
        <v>276</v>
      </c>
      <c r="G271" s="29">
        <v>262</v>
      </c>
      <c r="H271" s="1"/>
      <c r="I271" s="30">
        <f t="shared" si="24"/>
        <v>276</v>
      </c>
      <c r="K271" s="29">
        <v>262</v>
      </c>
      <c r="L271" s="1"/>
      <c r="M271" s="34">
        <v>1.0244200071207901</v>
      </c>
      <c r="N271" s="5">
        <f t="shared" si="26"/>
        <v>276</v>
      </c>
      <c r="P271" s="5" t="e">
        <f>RANK(R271,$R$10:$R$1048576)+COUNTIF(R$10:R271,R271)-1</f>
        <v>#N/A</v>
      </c>
      <c r="Q271" s="23">
        <f t="shared" si="27"/>
        <v>0</v>
      </c>
      <c r="R271" s="5" t="e">
        <f t="shared" si="28"/>
        <v>#N/A</v>
      </c>
    </row>
    <row r="272" spans="2:18" x14ac:dyDescent="0.25">
      <c r="B272" s="29">
        <v>263</v>
      </c>
      <c r="C272" s="1"/>
      <c r="D272" s="33">
        <v>0.45372091779992102</v>
      </c>
      <c r="E272" s="5">
        <f t="shared" si="25"/>
        <v>275</v>
      </c>
      <c r="G272" s="29">
        <v>263</v>
      </c>
      <c r="H272" s="1"/>
      <c r="I272" s="30">
        <f t="shared" si="24"/>
        <v>275</v>
      </c>
      <c r="K272" s="29">
        <v>263</v>
      </c>
      <c r="L272" s="1"/>
      <c r="M272" s="34">
        <v>1.01977185171479</v>
      </c>
      <c r="N272" s="5">
        <f t="shared" si="26"/>
        <v>275</v>
      </c>
      <c r="P272" s="5" t="e">
        <f>RANK(R272,$R$10:$R$1048576)+COUNTIF(R$10:R272,R272)-1</f>
        <v>#N/A</v>
      </c>
      <c r="Q272" s="23">
        <f t="shared" si="27"/>
        <v>0</v>
      </c>
      <c r="R272" s="5" t="e">
        <f t="shared" si="28"/>
        <v>#N/A</v>
      </c>
    </row>
    <row r="273" spans="2:18" x14ac:dyDescent="0.25">
      <c r="B273" s="29">
        <v>264</v>
      </c>
      <c r="C273" s="1"/>
      <c r="D273" s="33">
        <v>0.45200660834153</v>
      </c>
      <c r="E273" s="5">
        <f t="shared" si="25"/>
        <v>274</v>
      </c>
      <c r="G273" s="29">
        <v>264</v>
      </c>
      <c r="H273" s="1"/>
      <c r="I273" s="30">
        <f t="shared" si="24"/>
        <v>274</v>
      </c>
      <c r="K273" s="29">
        <v>264</v>
      </c>
      <c r="L273" s="1"/>
      <c r="M273" s="34">
        <v>1.01872495230604</v>
      </c>
      <c r="N273" s="5">
        <f t="shared" si="26"/>
        <v>274</v>
      </c>
      <c r="P273" s="5" t="e">
        <f>RANK(R273,$R$10:$R$1048576)+COUNTIF(R$10:R273,R273)-1</f>
        <v>#N/A</v>
      </c>
      <c r="Q273" s="23">
        <f t="shared" si="27"/>
        <v>0</v>
      </c>
      <c r="R273" s="5" t="e">
        <f t="shared" si="28"/>
        <v>#N/A</v>
      </c>
    </row>
    <row r="274" spans="2:18" x14ac:dyDescent="0.25">
      <c r="B274" s="29">
        <v>265</v>
      </c>
      <c r="C274" s="1"/>
      <c r="D274" s="33">
        <v>0.45110499917618502</v>
      </c>
      <c r="E274" s="5">
        <f t="shared" si="25"/>
        <v>273</v>
      </c>
      <c r="G274" s="29">
        <v>265</v>
      </c>
      <c r="H274" s="1"/>
      <c r="I274" s="30">
        <f t="shared" si="24"/>
        <v>273</v>
      </c>
      <c r="K274" s="29">
        <v>265</v>
      </c>
      <c r="L274" s="1"/>
      <c r="M274" s="34">
        <v>1.00100124040663</v>
      </c>
      <c r="N274" s="5">
        <f t="shared" si="26"/>
        <v>273</v>
      </c>
      <c r="P274" s="5" t="e">
        <f>RANK(R274,$R$10:$R$1048576)+COUNTIF(R$10:R274,R274)-1</f>
        <v>#N/A</v>
      </c>
      <c r="Q274" s="23">
        <f t="shared" si="27"/>
        <v>0</v>
      </c>
      <c r="R274" s="5" t="e">
        <f t="shared" si="28"/>
        <v>#N/A</v>
      </c>
    </row>
    <row r="275" spans="2:18" x14ac:dyDescent="0.25">
      <c r="B275" s="29">
        <v>266</v>
      </c>
      <c r="C275" s="1"/>
      <c r="D275" s="33">
        <v>0.45082041057390798</v>
      </c>
      <c r="E275" s="5">
        <f t="shared" si="25"/>
        <v>272</v>
      </c>
      <c r="G275" s="29">
        <v>266</v>
      </c>
      <c r="H275" s="1"/>
      <c r="I275" s="30">
        <f t="shared" si="24"/>
        <v>272</v>
      </c>
      <c r="K275" s="29">
        <v>266</v>
      </c>
      <c r="L275" s="1"/>
      <c r="M275" s="34">
        <v>0.973839778397527</v>
      </c>
      <c r="N275" s="5">
        <f t="shared" si="26"/>
        <v>272</v>
      </c>
      <c r="P275" s="5" t="e">
        <f>RANK(R275,$R$10:$R$1048576)+COUNTIF(R$10:R275,R275)-1</f>
        <v>#N/A</v>
      </c>
      <c r="Q275" s="23">
        <f t="shared" si="27"/>
        <v>0</v>
      </c>
      <c r="R275" s="5" t="e">
        <f t="shared" si="28"/>
        <v>#N/A</v>
      </c>
    </row>
    <row r="276" spans="2:18" x14ac:dyDescent="0.25">
      <c r="B276" s="29">
        <v>267</v>
      </c>
      <c r="C276" s="1"/>
      <c r="D276" s="33">
        <v>0.44998510398962699</v>
      </c>
      <c r="E276" s="5">
        <f t="shared" si="25"/>
        <v>271</v>
      </c>
      <c r="G276" s="29">
        <v>267</v>
      </c>
      <c r="H276" s="1"/>
      <c r="I276" s="30">
        <f t="shared" si="24"/>
        <v>271</v>
      </c>
      <c r="K276" s="29">
        <v>267</v>
      </c>
      <c r="L276" s="1"/>
      <c r="M276" s="34">
        <v>0.96577880773819902</v>
      </c>
      <c r="N276" s="5">
        <f t="shared" si="26"/>
        <v>271</v>
      </c>
      <c r="P276" s="5" t="e">
        <f>RANK(R276,$R$10:$R$1048576)+COUNTIF(R$10:R276,R276)-1</f>
        <v>#N/A</v>
      </c>
      <c r="Q276" s="23">
        <f t="shared" si="27"/>
        <v>0</v>
      </c>
      <c r="R276" s="5" t="e">
        <f t="shared" si="28"/>
        <v>#N/A</v>
      </c>
    </row>
    <row r="277" spans="2:18" x14ac:dyDescent="0.25">
      <c r="B277" s="29">
        <v>268</v>
      </c>
      <c r="C277" s="1"/>
      <c r="D277" s="33">
        <v>0.44433251848627803</v>
      </c>
      <c r="E277" s="5">
        <f t="shared" si="25"/>
        <v>270</v>
      </c>
      <c r="G277" s="29">
        <v>268</v>
      </c>
      <c r="H277" s="1"/>
      <c r="I277" s="30">
        <f t="shared" si="24"/>
        <v>270</v>
      </c>
      <c r="K277" s="29">
        <v>268</v>
      </c>
      <c r="L277" s="1"/>
      <c r="M277" s="34">
        <v>0.96275833339318295</v>
      </c>
      <c r="N277" s="5">
        <f t="shared" si="26"/>
        <v>270</v>
      </c>
      <c r="P277" s="5" t="e">
        <f>RANK(R277,$R$10:$R$1048576)+COUNTIF(R$10:R277,R277)-1</f>
        <v>#N/A</v>
      </c>
      <c r="Q277" s="23">
        <f t="shared" si="27"/>
        <v>0</v>
      </c>
      <c r="R277" s="5" t="e">
        <f t="shared" si="28"/>
        <v>#N/A</v>
      </c>
    </row>
    <row r="278" spans="2:18" x14ac:dyDescent="0.25">
      <c r="B278" s="29">
        <v>269</v>
      </c>
      <c r="C278" s="1"/>
      <c r="D278" s="33">
        <v>0.442498275982046</v>
      </c>
      <c r="E278" s="5">
        <f t="shared" si="25"/>
        <v>269</v>
      </c>
      <c r="G278" s="29">
        <v>269</v>
      </c>
      <c r="H278" s="1"/>
      <c r="I278" s="30">
        <f t="shared" si="24"/>
        <v>269</v>
      </c>
      <c r="K278" s="29">
        <v>269</v>
      </c>
      <c r="L278" s="1"/>
      <c r="M278" s="34">
        <v>0.96116515377024003</v>
      </c>
      <c r="N278" s="5">
        <f t="shared" si="26"/>
        <v>269</v>
      </c>
      <c r="P278" s="5" t="e">
        <f>RANK(R278,$R$10:$R$1048576)+COUNTIF(R$10:R278,R278)-1</f>
        <v>#N/A</v>
      </c>
      <c r="Q278" s="23">
        <f t="shared" si="27"/>
        <v>0</v>
      </c>
      <c r="R278" s="5" t="e">
        <f t="shared" si="28"/>
        <v>#N/A</v>
      </c>
    </row>
    <row r="279" spans="2:18" x14ac:dyDescent="0.25">
      <c r="B279" s="29">
        <v>270</v>
      </c>
      <c r="C279" s="1"/>
      <c r="D279" s="33">
        <v>0.43817249197951003</v>
      </c>
      <c r="E279" s="5">
        <f t="shared" si="25"/>
        <v>268</v>
      </c>
      <c r="G279" s="29">
        <v>270</v>
      </c>
      <c r="H279" s="1"/>
      <c r="I279" s="30">
        <f t="shared" si="24"/>
        <v>268</v>
      </c>
      <c r="K279" s="29">
        <v>270</v>
      </c>
      <c r="L279" s="1"/>
      <c r="M279" s="34">
        <v>0.96054254939079398</v>
      </c>
      <c r="N279" s="5">
        <f t="shared" si="26"/>
        <v>268</v>
      </c>
      <c r="P279" s="5" t="e">
        <f>RANK(R279,$R$10:$R$1048576)+COUNTIF(R$10:R279,R279)-1</f>
        <v>#N/A</v>
      </c>
      <c r="Q279" s="23">
        <f t="shared" si="27"/>
        <v>0</v>
      </c>
      <c r="R279" s="5" t="e">
        <f t="shared" si="28"/>
        <v>#N/A</v>
      </c>
    </row>
    <row r="280" spans="2:18" x14ac:dyDescent="0.25">
      <c r="B280" s="29">
        <v>271</v>
      </c>
      <c r="C280" s="1"/>
      <c r="D280" s="33">
        <v>0.43308705557631599</v>
      </c>
      <c r="E280" s="5">
        <f t="shared" si="25"/>
        <v>267</v>
      </c>
      <c r="G280" s="29">
        <v>271</v>
      </c>
      <c r="H280" s="1"/>
      <c r="I280" s="30">
        <f t="shared" si="24"/>
        <v>267</v>
      </c>
      <c r="K280" s="29">
        <v>271</v>
      </c>
      <c r="L280" s="1"/>
      <c r="M280" s="34">
        <v>0.95849522693492994</v>
      </c>
      <c r="N280" s="5">
        <f t="shared" si="26"/>
        <v>267</v>
      </c>
      <c r="P280" s="5" t="e">
        <f>RANK(R280,$R$10:$R$1048576)+COUNTIF(R$10:R280,R280)-1</f>
        <v>#N/A</v>
      </c>
      <c r="Q280" s="23">
        <f t="shared" si="27"/>
        <v>0</v>
      </c>
      <c r="R280" s="5" t="e">
        <f t="shared" si="28"/>
        <v>#N/A</v>
      </c>
    </row>
    <row r="281" spans="2:18" x14ac:dyDescent="0.25">
      <c r="B281" s="29">
        <v>272</v>
      </c>
      <c r="C281" s="1"/>
      <c r="D281" s="33">
        <v>0.43216824982284202</v>
      </c>
      <c r="E281" s="5">
        <f t="shared" si="25"/>
        <v>266</v>
      </c>
      <c r="G281" s="29">
        <v>272</v>
      </c>
      <c r="H281" s="1"/>
      <c r="I281" s="30">
        <f t="shared" si="24"/>
        <v>266</v>
      </c>
      <c r="K281" s="29">
        <v>272</v>
      </c>
      <c r="L281" s="1"/>
      <c r="M281" s="34">
        <v>0.95417484314373502</v>
      </c>
      <c r="N281" s="5">
        <f t="shared" si="26"/>
        <v>266</v>
      </c>
      <c r="P281" s="5" t="e">
        <f>RANK(R281,$R$10:$R$1048576)+COUNTIF(R$10:R281,R281)-1</f>
        <v>#N/A</v>
      </c>
      <c r="Q281" s="23">
        <f t="shared" si="27"/>
        <v>0</v>
      </c>
      <c r="R281" s="5" t="e">
        <f t="shared" si="28"/>
        <v>#N/A</v>
      </c>
    </row>
    <row r="282" spans="2:18" x14ac:dyDescent="0.25">
      <c r="B282" s="29">
        <v>273</v>
      </c>
      <c r="C282" s="1"/>
      <c r="D282" s="33">
        <v>0.430640524523212</v>
      </c>
      <c r="E282" s="5">
        <f t="shared" si="25"/>
        <v>265</v>
      </c>
      <c r="G282" s="29">
        <v>273</v>
      </c>
      <c r="H282" s="1"/>
      <c r="I282" s="30">
        <f t="shared" si="24"/>
        <v>265</v>
      </c>
      <c r="K282" s="29">
        <v>273</v>
      </c>
      <c r="L282" s="1"/>
      <c r="M282" s="34">
        <v>0.94282665560131096</v>
      </c>
      <c r="N282" s="5">
        <f t="shared" si="26"/>
        <v>265</v>
      </c>
      <c r="P282" s="5" t="e">
        <f>RANK(R282,$R$10:$R$1048576)+COUNTIF(R$10:R282,R282)-1</f>
        <v>#N/A</v>
      </c>
      <c r="Q282" s="23">
        <f t="shared" si="27"/>
        <v>0</v>
      </c>
      <c r="R282" s="5" t="e">
        <f t="shared" si="28"/>
        <v>#N/A</v>
      </c>
    </row>
    <row r="283" spans="2:18" x14ac:dyDescent="0.25">
      <c r="B283" s="29">
        <v>274</v>
      </c>
      <c r="C283" s="1"/>
      <c r="D283" s="33">
        <v>0.42794759168490798</v>
      </c>
      <c r="E283" s="5">
        <f t="shared" si="25"/>
        <v>264</v>
      </c>
      <c r="G283" s="29">
        <v>274</v>
      </c>
      <c r="H283" s="1"/>
      <c r="I283" s="30">
        <f t="shared" si="24"/>
        <v>264</v>
      </c>
      <c r="K283" s="29">
        <v>274</v>
      </c>
      <c r="L283" s="1"/>
      <c r="M283" s="34">
        <v>0.93803190920276402</v>
      </c>
      <c r="N283" s="5">
        <f t="shared" si="26"/>
        <v>264</v>
      </c>
      <c r="P283" s="5" t="e">
        <f>RANK(R283,$R$10:$R$1048576)+COUNTIF(R$10:R283,R283)-1</f>
        <v>#N/A</v>
      </c>
      <c r="Q283" s="23">
        <f t="shared" si="27"/>
        <v>0</v>
      </c>
      <c r="R283" s="5" t="e">
        <f t="shared" si="28"/>
        <v>#N/A</v>
      </c>
    </row>
    <row r="284" spans="2:18" x14ac:dyDescent="0.25">
      <c r="B284" s="29">
        <v>275</v>
      </c>
      <c r="C284" s="1"/>
      <c r="D284" s="33">
        <v>0.427033523281802</v>
      </c>
      <c r="E284" s="5">
        <f t="shared" si="25"/>
        <v>263</v>
      </c>
      <c r="G284" s="29">
        <v>275</v>
      </c>
      <c r="H284" s="1"/>
      <c r="I284" s="30">
        <f t="shared" si="24"/>
        <v>263</v>
      </c>
      <c r="K284" s="29">
        <v>275</v>
      </c>
      <c r="L284" s="1"/>
      <c r="M284" s="34">
        <v>0.93694443646687398</v>
      </c>
      <c r="N284" s="5">
        <f t="shared" si="26"/>
        <v>263</v>
      </c>
      <c r="P284" s="5" t="e">
        <f>RANK(R284,$R$10:$R$1048576)+COUNTIF(R$10:R284,R284)-1</f>
        <v>#N/A</v>
      </c>
      <c r="Q284" s="23">
        <f t="shared" si="27"/>
        <v>0</v>
      </c>
      <c r="R284" s="5" t="e">
        <f t="shared" si="28"/>
        <v>#N/A</v>
      </c>
    </row>
    <row r="285" spans="2:18" x14ac:dyDescent="0.25">
      <c r="B285" s="29">
        <v>276</v>
      </c>
      <c r="C285" s="1"/>
      <c r="D285" s="33">
        <v>0.423907850647184</v>
      </c>
      <c r="E285" s="5">
        <f t="shared" si="25"/>
        <v>262</v>
      </c>
      <c r="G285" s="29">
        <v>276</v>
      </c>
      <c r="H285" s="1"/>
      <c r="I285" s="30">
        <f t="shared" si="24"/>
        <v>262</v>
      </c>
      <c r="K285" s="29">
        <v>276</v>
      </c>
      <c r="L285" s="1"/>
      <c r="M285" s="34">
        <v>0.92545969753608504</v>
      </c>
      <c r="N285" s="5">
        <f t="shared" si="26"/>
        <v>262</v>
      </c>
      <c r="P285" s="5" t="e">
        <f>RANK(R285,$R$10:$R$1048576)+COUNTIF(R$10:R285,R285)-1</f>
        <v>#N/A</v>
      </c>
      <c r="Q285" s="23">
        <f t="shared" si="27"/>
        <v>0</v>
      </c>
      <c r="R285" s="5" t="e">
        <f t="shared" si="28"/>
        <v>#N/A</v>
      </c>
    </row>
    <row r="286" spans="2:18" x14ac:dyDescent="0.25">
      <c r="B286" s="29">
        <v>277</v>
      </c>
      <c r="C286" s="1"/>
      <c r="D286" s="33">
        <v>0.42182897338640502</v>
      </c>
      <c r="E286" s="5">
        <f t="shared" si="25"/>
        <v>261</v>
      </c>
      <c r="G286" s="29">
        <v>277</v>
      </c>
      <c r="H286" s="1"/>
      <c r="I286" s="30">
        <f t="shared" si="24"/>
        <v>261</v>
      </c>
      <c r="K286" s="29">
        <v>277</v>
      </c>
      <c r="L286" s="1"/>
      <c r="M286" s="34">
        <v>0.91556987898819697</v>
      </c>
      <c r="N286" s="5">
        <f t="shared" si="26"/>
        <v>261</v>
      </c>
      <c r="P286" s="5" t="e">
        <f>RANK(R286,$R$10:$R$1048576)+COUNTIF(R$10:R286,R286)-1</f>
        <v>#N/A</v>
      </c>
      <c r="Q286" s="23">
        <f t="shared" si="27"/>
        <v>0</v>
      </c>
      <c r="R286" s="5" t="e">
        <f t="shared" si="28"/>
        <v>#N/A</v>
      </c>
    </row>
    <row r="287" spans="2:18" x14ac:dyDescent="0.25">
      <c r="B287" s="29">
        <v>278</v>
      </c>
      <c r="C287" s="1"/>
      <c r="D287" s="33">
        <v>0.421520537355147</v>
      </c>
      <c r="E287" s="5">
        <f t="shared" si="25"/>
        <v>260</v>
      </c>
      <c r="G287" s="29">
        <v>278</v>
      </c>
      <c r="H287" s="1"/>
      <c r="I287" s="30">
        <f t="shared" si="24"/>
        <v>260</v>
      </c>
      <c r="K287" s="29">
        <v>278</v>
      </c>
      <c r="L287" s="1"/>
      <c r="M287" s="34">
        <v>0.91154230292665706</v>
      </c>
      <c r="N287" s="5">
        <f t="shared" si="26"/>
        <v>260</v>
      </c>
      <c r="P287" s="5" t="e">
        <f>RANK(R287,$R$10:$R$1048576)+COUNTIF(R$10:R287,R287)-1</f>
        <v>#N/A</v>
      </c>
      <c r="Q287" s="23">
        <f t="shared" si="27"/>
        <v>0</v>
      </c>
      <c r="R287" s="5" t="e">
        <f t="shared" si="28"/>
        <v>#N/A</v>
      </c>
    </row>
    <row r="288" spans="2:18" x14ac:dyDescent="0.25">
      <c r="B288" s="29">
        <v>279</v>
      </c>
      <c r="C288" s="1"/>
      <c r="D288" s="33">
        <v>0.42067375021759401</v>
      </c>
      <c r="E288" s="5">
        <f t="shared" si="25"/>
        <v>259</v>
      </c>
      <c r="G288" s="29">
        <v>279</v>
      </c>
      <c r="H288" s="1"/>
      <c r="I288" s="30">
        <f t="shared" si="24"/>
        <v>259</v>
      </c>
      <c r="K288" s="29">
        <v>279</v>
      </c>
      <c r="L288" s="1"/>
      <c r="M288" s="34">
        <v>0.91137764706609803</v>
      </c>
      <c r="N288" s="5">
        <f t="shared" si="26"/>
        <v>259</v>
      </c>
      <c r="P288" s="5" t="e">
        <f>RANK(R288,$R$10:$R$1048576)+COUNTIF(R$10:R288,R288)-1</f>
        <v>#N/A</v>
      </c>
      <c r="Q288" s="23">
        <f t="shared" si="27"/>
        <v>0</v>
      </c>
      <c r="R288" s="5" t="e">
        <f t="shared" si="28"/>
        <v>#N/A</v>
      </c>
    </row>
    <row r="289" spans="2:18" x14ac:dyDescent="0.25">
      <c r="B289" s="29">
        <v>280</v>
      </c>
      <c r="C289" s="1"/>
      <c r="D289" s="33">
        <v>0.41773736858021698</v>
      </c>
      <c r="E289" s="5">
        <f t="shared" si="25"/>
        <v>258</v>
      </c>
      <c r="G289" s="29">
        <v>280</v>
      </c>
      <c r="H289" s="1"/>
      <c r="I289" s="30">
        <f t="shared" si="24"/>
        <v>258</v>
      </c>
      <c r="K289" s="29">
        <v>280</v>
      </c>
      <c r="L289" s="1"/>
      <c r="M289" s="34">
        <v>0.91061100043751997</v>
      </c>
      <c r="N289" s="5">
        <f t="shared" si="26"/>
        <v>258</v>
      </c>
      <c r="P289" s="5" t="e">
        <f>RANK(R289,$R$10:$R$1048576)+COUNTIF(R$10:R289,R289)-1</f>
        <v>#N/A</v>
      </c>
      <c r="Q289" s="23">
        <f t="shared" si="27"/>
        <v>0</v>
      </c>
      <c r="R289" s="5" t="e">
        <f t="shared" si="28"/>
        <v>#N/A</v>
      </c>
    </row>
    <row r="290" spans="2:18" x14ac:dyDescent="0.25">
      <c r="B290" s="29">
        <v>281</v>
      </c>
      <c r="C290" s="1"/>
      <c r="D290" s="33">
        <v>0.41412208310505499</v>
      </c>
      <c r="E290" s="5">
        <f t="shared" si="25"/>
        <v>257</v>
      </c>
      <c r="G290" s="29">
        <v>281</v>
      </c>
      <c r="H290" s="1"/>
      <c r="I290" s="30">
        <f t="shared" si="24"/>
        <v>257</v>
      </c>
      <c r="K290" s="29">
        <v>281</v>
      </c>
      <c r="L290" s="1"/>
      <c r="M290" s="34">
        <v>0.90927492823620704</v>
      </c>
      <c r="N290" s="5">
        <f t="shared" si="26"/>
        <v>257</v>
      </c>
      <c r="P290" s="5" t="e">
        <f>RANK(R290,$R$10:$R$1048576)+COUNTIF(R$10:R290,R290)-1</f>
        <v>#N/A</v>
      </c>
      <c r="Q290" s="23">
        <f t="shared" si="27"/>
        <v>0</v>
      </c>
      <c r="R290" s="5" t="e">
        <f t="shared" si="28"/>
        <v>#N/A</v>
      </c>
    </row>
    <row r="291" spans="2:18" x14ac:dyDescent="0.25">
      <c r="B291" s="29">
        <v>282</v>
      </c>
      <c r="C291" s="1"/>
      <c r="D291" s="33">
        <v>0.40668595229037402</v>
      </c>
      <c r="E291" s="5">
        <f t="shared" si="25"/>
        <v>256</v>
      </c>
      <c r="G291" s="29">
        <v>282</v>
      </c>
      <c r="H291" s="1"/>
      <c r="I291" s="30">
        <f t="shared" si="24"/>
        <v>256</v>
      </c>
      <c r="K291" s="29">
        <v>282</v>
      </c>
      <c r="L291" s="1"/>
      <c r="M291" s="34">
        <v>0.90007890087485098</v>
      </c>
      <c r="N291" s="5">
        <f t="shared" si="26"/>
        <v>256</v>
      </c>
      <c r="P291" s="5" t="e">
        <f>RANK(R291,$R$10:$R$1048576)+COUNTIF(R$10:R291,R291)-1</f>
        <v>#N/A</v>
      </c>
      <c r="Q291" s="23">
        <f t="shared" si="27"/>
        <v>0</v>
      </c>
      <c r="R291" s="5" t="e">
        <f t="shared" si="28"/>
        <v>#N/A</v>
      </c>
    </row>
    <row r="292" spans="2:18" x14ac:dyDescent="0.25">
      <c r="B292" s="29">
        <v>283</v>
      </c>
      <c r="C292" s="1"/>
      <c r="D292" s="33">
        <v>0.40100721112162702</v>
      </c>
      <c r="E292" s="5">
        <f t="shared" si="25"/>
        <v>255</v>
      </c>
      <c r="G292" s="29">
        <v>283</v>
      </c>
      <c r="H292" s="1"/>
      <c r="I292" s="30">
        <f t="shared" si="24"/>
        <v>255</v>
      </c>
      <c r="K292" s="29">
        <v>283</v>
      </c>
      <c r="L292" s="1"/>
      <c r="M292" s="34">
        <v>0.89881228602494201</v>
      </c>
      <c r="N292" s="5">
        <f t="shared" si="26"/>
        <v>255</v>
      </c>
      <c r="P292" s="5" t="e">
        <f>RANK(R292,$R$10:$R$1048576)+COUNTIF(R$10:R292,R292)-1</f>
        <v>#N/A</v>
      </c>
      <c r="Q292" s="23">
        <f t="shared" si="27"/>
        <v>0</v>
      </c>
      <c r="R292" s="5" t="e">
        <f t="shared" si="28"/>
        <v>#N/A</v>
      </c>
    </row>
    <row r="293" spans="2:18" x14ac:dyDescent="0.25">
      <c r="B293" s="29">
        <v>284</v>
      </c>
      <c r="C293" s="1"/>
      <c r="D293" s="33">
        <v>0.39984784887093</v>
      </c>
      <c r="E293" s="5">
        <f t="shared" si="25"/>
        <v>254</v>
      </c>
      <c r="G293" s="29">
        <v>284</v>
      </c>
      <c r="H293" s="1"/>
      <c r="I293" s="30">
        <f t="shared" si="24"/>
        <v>254</v>
      </c>
      <c r="K293" s="29">
        <v>284</v>
      </c>
      <c r="L293" s="1"/>
      <c r="M293" s="34">
        <v>0.896090245958999</v>
      </c>
      <c r="N293" s="5">
        <f t="shared" si="26"/>
        <v>254</v>
      </c>
      <c r="P293" s="5" t="e">
        <f>RANK(R293,$R$10:$R$1048576)+COUNTIF(R$10:R293,R293)-1</f>
        <v>#N/A</v>
      </c>
      <c r="Q293" s="23">
        <f t="shared" si="27"/>
        <v>0</v>
      </c>
      <c r="R293" s="5" t="e">
        <f t="shared" si="28"/>
        <v>#N/A</v>
      </c>
    </row>
    <row r="294" spans="2:18" x14ac:dyDescent="0.25">
      <c r="B294" s="29">
        <v>285</v>
      </c>
      <c r="C294" s="1"/>
      <c r="D294" s="33">
        <v>0.39900313957856398</v>
      </c>
      <c r="E294" s="5">
        <f t="shared" si="25"/>
        <v>253</v>
      </c>
      <c r="G294" s="29">
        <v>285</v>
      </c>
      <c r="H294" s="1"/>
      <c r="I294" s="30">
        <f t="shared" si="24"/>
        <v>253</v>
      </c>
      <c r="K294" s="29">
        <v>285</v>
      </c>
      <c r="L294" s="1"/>
      <c r="M294" s="34">
        <v>0.89285882597271704</v>
      </c>
      <c r="N294" s="5">
        <f t="shared" si="26"/>
        <v>253</v>
      </c>
      <c r="P294" s="5" t="e">
        <f>RANK(R294,$R$10:$R$1048576)+COUNTIF(R$10:R294,R294)-1</f>
        <v>#N/A</v>
      </c>
      <c r="Q294" s="23">
        <f t="shared" si="27"/>
        <v>0</v>
      </c>
      <c r="R294" s="5" t="e">
        <f t="shared" si="28"/>
        <v>#N/A</v>
      </c>
    </row>
    <row r="295" spans="2:18" x14ac:dyDescent="0.25">
      <c r="B295" s="29">
        <v>286</v>
      </c>
      <c r="C295" s="1"/>
      <c r="D295" s="33">
        <v>0.39868604462184298</v>
      </c>
      <c r="E295" s="5">
        <f t="shared" si="25"/>
        <v>252</v>
      </c>
      <c r="G295" s="29">
        <v>286</v>
      </c>
      <c r="H295" s="1"/>
      <c r="I295" s="30">
        <f t="shared" si="24"/>
        <v>252</v>
      </c>
      <c r="K295" s="29">
        <v>286</v>
      </c>
      <c r="L295" s="1"/>
      <c r="M295" s="34">
        <v>0.88903923617137803</v>
      </c>
      <c r="N295" s="5">
        <f t="shared" si="26"/>
        <v>252</v>
      </c>
      <c r="P295" s="5" t="e">
        <f>RANK(R295,$R$10:$R$1048576)+COUNTIF(R$10:R295,R295)-1</f>
        <v>#N/A</v>
      </c>
      <c r="Q295" s="23">
        <f t="shared" si="27"/>
        <v>0</v>
      </c>
      <c r="R295" s="5" t="e">
        <f t="shared" si="28"/>
        <v>#N/A</v>
      </c>
    </row>
    <row r="296" spans="2:18" x14ac:dyDescent="0.25">
      <c r="B296" s="29">
        <v>287</v>
      </c>
      <c r="C296" s="1"/>
      <c r="D296" s="33">
        <v>0.39611661918714802</v>
      </c>
      <c r="E296" s="5">
        <f t="shared" si="25"/>
        <v>251</v>
      </c>
      <c r="G296" s="29">
        <v>287</v>
      </c>
      <c r="H296" s="1"/>
      <c r="I296" s="30">
        <f t="shared" si="24"/>
        <v>251</v>
      </c>
      <c r="K296" s="29">
        <v>287</v>
      </c>
      <c r="L296" s="1"/>
      <c r="M296" s="34">
        <v>0.88793517769144803</v>
      </c>
      <c r="N296" s="5">
        <f t="shared" si="26"/>
        <v>251</v>
      </c>
      <c r="P296" s="5" t="e">
        <f>RANK(R296,$R$10:$R$1048576)+COUNTIF(R$10:R296,R296)-1</f>
        <v>#N/A</v>
      </c>
      <c r="Q296" s="23">
        <f t="shared" si="27"/>
        <v>0</v>
      </c>
      <c r="R296" s="5" t="e">
        <f t="shared" si="28"/>
        <v>#N/A</v>
      </c>
    </row>
    <row r="297" spans="2:18" x14ac:dyDescent="0.25">
      <c r="B297" s="29">
        <v>288</v>
      </c>
      <c r="C297" s="1"/>
      <c r="D297" s="33">
        <v>0.39326703754487602</v>
      </c>
      <c r="E297" s="5">
        <f t="shared" si="25"/>
        <v>250</v>
      </c>
      <c r="G297" s="29">
        <v>288</v>
      </c>
      <c r="H297" s="1"/>
      <c r="I297" s="30">
        <f t="shared" si="24"/>
        <v>250</v>
      </c>
      <c r="K297" s="29">
        <v>288</v>
      </c>
      <c r="L297" s="1"/>
      <c r="M297" s="34">
        <v>0.88141264002393105</v>
      </c>
      <c r="N297" s="5">
        <f t="shared" si="26"/>
        <v>250</v>
      </c>
      <c r="P297" s="5" t="e">
        <f>RANK(R297,$R$10:$R$1048576)+COUNTIF(R$10:R297,R297)-1</f>
        <v>#N/A</v>
      </c>
      <c r="Q297" s="23">
        <f t="shared" si="27"/>
        <v>0</v>
      </c>
      <c r="R297" s="5" t="e">
        <f t="shared" si="28"/>
        <v>#N/A</v>
      </c>
    </row>
    <row r="298" spans="2:18" x14ac:dyDescent="0.25">
      <c r="B298" s="29">
        <v>289</v>
      </c>
      <c r="C298" s="1"/>
      <c r="D298" s="33">
        <v>0.39179079663021599</v>
      </c>
      <c r="E298" s="5">
        <f t="shared" si="25"/>
        <v>249</v>
      </c>
      <c r="G298" s="29">
        <v>289</v>
      </c>
      <c r="H298" s="1"/>
      <c r="I298" s="30">
        <f t="shared" si="24"/>
        <v>249</v>
      </c>
      <c r="K298" s="29">
        <v>289</v>
      </c>
      <c r="L298" s="1"/>
      <c r="M298" s="34">
        <v>0.87475498261205298</v>
      </c>
      <c r="N298" s="5">
        <f t="shared" si="26"/>
        <v>249</v>
      </c>
      <c r="P298" s="5" t="e">
        <f>RANK(R298,$R$10:$R$1048576)+COUNTIF(R$10:R298,R298)-1</f>
        <v>#N/A</v>
      </c>
      <c r="Q298" s="23">
        <f t="shared" si="27"/>
        <v>0</v>
      </c>
      <c r="R298" s="5" t="e">
        <f t="shared" si="28"/>
        <v>#N/A</v>
      </c>
    </row>
    <row r="299" spans="2:18" x14ac:dyDescent="0.25">
      <c r="B299" s="29">
        <v>290</v>
      </c>
      <c r="C299" s="1"/>
      <c r="D299" s="33">
        <v>0.39134558679195203</v>
      </c>
      <c r="E299" s="5">
        <f t="shared" si="25"/>
        <v>248</v>
      </c>
      <c r="G299" s="29">
        <v>290</v>
      </c>
      <c r="H299" s="1"/>
      <c r="I299" s="30">
        <f t="shared" si="24"/>
        <v>248</v>
      </c>
      <c r="K299" s="29">
        <v>290</v>
      </c>
      <c r="L299" s="1"/>
      <c r="M299" s="34">
        <v>0.87348598539844402</v>
      </c>
      <c r="N299" s="5">
        <f t="shared" si="26"/>
        <v>248</v>
      </c>
      <c r="P299" s="5" t="e">
        <f>RANK(R299,$R$10:$R$1048576)+COUNTIF(R$10:R299,R299)-1</f>
        <v>#N/A</v>
      </c>
      <c r="Q299" s="23">
        <f t="shared" si="27"/>
        <v>0</v>
      </c>
      <c r="R299" s="5" t="e">
        <f t="shared" si="28"/>
        <v>#N/A</v>
      </c>
    </row>
    <row r="300" spans="2:18" x14ac:dyDescent="0.25">
      <c r="B300" s="29">
        <v>291</v>
      </c>
      <c r="C300" s="1"/>
      <c r="D300" s="33">
        <v>0.39025335001533901</v>
      </c>
      <c r="E300" s="5">
        <f t="shared" si="25"/>
        <v>247</v>
      </c>
      <c r="G300" s="29">
        <v>291</v>
      </c>
      <c r="H300" s="1"/>
      <c r="I300" s="30">
        <f t="shared" si="24"/>
        <v>247</v>
      </c>
      <c r="K300" s="29">
        <v>291</v>
      </c>
      <c r="L300" s="1"/>
      <c r="M300" s="34">
        <v>0.86904234375773104</v>
      </c>
      <c r="N300" s="5">
        <f t="shared" si="26"/>
        <v>247</v>
      </c>
      <c r="P300" s="5" t="e">
        <f>RANK(R300,$R$10:$R$1048576)+COUNTIF(R$10:R300,R300)-1</f>
        <v>#N/A</v>
      </c>
      <c r="Q300" s="23">
        <f t="shared" si="27"/>
        <v>0</v>
      </c>
      <c r="R300" s="5" t="e">
        <f t="shared" si="28"/>
        <v>#N/A</v>
      </c>
    </row>
    <row r="301" spans="2:18" x14ac:dyDescent="0.25">
      <c r="B301" s="29">
        <v>292</v>
      </c>
      <c r="C301" s="1"/>
      <c r="D301" s="33">
        <v>0.38892116757362699</v>
      </c>
      <c r="E301" s="5">
        <f t="shared" si="25"/>
        <v>246</v>
      </c>
      <c r="G301" s="29">
        <v>292</v>
      </c>
      <c r="H301" s="1"/>
      <c r="I301" s="30">
        <f t="shared" si="24"/>
        <v>246</v>
      </c>
      <c r="K301" s="29">
        <v>292</v>
      </c>
      <c r="L301" s="1"/>
      <c r="M301" s="34">
        <v>0.86849532336986401</v>
      </c>
      <c r="N301" s="5">
        <f t="shared" si="26"/>
        <v>246</v>
      </c>
      <c r="P301" s="5" t="e">
        <f>RANK(R301,$R$10:$R$1048576)+COUNTIF(R$10:R301,R301)-1</f>
        <v>#N/A</v>
      </c>
      <c r="Q301" s="23">
        <f t="shared" si="27"/>
        <v>0</v>
      </c>
      <c r="R301" s="5" t="e">
        <f t="shared" si="28"/>
        <v>#N/A</v>
      </c>
    </row>
    <row r="302" spans="2:18" x14ac:dyDescent="0.25">
      <c r="B302" s="29">
        <v>293</v>
      </c>
      <c r="C302" s="1"/>
      <c r="D302" s="33">
        <v>0.38892116757362699</v>
      </c>
      <c r="E302" s="5">
        <f t="shared" si="25"/>
        <v>245</v>
      </c>
      <c r="G302" s="29">
        <v>293</v>
      </c>
      <c r="H302" s="1"/>
      <c r="I302" s="30">
        <f t="shared" si="24"/>
        <v>245</v>
      </c>
      <c r="K302" s="29">
        <v>293</v>
      </c>
      <c r="L302" s="1"/>
      <c r="M302" s="34">
        <v>0.86517073155986401</v>
      </c>
      <c r="N302" s="5">
        <f t="shared" si="26"/>
        <v>245</v>
      </c>
      <c r="P302" s="5" t="e">
        <f>RANK(R302,$R$10:$R$1048576)+COUNTIF(R$10:R302,R302)-1</f>
        <v>#N/A</v>
      </c>
      <c r="Q302" s="23">
        <f t="shared" si="27"/>
        <v>0</v>
      </c>
      <c r="R302" s="5" t="e">
        <f t="shared" si="28"/>
        <v>#N/A</v>
      </c>
    </row>
    <row r="303" spans="2:18" x14ac:dyDescent="0.25">
      <c r="B303" s="29">
        <v>294</v>
      </c>
      <c r="C303" s="1"/>
      <c r="D303" s="33">
        <v>0.385587640843153</v>
      </c>
      <c r="E303" s="5">
        <f t="shared" si="25"/>
        <v>244</v>
      </c>
      <c r="G303" s="29">
        <v>294</v>
      </c>
      <c r="H303" s="1"/>
      <c r="I303" s="30">
        <f t="shared" si="24"/>
        <v>244</v>
      </c>
      <c r="K303" s="29">
        <v>294</v>
      </c>
      <c r="L303" s="1"/>
      <c r="M303" s="34">
        <v>0.85321624001105301</v>
      </c>
      <c r="N303" s="5">
        <f t="shared" si="26"/>
        <v>244</v>
      </c>
      <c r="P303" s="5" t="e">
        <f>RANK(R303,$R$10:$R$1048576)+COUNTIF(R$10:R303,R303)-1</f>
        <v>#N/A</v>
      </c>
      <c r="Q303" s="23">
        <f t="shared" si="27"/>
        <v>0</v>
      </c>
      <c r="R303" s="5" t="e">
        <f t="shared" si="28"/>
        <v>#N/A</v>
      </c>
    </row>
    <row r="304" spans="2:18" x14ac:dyDescent="0.25">
      <c r="B304" s="29">
        <v>295</v>
      </c>
      <c r="C304" s="1"/>
      <c r="D304" s="33">
        <v>0.38484723336551002</v>
      </c>
      <c r="E304" s="5">
        <f t="shared" si="25"/>
        <v>243</v>
      </c>
      <c r="G304" s="29">
        <v>295</v>
      </c>
      <c r="H304" s="1"/>
      <c r="I304" s="30">
        <f t="shared" si="24"/>
        <v>243</v>
      </c>
      <c r="K304" s="29">
        <v>295</v>
      </c>
      <c r="L304" s="1"/>
      <c r="M304" s="34">
        <v>0.84949786366713098</v>
      </c>
      <c r="N304" s="5">
        <f t="shared" si="26"/>
        <v>243</v>
      </c>
      <c r="P304" s="5" t="e">
        <f>RANK(R304,$R$10:$R$1048576)+COUNTIF(R$10:R304,R304)-1</f>
        <v>#N/A</v>
      </c>
      <c r="Q304" s="23">
        <f t="shared" si="27"/>
        <v>0</v>
      </c>
      <c r="R304" s="5" t="e">
        <f t="shared" si="28"/>
        <v>#N/A</v>
      </c>
    </row>
    <row r="305" spans="2:18" x14ac:dyDescent="0.25">
      <c r="B305" s="29">
        <v>296</v>
      </c>
      <c r="C305" s="1"/>
      <c r="D305" s="33">
        <v>0.38330469737374201</v>
      </c>
      <c r="E305" s="5">
        <f t="shared" si="25"/>
        <v>242</v>
      </c>
      <c r="G305" s="29">
        <v>296</v>
      </c>
      <c r="H305" s="1"/>
      <c r="I305" s="30">
        <f t="shared" si="24"/>
        <v>242</v>
      </c>
      <c r="K305" s="29">
        <v>296</v>
      </c>
      <c r="L305" s="1"/>
      <c r="M305" s="34">
        <v>0.84354357143305403</v>
      </c>
      <c r="N305" s="5">
        <f t="shared" si="26"/>
        <v>242</v>
      </c>
      <c r="P305" s="5" t="e">
        <f>RANK(R305,$R$10:$R$1048576)+COUNTIF(R$10:R305,R305)-1</f>
        <v>#N/A</v>
      </c>
      <c r="Q305" s="23">
        <f t="shared" si="27"/>
        <v>0</v>
      </c>
      <c r="R305" s="5" t="e">
        <f t="shared" si="28"/>
        <v>#N/A</v>
      </c>
    </row>
    <row r="306" spans="2:18" x14ac:dyDescent="0.25">
      <c r="B306" s="29">
        <v>297</v>
      </c>
      <c r="C306" s="1"/>
      <c r="D306" s="33">
        <v>0.3833008327154</v>
      </c>
      <c r="E306" s="5">
        <f t="shared" si="25"/>
        <v>241</v>
      </c>
      <c r="G306" s="29">
        <v>297</v>
      </c>
      <c r="H306" s="1"/>
      <c r="I306" s="30">
        <f t="shared" si="24"/>
        <v>241</v>
      </c>
      <c r="K306" s="29">
        <v>297</v>
      </c>
      <c r="L306" s="1"/>
      <c r="M306" s="34">
        <v>0.841605910222887</v>
      </c>
      <c r="N306" s="5">
        <f t="shared" si="26"/>
        <v>241</v>
      </c>
      <c r="P306" s="5" t="e">
        <f>RANK(R306,$R$10:$R$1048576)+COUNTIF(R$10:R306,R306)-1</f>
        <v>#N/A</v>
      </c>
      <c r="Q306" s="23">
        <f t="shared" si="27"/>
        <v>0</v>
      </c>
      <c r="R306" s="5" t="e">
        <f t="shared" si="28"/>
        <v>#N/A</v>
      </c>
    </row>
    <row r="307" spans="2:18" x14ac:dyDescent="0.25">
      <c r="B307" s="29">
        <v>298</v>
      </c>
      <c r="C307" s="1"/>
      <c r="D307" s="33">
        <v>0.38286211739429499</v>
      </c>
      <c r="E307" s="5">
        <f t="shared" si="25"/>
        <v>240</v>
      </c>
      <c r="G307" s="29">
        <v>298</v>
      </c>
      <c r="H307" s="1"/>
      <c r="I307" s="30">
        <f t="shared" si="24"/>
        <v>240</v>
      </c>
      <c r="K307" s="29">
        <v>298</v>
      </c>
      <c r="L307" s="1"/>
      <c r="M307" s="34">
        <v>0.83968091570576098</v>
      </c>
      <c r="N307" s="5">
        <f t="shared" si="26"/>
        <v>240</v>
      </c>
      <c r="P307" s="5" t="e">
        <f>RANK(R307,$R$10:$R$1048576)+COUNTIF(R$10:R307,R307)-1</f>
        <v>#N/A</v>
      </c>
      <c r="Q307" s="23">
        <f t="shared" si="27"/>
        <v>0</v>
      </c>
      <c r="R307" s="5" t="e">
        <f t="shared" si="28"/>
        <v>#N/A</v>
      </c>
    </row>
    <row r="308" spans="2:18" x14ac:dyDescent="0.25">
      <c r="B308" s="29">
        <v>299</v>
      </c>
      <c r="C308" s="1"/>
      <c r="D308" s="33">
        <v>0.38130357633906098</v>
      </c>
      <c r="E308" s="5">
        <f t="shared" si="25"/>
        <v>239</v>
      </c>
      <c r="G308" s="29">
        <v>299</v>
      </c>
      <c r="H308" s="1"/>
      <c r="I308" s="30">
        <f t="shared" si="24"/>
        <v>239</v>
      </c>
      <c r="K308" s="29">
        <v>299</v>
      </c>
      <c r="L308" s="1"/>
      <c r="M308" s="34">
        <v>0.83770778159314696</v>
      </c>
      <c r="N308" s="5">
        <f t="shared" si="26"/>
        <v>239</v>
      </c>
      <c r="P308" s="5" t="e">
        <f>RANK(R308,$R$10:$R$1048576)+COUNTIF(R$10:R308,R308)-1</f>
        <v>#N/A</v>
      </c>
      <c r="Q308" s="23">
        <f t="shared" si="27"/>
        <v>0</v>
      </c>
      <c r="R308" s="5" t="e">
        <f t="shared" si="28"/>
        <v>#N/A</v>
      </c>
    </row>
    <row r="309" spans="2:18" x14ac:dyDescent="0.25">
      <c r="B309" s="29">
        <v>300</v>
      </c>
      <c r="C309" s="1"/>
      <c r="D309" s="33">
        <v>0.38011081175257999</v>
      </c>
      <c r="E309" s="5">
        <f t="shared" si="25"/>
        <v>238</v>
      </c>
      <c r="G309" s="29">
        <v>300</v>
      </c>
      <c r="H309" s="1"/>
      <c r="I309" s="30">
        <f t="shared" si="24"/>
        <v>238</v>
      </c>
      <c r="K309" s="29">
        <v>300</v>
      </c>
      <c r="L309" s="1"/>
      <c r="M309" s="34">
        <v>0.83466317253514699</v>
      </c>
      <c r="N309" s="5">
        <f t="shared" si="26"/>
        <v>238</v>
      </c>
      <c r="P309" s="5" t="e">
        <f>RANK(R309,$R$10:$R$1048576)+COUNTIF(R$10:R309,R309)-1</f>
        <v>#N/A</v>
      </c>
      <c r="Q309" s="23">
        <f t="shared" si="27"/>
        <v>0</v>
      </c>
      <c r="R309" s="5" t="e">
        <f t="shared" si="28"/>
        <v>#N/A</v>
      </c>
    </row>
    <row r="310" spans="2:18" x14ac:dyDescent="0.25">
      <c r="B310" s="29">
        <v>301</v>
      </c>
      <c r="C310" s="1"/>
      <c r="D310" s="33">
        <v>0.37525643084139498</v>
      </c>
      <c r="E310" s="5">
        <f t="shared" si="25"/>
        <v>237</v>
      </c>
      <c r="G310" s="29">
        <v>301</v>
      </c>
      <c r="H310" s="1"/>
      <c r="I310" s="30">
        <f t="shared" si="24"/>
        <v>237</v>
      </c>
      <c r="K310" s="29">
        <v>301</v>
      </c>
      <c r="L310" s="1"/>
      <c r="M310" s="34">
        <v>0.82872401362522596</v>
      </c>
      <c r="N310" s="5">
        <f t="shared" si="26"/>
        <v>237</v>
      </c>
      <c r="P310" s="5" t="e">
        <f>RANK(R310,$R$10:$R$1048576)+COUNTIF(R$10:R310,R310)-1</f>
        <v>#N/A</v>
      </c>
      <c r="Q310" s="23">
        <f t="shared" si="27"/>
        <v>0</v>
      </c>
      <c r="R310" s="5" t="e">
        <f t="shared" si="28"/>
        <v>#N/A</v>
      </c>
    </row>
    <row r="311" spans="2:18" x14ac:dyDescent="0.25">
      <c r="B311" s="29">
        <v>302</v>
      </c>
      <c r="C311" s="1"/>
      <c r="D311" s="33">
        <v>0.37484749601316902</v>
      </c>
      <c r="E311" s="5">
        <f t="shared" si="25"/>
        <v>236</v>
      </c>
      <c r="G311" s="29">
        <v>302</v>
      </c>
      <c r="H311" s="1"/>
      <c r="I311" s="30">
        <f t="shared" si="24"/>
        <v>236</v>
      </c>
      <c r="K311" s="29">
        <v>302</v>
      </c>
      <c r="L311" s="1"/>
      <c r="M311" s="34">
        <v>0.81425554001200795</v>
      </c>
      <c r="N311" s="5">
        <f t="shared" si="26"/>
        <v>236</v>
      </c>
      <c r="P311" s="5" t="e">
        <f>RANK(R311,$R$10:$R$1048576)+COUNTIF(R$10:R311,R311)-1</f>
        <v>#N/A</v>
      </c>
      <c r="Q311" s="23">
        <f t="shared" si="27"/>
        <v>0</v>
      </c>
      <c r="R311" s="5" t="e">
        <f t="shared" si="28"/>
        <v>#N/A</v>
      </c>
    </row>
    <row r="312" spans="2:18" x14ac:dyDescent="0.25">
      <c r="B312" s="29">
        <v>303</v>
      </c>
      <c r="C312" s="1"/>
      <c r="D312" s="33">
        <v>0.37454692168735398</v>
      </c>
      <c r="E312" s="5">
        <f t="shared" si="25"/>
        <v>235</v>
      </c>
      <c r="G312" s="29">
        <v>303</v>
      </c>
      <c r="H312" s="1"/>
      <c r="I312" s="30">
        <f t="shared" si="24"/>
        <v>235</v>
      </c>
      <c r="K312" s="29">
        <v>303</v>
      </c>
      <c r="L312" s="1"/>
      <c r="M312" s="34">
        <v>0.81077209823832497</v>
      </c>
      <c r="N312" s="5">
        <f t="shared" si="26"/>
        <v>235</v>
      </c>
      <c r="P312" s="5" t="e">
        <f>RANK(R312,$R$10:$R$1048576)+COUNTIF(R$10:R312,R312)-1</f>
        <v>#N/A</v>
      </c>
      <c r="Q312" s="23">
        <f t="shared" si="27"/>
        <v>0</v>
      </c>
      <c r="R312" s="5" t="e">
        <f t="shared" si="28"/>
        <v>#N/A</v>
      </c>
    </row>
    <row r="313" spans="2:18" x14ac:dyDescent="0.25">
      <c r="B313" s="29">
        <v>304</v>
      </c>
      <c r="C313" s="1"/>
      <c r="D313" s="33">
        <v>0.36920186728256199</v>
      </c>
      <c r="E313" s="5">
        <f t="shared" si="25"/>
        <v>234</v>
      </c>
      <c r="G313" s="29">
        <v>304</v>
      </c>
      <c r="H313" s="1"/>
      <c r="I313" s="30">
        <f t="shared" si="24"/>
        <v>234</v>
      </c>
      <c r="K313" s="29">
        <v>304</v>
      </c>
      <c r="L313" s="1"/>
      <c r="M313" s="34">
        <v>0.80685285009988095</v>
      </c>
      <c r="N313" s="5">
        <f t="shared" si="26"/>
        <v>234</v>
      </c>
      <c r="P313" s="5" t="e">
        <f>RANK(R313,$R$10:$R$1048576)+COUNTIF(R$10:R313,R313)-1</f>
        <v>#N/A</v>
      </c>
      <c r="Q313" s="23">
        <f t="shared" si="27"/>
        <v>0</v>
      </c>
      <c r="R313" s="5" t="e">
        <f t="shared" si="28"/>
        <v>#N/A</v>
      </c>
    </row>
    <row r="314" spans="2:18" x14ac:dyDescent="0.25">
      <c r="B314" s="29">
        <v>305</v>
      </c>
      <c r="C314" s="1"/>
      <c r="D314" s="33">
        <v>0.36694598398101202</v>
      </c>
      <c r="E314" s="5">
        <f t="shared" si="25"/>
        <v>233</v>
      </c>
      <c r="G314" s="29">
        <v>305</v>
      </c>
      <c r="H314" s="1"/>
      <c r="I314" s="30">
        <f t="shared" si="24"/>
        <v>233</v>
      </c>
      <c r="K314" s="29">
        <v>305</v>
      </c>
      <c r="L314" s="1"/>
      <c r="M314" s="34">
        <v>0.80410523045468196</v>
      </c>
      <c r="N314" s="5">
        <f t="shared" si="26"/>
        <v>233</v>
      </c>
      <c r="P314" s="5" t="e">
        <f>RANK(R314,$R$10:$R$1048576)+COUNTIF(R$10:R314,R314)-1</f>
        <v>#N/A</v>
      </c>
      <c r="Q314" s="23">
        <f t="shared" si="27"/>
        <v>0</v>
      </c>
      <c r="R314" s="5" t="e">
        <f t="shared" si="28"/>
        <v>#N/A</v>
      </c>
    </row>
    <row r="315" spans="2:18" x14ac:dyDescent="0.25">
      <c r="B315" s="29">
        <v>306</v>
      </c>
      <c r="C315" s="1"/>
      <c r="D315" s="33">
        <v>0.36606169796659099</v>
      </c>
      <c r="E315" s="5">
        <f t="shared" si="25"/>
        <v>232</v>
      </c>
      <c r="G315" s="29">
        <v>306</v>
      </c>
      <c r="H315" s="1"/>
      <c r="I315" s="30">
        <f t="shared" si="24"/>
        <v>232</v>
      </c>
      <c r="K315" s="29">
        <v>306</v>
      </c>
      <c r="L315" s="1"/>
      <c r="M315" s="34">
        <v>0.80230297178364596</v>
      </c>
      <c r="N315" s="5">
        <f t="shared" si="26"/>
        <v>232</v>
      </c>
      <c r="P315" s="5" t="e">
        <f>RANK(R315,$R$10:$R$1048576)+COUNTIF(R$10:R315,R315)-1</f>
        <v>#N/A</v>
      </c>
      <c r="Q315" s="23">
        <f t="shared" si="27"/>
        <v>0</v>
      </c>
      <c r="R315" s="5" t="e">
        <f t="shared" si="28"/>
        <v>#N/A</v>
      </c>
    </row>
    <row r="316" spans="2:18" x14ac:dyDescent="0.25">
      <c r="B316" s="29">
        <v>307</v>
      </c>
      <c r="C316" s="1"/>
      <c r="D316" s="33">
        <v>0.363543680253539</v>
      </c>
      <c r="E316" s="5">
        <f t="shared" si="25"/>
        <v>231</v>
      </c>
      <c r="G316" s="29">
        <v>307</v>
      </c>
      <c r="H316" s="1"/>
      <c r="I316" s="30">
        <f t="shared" si="24"/>
        <v>231</v>
      </c>
      <c r="K316" s="29">
        <v>307</v>
      </c>
      <c r="L316" s="1"/>
      <c r="M316" s="34">
        <v>0.79897114067934305</v>
      </c>
      <c r="N316" s="5">
        <f t="shared" si="26"/>
        <v>231</v>
      </c>
      <c r="P316" s="5" t="e">
        <f>RANK(R316,$R$10:$R$1048576)+COUNTIF(R$10:R316,R316)-1</f>
        <v>#N/A</v>
      </c>
      <c r="Q316" s="23">
        <f t="shared" si="27"/>
        <v>0</v>
      </c>
      <c r="R316" s="5" t="e">
        <f t="shared" si="28"/>
        <v>#N/A</v>
      </c>
    </row>
    <row r="317" spans="2:18" x14ac:dyDescent="0.25">
      <c r="B317" s="29">
        <v>308</v>
      </c>
      <c r="C317" s="1"/>
      <c r="D317" s="33">
        <v>0.36175934947814797</v>
      </c>
      <c r="E317" s="5">
        <f t="shared" si="25"/>
        <v>230</v>
      </c>
      <c r="G317" s="29">
        <v>308</v>
      </c>
      <c r="H317" s="1"/>
      <c r="I317" s="30">
        <f t="shared" si="24"/>
        <v>230</v>
      </c>
      <c r="K317" s="29">
        <v>308</v>
      </c>
      <c r="L317" s="1"/>
      <c r="M317" s="34">
        <v>0.79408078121262804</v>
      </c>
      <c r="N317" s="5">
        <f t="shared" si="26"/>
        <v>230</v>
      </c>
      <c r="P317" s="5" t="e">
        <f>RANK(R317,$R$10:$R$1048576)+COUNTIF(R$10:R317,R317)-1</f>
        <v>#N/A</v>
      </c>
      <c r="Q317" s="23">
        <f t="shared" si="27"/>
        <v>0</v>
      </c>
      <c r="R317" s="5" t="e">
        <f t="shared" si="28"/>
        <v>#N/A</v>
      </c>
    </row>
    <row r="318" spans="2:18" x14ac:dyDescent="0.25">
      <c r="B318" s="29">
        <v>309</v>
      </c>
      <c r="C318" s="1"/>
      <c r="D318" s="33">
        <v>0.360793740583019</v>
      </c>
      <c r="E318" s="5">
        <f t="shared" si="25"/>
        <v>229</v>
      </c>
      <c r="G318" s="29">
        <v>309</v>
      </c>
      <c r="H318" s="1"/>
      <c r="I318" s="30">
        <f t="shared" si="24"/>
        <v>229</v>
      </c>
      <c r="K318" s="29">
        <v>309</v>
      </c>
      <c r="L318" s="1"/>
      <c r="M318" s="34">
        <v>0.78634560337598303</v>
      </c>
      <c r="N318" s="5">
        <f t="shared" si="26"/>
        <v>229</v>
      </c>
      <c r="P318" s="5" t="e">
        <f>RANK(R318,$R$10:$R$1048576)+COUNTIF(R$10:R318,R318)-1</f>
        <v>#N/A</v>
      </c>
      <c r="Q318" s="23">
        <f t="shared" si="27"/>
        <v>0</v>
      </c>
      <c r="R318" s="5" t="e">
        <f t="shared" si="28"/>
        <v>#N/A</v>
      </c>
    </row>
    <row r="319" spans="2:18" x14ac:dyDescent="0.25">
      <c r="B319" s="29">
        <v>310</v>
      </c>
      <c r="C319" s="1"/>
      <c r="D319" s="33">
        <v>0.35884426009973802</v>
      </c>
      <c r="E319" s="5">
        <f t="shared" si="25"/>
        <v>228</v>
      </c>
      <c r="G319" s="29">
        <v>310</v>
      </c>
      <c r="H319" s="1"/>
      <c r="I319" s="30">
        <f t="shared" si="24"/>
        <v>228</v>
      </c>
      <c r="K319" s="29">
        <v>310</v>
      </c>
      <c r="L319" s="1"/>
      <c r="M319" s="34">
        <v>0.78601697722529695</v>
      </c>
      <c r="N319" s="5">
        <f t="shared" si="26"/>
        <v>228</v>
      </c>
      <c r="P319" s="5" t="e">
        <f>RANK(R319,$R$10:$R$1048576)+COUNTIF(R$10:R319,R319)-1</f>
        <v>#N/A</v>
      </c>
      <c r="Q319" s="23">
        <f t="shared" si="27"/>
        <v>0</v>
      </c>
      <c r="R319" s="5" t="e">
        <f t="shared" si="28"/>
        <v>#N/A</v>
      </c>
    </row>
    <row r="320" spans="2:18" x14ac:dyDescent="0.25">
      <c r="B320" s="29">
        <v>311</v>
      </c>
      <c r="C320" s="1"/>
      <c r="D320" s="33">
        <v>0.356579245259319</v>
      </c>
      <c r="E320" s="5">
        <f t="shared" si="25"/>
        <v>227</v>
      </c>
      <c r="G320" s="29">
        <v>311</v>
      </c>
      <c r="H320" s="1"/>
      <c r="I320" s="30">
        <f t="shared" si="24"/>
        <v>227</v>
      </c>
      <c r="K320" s="29">
        <v>311</v>
      </c>
      <c r="L320" s="1"/>
      <c r="M320" s="34">
        <v>0.77355523012764205</v>
      </c>
      <c r="N320" s="5">
        <f t="shared" si="26"/>
        <v>227</v>
      </c>
      <c r="P320" s="5" t="e">
        <f>RANK(R320,$R$10:$R$1048576)+COUNTIF(R$10:R320,R320)-1</f>
        <v>#N/A</v>
      </c>
      <c r="Q320" s="23">
        <f t="shared" si="27"/>
        <v>0</v>
      </c>
      <c r="R320" s="5" t="e">
        <f t="shared" si="28"/>
        <v>#N/A</v>
      </c>
    </row>
    <row r="321" spans="2:18" x14ac:dyDescent="0.25">
      <c r="B321" s="29">
        <v>312</v>
      </c>
      <c r="C321" s="1"/>
      <c r="D321" s="33">
        <v>0.35227207479157702</v>
      </c>
      <c r="E321" s="5">
        <f t="shared" si="25"/>
        <v>226</v>
      </c>
      <c r="G321" s="29">
        <v>312</v>
      </c>
      <c r="H321" s="1"/>
      <c r="I321" s="30">
        <f t="shared" si="24"/>
        <v>226</v>
      </c>
      <c r="K321" s="29">
        <v>312</v>
      </c>
      <c r="L321" s="1"/>
      <c r="M321" s="34">
        <v>0.76326947016524405</v>
      </c>
      <c r="N321" s="5">
        <f t="shared" si="26"/>
        <v>226</v>
      </c>
      <c r="P321" s="5" t="e">
        <f>RANK(R321,$R$10:$R$1048576)+COUNTIF(R$10:R321,R321)-1</f>
        <v>#N/A</v>
      </c>
      <c r="Q321" s="23">
        <f t="shared" si="27"/>
        <v>0</v>
      </c>
      <c r="R321" s="5" t="e">
        <f t="shared" si="28"/>
        <v>#N/A</v>
      </c>
    </row>
    <row r="322" spans="2:18" x14ac:dyDescent="0.25">
      <c r="B322" s="29">
        <v>313</v>
      </c>
      <c r="C322" s="1"/>
      <c r="D322" s="33">
        <v>0.351130528128619</v>
      </c>
      <c r="E322" s="5">
        <f t="shared" si="25"/>
        <v>225</v>
      </c>
      <c r="G322" s="29">
        <v>313</v>
      </c>
      <c r="H322" s="1"/>
      <c r="I322" s="30">
        <f t="shared" si="24"/>
        <v>225</v>
      </c>
      <c r="K322" s="29">
        <v>313</v>
      </c>
      <c r="L322" s="1"/>
      <c r="M322" s="34">
        <v>0.76263678819873904</v>
      </c>
      <c r="N322" s="5">
        <f t="shared" si="26"/>
        <v>225</v>
      </c>
      <c r="P322" s="5" t="e">
        <f>RANK(R322,$R$10:$R$1048576)+COUNTIF(R$10:R322,R322)-1</f>
        <v>#N/A</v>
      </c>
      <c r="Q322" s="23">
        <f t="shared" si="27"/>
        <v>0</v>
      </c>
      <c r="R322" s="5" t="e">
        <f t="shared" si="28"/>
        <v>#N/A</v>
      </c>
    </row>
    <row r="323" spans="2:18" x14ac:dyDescent="0.25">
      <c r="B323" s="29">
        <v>314</v>
      </c>
      <c r="C323" s="1"/>
      <c r="D323" s="33">
        <v>0.349044345054421</v>
      </c>
      <c r="E323" s="5">
        <f t="shared" si="25"/>
        <v>224</v>
      </c>
      <c r="G323" s="29">
        <v>314</v>
      </c>
      <c r="H323" s="1"/>
      <c r="I323" s="30">
        <f t="shared" si="24"/>
        <v>224</v>
      </c>
      <c r="K323" s="29">
        <v>314</v>
      </c>
      <c r="L323" s="1"/>
      <c r="M323" s="34">
        <v>0.75847289911595195</v>
      </c>
      <c r="N323" s="5">
        <f t="shared" si="26"/>
        <v>224</v>
      </c>
      <c r="P323" s="5" t="e">
        <f>RANK(R323,$R$10:$R$1048576)+COUNTIF(R$10:R323,R323)-1</f>
        <v>#N/A</v>
      </c>
      <c r="Q323" s="23">
        <f t="shared" si="27"/>
        <v>0</v>
      </c>
      <c r="R323" s="5" t="e">
        <f t="shared" si="28"/>
        <v>#N/A</v>
      </c>
    </row>
    <row r="324" spans="2:18" x14ac:dyDescent="0.25">
      <c r="B324" s="29">
        <v>315</v>
      </c>
      <c r="C324" s="1"/>
      <c r="D324" s="33">
        <v>0.34902788986442301</v>
      </c>
      <c r="E324" s="5">
        <f t="shared" si="25"/>
        <v>223</v>
      </c>
      <c r="G324" s="29">
        <v>315</v>
      </c>
      <c r="H324" s="1"/>
      <c r="I324" s="30">
        <f t="shared" si="24"/>
        <v>223</v>
      </c>
      <c r="K324" s="29">
        <v>315</v>
      </c>
      <c r="L324" s="1"/>
      <c r="M324" s="34">
        <v>0.75461065203178901</v>
      </c>
      <c r="N324" s="5">
        <f t="shared" si="26"/>
        <v>223</v>
      </c>
      <c r="P324" s="5" t="e">
        <f>RANK(R324,$R$10:$R$1048576)+COUNTIF(R$10:R324,R324)-1</f>
        <v>#N/A</v>
      </c>
      <c r="Q324" s="23">
        <f t="shared" si="27"/>
        <v>0</v>
      </c>
      <c r="R324" s="5" t="e">
        <f t="shared" si="28"/>
        <v>#N/A</v>
      </c>
    </row>
    <row r="325" spans="2:18" x14ac:dyDescent="0.25">
      <c r="B325" s="29">
        <v>316</v>
      </c>
      <c r="C325" s="1"/>
      <c r="D325" s="33">
        <v>0.34652814789677</v>
      </c>
      <c r="E325" s="5">
        <f t="shared" si="25"/>
        <v>222</v>
      </c>
      <c r="G325" s="29">
        <v>316</v>
      </c>
      <c r="H325" s="1"/>
      <c r="I325" s="30">
        <f t="shared" si="24"/>
        <v>222</v>
      </c>
      <c r="K325" s="29">
        <v>316</v>
      </c>
      <c r="L325" s="1"/>
      <c r="M325" s="34">
        <v>0.74930981714035405</v>
      </c>
      <c r="N325" s="5">
        <f t="shared" si="26"/>
        <v>222</v>
      </c>
      <c r="P325" s="5" t="e">
        <f>RANK(R325,$R$10:$R$1048576)+COUNTIF(R$10:R325,R325)-1</f>
        <v>#N/A</v>
      </c>
      <c r="Q325" s="23">
        <f t="shared" si="27"/>
        <v>0</v>
      </c>
      <c r="R325" s="5" t="e">
        <f t="shared" si="28"/>
        <v>#N/A</v>
      </c>
    </row>
    <row r="326" spans="2:18" x14ac:dyDescent="0.25">
      <c r="B326" s="29">
        <v>317</v>
      </c>
      <c r="C326" s="1"/>
      <c r="D326" s="33">
        <v>0.34600739077890402</v>
      </c>
      <c r="E326" s="5">
        <f t="shared" si="25"/>
        <v>221</v>
      </c>
      <c r="G326" s="29">
        <v>317</v>
      </c>
      <c r="H326" s="1"/>
      <c r="I326" s="30">
        <f t="shared" si="24"/>
        <v>221</v>
      </c>
      <c r="K326" s="29">
        <v>317</v>
      </c>
      <c r="L326" s="1"/>
      <c r="M326" s="34">
        <v>0.74232125753131695</v>
      </c>
      <c r="N326" s="5">
        <f t="shared" si="26"/>
        <v>221</v>
      </c>
      <c r="P326" s="5" t="e">
        <f>RANK(R326,$R$10:$R$1048576)+COUNTIF(R$10:R326,R326)-1</f>
        <v>#N/A</v>
      </c>
      <c r="Q326" s="23">
        <f t="shared" si="27"/>
        <v>0</v>
      </c>
      <c r="R326" s="5" t="e">
        <f t="shared" si="28"/>
        <v>#N/A</v>
      </c>
    </row>
    <row r="327" spans="2:18" x14ac:dyDescent="0.25">
      <c r="B327" s="29">
        <v>318</v>
      </c>
      <c r="C327" s="1"/>
      <c r="D327" s="33">
        <v>0.34549074142487501</v>
      </c>
      <c r="E327" s="5">
        <f t="shared" si="25"/>
        <v>220</v>
      </c>
      <c r="G327" s="29">
        <v>318</v>
      </c>
      <c r="H327" s="1"/>
      <c r="I327" s="30">
        <f t="shared" si="24"/>
        <v>220</v>
      </c>
      <c r="K327" s="29">
        <v>318</v>
      </c>
      <c r="L327" s="1"/>
      <c r="M327" s="34">
        <v>0.74217406556052601</v>
      </c>
      <c r="N327" s="5">
        <f t="shared" si="26"/>
        <v>220</v>
      </c>
      <c r="P327" s="5" t="e">
        <f>RANK(R327,$R$10:$R$1048576)+COUNTIF(R$10:R327,R327)-1</f>
        <v>#N/A</v>
      </c>
      <c r="Q327" s="23">
        <f t="shared" si="27"/>
        <v>0</v>
      </c>
      <c r="R327" s="5" t="e">
        <f t="shared" si="28"/>
        <v>#N/A</v>
      </c>
    </row>
    <row r="328" spans="2:18" x14ac:dyDescent="0.25">
      <c r="B328" s="29">
        <v>319</v>
      </c>
      <c r="C328" s="1"/>
      <c r="D328" s="33">
        <v>0.34463393945957399</v>
      </c>
      <c r="E328" s="5">
        <f t="shared" si="25"/>
        <v>219</v>
      </c>
      <c r="G328" s="29">
        <v>319</v>
      </c>
      <c r="H328" s="1"/>
      <c r="I328" s="30">
        <f t="shared" si="24"/>
        <v>219</v>
      </c>
      <c r="K328" s="29">
        <v>319</v>
      </c>
      <c r="L328" s="1"/>
      <c r="M328" s="34">
        <v>0.740457456102805</v>
      </c>
      <c r="N328" s="5">
        <f t="shared" si="26"/>
        <v>219</v>
      </c>
      <c r="P328" s="5" t="e">
        <f>RANK(R328,$R$10:$R$1048576)+COUNTIF(R$10:R328,R328)-1</f>
        <v>#N/A</v>
      </c>
      <c r="Q328" s="23">
        <f t="shared" si="27"/>
        <v>0</v>
      </c>
      <c r="R328" s="5" t="e">
        <f t="shared" si="28"/>
        <v>#N/A</v>
      </c>
    </row>
    <row r="329" spans="2:18" x14ac:dyDescent="0.25">
      <c r="B329" s="29">
        <v>320</v>
      </c>
      <c r="C329" s="1"/>
      <c r="D329" s="33">
        <v>0.34432790987304701</v>
      </c>
      <c r="E329" s="5">
        <f t="shared" si="25"/>
        <v>218</v>
      </c>
      <c r="G329" s="29">
        <v>320</v>
      </c>
      <c r="H329" s="1"/>
      <c r="I329" s="30">
        <f t="shared" si="24"/>
        <v>218</v>
      </c>
      <c r="K329" s="29">
        <v>320</v>
      </c>
      <c r="L329" s="1"/>
      <c r="M329" s="34">
        <v>0.73222549182532504</v>
      </c>
      <c r="N329" s="5">
        <f t="shared" si="26"/>
        <v>218</v>
      </c>
      <c r="P329" s="5" t="e">
        <f>RANK(R329,$R$10:$R$1048576)+COUNTIF(R$10:R329,R329)-1</f>
        <v>#N/A</v>
      </c>
      <c r="Q329" s="23">
        <f t="shared" si="27"/>
        <v>0</v>
      </c>
      <c r="R329" s="5" t="e">
        <f t="shared" si="28"/>
        <v>#N/A</v>
      </c>
    </row>
    <row r="330" spans="2:18" x14ac:dyDescent="0.25">
      <c r="B330" s="29">
        <v>321</v>
      </c>
      <c r="C330" s="1"/>
      <c r="D330" s="33">
        <v>0.338638486131144</v>
      </c>
      <c r="E330" s="5">
        <f t="shared" si="25"/>
        <v>217</v>
      </c>
      <c r="G330" s="29">
        <v>321</v>
      </c>
      <c r="H330" s="1"/>
      <c r="I330" s="30">
        <f t="shared" ref="I330:I393" si="29">$B$3-G330</f>
        <v>217</v>
      </c>
      <c r="K330" s="29">
        <v>321</v>
      </c>
      <c r="L330" s="1"/>
      <c r="M330" s="34">
        <v>0.72813938916693099</v>
      </c>
      <c r="N330" s="5">
        <f t="shared" si="26"/>
        <v>217</v>
      </c>
      <c r="P330" s="5" t="e">
        <f>RANK(R330,$R$10:$R$1048576)+COUNTIF(R$10:R330,R330)-1</f>
        <v>#N/A</v>
      </c>
      <c r="Q330" s="23">
        <f t="shared" si="27"/>
        <v>0</v>
      </c>
      <c r="R330" s="5" t="e">
        <f t="shared" si="28"/>
        <v>#N/A</v>
      </c>
    </row>
    <row r="331" spans="2:18" x14ac:dyDescent="0.25">
      <c r="B331" s="29">
        <v>322</v>
      </c>
      <c r="C331" s="1"/>
      <c r="D331" s="33">
        <v>0.33618362177969502</v>
      </c>
      <c r="E331" s="5">
        <f t="shared" ref="E331:E394" si="30">$B$3-B331</f>
        <v>216</v>
      </c>
      <c r="G331" s="29">
        <v>322</v>
      </c>
      <c r="H331" s="1"/>
      <c r="I331" s="30">
        <f t="shared" si="29"/>
        <v>216</v>
      </c>
      <c r="K331" s="29">
        <v>322</v>
      </c>
      <c r="L331" s="1"/>
      <c r="M331" s="34">
        <v>0.70662595651913496</v>
      </c>
      <c r="N331" s="5">
        <f t="shared" ref="N331:N394" si="31">$B$3-K331</f>
        <v>216</v>
      </c>
      <c r="P331" s="5" t="e">
        <f>RANK(R331,$R$10:$R$1048576)+COUNTIF(R$10:R331,R331)-1</f>
        <v>#N/A</v>
      </c>
      <c r="Q331" s="23">
        <f t="shared" ref="Q331:Q394" si="32">H331</f>
        <v>0</v>
      </c>
      <c r="R331" s="5" t="e">
        <f t="shared" ref="R331:R394" si="33">$B$4*VLOOKUP(Q331,$C$10:$E$1048576,3,FALSE)+$B$5*VLOOKUP(Q331,$H$10:$I$1048576,2,FALSE)+$B$6*VLOOKUP(Q331,$L$10:$N$1048576,3,FALSE)</f>
        <v>#N/A</v>
      </c>
    </row>
    <row r="332" spans="2:18" x14ac:dyDescent="0.25">
      <c r="B332" s="29">
        <v>323</v>
      </c>
      <c r="C332" s="1"/>
      <c r="D332" s="33">
        <v>0.33503279643574202</v>
      </c>
      <c r="E332" s="5">
        <f t="shared" si="30"/>
        <v>215</v>
      </c>
      <c r="G332" s="29">
        <v>323</v>
      </c>
      <c r="H332" s="1"/>
      <c r="I332" s="30">
        <f t="shared" si="29"/>
        <v>215</v>
      </c>
      <c r="K332" s="29">
        <v>323</v>
      </c>
      <c r="L332" s="1"/>
      <c r="M332" s="34">
        <v>0.70518745898980495</v>
      </c>
      <c r="N332" s="5">
        <f t="shared" si="31"/>
        <v>215</v>
      </c>
      <c r="P332" s="5" t="e">
        <f>RANK(R332,$R$10:$R$1048576)+COUNTIF(R$10:R332,R332)-1</f>
        <v>#N/A</v>
      </c>
      <c r="Q332" s="23">
        <f t="shared" si="32"/>
        <v>0</v>
      </c>
      <c r="R332" s="5" t="e">
        <f t="shared" si="33"/>
        <v>#N/A</v>
      </c>
    </row>
    <row r="333" spans="2:18" x14ac:dyDescent="0.25">
      <c r="B333" s="29">
        <v>324</v>
      </c>
      <c r="C333" s="1"/>
      <c r="D333" s="33">
        <v>0.33426893259450302</v>
      </c>
      <c r="E333" s="5">
        <f t="shared" si="30"/>
        <v>214</v>
      </c>
      <c r="G333" s="29">
        <v>324</v>
      </c>
      <c r="H333" s="1"/>
      <c r="I333" s="30">
        <f t="shared" si="29"/>
        <v>214</v>
      </c>
      <c r="K333" s="29">
        <v>324</v>
      </c>
      <c r="L333" s="1"/>
      <c r="M333" s="34">
        <v>0.69733940938948702</v>
      </c>
      <c r="N333" s="5">
        <f t="shared" si="31"/>
        <v>214</v>
      </c>
      <c r="P333" s="5" t="e">
        <f>RANK(R333,$R$10:$R$1048576)+COUNTIF(R$10:R333,R333)-1</f>
        <v>#N/A</v>
      </c>
      <c r="Q333" s="23">
        <f t="shared" si="32"/>
        <v>0</v>
      </c>
      <c r="R333" s="5" t="e">
        <f t="shared" si="33"/>
        <v>#N/A</v>
      </c>
    </row>
    <row r="334" spans="2:18" x14ac:dyDescent="0.25">
      <c r="B334" s="29">
        <v>325</v>
      </c>
      <c r="C334" s="1"/>
      <c r="D334" s="33">
        <v>0.32821812194210398</v>
      </c>
      <c r="E334" s="5">
        <f t="shared" si="30"/>
        <v>213</v>
      </c>
      <c r="G334" s="29">
        <v>325</v>
      </c>
      <c r="H334" s="1"/>
      <c r="I334" s="30">
        <f t="shared" si="29"/>
        <v>213</v>
      </c>
      <c r="K334" s="29">
        <v>325</v>
      </c>
      <c r="L334" s="1"/>
      <c r="M334" s="34">
        <v>0.68507054399155498</v>
      </c>
      <c r="N334" s="5">
        <f t="shared" si="31"/>
        <v>213</v>
      </c>
      <c r="P334" s="5" t="e">
        <f>RANK(R334,$R$10:$R$1048576)+COUNTIF(R$10:R334,R334)-1</f>
        <v>#N/A</v>
      </c>
      <c r="Q334" s="23">
        <f t="shared" si="32"/>
        <v>0</v>
      </c>
      <c r="R334" s="5" t="e">
        <f t="shared" si="33"/>
        <v>#N/A</v>
      </c>
    </row>
    <row r="335" spans="2:18" x14ac:dyDescent="0.25">
      <c r="B335" s="29">
        <v>326</v>
      </c>
      <c r="C335" s="1"/>
      <c r="D335" s="33">
        <v>0.32455031920576</v>
      </c>
      <c r="E335" s="5">
        <f t="shared" si="30"/>
        <v>212</v>
      </c>
      <c r="G335" s="29">
        <v>326</v>
      </c>
      <c r="H335" s="1"/>
      <c r="I335" s="30">
        <f t="shared" si="29"/>
        <v>212</v>
      </c>
      <c r="K335" s="29">
        <v>326</v>
      </c>
      <c r="L335" s="1"/>
      <c r="M335" s="34">
        <v>0.67667211039960495</v>
      </c>
      <c r="N335" s="5">
        <f t="shared" si="31"/>
        <v>212</v>
      </c>
      <c r="P335" s="5" t="e">
        <f>RANK(R335,$R$10:$R$1048576)+COUNTIF(R$10:R335,R335)-1</f>
        <v>#N/A</v>
      </c>
      <c r="Q335" s="23">
        <f t="shared" si="32"/>
        <v>0</v>
      </c>
      <c r="R335" s="5" t="e">
        <f t="shared" si="33"/>
        <v>#N/A</v>
      </c>
    </row>
    <row r="336" spans="2:18" x14ac:dyDescent="0.25">
      <c r="B336" s="29">
        <v>327</v>
      </c>
      <c r="C336" s="1"/>
      <c r="D336" s="33">
        <v>0.32452828095513198</v>
      </c>
      <c r="E336" s="5">
        <f t="shared" si="30"/>
        <v>211</v>
      </c>
      <c r="G336" s="29">
        <v>327</v>
      </c>
      <c r="H336" s="1"/>
      <c r="I336" s="30">
        <f t="shared" si="29"/>
        <v>211</v>
      </c>
      <c r="K336" s="29">
        <v>327</v>
      </c>
      <c r="L336" s="1"/>
      <c r="M336" s="34">
        <v>0.66747377053211498</v>
      </c>
      <c r="N336" s="5">
        <f t="shared" si="31"/>
        <v>211</v>
      </c>
      <c r="P336" s="5" t="e">
        <f>RANK(R336,$R$10:$R$1048576)+COUNTIF(R$10:R336,R336)-1</f>
        <v>#N/A</v>
      </c>
      <c r="Q336" s="23">
        <f t="shared" si="32"/>
        <v>0</v>
      </c>
      <c r="R336" s="5" t="e">
        <f t="shared" si="33"/>
        <v>#N/A</v>
      </c>
    </row>
    <row r="337" spans="2:18" x14ac:dyDescent="0.25">
      <c r="B337" s="29">
        <v>328</v>
      </c>
      <c r="C337" s="1"/>
      <c r="D337" s="33">
        <v>0.32445683879863102</v>
      </c>
      <c r="E337" s="5">
        <f t="shared" si="30"/>
        <v>210</v>
      </c>
      <c r="G337" s="29">
        <v>328</v>
      </c>
      <c r="H337" s="1"/>
      <c r="I337" s="30">
        <f t="shared" si="29"/>
        <v>210</v>
      </c>
      <c r="K337" s="29">
        <v>328</v>
      </c>
      <c r="L337" s="1"/>
      <c r="M337" s="34">
        <v>0.66720470196138104</v>
      </c>
      <c r="N337" s="5">
        <f t="shared" si="31"/>
        <v>210</v>
      </c>
      <c r="P337" s="5" t="e">
        <f>RANK(R337,$R$10:$R$1048576)+COUNTIF(R$10:R337,R337)-1</f>
        <v>#N/A</v>
      </c>
      <c r="Q337" s="23">
        <f t="shared" si="32"/>
        <v>0</v>
      </c>
      <c r="R337" s="5" t="e">
        <f t="shared" si="33"/>
        <v>#N/A</v>
      </c>
    </row>
    <row r="338" spans="2:18" x14ac:dyDescent="0.25">
      <c r="B338" s="29">
        <v>329</v>
      </c>
      <c r="C338" s="1"/>
      <c r="D338" s="33">
        <v>0.32091081254658599</v>
      </c>
      <c r="E338" s="5">
        <f t="shared" si="30"/>
        <v>209</v>
      </c>
      <c r="G338" s="29">
        <v>329</v>
      </c>
      <c r="H338" s="1"/>
      <c r="I338" s="30">
        <f t="shared" si="29"/>
        <v>209</v>
      </c>
      <c r="K338" s="29">
        <v>329</v>
      </c>
      <c r="L338" s="1"/>
      <c r="M338" s="34">
        <v>0.66532121409049205</v>
      </c>
      <c r="N338" s="5">
        <f t="shared" si="31"/>
        <v>209</v>
      </c>
      <c r="P338" s="5" t="e">
        <f>RANK(R338,$R$10:$R$1048576)+COUNTIF(R$10:R338,R338)-1</f>
        <v>#N/A</v>
      </c>
      <c r="Q338" s="23">
        <f t="shared" si="32"/>
        <v>0</v>
      </c>
      <c r="R338" s="5" t="e">
        <f t="shared" si="33"/>
        <v>#N/A</v>
      </c>
    </row>
    <row r="339" spans="2:18" x14ac:dyDescent="0.25">
      <c r="B339" s="29">
        <v>330</v>
      </c>
      <c r="C339" s="1"/>
      <c r="D339" s="33">
        <v>0.31872894490494103</v>
      </c>
      <c r="E339" s="5">
        <f t="shared" si="30"/>
        <v>208</v>
      </c>
      <c r="G339" s="29">
        <v>330</v>
      </c>
      <c r="H339" s="1"/>
      <c r="I339" s="30">
        <f t="shared" si="29"/>
        <v>208</v>
      </c>
      <c r="K339" s="29">
        <v>330</v>
      </c>
      <c r="L339" s="1"/>
      <c r="M339" s="34">
        <v>0.66029458471725899</v>
      </c>
      <c r="N339" s="5">
        <f t="shared" si="31"/>
        <v>208</v>
      </c>
      <c r="P339" s="5" t="e">
        <f>RANK(R339,$R$10:$R$1048576)+COUNTIF(R$10:R339,R339)-1</f>
        <v>#N/A</v>
      </c>
      <c r="Q339" s="23">
        <f t="shared" si="32"/>
        <v>0</v>
      </c>
      <c r="R339" s="5" t="e">
        <f t="shared" si="33"/>
        <v>#N/A</v>
      </c>
    </row>
    <row r="340" spans="2:18" x14ac:dyDescent="0.25">
      <c r="B340" s="29">
        <v>331</v>
      </c>
      <c r="C340" s="1"/>
      <c r="D340" s="33">
        <v>0.31803707625594002</v>
      </c>
      <c r="E340" s="5">
        <f t="shared" si="30"/>
        <v>207</v>
      </c>
      <c r="G340" s="29">
        <v>331</v>
      </c>
      <c r="H340" s="1"/>
      <c r="I340" s="30">
        <f t="shared" si="29"/>
        <v>207</v>
      </c>
      <c r="K340" s="29">
        <v>331</v>
      </c>
      <c r="L340" s="1"/>
      <c r="M340" s="34">
        <v>0.65916383451307103</v>
      </c>
      <c r="N340" s="5">
        <f t="shared" si="31"/>
        <v>207</v>
      </c>
      <c r="P340" s="5" t="e">
        <f>RANK(R340,$R$10:$R$1048576)+COUNTIF(R$10:R340,R340)-1</f>
        <v>#N/A</v>
      </c>
      <c r="Q340" s="23">
        <f t="shared" si="32"/>
        <v>0</v>
      </c>
      <c r="R340" s="5" t="e">
        <f t="shared" si="33"/>
        <v>#N/A</v>
      </c>
    </row>
    <row r="341" spans="2:18" x14ac:dyDescent="0.25">
      <c r="B341" s="29">
        <v>332</v>
      </c>
      <c r="C341" s="1"/>
      <c r="D341" s="33">
        <v>0.31741405917270099</v>
      </c>
      <c r="E341" s="5">
        <f t="shared" si="30"/>
        <v>206</v>
      </c>
      <c r="G341" s="29">
        <v>332</v>
      </c>
      <c r="H341" s="1"/>
      <c r="I341" s="30">
        <f t="shared" si="29"/>
        <v>206</v>
      </c>
      <c r="K341" s="29">
        <v>332</v>
      </c>
      <c r="L341" s="1"/>
      <c r="M341" s="34">
        <v>0.65713467994078101</v>
      </c>
      <c r="N341" s="5">
        <f t="shared" si="31"/>
        <v>206</v>
      </c>
      <c r="P341" s="5" t="e">
        <f>RANK(R341,$R$10:$R$1048576)+COUNTIF(R$10:R341,R341)-1</f>
        <v>#N/A</v>
      </c>
      <c r="Q341" s="23">
        <f t="shared" si="32"/>
        <v>0</v>
      </c>
      <c r="R341" s="5" t="e">
        <f t="shared" si="33"/>
        <v>#N/A</v>
      </c>
    </row>
    <row r="342" spans="2:18" x14ac:dyDescent="0.25">
      <c r="B342" s="29">
        <v>333</v>
      </c>
      <c r="C342" s="1"/>
      <c r="D342" s="33">
        <v>0.31607422660866502</v>
      </c>
      <c r="E342" s="5">
        <f t="shared" si="30"/>
        <v>205</v>
      </c>
      <c r="G342" s="29">
        <v>333</v>
      </c>
      <c r="H342" s="1"/>
      <c r="I342" s="30">
        <f t="shared" si="29"/>
        <v>205</v>
      </c>
      <c r="K342" s="29">
        <v>333</v>
      </c>
      <c r="L342" s="1"/>
      <c r="M342" s="34">
        <v>0.65188858663065097</v>
      </c>
      <c r="N342" s="5">
        <f t="shared" si="31"/>
        <v>205</v>
      </c>
      <c r="P342" s="5" t="e">
        <f>RANK(R342,$R$10:$R$1048576)+COUNTIF(R$10:R342,R342)-1</f>
        <v>#N/A</v>
      </c>
      <c r="Q342" s="23">
        <f t="shared" si="32"/>
        <v>0</v>
      </c>
      <c r="R342" s="5" t="e">
        <f t="shared" si="33"/>
        <v>#N/A</v>
      </c>
    </row>
    <row r="343" spans="2:18" x14ac:dyDescent="0.25">
      <c r="B343" s="29">
        <v>334</v>
      </c>
      <c r="C343" s="1"/>
      <c r="D343" s="33">
        <v>0.31377327599458499</v>
      </c>
      <c r="E343" s="5">
        <f t="shared" si="30"/>
        <v>204</v>
      </c>
      <c r="G343" s="29">
        <v>334</v>
      </c>
      <c r="H343" s="1"/>
      <c r="I343" s="30">
        <f t="shared" si="29"/>
        <v>204</v>
      </c>
      <c r="K343" s="29">
        <v>334</v>
      </c>
      <c r="L343" s="1"/>
      <c r="M343" s="34">
        <v>0.64388769467322604</v>
      </c>
      <c r="N343" s="5">
        <f t="shared" si="31"/>
        <v>204</v>
      </c>
      <c r="P343" s="5" t="e">
        <f>RANK(R343,$R$10:$R$1048576)+COUNTIF(R$10:R343,R343)-1</f>
        <v>#N/A</v>
      </c>
      <c r="Q343" s="23">
        <f t="shared" si="32"/>
        <v>0</v>
      </c>
      <c r="R343" s="5" t="e">
        <f t="shared" si="33"/>
        <v>#N/A</v>
      </c>
    </row>
    <row r="344" spans="2:18" x14ac:dyDescent="0.25">
      <c r="B344" s="29">
        <v>335</v>
      </c>
      <c r="C344" s="1"/>
      <c r="D344" s="33">
        <v>0.31352290412508099</v>
      </c>
      <c r="E344" s="5">
        <f t="shared" si="30"/>
        <v>203</v>
      </c>
      <c r="G344" s="29">
        <v>335</v>
      </c>
      <c r="H344" s="1"/>
      <c r="I344" s="30">
        <f t="shared" si="29"/>
        <v>203</v>
      </c>
      <c r="K344" s="29">
        <v>335</v>
      </c>
      <c r="L344" s="1"/>
      <c r="M344" s="34">
        <v>0.64243280702168104</v>
      </c>
      <c r="N344" s="5">
        <f t="shared" si="31"/>
        <v>203</v>
      </c>
      <c r="P344" s="5" t="e">
        <f>RANK(R344,$R$10:$R$1048576)+COUNTIF(R$10:R344,R344)-1</f>
        <v>#N/A</v>
      </c>
      <c r="Q344" s="23">
        <f t="shared" si="32"/>
        <v>0</v>
      </c>
      <c r="R344" s="5" t="e">
        <f t="shared" si="33"/>
        <v>#N/A</v>
      </c>
    </row>
    <row r="345" spans="2:18" x14ac:dyDescent="0.25">
      <c r="B345" s="29">
        <v>336</v>
      </c>
      <c r="C345" s="1"/>
      <c r="D345" s="33">
        <v>0.311764023911831</v>
      </c>
      <c r="E345" s="5">
        <f t="shared" si="30"/>
        <v>202</v>
      </c>
      <c r="G345" s="29">
        <v>336</v>
      </c>
      <c r="H345" s="1"/>
      <c r="I345" s="30">
        <f t="shared" si="29"/>
        <v>202</v>
      </c>
      <c r="K345" s="29">
        <v>336</v>
      </c>
      <c r="L345" s="1"/>
      <c r="M345" s="34">
        <v>0.64243280702168104</v>
      </c>
      <c r="N345" s="5">
        <f t="shared" si="31"/>
        <v>202</v>
      </c>
      <c r="P345" s="5" t="e">
        <f>RANK(R345,$R$10:$R$1048576)+COUNTIF(R$10:R345,R345)-1</f>
        <v>#N/A</v>
      </c>
      <c r="Q345" s="23">
        <f t="shared" si="32"/>
        <v>0</v>
      </c>
      <c r="R345" s="5" t="e">
        <f t="shared" si="33"/>
        <v>#N/A</v>
      </c>
    </row>
    <row r="346" spans="2:18" x14ac:dyDescent="0.25">
      <c r="B346" s="29">
        <v>337</v>
      </c>
      <c r="C346" s="1"/>
      <c r="D346" s="33">
        <v>0.31111724434773103</v>
      </c>
      <c r="E346" s="5">
        <f t="shared" si="30"/>
        <v>201</v>
      </c>
      <c r="G346" s="29">
        <v>337</v>
      </c>
      <c r="H346" s="1"/>
      <c r="I346" s="30">
        <f t="shared" si="29"/>
        <v>201</v>
      </c>
      <c r="K346" s="29">
        <v>337</v>
      </c>
      <c r="L346" s="1"/>
      <c r="M346" s="34">
        <v>0.63984701907906005</v>
      </c>
      <c r="N346" s="5">
        <f t="shared" si="31"/>
        <v>201</v>
      </c>
      <c r="P346" s="5" t="e">
        <f>RANK(R346,$R$10:$R$1048576)+COUNTIF(R$10:R346,R346)-1</f>
        <v>#N/A</v>
      </c>
      <c r="Q346" s="23">
        <f t="shared" si="32"/>
        <v>0</v>
      </c>
      <c r="R346" s="5" t="e">
        <f t="shared" si="33"/>
        <v>#N/A</v>
      </c>
    </row>
    <row r="347" spans="2:18" x14ac:dyDescent="0.25">
      <c r="B347" s="29">
        <v>338</v>
      </c>
      <c r="C347" s="1"/>
      <c r="D347" s="33">
        <v>0.30809442075075799</v>
      </c>
      <c r="E347" s="5">
        <f t="shared" si="30"/>
        <v>200</v>
      </c>
      <c r="G347" s="29">
        <v>338</v>
      </c>
      <c r="H347" s="1"/>
      <c r="I347" s="30">
        <f t="shared" si="29"/>
        <v>200</v>
      </c>
      <c r="K347" s="29">
        <v>338</v>
      </c>
      <c r="L347" s="1"/>
      <c r="M347" s="34">
        <v>0.633970828163546</v>
      </c>
      <c r="N347" s="5">
        <f t="shared" si="31"/>
        <v>200</v>
      </c>
      <c r="P347" s="5" t="e">
        <f>RANK(R347,$R$10:$R$1048576)+COUNTIF(R$10:R347,R347)-1</f>
        <v>#N/A</v>
      </c>
      <c r="Q347" s="23">
        <f t="shared" si="32"/>
        <v>0</v>
      </c>
      <c r="R347" s="5" t="e">
        <f t="shared" si="33"/>
        <v>#N/A</v>
      </c>
    </row>
    <row r="348" spans="2:18" x14ac:dyDescent="0.25">
      <c r="B348" s="29">
        <v>339</v>
      </c>
      <c r="C348" s="1"/>
      <c r="D348" s="33">
        <v>0.30672413427109102</v>
      </c>
      <c r="E348" s="5">
        <f t="shared" si="30"/>
        <v>199</v>
      </c>
      <c r="G348" s="29">
        <v>339</v>
      </c>
      <c r="H348" s="1"/>
      <c r="I348" s="30">
        <f t="shared" si="29"/>
        <v>199</v>
      </c>
      <c r="K348" s="29">
        <v>339</v>
      </c>
      <c r="L348" s="1"/>
      <c r="M348" s="34">
        <v>0.63227060411083202</v>
      </c>
      <c r="N348" s="5">
        <f t="shared" si="31"/>
        <v>199</v>
      </c>
      <c r="P348" s="5" t="e">
        <f>RANK(R348,$R$10:$R$1048576)+COUNTIF(R$10:R348,R348)-1</f>
        <v>#N/A</v>
      </c>
      <c r="Q348" s="23">
        <f t="shared" si="32"/>
        <v>0</v>
      </c>
      <c r="R348" s="5" t="e">
        <f t="shared" si="33"/>
        <v>#N/A</v>
      </c>
    </row>
    <row r="349" spans="2:18" x14ac:dyDescent="0.25">
      <c r="B349" s="29">
        <v>340</v>
      </c>
      <c r="C349" s="1"/>
      <c r="D349" s="33">
        <v>0.30628072479639801</v>
      </c>
      <c r="E349" s="5">
        <f t="shared" si="30"/>
        <v>198</v>
      </c>
      <c r="G349" s="29">
        <v>340</v>
      </c>
      <c r="H349" s="1"/>
      <c r="I349" s="30">
        <f t="shared" si="29"/>
        <v>198</v>
      </c>
      <c r="K349" s="29">
        <v>340</v>
      </c>
      <c r="L349" s="1"/>
      <c r="M349" s="34">
        <v>0.62394678433925499</v>
      </c>
      <c r="N349" s="5">
        <f t="shared" si="31"/>
        <v>198</v>
      </c>
      <c r="P349" s="5" t="e">
        <f>RANK(R349,$R$10:$R$1048576)+COUNTIF(R$10:R349,R349)-1</f>
        <v>#N/A</v>
      </c>
      <c r="Q349" s="23">
        <f t="shared" si="32"/>
        <v>0</v>
      </c>
      <c r="R349" s="5" t="e">
        <f t="shared" si="33"/>
        <v>#N/A</v>
      </c>
    </row>
    <row r="350" spans="2:18" x14ac:dyDescent="0.25">
      <c r="B350" s="29">
        <v>341</v>
      </c>
      <c r="C350" s="1"/>
      <c r="D350" s="33">
        <v>0.306056456666642</v>
      </c>
      <c r="E350" s="5">
        <f t="shared" si="30"/>
        <v>197</v>
      </c>
      <c r="G350" s="29">
        <v>341</v>
      </c>
      <c r="H350" s="1"/>
      <c r="I350" s="30">
        <f t="shared" si="29"/>
        <v>197</v>
      </c>
      <c r="K350" s="29">
        <v>341</v>
      </c>
      <c r="L350" s="1"/>
      <c r="M350" s="34">
        <v>0.620808628256035</v>
      </c>
      <c r="N350" s="5">
        <f t="shared" si="31"/>
        <v>197</v>
      </c>
      <c r="P350" s="5" t="e">
        <f>RANK(R350,$R$10:$R$1048576)+COUNTIF(R$10:R350,R350)-1</f>
        <v>#N/A</v>
      </c>
      <c r="Q350" s="23">
        <f t="shared" si="32"/>
        <v>0</v>
      </c>
      <c r="R350" s="5" t="e">
        <f t="shared" si="33"/>
        <v>#N/A</v>
      </c>
    </row>
    <row r="351" spans="2:18" x14ac:dyDescent="0.25">
      <c r="B351" s="29">
        <v>342</v>
      </c>
      <c r="C351" s="1"/>
      <c r="D351" s="33">
        <v>0.30513430444155099</v>
      </c>
      <c r="E351" s="5">
        <f t="shared" si="30"/>
        <v>196</v>
      </c>
      <c r="G351" s="29">
        <v>342</v>
      </c>
      <c r="H351" s="1"/>
      <c r="I351" s="30">
        <f t="shared" si="29"/>
        <v>196</v>
      </c>
      <c r="K351" s="29">
        <v>342</v>
      </c>
      <c r="L351" s="1"/>
      <c r="M351" s="34">
        <v>0.61699913108550697</v>
      </c>
      <c r="N351" s="5">
        <f t="shared" si="31"/>
        <v>196</v>
      </c>
      <c r="P351" s="5" t="e">
        <f>RANK(R351,$R$10:$R$1048576)+COUNTIF(R$10:R351,R351)-1</f>
        <v>#N/A</v>
      </c>
      <c r="Q351" s="23">
        <f t="shared" si="32"/>
        <v>0</v>
      </c>
      <c r="R351" s="5" t="e">
        <f t="shared" si="33"/>
        <v>#N/A</v>
      </c>
    </row>
    <row r="352" spans="2:18" x14ac:dyDescent="0.25">
      <c r="B352" s="29">
        <v>343</v>
      </c>
      <c r="C352" s="1"/>
      <c r="D352" s="33">
        <v>0.30346873063431001</v>
      </c>
      <c r="E352" s="5">
        <f t="shared" si="30"/>
        <v>195</v>
      </c>
      <c r="G352" s="29">
        <v>343</v>
      </c>
      <c r="H352" s="1"/>
      <c r="I352" s="30">
        <f t="shared" si="29"/>
        <v>195</v>
      </c>
      <c r="K352" s="29">
        <v>343</v>
      </c>
      <c r="L352" s="1"/>
      <c r="M352" s="34">
        <v>0.61632697176793005</v>
      </c>
      <c r="N352" s="5">
        <f t="shared" si="31"/>
        <v>195</v>
      </c>
      <c r="P352" s="5" t="e">
        <f>RANK(R352,$R$10:$R$1048576)+COUNTIF(R$10:R352,R352)-1</f>
        <v>#N/A</v>
      </c>
      <c r="Q352" s="23">
        <f t="shared" si="32"/>
        <v>0</v>
      </c>
      <c r="R352" s="5" t="e">
        <f t="shared" si="33"/>
        <v>#N/A</v>
      </c>
    </row>
    <row r="353" spans="2:18" x14ac:dyDescent="0.25">
      <c r="B353" s="29">
        <v>344</v>
      </c>
      <c r="C353" s="1"/>
      <c r="D353" s="33">
        <v>0.30259262327110298</v>
      </c>
      <c r="E353" s="5">
        <f t="shared" si="30"/>
        <v>194</v>
      </c>
      <c r="G353" s="29">
        <v>344</v>
      </c>
      <c r="H353" s="1"/>
      <c r="I353" s="30">
        <f t="shared" si="29"/>
        <v>194</v>
      </c>
      <c r="K353" s="29">
        <v>344</v>
      </c>
      <c r="L353" s="1"/>
      <c r="M353" s="34">
        <v>0.61462386681633496</v>
      </c>
      <c r="N353" s="5">
        <f t="shared" si="31"/>
        <v>194</v>
      </c>
      <c r="P353" s="5" t="e">
        <f>RANK(R353,$R$10:$R$1048576)+COUNTIF(R$10:R353,R353)-1</f>
        <v>#N/A</v>
      </c>
      <c r="Q353" s="23">
        <f t="shared" si="32"/>
        <v>0</v>
      </c>
      <c r="R353" s="5" t="e">
        <f t="shared" si="33"/>
        <v>#N/A</v>
      </c>
    </row>
    <row r="354" spans="2:18" x14ac:dyDescent="0.25">
      <c r="B354" s="29">
        <v>345</v>
      </c>
      <c r="C354" s="1"/>
      <c r="D354" s="33">
        <v>0.300422077506314</v>
      </c>
      <c r="E354" s="5">
        <f t="shared" si="30"/>
        <v>193</v>
      </c>
      <c r="G354" s="29">
        <v>345</v>
      </c>
      <c r="H354" s="1"/>
      <c r="I354" s="30">
        <f t="shared" si="29"/>
        <v>193</v>
      </c>
      <c r="K354" s="29">
        <v>345</v>
      </c>
      <c r="L354" s="1"/>
      <c r="M354" s="34">
        <v>0.60054644517772404</v>
      </c>
      <c r="N354" s="5">
        <f t="shared" si="31"/>
        <v>193</v>
      </c>
      <c r="P354" s="5" t="e">
        <f>RANK(R354,$R$10:$R$1048576)+COUNTIF(R$10:R354,R354)-1</f>
        <v>#N/A</v>
      </c>
      <c r="Q354" s="23">
        <f t="shared" si="32"/>
        <v>0</v>
      </c>
      <c r="R354" s="5" t="e">
        <f t="shared" si="33"/>
        <v>#N/A</v>
      </c>
    </row>
    <row r="355" spans="2:18" x14ac:dyDescent="0.25">
      <c r="B355" s="29">
        <v>346</v>
      </c>
      <c r="C355" s="1"/>
      <c r="D355" s="33">
        <v>0.29114035251829901</v>
      </c>
      <c r="E355" s="5">
        <f t="shared" si="30"/>
        <v>192</v>
      </c>
      <c r="G355" s="29">
        <v>346</v>
      </c>
      <c r="H355" s="1"/>
      <c r="I355" s="30">
        <f t="shared" si="29"/>
        <v>192</v>
      </c>
      <c r="K355" s="29">
        <v>346</v>
      </c>
      <c r="L355" s="1"/>
      <c r="M355" s="34">
        <v>0.59926869783665704</v>
      </c>
      <c r="N355" s="5">
        <f t="shared" si="31"/>
        <v>192</v>
      </c>
      <c r="P355" s="5" t="e">
        <f>RANK(R355,$R$10:$R$1048576)+COUNTIF(R$10:R355,R355)-1</f>
        <v>#N/A</v>
      </c>
      <c r="Q355" s="23">
        <f t="shared" si="32"/>
        <v>0</v>
      </c>
      <c r="R355" s="5" t="e">
        <f t="shared" si="33"/>
        <v>#N/A</v>
      </c>
    </row>
    <row r="356" spans="2:18" x14ac:dyDescent="0.25">
      <c r="B356" s="29">
        <v>347</v>
      </c>
      <c r="C356" s="1"/>
      <c r="D356" s="33">
        <v>0.28969491006838399</v>
      </c>
      <c r="E356" s="5">
        <f t="shared" si="30"/>
        <v>191</v>
      </c>
      <c r="G356" s="29">
        <v>347</v>
      </c>
      <c r="H356" s="1"/>
      <c r="I356" s="30">
        <f t="shared" si="29"/>
        <v>191</v>
      </c>
      <c r="K356" s="29">
        <v>347</v>
      </c>
      <c r="L356" s="1"/>
      <c r="M356" s="34">
        <v>0.59732100438870495</v>
      </c>
      <c r="N356" s="5">
        <f t="shared" si="31"/>
        <v>191</v>
      </c>
      <c r="P356" s="5" t="e">
        <f>RANK(R356,$R$10:$R$1048576)+COUNTIF(R$10:R356,R356)-1</f>
        <v>#N/A</v>
      </c>
      <c r="Q356" s="23">
        <f t="shared" si="32"/>
        <v>0</v>
      </c>
      <c r="R356" s="5" t="e">
        <f t="shared" si="33"/>
        <v>#N/A</v>
      </c>
    </row>
    <row r="357" spans="2:18" x14ac:dyDescent="0.25">
      <c r="B357" s="29">
        <v>348</v>
      </c>
      <c r="C357" s="1"/>
      <c r="D357" s="33">
        <v>0.28818964114996798</v>
      </c>
      <c r="E357" s="5">
        <f t="shared" si="30"/>
        <v>190</v>
      </c>
      <c r="G357" s="29">
        <v>348</v>
      </c>
      <c r="H357" s="1"/>
      <c r="I357" s="30">
        <f t="shared" si="29"/>
        <v>190</v>
      </c>
      <c r="K357" s="29">
        <v>348</v>
      </c>
      <c r="L357" s="1"/>
      <c r="M357" s="34">
        <v>0.59311408282198197</v>
      </c>
      <c r="N357" s="5">
        <f t="shared" si="31"/>
        <v>190</v>
      </c>
      <c r="P357" s="5" t="e">
        <f>RANK(R357,$R$10:$R$1048576)+COUNTIF(R$10:R357,R357)-1</f>
        <v>#N/A</v>
      </c>
      <c r="Q357" s="23">
        <f t="shared" si="32"/>
        <v>0</v>
      </c>
      <c r="R357" s="5" t="e">
        <f t="shared" si="33"/>
        <v>#N/A</v>
      </c>
    </row>
    <row r="358" spans="2:18" x14ac:dyDescent="0.25">
      <c r="B358" s="29">
        <v>349</v>
      </c>
      <c r="C358" s="1"/>
      <c r="D358" s="33">
        <v>0.28632578890733101</v>
      </c>
      <c r="E358" s="5">
        <f t="shared" si="30"/>
        <v>189</v>
      </c>
      <c r="G358" s="29">
        <v>349</v>
      </c>
      <c r="H358" s="1"/>
      <c r="I358" s="30">
        <f t="shared" si="29"/>
        <v>189</v>
      </c>
      <c r="K358" s="29">
        <v>349</v>
      </c>
      <c r="L358" s="1"/>
      <c r="M358" s="34">
        <v>0.56449101285704695</v>
      </c>
      <c r="N358" s="5">
        <f t="shared" si="31"/>
        <v>189</v>
      </c>
      <c r="P358" s="5" t="e">
        <f>RANK(R358,$R$10:$R$1048576)+COUNTIF(R$10:R358,R358)-1</f>
        <v>#N/A</v>
      </c>
      <c r="Q358" s="23">
        <f t="shared" si="32"/>
        <v>0</v>
      </c>
      <c r="R358" s="5" t="e">
        <f t="shared" si="33"/>
        <v>#N/A</v>
      </c>
    </row>
    <row r="359" spans="2:18" x14ac:dyDescent="0.25">
      <c r="B359" s="29">
        <v>350</v>
      </c>
      <c r="C359" s="1"/>
      <c r="D359" s="33">
        <v>0.28252154549250802</v>
      </c>
      <c r="E359" s="5">
        <f t="shared" si="30"/>
        <v>188</v>
      </c>
      <c r="G359" s="29">
        <v>350</v>
      </c>
      <c r="H359" s="1"/>
      <c r="I359" s="30">
        <f t="shared" si="29"/>
        <v>188</v>
      </c>
      <c r="K359" s="29">
        <v>350</v>
      </c>
      <c r="L359" s="1"/>
      <c r="M359" s="34">
        <v>0.56316953820694005</v>
      </c>
      <c r="N359" s="5">
        <f t="shared" si="31"/>
        <v>188</v>
      </c>
      <c r="P359" s="5" t="e">
        <f>RANK(R359,$R$10:$R$1048576)+COUNTIF(R$10:R359,R359)-1</f>
        <v>#N/A</v>
      </c>
      <c r="Q359" s="23">
        <f t="shared" si="32"/>
        <v>0</v>
      </c>
      <c r="R359" s="5" t="e">
        <f t="shared" si="33"/>
        <v>#N/A</v>
      </c>
    </row>
    <row r="360" spans="2:18" x14ac:dyDescent="0.25">
      <c r="B360" s="29">
        <v>351</v>
      </c>
      <c r="C360" s="1"/>
      <c r="D360" s="33">
        <v>0.282069307401486</v>
      </c>
      <c r="E360" s="5">
        <f t="shared" si="30"/>
        <v>187</v>
      </c>
      <c r="G360" s="29">
        <v>351</v>
      </c>
      <c r="H360" s="1"/>
      <c r="I360" s="30">
        <f t="shared" si="29"/>
        <v>187</v>
      </c>
      <c r="K360" s="29">
        <v>351</v>
      </c>
      <c r="L360" s="1"/>
      <c r="M360" s="34">
        <v>0.56073228437160505</v>
      </c>
      <c r="N360" s="5">
        <f t="shared" si="31"/>
        <v>187</v>
      </c>
      <c r="P360" s="5" t="e">
        <f>RANK(R360,$R$10:$R$1048576)+COUNTIF(R$10:R360,R360)-1</f>
        <v>#N/A</v>
      </c>
      <c r="Q360" s="23">
        <f t="shared" si="32"/>
        <v>0</v>
      </c>
      <c r="R360" s="5" t="e">
        <f t="shared" si="33"/>
        <v>#N/A</v>
      </c>
    </row>
    <row r="361" spans="2:18" x14ac:dyDescent="0.25">
      <c r="B361" s="29">
        <v>352</v>
      </c>
      <c r="C361" s="1"/>
      <c r="D361" s="33">
        <v>0.28062160583818702</v>
      </c>
      <c r="E361" s="5">
        <f t="shared" si="30"/>
        <v>186</v>
      </c>
      <c r="G361" s="29">
        <v>352</v>
      </c>
      <c r="H361" s="1"/>
      <c r="I361" s="30">
        <f t="shared" si="29"/>
        <v>186</v>
      </c>
      <c r="K361" s="29">
        <v>352</v>
      </c>
      <c r="L361" s="1"/>
      <c r="M361" s="34">
        <v>0.55689522680203396</v>
      </c>
      <c r="N361" s="5">
        <f t="shared" si="31"/>
        <v>186</v>
      </c>
      <c r="P361" s="5" t="e">
        <f>RANK(R361,$R$10:$R$1048576)+COUNTIF(R$10:R361,R361)-1</f>
        <v>#N/A</v>
      </c>
      <c r="Q361" s="23">
        <f t="shared" si="32"/>
        <v>0</v>
      </c>
      <c r="R361" s="5" t="e">
        <f t="shared" si="33"/>
        <v>#N/A</v>
      </c>
    </row>
    <row r="362" spans="2:18" x14ac:dyDescent="0.25">
      <c r="B362" s="29">
        <v>353</v>
      </c>
      <c r="C362" s="1"/>
      <c r="D362" s="33">
        <v>0.27873197086900903</v>
      </c>
      <c r="E362" s="5">
        <f t="shared" si="30"/>
        <v>185</v>
      </c>
      <c r="G362" s="29">
        <v>353</v>
      </c>
      <c r="H362" s="1"/>
      <c r="I362" s="30">
        <f t="shared" si="29"/>
        <v>185</v>
      </c>
      <c r="K362" s="29">
        <v>353</v>
      </c>
      <c r="L362" s="1"/>
      <c r="M362" s="34">
        <v>0.55661639118566797</v>
      </c>
      <c r="N362" s="5">
        <f t="shared" si="31"/>
        <v>185</v>
      </c>
      <c r="P362" s="5" t="e">
        <f>RANK(R362,$R$10:$R$1048576)+COUNTIF(R$10:R362,R362)-1</f>
        <v>#N/A</v>
      </c>
      <c r="Q362" s="23">
        <f t="shared" si="32"/>
        <v>0</v>
      </c>
      <c r="R362" s="5" t="e">
        <f t="shared" si="33"/>
        <v>#N/A</v>
      </c>
    </row>
    <row r="363" spans="2:18" x14ac:dyDescent="0.25">
      <c r="B363" s="29">
        <v>354</v>
      </c>
      <c r="C363" s="1"/>
      <c r="D363" s="33">
        <v>0.27787486481296803</v>
      </c>
      <c r="E363" s="5">
        <f t="shared" si="30"/>
        <v>184</v>
      </c>
      <c r="G363" s="29">
        <v>354</v>
      </c>
      <c r="H363" s="1"/>
      <c r="I363" s="30">
        <f t="shared" si="29"/>
        <v>184</v>
      </c>
      <c r="K363" s="29">
        <v>354</v>
      </c>
      <c r="L363" s="1"/>
      <c r="M363" s="34">
        <v>0.54880512576909501</v>
      </c>
      <c r="N363" s="5">
        <f t="shared" si="31"/>
        <v>184</v>
      </c>
      <c r="P363" s="5" t="e">
        <f>RANK(R363,$R$10:$R$1048576)+COUNTIF(R$10:R363,R363)-1</f>
        <v>#N/A</v>
      </c>
      <c r="Q363" s="23">
        <f t="shared" si="32"/>
        <v>0</v>
      </c>
      <c r="R363" s="5" t="e">
        <f t="shared" si="33"/>
        <v>#N/A</v>
      </c>
    </row>
    <row r="364" spans="2:18" x14ac:dyDescent="0.25">
      <c r="B364" s="29">
        <v>355</v>
      </c>
      <c r="C364" s="1"/>
      <c r="D364" s="33">
        <v>0.277394189525211</v>
      </c>
      <c r="E364" s="5">
        <f t="shared" si="30"/>
        <v>183</v>
      </c>
      <c r="G364" s="29">
        <v>355</v>
      </c>
      <c r="H364" s="1"/>
      <c r="I364" s="30">
        <f t="shared" si="29"/>
        <v>183</v>
      </c>
      <c r="K364" s="29">
        <v>355</v>
      </c>
      <c r="L364" s="1"/>
      <c r="M364" s="34">
        <v>0.53991636868605897</v>
      </c>
      <c r="N364" s="5">
        <f t="shared" si="31"/>
        <v>183</v>
      </c>
      <c r="P364" s="5" t="e">
        <f>RANK(R364,$R$10:$R$1048576)+COUNTIF(R$10:R364,R364)-1</f>
        <v>#N/A</v>
      </c>
      <c r="Q364" s="23">
        <f t="shared" si="32"/>
        <v>0</v>
      </c>
      <c r="R364" s="5" t="e">
        <f t="shared" si="33"/>
        <v>#N/A</v>
      </c>
    </row>
    <row r="365" spans="2:18" x14ac:dyDescent="0.25">
      <c r="B365" s="29">
        <v>356</v>
      </c>
      <c r="C365" s="1"/>
      <c r="D365" s="33">
        <v>0.27395765264691202</v>
      </c>
      <c r="E365" s="5">
        <f t="shared" si="30"/>
        <v>182</v>
      </c>
      <c r="G365" s="29">
        <v>356</v>
      </c>
      <c r="H365" s="1"/>
      <c r="I365" s="30">
        <f t="shared" si="29"/>
        <v>182</v>
      </c>
      <c r="K365" s="29">
        <v>356</v>
      </c>
      <c r="L365" s="1"/>
      <c r="M365" s="34">
        <v>0.53443470896883005</v>
      </c>
      <c r="N365" s="5">
        <f t="shared" si="31"/>
        <v>182</v>
      </c>
      <c r="P365" s="5" t="e">
        <f>RANK(R365,$R$10:$R$1048576)+COUNTIF(R$10:R365,R365)-1</f>
        <v>#N/A</v>
      </c>
      <c r="Q365" s="23">
        <f t="shared" si="32"/>
        <v>0</v>
      </c>
      <c r="R365" s="5" t="e">
        <f t="shared" si="33"/>
        <v>#N/A</v>
      </c>
    </row>
    <row r="366" spans="2:18" x14ac:dyDescent="0.25">
      <c r="B366" s="29">
        <v>357</v>
      </c>
      <c r="C366" s="1"/>
      <c r="D366" s="33">
        <v>0.272547675897854</v>
      </c>
      <c r="E366" s="5">
        <f t="shared" si="30"/>
        <v>181</v>
      </c>
      <c r="G366" s="29">
        <v>357</v>
      </c>
      <c r="H366" s="1"/>
      <c r="I366" s="30">
        <f t="shared" si="29"/>
        <v>181</v>
      </c>
      <c r="K366" s="29">
        <v>357</v>
      </c>
      <c r="L366" s="1"/>
      <c r="M366" s="34">
        <v>0.53123337187757702</v>
      </c>
      <c r="N366" s="5">
        <f t="shared" si="31"/>
        <v>181</v>
      </c>
      <c r="P366" s="5" t="e">
        <f>RANK(R366,$R$10:$R$1048576)+COUNTIF(R$10:R366,R366)-1</f>
        <v>#N/A</v>
      </c>
      <c r="Q366" s="23">
        <f t="shared" si="32"/>
        <v>0</v>
      </c>
      <c r="R366" s="5" t="e">
        <f t="shared" si="33"/>
        <v>#N/A</v>
      </c>
    </row>
    <row r="367" spans="2:18" x14ac:dyDescent="0.25">
      <c r="B367" s="29">
        <v>358</v>
      </c>
      <c r="C367" s="1"/>
      <c r="D367" s="33">
        <v>0.27225452689597801</v>
      </c>
      <c r="E367" s="5">
        <f t="shared" si="30"/>
        <v>180</v>
      </c>
      <c r="G367" s="29">
        <v>358</v>
      </c>
      <c r="H367" s="1"/>
      <c r="I367" s="30">
        <f t="shared" si="29"/>
        <v>180</v>
      </c>
      <c r="K367" s="29">
        <v>358</v>
      </c>
      <c r="L367" s="1"/>
      <c r="M367" s="34">
        <v>0.52462396324572003</v>
      </c>
      <c r="N367" s="5">
        <f t="shared" si="31"/>
        <v>180</v>
      </c>
      <c r="P367" s="5" t="e">
        <f>RANK(R367,$R$10:$R$1048576)+COUNTIF(R$10:R367,R367)-1</f>
        <v>#N/A</v>
      </c>
      <c r="Q367" s="23">
        <f t="shared" si="32"/>
        <v>0</v>
      </c>
      <c r="R367" s="5" t="e">
        <f t="shared" si="33"/>
        <v>#N/A</v>
      </c>
    </row>
    <row r="368" spans="2:18" x14ac:dyDescent="0.25">
      <c r="B368" s="29">
        <v>359</v>
      </c>
      <c r="C368" s="1"/>
      <c r="D368" s="33">
        <v>0.27182379142251101</v>
      </c>
      <c r="E368" s="5">
        <f t="shared" si="30"/>
        <v>179</v>
      </c>
      <c r="G368" s="29">
        <v>359</v>
      </c>
      <c r="H368" s="1"/>
      <c r="I368" s="30">
        <f t="shared" si="29"/>
        <v>179</v>
      </c>
      <c r="K368" s="29">
        <v>359</v>
      </c>
      <c r="L368" s="1"/>
      <c r="M368" s="34">
        <v>0.52424178311699099</v>
      </c>
      <c r="N368" s="5">
        <f t="shared" si="31"/>
        <v>179</v>
      </c>
      <c r="P368" s="5" t="e">
        <f>RANK(R368,$R$10:$R$1048576)+COUNTIF(R$10:R368,R368)-1</f>
        <v>#N/A</v>
      </c>
      <c r="Q368" s="23">
        <f t="shared" si="32"/>
        <v>0</v>
      </c>
      <c r="R368" s="5" t="e">
        <f t="shared" si="33"/>
        <v>#N/A</v>
      </c>
    </row>
    <row r="369" spans="2:18" x14ac:dyDescent="0.25">
      <c r="B369" s="29">
        <v>360</v>
      </c>
      <c r="C369" s="1"/>
      <c r="D369" s="33">
        <v>0.27102060092388802</v>
      </c>
      <c r="E369" s="5">
        <f t="shared" si="30"/>
        <v>178</v>
      </c>
      <c r="G369" s="29">
        <v>360</v>
      </c>
      <c r="H369" s="1"/>
      <c r="I369" s="30">
        <f t="shared" si="29"/>
        <v>178</v>
      </c>
      <c r="K369" s="29">
        <v>360</v>
      </c>
      <c r="L369" s="1"/>
      <c r="M369" s="34">
        <v>0.52342888465923199</v>
      </c>
      <c r="N369" s="5">
        <f t="shared" si="31"/>
        <v>178</v>
      </c>
      <c r="P369" s="5" t="e">
        <f>RANK(R369,$R$10:$R$1048576)+COUNTIF(R$10:R369,R369)-1</f>
        <v>#N/A</v>
      </c>
      <c r="Q369" s="23">
        <f t="shared" si="32"/>
        <v>0</v>
      </c>
      <c r="R369" s="5" t="e">
        <f t="shared" si="33"/>
        <v>#N/A</v>
      </c>
    </row>
    <row r="370" spans="2:18" x14ac:dyDescent="0.25">
      <c r="B370" s="29">
        <v>361</v>
      </c>
      <c r="C370" s="1"/>
      <c r="D370" s="33">
        <v>0.27056638829422502</v>
      </c>
      <c r="E370" s="5">
        <f t="shared" si="30"/>
        <v>177</v>
      </c>
      <c r="G370" s="29">
        <v>361</v>
      </c>
      <c r="H370" s="1"/>
      <c r="I370" s="30">
        <f t="shared" si="29"/>
        <v>177</v>
      </c>
      <c r="K370" s="29">
        <v>361</v>
      </c>
      <c r="L370" s="1"/>
      <c r="M370" s="34">
        <v>0.51929193245153504</v>
      </c>
      <c r="N370" s="5">
        <f t="shared" si="31"/>
        <v>177</v>
      </c>
      <c r="P370" s="5" t="e">
        <f>RANK(R370,$R$10:$R$1048576)+COUNTIF(R$10:R370,R370)-1</f>
        <v>#N/A</v>
      </c>
      <c r="Q370" s="23">
        <f t="shared" si="32"/>
        <v>0</v>
      </c>
      <c r="R370" s="5" t="e">
        <f t="shared" si="33"/>
        <v>#N/A</v>
      </c>
    </row>
    <row r="371" spans="2:18" x14ac:dyDescent="0.25">
      <c r="B371" s="29">
        <v>362</v>
      </c>
      <c r="C371" s="1"/>
      <c r="D371" s="33">
        <v>0.26808105509093799</v>
      </c>
      <c r="E371" s="5">
        <f t="shared" si="30"/>
        <v>176</v>
      </c>
      <c r="G371" s="29">
        <v>362</v>
      </c>
      <c r="H371" s="1"/>
      <c r="I371" s="30">
        <f t="shared" si="29"/>
        <v>176</v>
      </c>
      <c r="K371" s="29">
        <v>362</v>
      </c>
      <c r="L371" s="1"/>
      <c r="M371" s="34">
        <v>0.51689533202844595</v>
      </c>
      <c r="N371" s="5">
        <f t="shared" si="31"/>
        <v>176</v>
      </c>
      <c r="P371" s="5" t="e">
        <f>RANK(R371,$R$10:$R$1048576)+COUNTIF(R$10:R371,R371)-1</f>
        <v>#N/A</v>
      </c>
      <c r="Q371" s="23">
        <f t="shared" si="32"/>
        <v>0</v>
      </c>
      <c r="R371" s="5" t="e">
        <f t="shared" si="33"/>
        <v>#N/A</v>
      </c>
    </row>
    <row r="372" spans="2:18" x14ac:dyDescent="0.25">
      <c r="B372" s="29">
        <v>363</v>
      </c>
      <c r="C372" s="1"/>
      <c r="D372" s="33">
        <v>0.26685783042167899</v>
      </c>
      <c r="E372" s="5">
        <f t="shared" si="30"/>
        <v>175</v>
      </c>
      <c r="G372" s="29">
        <v>363</v>
      </c>
      <c r="H372" s="1"/>
      <c r="I372" s="30">
        <f t="shared" si="29"/>
        <v>175</v>
      </c>
      <c r="K372" s="29">
        <v>363</v>
      </c>
      <c r="L372" s="1"/>
      <c r="M372" s="34">
        <v>0.51285999718932795</v>
      </c>
      <c r="N372" s="5">
        <f t="shared" si="31"/>
        <v>175</v>
      </c>
      <c r="P372" s="5" t="e">
        <f>RANK(R372,$R$10:$R$1048576)+COUNTIF(R$10:R372,R372)-1</f>
        <v>#N/A</v>
      </c>
      <c r="Q372" s="23">
        <f t="shared" si="32"/>
        <v>0</v>
      </c>
      <c r="R372" s="5" t="e">
        <f t="shared" si="33"/>
        <v>#N/A</v>
      </c>
    </row>
    <row r="373" spans="2:18" x14ac:dyDescent="0.25">
      <c r="B373" s="29">
        <v>364</v>
      </c>
      <c r="C373" s="1"/>
      <c r="D373" s="33">
        <v>0.26348714019126801</v>
      </c>
      <c r="E373" s="5">
        <f t="shared" si="30"/>
        <v>174</v>
      </c>
      <c r="G373" s="29">
        <v>364</v>
      </c>
      <c r="H373" s="1"/>
      <c r="I373" s="30">
        <f t="shared" si="29"/>
        <v>174</v>
      </c>
      <c r="K373" s="29">
        <v>364</v>
      </c>
      <c r="L373" s="1"/>
      <c r="M373" s="34">
        <v>0.51172390990028604</v>
      </c>
      <c r="N373" s="5">
        <f t="shared" si="31"/>
        <v>174</v>
      </c>
      <c r="P373" s="5" t="e">
        <f>RANK(R373,$R$10:$R$1048576)+COUNTIF(R$10:R373,R373)-1</f>
        <v>#N/A</v>
      </c>
      <c r="Q373" s="23">
        <f t="shared" si="32"/>
        <v>0</v>
      </c>
      <c r="R373" s="5" t="e">
        <f t="shared" si="33"/>
        <v>#N/A</v>
      </c>
    </row>
    <row r="374" spans="2:18" x14ac:dyDescent="0.25">
      <c r="B374" s="29">
        <v>365</v>
      </c>
      <c r="C374" s="1"/>
      <c r="D374" s="33">
        <v>0.263129825621081</v>
      </c>
      <c r="E374" s="5">
        <f t="shared" si="30"/>
        <v>173</v>
      </c>
      <c r="G374" s="29">
        <v>365</v>
      </c>
      <c r="H374" s="1"/>
      <c r="I374" s="30">
        <f t="shared" si="29"/>
        <v>173</v>
      </c>
      <c r="K374" s="29">
        <v>365</v>
      </c>
      <c r="L374" s="1"/>
      <c r="M374" s="34">
        <v>0.51153713093565401</v>
      </c>
      <c r="N374" s="5">
        <f t="shared" si="31"/>
        <v>173</v>
      </c>
      <c r="P374" s="5" t="e">
        <f>RANK(R374,$R$10:$R$1048576)+COUNTIF(R$10:R374,R374)-1</f>
        <v>#N/A</v>
      </c>
      <c r="Q374" s="23">
        <f t="shared" si="32"/>
        <v>0</v>
      </c>
      <c r="R374" s="5" t="e">
        <f t="shared" si="33"/>
        <v>#N/A</v>
      </c>
    </row>
    <row r="375" spans="2:18" x14ac:dyDescent="0.25">
      <c r="B375" s="29">
        <v>366</v>
      </c>
      <c r="C375" s="1"/>
      <c r="D375" s="33">
        <v>0.26290425534195999</v>
      </c>
      <c r="E375" s="5">
        <f t="shared" si="30"/>
        <v>172</v>
      </c>
      <c r="G375" s="29">
        <v>366</v>
      </c>
      <c r="H375" s="1"/>
      <c r="I375" s="30">
        <f t="shared" si="29"/>
        <v>172</v>
      </c>
      <c r="K375" s="29">
        <v>366</v>
      </c>
      <c r="L375" s="1"/>
      <c r="M375" s="34">
        <v>0.50867062044543998</v>
      </c>
      <c r="N375" s="5">
        <f t="shared" si="31"/>
        <v>172</v>
      </c>
      <c r="P375" s="5" t="e">
        <f>RANK(R375,$R$10:$R$1048576)+COUNTIF(R$10:R375,R375)-1</f>
        <v>#N/A</v>
      </c>
      <c r="Q375" s="23">
        <f t="shared" si="32"/>
        <v>0</v>
      </c>
      <c r="R375" s="5" t="e">
        <f t="shared" si="33"/>
        <v>#N/A</v>
      </c>
    </row>
    <row r="376" spans="2:18" x14ac:dyDescent="0.25">
      <c r="B376" s="29">
        <v>367</v>
      </c>
      <c r="C376" s="1"/>
      <c r="D376" s="33">
        <v>0.26209867492884198</v>
      </c>
      <c r="E376" s="5">
        <f t="shared" si="30"/>
        <v>171</v>
      </c>
      <c r="G376" s="29">
        <v>367</v>
      </c>
      <c r="H376" s="1"/>
      <c r="I376" s="30">
        <f t="shared" si="29"/>
        <v>171</v>
      </c>
      <c r="K376" s="29">
        <v>367</v>
      </c>
      <c r="L376" s="1"/>
      <c r="M376" s="34">
        <v>0.50758649191946603</v>
      </c>
      <c r="N376" s="5">
        <f t="shared" si="31"/>
        <v>171</v>
      </c>
      <c r="P376" s="5" t="e">
        <f>RANK(R376,$R$10:$R$1048576)+COUNTIF(R$10:R376,R376)-1</f>
        <v>#N/A</v>
      </c>
      <c r="Q376" s="23">
        <f t="shared" si="32"/>
        <v>0</v>
      </c>
      <c r="R376" s="5" t="e">
        <f t="shared" si="33"/>
        <v>#N/A</v>
      </c>
    </row>
    <row r="377" spans="2:18" x14ac:dyDescent="0.25">
      <c r="B377" s="29">
        <v>368</v>
      </c>
      <c r="C377" s="1"/>
      <c r="D377" s="33">
        <v>0.26119415407638802</v>
      </c>
      <c r="E377" s="5">
        <f t="shared" si="30"/>
        <v>170</v>
      </c>
      <c r="G377" s="29">
        <v>368</v>
      </c>
      <c r="H377" s="1"/>
      <c r="I377" s="30">
        <f t="shared" si="29"/>
        <v>170</v>
      </c>
      <c r="K377" s="29">
        <v>368</v>
      </c>
      <c r="L377" s="1"/>
      <c r="M377" s="34">
        <v>0.502668453284705</v>
      </c>
      <c r="N377" s="5">
        <f t="shared" si="31"/>
        <v>170</v>
      </c>
      <c r="P377" s="5" t="e">
        <f>RANK(R377,$R$10:$R$1048576)+COUNTIF(R$10:R377,R377)-1</f>
        <v>#N/A</v>
      </c>
      <c r="Q377" s="23">
        <f t="shared" si="32"/>
        <v>0</v>
      </c>
      <c r="R377" s="5" t="e">
        <f t="shared" si="33"/>
        <v>#N/A</v>
      </c>
    </row>
    <row r="378" spans="2:18" x14ac:dyDescent="0.25">
      <c r="B378" s="29">
        <v>369</v>
      </c>
      <c r="C378" s="1"/>
      <c r="D378" s="33">
        <v>0.25904977996707201</v>
      </c>
      <c r="E378" s="5">
        <f t="shared" si="30"/>
        <v>169</v>
      </c>
      <c r="G378" s="29">
        <v>369</v>
      </c>
      <c r="H378" s="1"/>
      <c r="I378" s="30">
        <f t="shared" si="29"/>
        <v>169</v>
      </c>
      <c r="K378" s="29">
        <v>369</v>
      </c>
      <c r="L378" s="1"/>
      <c r="M378" s="34">
        <v>0.496610377161539</v>
      </c>
      <c r="N378" s="5">
        <f t="shared" si="31"/>
        <v>169</v>
      </c>
      <c r="P378" s="5" t="e">
        <f>RANK(R378,$R$10:$R$1048576)+COUNTIF(R$10:R378,R378)-1</f>
        <v>#N/A</v>
      </c>
      <c r="Q378" s="23">
        <f t="shared" si="32"/>
        <v>0</v>
      </c>
      <c r="R378" s="5" t="e">
        <f t="shared" si="33"/>
        <v>#N/A</v>
      </c>
    </row>
    <row r="379" spans="2:18" x14ac:dyDescent="0.25">
      <c r="B379" s="29">
        <v>370</v>
      </c>
      <c r="C379" s="1"/>
      <c r="D379" s="33">
        <v>0.25816582164157897</v>
      </c>
      <c r="E379" s="5">
        <f t="shared" si="30"/>
        <v>168</v>
      </c>
      <c r="G379" s="29">
        <v>370</v>
      </c>
      <c r="H379" s="1"/>
      <c r="I379" s="30">
        <f t="shared" si="29"/>
        <v>168</v>
      </c>
      <c r="K379" s="29">
        <v>370</v>
      </c>
      <c r="L379" s="1"/>
      <c r="M379" s="34">
        <v>0.49630410650887902</v>
      </c>
      <c r="N379" s="5">
        <f t="shared" si="31"/>
        <v>168</v>
      </c>
      <c r="P379" s="5" t="e">
        <f>RANK(R379,$R$10:$R$1048576)+COUNTIF(R$10:R379,R379)-1</f>
        <v>#N/A</v>
      </c>
      <c r="Q379" s="23">
        <f t="shared" si="32"/>
        <v>0</v>
      </c>
      <c r="R379" s="5" t="e">
        <f t="shared" si="33"/>
        <v>#N/A</v>
      </c>
    </row>
    <row r="380" spans="2:18" x14ac:dyDescent="0.25">
      <c r="B380" s="29">
        <v>371</v>
      </c>
      <c r="C380" s="1"/>
      <c r="D380" s="33">
        <v>0.25721706140394301</v>
      </c>
      <c r="E380" s="5">
        <f t="shared" si="30"/>
        <v>167</v>
      </c>
      <c r="G380" s="29">
        <v>371</v>
      </c>
      <c r="H380" s="1"/>
      <c r="I380" s="30">
        <f t="shared" si="29"/>
        <v>167</v>
      </c>
      <c r="K380" s="29">
        <v>371</v>
      </c>
      <c r="L380" s="1"/>
      <c r="M380" s="34">
        <v>0.49519714342142401</v>
      </c>
      <c r="N380" s="5">
        <f t="shared" si="31"/>
        <v>167</v>
      </c>
      <c r="P380" s="5" t="e">
        <f>RANK(R380,$R$10:$R$1048576)+COUNTIF(R$10:R380,R380)-1</f>
        <v>#N/A</v>
      </c>
      <c r="Q380" s="23">
        <f t="shared" si="32"/>
        <v>0</v>
      </c>
      <c r="R380" s="5" t="e">
        <f t="shared" si="33"/>
        <v>#N/A</v>
      </c>
    </row>
    <row r="381" spans="2:18" x14ac:dyDescent="0.25">
      <c r="B381" s="29">
        <v>372</v>
      </c>
      <c r="C381" s="1"/>
      <c r="D381" s="33">
        <v>0.25700326073471902</v>
      </c>
      <c r="E381" s="5">
        <f t="shared" si="30"/>
        <v>166</v>
      </c>
      <c r="G381" s="29">
        <v>372</v>
      </c>
      <c r="H381" s="1"/>
      <c r="I381" s="30">
        <f t="shared" si="29"/>
        <v>166</v>
      </c>
      <c r="K381" s="29">
        <v>372</v>
      </c>
      <c r="L381" s="1"/>
      <c r="M381" s="34">
        <v>0.49058174315741299</v>
      </c>
      <c r="N381" s="5">
        <f t="shared" si="31"/>
        <v>166</v>
      </c>
      <c r="P381" s="5" t="e">
        <f>RANK(R381,$R$10:$R$1048576)+COUNTIF(R$10:R381,R381)-1</f>
        <v>#N/A</v>
      </c>
      <c r="Q381" s="23">
        <f t="shared" si="32"/>
        <v>0</v>
      </c>
      <c r="R381" s="5" t="e">
        <f t="shared" si="33"/>
        <v>#N/A</v>
      </c>
    </row>
    <row r="382" spans="2:18" x14ac:dyDescent="0.25">
      <c r="B382" s="29">
        <v>373</v>
      </c>
      <c r="C382" s="1"/>
      <c r="D382" s="33">
        <v>0.25613526793487101</v>
      </c>
      <c r="E382" s="5">
        <f t="shared" si="30"/>
        <v>165</v>
      </c>
      <c r="G382" s="29">
        <v>373</v>
      </c>
      <c r="H382" s="1"/>
      <c r="I382" s="30">
        <f t="shared" si="29"/>
        <v>165</v>
      </c>
      <c r="K382" s="29">
        <v>373</v>
      </c>
      <c r="L382" s="1"/>
      <c r="M382" s="34">
        <v>0.49058141779618702</v>
      </c>
      <c r="N382" s="5">
        <f t="shared" si="31"/>
        <v>165</v>
      </c>
      <c r="P382" s="5" t="e">
        <f>RANK(R382,$R$10:$R$1048576)+COUNTIF(R$10:R382,R382)-1</f>
        <v>#N/A</v>
      </c>
      <c r="Q382" s="23">
        <f t="shared" si="32"/>
        <v>0</v>
      </c>
      <c r="R382" s="5" t="e">
        <f t="shared" si="33"/>
        <v>#N/A</v>
      </c>
    </row>
    <row r="383" spans="2:18" x14ac:dyDescent="0.25">
      <c r="B383" s="29">
        <v>374</v>
      </c>
      <c r="C383" s="1"/>
      <c r="D383" s="33">
        <v>0.25448021548257599</v>
      </c>
      <c r="E383" s="5">
        <f t="shared" si="30"/>
        <v>164</v>
      </c>
      <c r="G383" s="29">
        <v>374</v>
      </c>
      <c r="H383" s="1"/>
      <c r="I383" s="30">
        <f t="shared" si="29"/>
        <v>164</v>
      </c>
      <c r="K383" s="29">
        <v>374</v>
      </c>
      <c r="L383" s="1"/>
      <c r="M383" s="34">
        <v>0.48436064134790602</v>
      </c>
      <c r="N383" s="5">
        <f t="shared" si="31"/>
        <v>164</v>
      </c>
      <c r="P383" s="5" t="e">
        <f>RANK(R383,$R$10:$R$1048576)+COUNTIF(R$10:R383,R383)-1</f>
        <v>#N/A</v>
      </c>
      <c r="Q383" s="23">
        <f t="shared" si="32"/>
        <v>0</v>
      </c>
      <c r="R383" s="5" t="e">
        <f t="shared" si="33"/>
        <v>#N/A</v>
      </c>
    </row>
    <row r="384" spans="2:18" x14ac:dyDescent="0.25">
      <c r="B384" s="29">
        <v>375</v>
      </c>
      <c r="C384" s="1"/>
      <c r="D384" s="33">
        <v>0.25280793436758803</v>
      </c>
      <c r="E384" s="5">
        <f t="shared" si="30"/>
        <v>163</v>
      </c>
      <c r="G384" s="29">
        <v>375</v>
      </c>
      <c r="H384" s="1"/>
      <c r="I384" s="30">
        <f t="shared" si="29"/>
        <v>163</v>
      </c>
      <c r="K384" s="29">
        <v>375</v>
      </c>
      <c r="L384" s="1"/>
      <c r="M384" s="34">
        <v>0.48436064134790602</v>
      </c>
      <c r="N384" s="5">
        <f t="shared" si="31"/>
        <v>163</v>
      </c>
      <c r="P384" s="5" t="e">
        <f>RANK(R384,$R$10:$R$1048576)+COUNTIF(R$10:R384,R384)-1</f>
        <v>#N/A</v>
      </c>
      <c r="Q384" s="23">
        <f t="shared" si="32"/>
        <v>0</v>
      </c>
      <c r="R384" s="5" t="e">
        <f t="shared" si="33"/>
        <v>#N/A</v>
      </c>
    </row>
    <row r="385" spans="2:18" x14ac:dyDescent="0.25">
      <c r="B385" s="29">
        <v>376</v>
      </c>
      <c r="C385" s="1"/>
      <c r="D385" s="33">
        <v>0.24962932703285401</v>
      </c>
      <c r="E385" s="5">
        <f t="shared" si="30"/>
        <v>162</v>
      </c>
      <c r="G385" s="29">
        <v>376</v>
      </c>
      <c r="H385" s="1"/>
      <c r="I385" s="30">
        <f t="shared" si="29"/>
        <v>162</v>
      </c>
      <c r="K385" s="29">
        <v>376</v>
      </c>
      <c r="L385" s="1"/>
      <c r="M385" s="34">
        <v>0.47678650662968097</v>
      </c>
      <c r="N385" s="5">
        <f t="shared" si="31"/>
        <v>162</v>
      </c>
      <c r="P385" s="5" t="e">
        <f>RANK(R385,$R$10:$R$1048576)+COUNTIF(R$10:R385,R385)-1</f>
        <v>#N/A</v>
      </c>
      <c r="Q385" s="23">
        <f t="shared" si="32"/>
        <v>0</v>
      </c>
      <c r="R385" s="5" t="e">
        <f t="shared" si="33"/>
        <v>#N/A</v>
      </c>
    </row>
    <row r="386" spans="2:18" x14ac:dyDescent="0.25">
      <c r="B386" s="29">
        <v>377</v>
      </c>
      <c r="C386" s="1"/>
      <c r="D386" s="33">
        <v>0.24431461470531099</v>
      </c>
      <c r="E386" s="5">
        <f t="shared" si="30"/>
        <v>161</v>
      </c>
      <c r="G386" s="29">
        <v>377</v>
      </c>
      <c r="H386" s="1"/>
      <c r="I386" s="30">
        <f t="shared" si="29"/>
        <v>161</v>
      </c>
      <c r="K386" s="29">
        <v>377</v>
      </c>
      <c r="L386" s="1"/>
      <c r="M386" s="34">
        <v>0.47535768009486501</v>
      </c>
      <c r="N386" s="5">
        <f t="shared" si="31"/>
        <v>161</v>
      </c>
      <c r="P386" s="5" t="e">
        <f>RANK(R386,$R$10:$R$1048576)+COUNTIF(R$10:R386,R386)-1</f>
        <v>#N/A</v>
      </c>
      <c r="Q386" s="23">
        <f t="shared" si="32"/>
        <v>0</v>
      </c>
      <c r="R386" s="5" t="e">
        <f t="shared" si="33"/>
        <v>#N/A</v>
      </c>
    </row>
    <row r="387" spans="2:18" x14ac:dyDescent="0.25">
      <c r="B387" s="29">
        <v>378</v>
      </c>
      <c r="C387" s="1"/>
      <c r="D387" s="33">
        <v>0.24384022077606099</v>
      </c>
      <c r="E387" s="5">
        <f t="shared" si="30"/>
        <v>160</v>
      </c>
      <c r="G387" s="29">
        <v>378</v>
      </c>
      <c r="H387" s="1"/>
      <c r="I387" s="30">
        <f t="shared" si="29"/>
        <v>160</v>
      </c>
      <c r="K387" s="29">
        <v>378</v>
      </c>
      <c r="L387" s="1"/>
      <c r="M387" s="34">
        <v>0.47128855981110401</v>
      </c>
      <c r="N387" s="5">
        <f t="shared" si="31"/>
        <v>160</v>
      </c>
      <c r="P387" s="5" t="e">
        <f>RANK(R387,$R$10:$R$1048576)+COUNTIF(R$10:R387,R387)-1</f>
        <v>#N/A</v>
      </c>
      <c r="Q387" s="23">
        <f t="shared" si="32"/>
        <v>0</v>
      </c>
      <c r="R387" s="5" t="e">
        <f t="shared" si="33"/>
        <v>#N/A</v>
      </c>
    </row>
    <row r="388" spans="2:18" x14ac:dyDescent="0.25">
      <c r="B388" s="29">
        <v>379</v>
      </c>
      <c r="C388" s="1"/>
      <c r="D388" s="33">
        <v>0.241576070086956</v>
      </c>
      <c r="E388" s="5">
        <f t="shared" si="30"/>
        <v>159</v>
      </c>
      <c r="G388" s="29">
        <v>379</v>
      </c>
      <c r="H388" s="1"/>
      <c r="I388" s="30">
        <f t="shared" si="29"/>
        <v>159</v>
      </c>
      <c r="K388" s="29">
        <v>379</v>
      </c>
      <c r="L388" s="1"/>
      <c r="M388" s="34">
        <v>0.46059948293323599</v>
      </c>
      <c r="N388" s="5">
        <f t="shared" si="31"/>
        <v>159</v>
      </c>
      <c r="P388" s="5" t="e">
        <f>RANK(R388,$R$10:$R$1048576)+COUNTIF(R$10:R388,R388)-1</f>
        <v>#N/A</v>
      </c>
      <c r="Q388" s="23">
        <f t="shared" si="32"/>
        <v>0</v>
      </c>
      <c r="R388" s="5" t="e">
        <f t="shared" si="33"/>
        <v>#N/A</v>
      </c>
    </row>
    <row r="389" spans="2:18" x14ac:dyDescent="0.25">
      <c r="B389" s="29">
        <v>380</v>
      </c>
      <c r="C389" s="1"/>
      <c r="D389" s="33">
        <v>0.23607297878411801</v>
      </c>
      <c r="E389" s="5">
        <f t="shared" si="30"/>
        <v>158</v>
      </c>
      <c r="G389" s="29">
        <v>380</v>
      </c>
      <c r="H389" s="1"/>
      <c r="I389" s="30">
        <f t="shared" si="29"/>
        <v>158</v>
      </c>
      <c r="K389" s="29">
        <v>380</v>
      </c>
      <c r="L389" s="1"/>
      <c r="M389" s="34">
        <v>0.45530072569814101</v>
      </c>
      <c r="N389" s="5">
        <f t="shared" si="31"/>
        <v>158</v>
      </c>
      <c r="P389" s="5" t="e">
        <f>RANK(R389,$R$10:$R$1048576)+COUNTIF(R$10:R389,R389)-1</f>
        <v>#N/A</v>
      </c>
      <c r="Q389" s="23">
        <f t="shared" si="32"/>
        <v>0</v>
      </c>
      <c r="R389" s="5" t="e">
        <f t="shared" si="33"/>
        <v>#N/A</v>
      </c>
    </row>
    <row r="390" spans="2:18" x14ac:dyDescent="0.25">
      <c r="B390" s="29">
        <v>381</v>
      </c>
      <c r="C390" s="1"/>
      <c r="D390" s="33">
        <v>0.233512860668703</v>
      </c>
      <c r="E390" s="5">
        <f t="shared" si="30"/>
        <v>157</v>
      </c>
      <c r="G390" s="29">
        <v>381</v>
      </c>
      <c r="H390" s="1"/>
      <c r="I390" s="30">
        <f t="shared" si="29"/>
        <v>157</v>
      </c>
      <c r="K390" s="29">
        <v>381</v>
      </c>
      <c r="L390" s="1"/>
      <c r="M390" s="34">
        <v>0.45352165884053702</v>
      </c>
      <c r="N390" s="5">
        <f t="shared" si="31"/>
        <v>157</v>
      </c>
      <c r="P390" s="5" t="e">
        <f>RANK(R390,$R$10:$R$1048576)+COUNTIF(R$10:R390,R390)-1</f>
        <v>#N/A</v>
      </c>
      <c r="Q390" s="23">
        <f t="shared" si="32"/>
        <v>0</v>
      </c>
      <c r="R390" s="5" t="e">
        <f t="shared" si="33"/>
        <v>#N/A</v>
      </c>
    </row>
    <row r="391" spans="2:18" x14ac:dyDescent="0.25">
      <c r="B391" s="29">
        <v>382</v>
      </c>
      <c r="C391" s="1"/>
      <c r="D391" s="33">
        <v>0.228880097305976</v>
      </c>
      <c r="E391" s="5">
        <f t="shared" si="30"/>
        <v>156</v>
      </c>
      <c r="G391" s="29">
        <v>382</v>
      </c>
      <c r="H391" s="1"/>
      <c r="I391" s="30">
        <f t="shared" si="29"/>
        <v>156</v>
      </c>
      <c r="K391" s="29">
        <v>382</v>
      </c>
      <c r="L391" s="1"/>
      <c r="M391" s="34">
        <v>0.45275048663860201</v>
      </c>
      <c r="N391" s="5">
        <f t="shared" si="31"/>
        <v>156</v>
      </c>
      <c r="P391" s="5" t="e">
        <f>RANK(R391,$R$10:$R$1048576)+COUNTIF(R$10:R391,R391)-1</f>
        <v>#N/A</v>
      </c>
      <c r="Q391" s="23">
        <f t="shared" si="32"/>
        <v>0</v>
      </c>
      <c r="R391" s="5" t="e">
        <f t="shared" si="33"/>
        <v>#N/A</v>
      </c>
    </row>
    <row r="392" spans="2:18" x14ac:dyDescent="0.25">
      <c r="B392" s="29">
        <v>383</v>
      </c>
      <c r="C392" s="1"/>
      <c r="D392" s="33">
        <v>0.22845167475702199</v>
      </c>
      <c r="E392" s="5">
        <f t="shared" si="30"/>
        <v>155</v>
      </c>
      <c r="G392" s="29">
        <v>383</v>
      </c>
      <c r="H392" s="1"/>
      <c r="I392" s="30">
        <f t="shared" si="29"/>
        <v>155</v>
      </c>
      <c r="K392" s="29">
        <v>383</v>
      </c>
      <c r="L392" s="1"/>
      <c r="M392" s="34">
        <v>0.44630078454408101</v>
      </c>
      <c r="N392" s="5">
        <f t="shared" si="31"/>
        <v>155</v>
      </c>
      <c r="P392" s="5" t="e">
        <f>RANK(R392,$R$10:$R$1048576)+COUNTIF(R$10:R392,R392)-1</f>
        <v>#N/A</v>
      </c>
      <c r="Q392" s="23">
        <f t="shared" si="32"/>
        <v>0</v>
      </c>
      <c r="R392" s="5" t="e">
        <f t="shared" si="33"/>
        <v>#N/A</v>
      </c>
    </row>
    <row r="393" spans="2:18" x14ac:dyDescent="0.25">
      <c r="B393" s="29">
        <v>384</v>
      </c>
      <c r="C393" s="1"/>
      <c r="D393" s="33">
        <v>0.22618627532826299</v>
      </c>
      <c r="E393" s="5">
        <f t="shared" si="30"/>
        <v>154</v>
      </c>
      <c r="G393" s="29">
        <v>384</v>
      </c>
      <c r="H393" s="1"/>
      <c r="I393" s="30">
        <f t="shared" si="29"/>
        <v>154</v>
      </c>
      <c r="K393" s="29">
        <v>384</v>
      </c>
      <c r="L393" s="1"/>
      <c r="M393" s="34">
        <v>0.44614261554828299</v>
      </c>
      <c r="N393" s="5">
        <f t="shared" si="31"/>
        <v>154</v>
      </c>
      <c r="P393" s="5" t="e">
        <f>RANK(R393,$R$10:$R$1048576)+COUNTIF(R$10:R393,R393)-1</f>
        <v>#N/A</v>
      </c>
      <c r="Q393" s="23">
        <f t="shared" si="32"/>
        <v>0</v>
      </c>
      <c r="R393" s="5" t="e">
        <f t="shared" si="33"/>
        <v>#N/A</v>
      </c>
    </row>
    <row r="394" spans="2:18" x14ac:dyDescent="0.25">
      <c r="B394" s="29">
        <v>385</v>
      </c>
      <c r="C394" s="1"/>
      <c r="D394" s="33">
        <v>0.22273197744940701</v>
      </c>
      <c r="E394" s="5">
        <f t="shared" si="30"/>
        <v>153</v>
      </c>
      <c r="G394" s="29">
        <v>385</v>
      </c>
      <c r="H394" s="1"/>
      <c r="I394" s="30">
        <f t="shared" ref="I394:I457" si="34">$B$3-G394</f>
        <v>153</v>
      </c>
      <c r="K394" s="29">
        <v>385</v>
      </c>
      <c r="L394" s="1"/>
      <c r="M394" s="34">
        <v>0.44046407891351302</v>
      </c>
      <c r="N394" s="5">
        <f t="shared" si="31"/>
        <v>153</v>
      </c>
      <c r="P394" s="5" t="e">
        <f>RANK(R394,$R$10:$R$1048576)+COUNTIF(R$10:R394,R394)-1</f>
        <v>#N/A</v>
      </c>
      <c r="Q394" s="23">
        <f t="shared" si="32"/>
        <v>0</v>
      </c>
      <c r="R394" s="5" t="e">
        <f t="shared" si="33"/>
        <v>#N/A</v>
      </c>
    </row>
    <row r="395" spans="2:18" x14ac:dyDescent="0.25">
      <c r="B395" s="29">
        <v>386</v>
      </c>
      <c r="C395" s="1"/>
      <c r="D395" s="33">
        <v>0.22273197744940701</v>
      </c>
      <c r="E395" s="5">
        <f t="shared" ref="E395:E458" si="35">$B$3-B395</f>
        <v>152</v>
      </c>
      <c r="G395" s="29">
        <v>386</v>
      </c>
      <c r="H395" s="1"/>
      <c r="I395" s="30">
        <f t="shared" si="34"/>
        <v>152</v>
      </c>
      <c r="K395" s="29">
        <v>386</v>
      </c>
      <c r="L395" s="1"/>
      <c r="M395" s="34">
        <v>0.438221624959514</v>
      </c>
      <c r="N395" s="5">
        <f t="shared" ref="N395:N458" si="36">$B$3-K395</f>
        <v>152</v>
      </c>
      <c r="P395" s="5" t="e">
        <f>RANK(R395,$R$10:$R$1048576)+COUNTIF(R$10:R395,R395)-1</f>
        <v>#N/A</v>
      </c>
      <c r="Q395" s="23">
        <f t="shared" ref="Q395:Q420" si="37">H395</f>
        <v>0</v>
      </c>
      <c r="R395" s="5" t="e">
        <f t="shared" ref="R395:R420" si="38">$B$4*VLOOKUP(Q395,$C$10:$E$1048576,3,FALSE)+$B$5*VLOOKUP(Q395,$H$10:$I$1048576,2,FALSE)+$B$6*VLOOKUP(Q395,$L$10:$N$1048576,3,FALSE)</f>
        <v>#N/A</v>
      </c>
    </row>
    <row r="396" spans="2:18" x14ac:dyDescent="0.25">
      <c r="B396" s="29">
        <v>387</v>
      </c>
      <c r="C396" s="1"/>
      <c r="D396" s="33">
        <v>0.22211908952062501</v>
      </c>
      <c r="E396" s="5">
        <f t="shared" si="35"/>
        <v>151</v>
      </c>
      <c r="G396" s="29">
        <v>387</v>
      </c>
      <c r="H396" s="1"/>
      <c r="I396" s="30">
        <f t="shared" si="34"/>
        <v>151</v>
      </c>
      <c r="K396" s="29">
        <v>387</v>
      </c>
      <c r="L396" s="1"/>
      <c r="M396" s="34">
        <v>0.43721774911056999</v>
      </c>
      <c r="N396" s="5">
        <f t="shared" si="36"/>
        <v>151</v>
      </c>
      <c r="P396" s="5" t="e">
        <f>RANK(R396,$R$10:$R$1048576)+COUNTIF(R$10:R396,R396)-1</f>
        <v>#N/A</v>
      </c>
      <c r="Q396" s="23">
        <f t="shared" si="37"/>
        <v>0</v>
      </c>
      <c r="R396" s="5" t="e">
        <f t="shared" si="38"/>
        <v>#N/A</v>
      </c>
    </row>
    <row r="397" spans="2:18" x14ac:dyDescent="0.25">
      <c r="B397" s="29">
        <v>388</v>
      </c>
      <c r="C397" s="1"/>
      <c r="D397" s="33">
        <v>0.22052975186437801</v>
      </c>
      <c r="E397" s="5">
        <f t="shared" si="35"/>
        <v>150</v>
      </c>
      <c r="G397" s="29">
        <v>388</v>
      </c>
      <c r="H397" s="1"/>
      <c r="I397" s="30">
        <f t="shared" si="34"/>
        <v>150</v>
      </c>
      <c r="K397" s="29">
        <v>388</v>
      </c>
      <c r="L397" s="1"/>
      <c r="M397" s="34">
        <v>0.43489384899421002</v>
      </c>
      <c r="N397" s="5">
        <f t="shared" si="36"/>
        <v>150</v>
      </c>
      <c r="P397" s="5" t="e">
        <f>RANK(R397,$R$10:$R$1048576)+COUNTIF(R$10:R397,R397)-1</f>
        <v>#N/A</v>
      </c>
      <c r="Q397" s="23">
        <f t="shared" si="37"/>
        <v>0</v>
      </c>
      <c r="R397" s="5" t="e">
        <f t="shared" si="38"/>
        <v>#N/A</v>
      </c>
    </row>
    <row r="398" spans="2:18" x14ac:dyDescent="0.25">
      <c r="B398" s="29">
        <v>389</v>
      </c>
      <c r="C398" s="1"/>
      <c r="D398" s="33">
        <v>0.220025489413786</v>
      </c>
      <c r="E398" s="5">
        <f t="shared" si="35"/>
        <v>149</v>
      </c>
      <c r="G398" s="29">
        <v>389</v>
      </c>
      <c r="H398" s="1"/>
      <c r="I398" s="30">
        <f t="shared" si="34"/>
        <v>149</v>
      </c>
      <c r="K398" s="29">
        <v>389</v>
      </c>
      <c r="L398" s="1"/>
      <c r="M398" s="34">
        <v>0.43484239829307098</v>
      </c>
      <c r="N398" s="5">
        <f t="shared" si="36"/>
        <v>149</v>
      </c>
      <c r="P398" s="5" t="e">
        <f>RANK(R398,$R$10:$R$1048576)+COUNTIF(R$10:R398,R398)-1</f>
        <v>#N/A</v>
      </c>
      <c r="Q398" s="23">
        <f t="shared" si="37"/>
        <v>0</v>
      </c>
      <c r="R398" s="5" t="e">
        <f t="shared" si="38"/>
        <v>#N/A</v>
      </c>
    </row>
    <row r="399" spans="2:18" x14ac:dyDescent="0.25">
      <c r="B399" s="29">
        <v>390</v>
      </c>
      <c r="C399" s="1"/>
      <c r="D399" s="33">
        <v>0.21749065319623201</v>
      </c>
      <c r="E399" s="5">
        <f t="shared" si="35"/>
        <v>148</v>
      </c>
      <c r="G399" s="29">
        <v>390</v>
      </c>
      <c r="H399" s="1"/>
      <c r="I399" s="30">
        <f t="shared" si="34"/>
        <v>148</v>
      </c>
      <c r="K399" s="29">
        <v>390</v>
      </c>
      <c r="L399" s="1"/>
      <c r="M399" s="34">
        <v>0.43480004200292199</v>
      </c>
      <c r="N399" s="5">
        <f t="shared" si="36"/>
        <v>148</v>
      </c>
      <c r="P399" s="5" t="e">
        <f>RANK(R399,$R$10:$R$1048576)+COUNTIF(R$10:R399,R399)-1</f>
        <v>#N/A</v>
      </c>
      <c r="Q399" s="23">
        <f t="shared" si="37"/>
        <v>0</v>
      </c>
      <c r="R399" s="5" t="e">
        <f t="shared" si="38"/>
        <v>#N/A</v>
      </c>
    </row>
    <row r="400" spans="2:18" x14ac:dyDescent="0.25">
      <c r="B400" s="29">
        <v>391</v>
      </c>
      <c r="C400" s="1"/>
      <c r="D400" s="33">
        <v>0.216519394654066</v>
      </c>
      <c r="E400" s="5">
        <f t="shared" si="35"/>
        <v>147</v>
      </c>
      <c r="G400" s="29">
        <v>391</v>
      </c>
      <c r="H400" s="1"/>
      <c r="I400" s="30">
        <f t="shared" si="34"/>
        <v>147</v>
      </c>
      <c r="K400" s="29">
        <v>391</v>
      </c>
      <c r="L400" s="1"/>
      <c r="M400" s="34">
        <v>0.43222844635889002</v>
      </c>
      <c r="N400" s="5">
        <f t="shared" si="36"/>
        <v>147</v>
      </c>
      <c r="P400" s="5" t="e">
        <f>RANK(R400,$R$10:$R$1048576)+COUNTIF(R$10:R400,R400)-1</f>
        <v>#N/A</v>
      </c>
      <c r="Q400" s="23">
        <f t="shared" si="37"/>
        <v>0</v>
      </c>
      <c r="R400" s="5" t="e">
        <f t="shared" si="38"/>
        <v>#N/A</v>
      </c>
    </row>
    <row r="401" spans="2:18" x14ac:dyDescent="0.25">
      <c r="B401" s="29">
        <v>392</v>
      </c>
      <c r="C401" s="1"/>
      <c r="D401" s="33">
        <v>0.214785574501244</v>
      </c>
      <c r="E401" s="5">
        <f t="shared" si="35"/>
        <v>146</v>
      </c>
      <c r="G401" s="29">
        <v>392</v>
      </c>
      <c r="H401" s="1"/>
      <c r="I401" s="30">
        <f t="shared" si="34"/>
        <v>146</v>
      </c>
      <c r="K401" s="29">
        <v>392</v>
      </c>
      <c r="L401" s="1"/>
      <c r="M401" s="34">
        <v>0.424072456976538</v>
      </c>
      <c r="N401" s="5">
        <f t="shared" si="36"/>
        <v>146</v>
      </c>
      <c r="P401" s="5" t="e">
        <f>RANK(R401,$R$10:$R$1048576)+COUNTIF(R$10:R401,R401)-1</f>
        <v>#N/A</v>
      </c>
      <c r="Q401" s="23">
        <f t="shared" si="37"/>
        <v>0</v>
      </c>
      <c r="R401" s="5" t="e">
        <f t="shared" si="38"/>
        <v>#N/A</v>
      </c>
    </row>
    <row r="402" spans="2:18" x14ac:dyDescent="0.25">
      <c r="B402" s="29">
        <v>393</v>
      </c>
      <c r="C402" s="1"/>
      <c r="D402" s="33">
        <v>0.21464153839946901</v>
      </c>
      <c r="E402" s="5">
        <f t="shared" si="35"/>
        <v>145</v>
      </c>
      <c r="G402" s="29">
        <v>393</v>
      </c>
      <c r="H402" s="1"/>
      <c r="I402" s="30">
        <f t="shared" si="34"/>
        <v>145</v>
      </c>
      <c r="K402" s="29">
        <v>393</v>
      </c>
      <c r="L402" s="1"/>
      <c r="M402" s="34">
        <v>0.42288747587669401</v>
      </c>
      <c r="N402" s="5">
        <f t="shared" si="36"/>
        <v>145</v>
      </c>
      <c r="P402" s="5" t="e">
        <f>RANK(R402,$R$10:$R$1048576)+COUNTIF(R$10:R402,R402)-1</f>
        <v>#N/A</v>
      </c>
      <c r="Q402" s="23">
        <f t="shared" si="37"/>
        <v>0</v>
      </c>
      <c r="R402" s="5" t="e">
        <f t="shared" si="38"/>
        <v>#N/A</v>
      </c>
    </row>
    <row r="403" spans="2:18" x14ac:dyDescent="0.25">
      <c r="B403" s="29">
        <v>394</v>
      </c>
      <c r="C403" s="1"/>
      <c r="D403" s="33">
        <v>0.21020456061817899</v>
      </c>
      <c r="E403" s="5">
        <f t="shared" si="35"/>
        <v>144</v>
      </c>
      <c r="G403" s="29">
        <v>394</v>
      </c>
      <c r="H403" s="1"/>
      <c r="I403" s="30">
        <f t="shared" si="34"/>
        <v>144</v>
      </c>
      <c r="K403" s="29">
        <v>394</v>
      </c>
      <c r="L403" s="1"/>
      <c r="M403" s="34">
        <v>0.42177800054296299</v>
      </c>
      <c r="N403" s="5">
        <f t="shared" si="36"/>
        <v>144</v>
      </c>
      <c r="P403" s="5" t="e">
        <f>RANK(R403,$R$10:$R$1048576)+COUNTIF(R$10:R403,R403)-1</f>
        <v>#N/A</v>
      </c>
      <c r="Q403" s="23">
        <f t="shared" si="37"/>
        <v>0</v>
      </c>
      <c r="R403" s="5" t="e">
        <f t="shared" si="38"/>
        <v>#N/A</v>
      </c>
    </row>
    <row r="404" spans="2:18" x14ac:dyDescent="0.25">
      <c r="B404" s="29">
        <v>395</v>
      </c>
      <c r="C404" s="1"/>
      <c r="D404" s="33">
        <v>0.20984785853444299</v>
      </c>
      <c r="E404" s="5">
        <f t="shared" si="35"/>
        <v>143</v>
      </c>
      <c r="G404" s="29">
        <v>395</v>
      </c>
      <c r="H404" s="1"/>
      <c r="I404" s="30">
        <f t="shared" si="34"/>
        <v>143</v>
      </c>
      <c r="K404" s="29">
        <v>395</v>
      </c>
      <c r="L404" s="1"/>
      <c r="M404" s="34">
        <v>0.42068732825697303</v>
      </c>
      <c r="N404" s="5">
        <f t="shared" si="36"/>
        <v>143</v>
      </c>
      <c r="P404" s="5" t="e">
        <f>RANK(R404,$R$10:$R$1048576)+COUNTIF(R$10:R404,R404)-1</f>
        <v>#N/A</v>
      </c>
      <c r="Q404" s="23">
        <f t="shared" si="37"/>
        <v>0</v>
      </c>
      <c r="R404" s="5" t="e">
        <f t="shared" si="38"/>
        <v>#N/A</v>
      </c>
    </row>
    <row r="405" spans="2:18" x14ac:dyDescent="0.25">
      <c r="B405" s="29">
        <v>396</v>
      </c>
      <c r="C405" s="1"/>
      <c r="D405" s="33">
        <v>0.20984273440378201</v>
      </c>
      <c r="E405" s="5">
        <f t="shared" si="35"/>
        <v>142</v>
      </c>
      <c r="G405" s="29">
        <v>396</v>
      </c>
      <c r="H405" s="1"/>
      <c r="I405" s="30">
        <f t="shared" si="34"/>
        <v>142</v>
      </c>
      <c r="K405" s="29">
        <v>396</v>
      </c>
      <c r="L405" s="1"/>
      <c r="M405" s="34">
        <v>0.418806525215692</v>
      </c>
      <c r="N405" s="5">
        <f t="shared" si="36"/>
        <v>142</v>
      </c>
      <c r="P405" s="5" t="e">
        <f>RANK(R405,$R$10:$R$1048576)+COUNTIF(R$10:R405,R405)-1</f>
        <v>#N/A</v>
      </c>
      <c r="Q405" s="23">
        <f t="shared" si="37"/>
        <v>0</v>
      </c>
      <c r="R405" s="5" t="e">
        <f t="shared" si="38"/>
        <v>#N/A</v>
      </c>
    </row>
    <row r="406" spans="2:18" x14ac:dyDescent="0.25">
      <c r="B406" s="29">
        <v>397</v>
      </c>
      <c r="C406" s="1"/>
      <c r="D406" s="33">
        <v>0.20950569459229201</v>
      </c>
      <c r="E406" s="5">
        <f t="shared" si="35"/>
        <v>141</v>
      </c>
      <c r="G406" s="29">
        <v>397</v>
      </c>
      <c r="H406" s="1"/>
      <c r="I406" s="30">
        <f t="shared" si="34"/>
        <v>141</v>
      </c>
      <c r="K406" s="29">
        <v>397</v>
      </c>
      <c r="L406" s="1"/>
      <c r="M406" s="34">
        <v>0.41723845152043099</v>
      </c>
      <c r="N406" s="5">
        <f t="shared" si="36"/>
        <v>141</v>
      </c>
      <c r="P406" s="5" t="e">
        <f>RANK(R406,$R$10:$R$1048576)+COUNTIF(R$10:R406,R406)-1</f>
        <v>#N/A</v>
      </c>
      <c r="Q406" s="23">
        <f t="shared" si="37"/>
        <v>0</v>
      </c>
      <c r="R406" s="5" t="e">
        <f t="shared" si="38"/>
        <v>#N/A</v>
      </c>
    </row>
    <row r="407" spans="2:18" x14ac:dyDescent="0.25">
      <c r="B407" s="29">
        <v>398</v>
      </c>
      <c r="C407" s="1"/>
      <c r="D407" s="33">
        <v>0.20613613279966</v>
      </c>
      <c r="E407" s="5">
        <f t="shared" si="35"/>
        <v>140</v>
      </c>
      <c r="G407" s="29">
        <v>398</v>
      </c>
      <c r="H407" s="1"/>
      <c r="I407" s="30">
        <f t="shared" si="34"/>
        <v>140</v>
      </c>
      <c r="K407" s="29">
        <v>398</v>
      </c>
      <c r="L407" s="1"/>
      <c r="M407" s="34">
        <v>0.41673561148774602</v>
      </c>
      <c r="N407" s="5">
        <f t="shared" si="36"/>
        <v>140</v>
      </c>
      <c r="P407" s="5" t="e">
        <f>RANK(R407,$R$10:$R$1048576)+COUNTIF(R$10:R407,R407)-1</f>
        <v>#N/A</v>
      </c>
      <c r="Q407" s="23">
        <f t="shared" si="37"/>
        <v>0</v>
      </c>
      <c r="R407" s="5" t="e">
        <f t="shared" si="38"/>
        <v>#N/A</v>
      </c>
    </row>
    <row r="408" spans="2:18" x14ac:dyDescent="0.25">
      <c r="B408" s="29">
        <v>399</v>
      </c>
      <c r="C408" s="1"/>
      <c r="D408" s="33">
        <v>0.20528695367077099</v>
      </c>
      <c r="E408" s="5">
        <f t="shared" si="35"/>
        <v>139</v>
      </c>
      <c r="G408" s="29">
        <v>399</v>
      </c>
      <c r="H408" s="1"/>
      <c r="I408" s="30">
        <f t="shared" si="34"/>
        <v>139</v>
      </c>
      <c r="K408" s="29">
        <v>399</v>
      </c>
      <c r="L408" s="1"/>
      <c r="M408" s="34">
        <v>0.41617710277325998</v>
      </c>
      <c r="N408" s="5">
        <f t="shared" si="36"/>
        <v>139</v>
      </c>
      <c r="P408" s="5" t="e">
        <f>RANK(R408,$R$10:$R$1048576)+COUNTIF(R$10:R408,R408)-1</f>
        <v>#N/A</v>
      </c>
      <c r="Q408" s="23">
        <f t="shared" si="37"/>
        <v>0</v>
      </c>
      <c r="R408" s="5" t="e">
        <f t="shared" si="38"/>
        <v>#N/A</v>
      </c>
    </row>
    <row r="409" spans="2:18" x14ac:dyDescent="0.25">
      <c r="B409" s="29">
        <v>400</v>
      </c>
      <c r="C409" s="1"/>
      <c r="D409" s="33">
        <v>0.20394262617186601</v>
      </c>
      <c r="E409" s="5">
        <f t="shared" si="35"/>
        <v>138</v>
      </c>
      <c r="G409" s="29">
        <v>400</v>
      </c>
      <c r="H409" s="1"/>
      <c r="I409" s="30">
        <f t="shared" si="34"/>
        <v>138</v>
      </c>
      <c r="K409" s="29">
        <v>400</v>
      </c>
      <c r="L409" s="1"/>
      <c r="M409" s="34">
        <v>0.40818437250881501</v>
      </c>
      <c r="N409" s="5">
        <f t="shared" si="36"/>
        <v>138</v>
      </c>
      <c r="P409" s="5" t="e">
        <f>RANK(R409,$R$10:$R$1048576)+COUNTIF(R$10:R409,R409)-1</f>
        <v>#N/A</v>
      </c>
      <c r="Q409" s="23">
        <f t="shared" si="37"/>
        <v>0</v>
      </c>
      <c r="R409" s="5" t="e">
        <f t="shared" si="38"/>
        <v>#N/A</v>
      </c>
    </row>
    <row r="410" spans="2:18" x14ac:dyDescent="0.25">
      <c r="B410" s="29">
        <v>401</v>
      </c>
      <c r="C410" s="1"/>
      <c r="D410" s="33">
        <v>0.20038607288765201</v>
      </c>
      <c r="E410" s="5">
        <f t="shared" si="35"/>
        <v>137</v>
      </c>
      <c r="G410" s="29">
        <v>401</v>
      </c>
      <c r="H410" s="1"/>
      <c r="I410" s="30">
        <f t="shared" si="34"/>
        <v>137</v>
      </c>
      <c r="K410" s="29">
        <v>401</v>
      </c>
      <c r="L410" s="1"/>
      <c r="M410" s="34">
        <v>0.40691862555491098</v>
      </c>
      <c r="N410" s="5">
        <f t="shared" si="36"/>
        <v>137</v>
      </c>
      <c r="P410" s="5" t="e">
        <f>RANK(R410,$R$10:$R$1048576)+COUNTIF(R$10:R410,R410)-1</f>
        <v>#N/A</v>
      </c>
      <c r="Q410" s="23">
        <f t="shared" si="37"/>
        <v>0</v>
      </c>
      <c r="R410" s="5" t="e">
        <f t="shared" si="38"/>
        <v>#N/A</v>
      </c>
    </row>
    <row r="411" spans="2:18" x14ac:dyDescent="0.25">
      <c r="B411" s="29">
        <v>402</v>
      </c>
      <c r="C411" s="1"/>
      <c r="D411" s="33">
        <v>0.20024302625690399</v>
      </c>
      <c r="E411" s="5">
        <f t="shared" si="35"/>
        <v>136</v>
      </c>
      <c r="G411" s="29">
        <v>402</v>
      </c>
      <c r="H411" s="1"/>
      <c r="I411" s="30">
        <f t="shared" si="34"/>
        <v>136</v>
      </c>
      <c r="K411" s="29">
        <v>402</v>
      </c>
      <c r="L411" s="1"/>
      <c r="M411" s="34">
        <v>0.40503986309947998</v>
      </c>
      <c r="N411" s="5">
        <f t="shared" si="36"/>
        <v>136</v>
      </c>
      <c r="P411" s="5" t="e">
        <f>RANK(R411,$R$10:$R$1048576)+COUNTIF(R$10:R411,R411)-1</f>
        <v>#N/A</v>
      </c>
      <c r="Q411" s="23">
        <f t="shared" si="37"/>
        <v>0</v>
      </c>
      <c r="R411" s="5" t="e">
        <f t="shared" si="38"/>
        <v>#N/A</v>
      </c>
    </row>
    <row r="412" spans="2:18" x14ac:dyDescent="0.25">
      <c r="B412" s="29">
        <v>403</v>
      </c>
      <c r="C412" s="1"/>
      <c r="D412" s="33">
        <v>0.19808993911546599</v>
      </c>
      <c r="E412" s="5">
        <f t="shared" si="35"/>
        <v>135</v>
      </c>
      <c r="G412" s="29">
        <v>403</v>
      </c>
      <c r="H412" s="1"/>
      <c r="I412" s="30">
        <f t="shared" si="34"/>
        <v>135</v>
      </c>
      <c r="K412" s="29">
        <v>403</v>
      </c>
      <c r="L412" s="1"/>
      <c r="M412" s="34">
        <v>0.40348313083250098</v>
      </c>
      <c r="N412" s="5">
        <f t="shared" si="36"/>
        <v>135</v>
      </c>
      <c r="P412" s="5" t="e">
        <f>RANK(R412,$R$10:$R$1048576)+COUNTIF(R$10:R412,R412)-1</f>
        <v>#N/A</v>
      </c>
      <c r="Q412" s="23">
        <f t="shared" si="37"/>
        <v>0</v>
      </c>
      <c r="R412" s="5" t="e">
        <f t="shared" si="38"/>
        <v>#N/A</v>
      </c>
    </row>
    <row r="413" spans="2:18" x14ac:dyDescent="0.25">
      <c r="B413" s="29">
        <v>404</v>
      </c>
      <c r="C413" s="1"/>
      <c r="D413" s="33">
        <v>0.196797163494353</v>
      </c>
      <c r="E413" s="5">
        <f t="shared" si="35"/>
        <v>134</v>
      </c>
      <c r="G413" s="29">
        <v>404</v>
      </c>
      <c r="H413" s="1"/>
      <c r="I413" s="30">
        <f t="shared" si="34"/>
        <v>134</v>
      </c>
      <c r="K413" s="29">
        <v>404</v>
      </c>
      <c r="L413" s="1"/>
      <c r="M413" s="34">
        <v>0.398324311134096</v>
      </c>
      <c r="N413" s="5">
        <f t="shared" si="36"/>
        <v>134</v>
      </c>
      <c r="P413" s="5" t="e">
        <f>RANK(R413,$R$10:$R$1048576)+COUNTIF(R$10:R413,R413)-1</f>
        <v>#N/A</v>
      </c>
      <c r="Q413" s="23">
        <f t="shared" si="37"/>
        <v>0</v>
      </c>
      <c r="R413" s="5" t="e">
        <f t="shared" si="38"/>
        <v>#N/A</v>
      </c>
    </row>
    <row r="414" spans="2:18" x14ac:dyDescent="0.25">
      <c r="B414" s="29">
        <v>405</v>
      </c>
      <c r="C414" s="1"/>
      <c r="D414" s="33">
        <v>0.19434568252603501</v>
      </c>
      <c r="E414" s="5">
        <f t="shared" si="35"/>
        <v>133</v>
      </c>
      <c r="G414" s="29">
        <v>405</v>
      </c>
      <c r="H414" s="1"/>
      <c r="I414" s="30">
        <f t="shared" si="34"/>
        <v>133</v>
      </c>
      <c r="K414" s="29">
        <v>405</v>
      </c>
      <c r="L414" s="1"/>
      <c r="M414" s="34">
        <v>0.39350118880714302</v>
      </c>
      <c r="N414" s="5">
        <f t="shared" si="36"/>
        <v>133</v>
      </c>
      <c r="P414" s="5" t="e">
        <f>RANK(R414,$R$10:$R$1048576)+COUNTIF(R$10:R414,R414)-1</f>
        <v>#N/A</v>
      </c>
      <c r="Q414" s="23">
        <f t="shared" si="37"/>
        <v>0</v>
      </c>
      <c r="R414" s="5" t="e">
        <f t="shared" si="38"/>
        <v>#N/A</v>
      </c>
    </row>
    <row r="415" spans="2:18" x14ac:dyDescent="0.25">
      <c r="B415" s="29">
        <v>406</v>
      </c>
      <c r="C415" s="1"/>
      <c r="D415" s="33">
        <v>0.194210653067486</v>
      </c>
      <c r="E415" s="5">
        <f t="shared" si="35"/>
        <v>132</v>
      </c>
      <c r="G415" s="29">
        <v>406</v>
      </c>
      <c r="H415" s="1"/>
      <c r="I415" s="30">
        <f t="shared" si="34"/>
        <v>132</v>
      </c>
      <c r="K415" s="29">
        <v>406</v>
      </c>
      <c r="L415" s="1"/>
      <c r="M415" s="34">
        <v>0.38894171224517798</v>
      </c>
      <c r="N415" s="5">
        <f t="shared" si="36"/>
        <v>132</v>
      </c>
      <c r="P415" s="5" t="e">
        <f>RANK(R415,$R$10:$R$1048576)+COUNTIF(R$10:R415,R415)-1</f>
        <v>#N/A</v>
      </c>
      <c r="Q415" s="23">
        <f t="shared" si="37"/>
        <v>0</v>
      </c>
      <c r="R415" s="5" t="e">
        <f t="shared" si="38"/>
        <v>#N/A</v>
      </c>
    </row>
    <row r="416" spans="2:18" x14ac:dyDescent="0.25">
      <c r="B416" s="29">
        <v>407</v>
      </c>
      <c r="C416" s="1"/>
      <c r="D416" s="33">
        <v>0.19151645243598001</v>
      </c>
      <c r="E416" s="5">
        <f t="shared" si="35"/>
        <v>131</v>
      </c>
      <c r="G416" s="29">
        <v>407</v>
      </c>
      <c r="H416" s="1"/>
      <c r="I416" s="30">
        <f t="shared" si="34"/>
        <v>131</v>
      </c>
      <c r="K416" s="29">
        <v>407</v>
      </c>
      <c r="L416" s="1"/>
      <c r="M416" s="34">
        <v>0.38603852826924101</v>
      </c>
      <c r="N416" s="5">
        <f t="shared" si="36"/>
        <v>131</v>
      </c>
      <c r="P416" s="5" t="e">
        <f>RANK(R416,$R$10:$R$1048576)+COUNTIF(R$10:R416,R416)-1</f>
        <v>#N/A</v>
      </c>
      <c r="Q416" s="23">
        <f t="shared" si="37"/>
        <v>0</v>
      </c>
      <c r="R416" s="5" t="e">
        <f t="shared" si="38"/>
        <v>#N/A</v>
      </c>
    </row>
    <row r="417" spans="2:18" x14ac:dyDescent="0.25">
      <c r="B417" s="29">
        <v>408</v>
      </c>
      <c r="C417" s="1"/>
      <c r="D417" s="33">
        <v>0.191346345335898</v>
      </c>
      <c r="E417" s="5">
        <f t="shared" si="35"/>
        <v>130</v>
      </c>
      <c r="G417" s="29">
        <v>408</v>
      </c>
      <c r="H417" s="1"/>
      <c r="I417" s="30">
        <f t="shared" si="34"/>
        <v>130</v>
      </c>
      <c r="K417" s="29">
        <v>408</v>
      </c>
      <c r="L417" s="1"/>
      <c r="M417" s="34">
        <v>0.38296436844709097</v>
      </c>
      <c r="N417" s="5">
        <f t="shared" si="36"/>
        <v>130</v>
      </c>
      <c r="P417" s="5" t="e">
        <f>RANK(R417,$R$10:$R$1048576)+COUNTIF(R$10:R417,R417)-1</f>
        <v>#N/A</v>
      </c>
      <c r="Q417" s="23">
        <f t="shared" si="37"/>
        <v>0</v>
      </c>
      <c r="R417" s="5" t="e">
        <f t="shared" si="38"/>
        <v>#N/A</v>
      </c>
    </row>
    <row r="418" spans="2:18" x14ac:dyDescent="0.25">
      <c r="B418" s="29">
        <v>409</v>
      </c>
      <c r="C418" s="1"/>
      <c r="D418" s="33">
        <v>0.18955743544934001</v>
      </c>
      <c r="E418" s="5">
        <f t="shared" si="35"/>
        <v>129</v>
      </c>
      <c r="G418" s="29">
        <v>409</v>
      </c>
      <c r="H418" s="1"/>
      <c r="I418" s="30">
        <f t="shared" si="34"/>
        <v>129</v>
      </c>
      <c r="K418" s="29">
        <v>409</v>
      </c>
      <c r="L418" s="1"/>
      <c r="M418" s="34">
        <v>0.38291380878452203</v>
      </c>
      <c r="N418" s="5">
        <f t="shared" si="36"/>
        <v>129</v>
      </c>
      <c r="P418" s="5" t="e">
        <f>RANK(R418,$R$10:$R$1048576)+COUNTIF(R$10:R418,R418)-1</f>
        <v>#N/A</v>
      </c>
      <c r="Q418" s="23">
        <f t="shared" si="37"/>
        <v>0</v>
      </c>
      <c r="R418" s="5" t="e">
        <f t="shared" si="38"/>
        <v>#N/A</v>
      </c>
    </row>
    <row r="419" spans="2:18" x14ac:dyDescent="0.25">
      <c r="B419" s="29">
        <v>410</v>
      </c>
      <c r="C419" s="1"/>
      <c r="D419" s="33">
        <v>0.18778615183046601</v>
      </c>
      <c r="E419" s="5">
        <f t="shared" si="35"/>
        <v>128</v>
      </c>
      <c r="G419" s="29">
        <v>410</v>
      </c>
      <c r="H419" s="1"/>
      <c r="I419" s="30">
        <f t="shared" si="34"/>
        <v>128</v>
      </c>
      <c r="K419" s="29">
        <v>410</v>
      </c>
      <c r="L419" s="1"/>
      <c r="M419" s="34">
        <v>0.38274767014120797</v>
      </c>
      <c r="N419" s="5">
        <f t="shared" si="36"/>
        <v>128</v>
      </c>
      <c r="P419" s="5" t="e">
        <f>RANK(R419,$R$10:$R$1048576)+COUNTIF(R$10:R419,R419)-1</f>
        <v>#N/A</v>
      </c>
      <c r="Q419" s="23">
        <f t="shared" si="37"/>
        <v>0</v>
      </c>
      <c r="R419" s="5" t="e">
        <f t="shared" si="38"/>
        <v>#N/A</v>
      </c>
    </row>
    <row r="420" spans="2:18" x14ac:dyDescent="0.25">
      <c r="B420" s="29">
        <v>411</v>
      </c>
      <c r="C420" s="1"/>
      <c r="D420" s="33">
        <v>0.182153524001824</v>
      </c>
      <c r="E420" s="5">
        <f t="shared" si="35"/>
        <v>127</v>
      </c>
      <c r="G420" s="29">
        <v>411</v>
      </c>
      <c r="H420" s="1"/>
      <c r="I420" s="30">
        <f t="shared" si="34"/>
        <v>127</v>
      </c>
      <c r="K420" s="29">
        <v>411</v>
      </c>
      <c r="L420" s="1"/>
      <c r="M420" s="34">
        <v>0.38151009567223498</v>
      </c>
      <c r="N420" s="5">
        <f t="shared" si="36"/>
        <v>127</v>
      </c>
      <c r="P420" s="5" t="e">
        <f>RANK(R420,$R$10:$R$1048576)+COUNTIF(R$10:R420,R420)-1</f>
        <v>#N/A</v>
      </c>
      <c r="Q420" s="23">
        <f t="shared" si="37"/>
        <v>0</v>
      </c>
      <c r="R420" s="5" t="e">
        <f t="shared" si="38"/>
        <v>#N/A</v>
      </c>
    </row>
    <row r="421" spans="2:18" x14ac:dyDescent="0.25">
      <c r="B421" s="29">
        <v>412</v>
      </c>
      <c r="C421" s="1"/>
      <c r="D421" s="33">
        <v>0.18173640443550701</v>
      </c>
      <c r="E421" s="5">
        <f t="shared" si="35"/>
        <v>126</v>
      </c>
      <c r="G421" s="29">
        <v>412</v>
      </c>
      <c r="H421" s="1"/>
      <c r="I421" s="30">
        <f t="shared" si="34"/>
        <v>126</v>
      </c>
      <c r="K421" s="29">
        <v>412</v>
      </c>
      <c r="L421" s="1"/>
      <c r="M421" s="34">
        <v>0.378665363300563</v>
      </c>
      <c r="N421" s="5">
        <f t="shared" si="36"/>
        <v>126</v>
      </c>
      <c r="P421" s="5" t="e">
        <f>RANK(R421,$R$10:$R$1048576)+COUNTIF(R$10:R421,R421)-1</f>
        <v>#N/A</v>
      </c>
      <c r="Q421" s="23">
        <f t="shared" ref="Q421:Q484" si="39">H421</f>
        <v>0</v>
      </c>
      <c r="R421" s="5" t="e">
        <f t="shared" ref="R421:R484" si="40">$B$4*VLOOKUP(Q421,$C$10:$E$1048576,3,FALSE)+$B$5*VLOOKUP(Q421,$H$10:$I$1048576,2,FALSE)+$B$6*VLOOKUP(Q421,$L$10:$N$1048576,3,FALSE)</f>
        <v>#N/A</v>
      </c>
    </row>
    <row r="422" spans="2:18" x14ac:dyDescent="0.25">
      <c r="B422" s="29">
        <v>413</v>
      </c>
      <c r="C422" s="1"/>
      <c r="D422" s="33">
        <v>0.181608452521071</v>
      </c>
      <c r="E422" s="5">
        <f t="shared" si="35"/>
        <v>125</v>
      </c>
      <c r="G422" s="29">
        <v>413</v>
      </c>
      <c r="H422" s="1"/>
      <c r="I422" s="30">
        <f t="shared" si="34"/>
        <v>125</v>
      </c>
      <c r="K422" s="29">
        <v>413</v>
      </c>
      <c r="L422" s="1"/>
      <c r="M422" s="34">
        <v>0.37547472397507498</v>
      </c>
      <c r="N422" s="5">
        <f t="shared" si="36"/>
        <v>125</v>
      </c>
      <c r="P422" s="5" t="e">
        <f>RANK(R422,$R$10:$R$1048576)+COUNTIF(R$10:R422,R422)-1</f>
        <v>#N/A</v>
      </c>
      <c r="Q422" s="23">
        <f t="shared" si="39"/>
        <v>0</v>
      </c>
      <c r="R422" s="5" t="e">
        <f t="shared" si="40"/>
        <v>#N/A</v>
      </c>
    </row>
    <row r="423" spans="2:18" x14ac:dyDescent="0.25">
      <c r="B423" s="29">
        <v>414</v>
      </c>
      <c r="C423" s="1"/>
      <c r="D423" s="33">
        <v>0.18115718986493501</v>
      </c>
      <c r="E423" s="5">
        <f t="shared" si="35"/>
        <v>124</v>
      </c>
      <c r="G423" s="29">
        <v>414</v>
      </c>
      <c r="H423" s="1"/>
      <c r="I423" s="30">
        <f t="shared" si="34"/>
        <v>124</v>
      </c>
      <c r="K423" s="29">
        <v>414</v>
      </c>
      <c r="L423" s="1"/>
      <c r="M423" s="34">
        <v>0.37489620630484499</v>
      </c>
      <c r="N423" s="5">
        <f t="shared" si="36"/>
        <v>124</v>
      </c>
      <c r="P423" s="5" t="e">
        <f>RANK(R423,$R$10:$R$1048576)+COUNTIF(R$10:R423,R423)-1</f>
        <v>#N/A</v>
      </c>
      <c r="Q423" s="23">
        <f t="shared" si="39"/>
        <v>0</v>
      </c>
      <c r="R423" s="5" t="e">
        <f t="shared" si="40"/>
        <v>#N/A</v>
      </c>
    </row>
    <row r="424" spans="2:18" x14ac:dyDescent="0.25">
      <c r="B424" s="29">
        <v>415</v>
      </c>
      <c r="C424" s="1"/>
      <c r="D424" s="33">
        <v>0.179100578130682</v>
      </c>
      <c r="E424" s="5">
        <f t="shared" si="35"/>
        <v>123</v>
      </c>
      <c r="G424" s="29">
        <v>415</v>
      </c>
      <c r="H424" s="1"/>
      <c r="I424" s="30">
        <f t="shared" si="34"/>
        <v>123</v>
      </c>
      <c r="K424" s="29">
        <v>415</v>
      </c>
      <c r="L424" s="1"/>
      <c r="M424" s="34">
        <v>0.36582985931714201</v>
      </c>
      <c r="N424" s="5">
        <f t="shared" si="36"/>
        <v>123</v>
      </c>
      <c r="P424" s="5" t="e">
        <f>RANK(R424,$R$10:$R$1048576)+COUNTIF(R$10:R424,R424)-1</f>
        <v>#N/A</v>
      </c>
      <c r="Q424" s="23">
        <f t="shared" si="39"/>
        <v>0</v>
      </c>
      <c r="R424" s="5" t="e">
        <f t="shared" si="40"/>
        <v>#N/A</v>
      </c>
    </row>
    <row r="425" spans="2:18" x14ac:dyDescent="0.25">
      <c r="B425" s="29">
        <v>416</v>
      </c>
      <c r="C425" s="1"/>
      <c r="D425" s="33">
        <v>0.17896768404338401</v>
      </c>
      <c r="E425" s="5">
        <f t="shared" si="35"/>
        <v>122</v>
      </c>
      <c r="G425" s="29">
        <v>416</v>
      </c>
      <c r="H425" s="1"/>
      <c r="I425" s="30">
        <f t="shared" si="34"/>
        <v>122</v>
      </c>
      <c r="K425" s="29">
        <v>416</v>
      </c>
      <c r="L425" s="1"/>
      <c r="M425" s="34">
        <v>0.35981334655604202</v>
      </c>
      <c r="N425" s="5">
        <f t="shared" si="36"/>
        <v>122</v>
      </c>
      <c r="P425" s="5" t="e">
        <f>RANK(R425,$R$10:$R$1048576)+COUNTIF(R$10:R425,R425)-1</f>
        <v>#N/A</v>
      </c>
      <c r="Q425" s="23">
        <f t="shared" si="39"/>
        <v>0</v>
      </c>
      <c r="R425" s="5" t="e">
        <f t="shared" si="40"/>
        <v>#N/A</v>
      </c>
    </row>
    <row r="426" spans="2:18" x14ac:dyDescent="0.25">
      <c r="B426" s="29">
        <v>417</v>
      </c>
      <c r="C426" s="1"/>
      <c r="D426" s="33">
        <v>0.177735308823053</v>
      </c>
      <c r="E426" s="5">
        <f t="shared" si="35"/>
        <v>121</v>
      </c>
      <c r="G426" s="29">
        <v>417</v>
      </c>
      <c r="H426" s="1"/>
      <c r="I426" s="30">
        <f t="shared" si="34"/>
        <v>121</v>
      </c>
      <c r="K426" s="29">
        <v>417</v>
      </c>
      <c r="L426" s="1"/>
      <c r="M426" s="34">
        <v>0.35961008343469603</v>
      </c>
      <c r="N426" s="5">
        <f t="shared" si="36"/>
        <v>121</v>
      </c>
      <c r="P426" s="5" t="e">
        <f>RANK(R426,$R$10:$R$1048576)+COUNTIF(R$10:R426,R426)-1</f>
        <v>#N/A</v>
      </c>
      <c r="Q426" s="23">
        <f t="shared" si="39"/>
        <v>0</v>
      </c>
      <c r="R426" s="5" t="e">
        <f t="shared" si="40"/>
        <v>#N/A</v>
      </c>
    </row>
    <row r="427" spans="2:18" x14ac:dyDescent="0.25">
      <c r="B427" s="29">
        <v>418</v>
      </c>
      <c r="C427" s="1"/>
      <c r="D427" s="33">
        <v>0.176304906090335</v>
      </c>
      <c r="E427" s="5">
        <f t="shared" si="35"/>
        <v>120</v>
      </c>
      <c r="G427" s="29">
        <v>418</v>
      </c>
      <c r="H427" s="1"/>
      <c r="I427" s="30">
        <f t="shared" si="34"/>
        <v>120</v>
      </c>
      <c r="K427" s="29">
        <v>418</v>
      </c>
      <c r="L427" s="1"/>
      <c r="M427" s="34">
        <v>0.35796305648662602</v>
      </c>
      <c r="N427" s="5">
        <f t="shared" si="36"/>
        <v>120</v>
      </c>
      <c r="P427" s="5" t="e">
        <f>RANK(R427,$R$10:$R$1048576)+COUNTIF(R$10:R427,R427)-1</f>
        <v>#N/A</v>
      </c>
      <c r="Q427" s="23">
        <f t="shared" si="39"/>
        <v>0</v>
      </c>
      <c r="R427" s="5" t="e">
        <f t="shared" si="40"/>
        <v>#N/A</v>
      </c>
    </row>
    <row r="428" spans="2:18" x14ac:dyDescent="0.25">
      <c r="B428" s="29">
        <v>419</v>
      </c>
      <c r="C428" s="1"/>
      <c r="D428" s="33">
        <v>0.173951562617469</v>
      </c>
      <c r="E428" s="5">
        <f t="shared" si="35"/>
        <v>119</v>
      </c>
      <c r="G428" s="29">
        <v>419</v>
      </c>
      <c r="H428" s="1"/>
      <c r="I428" s="30">
        <f t="shared" si="34"/>
        <v>119</v>
      </c>
      <c r="K428" s="29">
        <v>419</v>
      </c>
      <c r="L428" s="1"/>
      <c r="M428" s="34">
        <v>0.35677025905686399</v>
      </c>
      <c r="N428" s="5">
        <f t="shared" si="36"/>
        <v>119</v>
      </c>
      <c r="P428" s="5" t="e">
        <f>RANK(R428,$R$10:$R$1048576)+COUNTIF(R$10:R428,R428)-1</f>
        <v>#N/A</v>
      </c>
      <c r="Q428" s="23">
        <f t="shared" si="39"/>
        <v>0</v>
      </c>
      <c r="R428" s="5" t="e">
        <f t="shared" si="40"/>
        <v>#N/A</v>
      </c>
    </row>
    <row r="429" spans="2:18" x14ac:dyDescent="0.25">
      <c r="B429" s="29">
        <v>420</v>
      </c>
      <c r="C429" s="1"/>
      <c r="D429" s="33">
        <v>0.17304018227883899</v>
      </c>
      <c r="E429" s="5">
        <f t="shared" si="35"/>
        <v>118</v>
      </c>
      <c r="G429" s="29">
        <v>420</v>
      </c>
      <c r="H429" s="1"/>
      <c r="I429" s="30">
        <f t="shared" si="34"/>
        <v>118</v>
      </c>
      <c r="K429" s="29">
        <v>420</v>
      </c>
      <c r="L429" s="1"/>
      <c r="M429" s="34">
        <v>0.34966187751258299</v>
      </c>
      <c r="N429" s="5">
        <f t="shared" si="36"/>
        <v>118</v>
      </c>
      <c r="P429" s="5" t="e">
        <f>RANK(R429,$R$10:$R$1048576)+COUNTIF(R$10:R429,R429)-1</f>
        <v>#N/A</v>
      </c>
      <c r="Q429" s="23">
        <f t="shared" si="39"/>
        <v>0</v>
      </c>
      <c r="R429" s="5" t="e">
        <f t="shared" si="40"/>
        <v>#N/A</v>
      </c>
    </row>
    <row r="430" spans="2:18" x14ac:dyDescent="0.25">
      <c r="B430" s="29">
        <v>421</v>
      </c>
      <c r="C430" s="1"/>
      <c r="D430" s="33">
        <v>0.17186147029601101</v>
      </c>
      <c r="E430" s="5">
        <f t="shared" si="35"/>
        <v>117</v>
      </c>
      <c r="G430" s="29">
        <v>421</v>
      </c>
      <c r="H430" s="1"/>
      <c r="I430" s="30">
        <f t="shared" si="34"/>
        <v>117</v>
      </c>
      <c r="K430" s="29">
        <v>421</v>
      </c>
      <c r="L430" s="1"/>
      <c r="M430" s="34">
        <v>0.34727002323060102</v>
      </c>
      <c r="N430" s="5">
        <f t="shared" si="36"/>
        <v>117</v>
      </c>
      <c r="P430" s="5" t="e">
        <f>RANK(R430,$R$10:$R$1048576)+COUNTIF(R$10:R430,R430)-1</f>
        <v>#N/A</v>
      </c>
      <c r="Q430" s="23">
        <f t="shared" si="39"/>
        <v>0</v>
      </c>
      <c r="R430" s="5" t="e">
        <f t="shared" si="40"/>
        <v>#N/A</v>
      </c>
    </row>
    <row r="431" spans="2:18" x14ac:dyDescent="0.25">
      <c r="B431" s="29">
        <v>422</v>
      </c>
      <c r="C431" s="1"/>
      <c r="D431" s="33">
        <v>0.17114695151382101</v>
      </c>
      <c r="E431" s="5">
        <f t="shared" si="35"/>
        <v>116</v>
      </c>
      <c r="G431" s="29">
        <v>422</v>
      </c>
      <c r="H431" s="1"/>
      <c r="I431" s="30">
        <f t="shared" si="34"/>
        <v>116</v>
      </c>
      <c r="K431" s="29">
        <v>422</v>
      </c>
      <c r="L431" s="1"/>
      <c r="M431" s="34">
        <v>0.34417163107827897</v>
      </c>
      <c r="N431" s="5">
        <f t="shared" si="36"/>
        <v>116</v>
      </c>
      <c r="P431" s="5" t="e">
        <f>RANK(R431,$R$10:$R$1048576)+COUNTIF(R$10:R431,R431)-1</f>
        <v>#N/A</v>
      </c>
      <c r="Q431" s="23">
        <f t="shared" si="39"/>
        <v>0</v>
      </c>
      <c r="R431" s="5" t="e">
        <f t="shared" si="40"/>
        <v>#N/A</v>
      </c>
    </row>
    <row r="432" spans="2:18" x14ac:dyDescent="0.25">
      <c r="B432" s="29">
        <v>423</v>
      </c>
      <c r="C432" s="1"/>
      <c r="D432" s="33">
        <v>0.16077300715040799</v>
      </c>
      <c r="E432" s="5">
        <f t="shared" si="35"/>
        <v>115</v>
      </c>
      <c r="G432" s="29">
        <v>423</v>
      </c>
      <c r="H432" s="1"/>
      <c r="I432" s="30">
        <f t="shared" si="34"/>
        <v>115</v>
      </c>
      <c r="K432" s="29">
        <v>423</v>
      </c>
      <c r="L432" s="1"/>
      <c r="M432" s="34">
        <v>0.343687187462898</v>
      </c>
      <c r="N432" s="5">
        <f t="shared" si="36"/>
        <v>115</v>
      </c>
      <c r="P432" s="5" t="e">
        <f>RANK(R432,$R$10:$R$1048576)+COUNTIF(R$10:R432,R432)-1</f>
        <v>#N/A</v>
      </c>
      <c r="Q432" s="23">
        <f t="shared" si="39"/>
        <v>0</v>
      </c>
      <c r="R432" s="5" t="e">
        <f t="shared" si="40"/>
        <v>#N/A</v>
      </c>
    </row>
    <row r="433" spans="2:18" x14ac:dyDescent="0.25">
      <c r="B433" s="29">
        <v>424</v>
      </c>
      <c r="C433" s="1"/>
      <c r="D433" s="33">
        <v>0.159990443906115</v>
      </c>
      <c r="E433" s="5">
        <f t="shared" si="35"/>
        <v>114</v>
      </c>
      <c r="G433" s="29">
        <v>424</v>
      </c>
      <c r="H433" s="1"/>
      <c r="I433" s="30">
        <f t="shared" si="34"/>
        <v>114</v>
      </c>
      <c r="K433" s="29">
        <v>424</v>
      </c>
      <c r="L433" s="1"/>
      <c r="M433" s="34">
        <v>0.34319842047113402</v>
      </c>
      <c r="N433" s="5">
        <f t="shared" si="36"/>
        <v>114</v>
      </c>
      <c r="P433" s="5" t="e">
        <f>RANK(R433,$R$10:$R$1048576)+COUNTIF(R$10:R433,R433)-1</f>
        <v>#N/A</v>
      </c>
      <c r="Q433" s="23">
        <f t="shared" si="39"/>
        <v>0</v>
      </c>
      <c r="R433" s="5" t="e">
        <f t="shared" si="40"/>
        <v>#N/A</v>
      </c>
    </row>
    <row r="434" spans="2:18" x14ac:dyDescent="0.25">
      <c r="B434" s="29">
        <v>425</v>
      </c>
      <c r="C434" s="1"/>
      <c r="D434" s="33">
        <v>0.15905175768284599</v>
      </c>
      <c r="E434" s="5">
        <f t="shared" si="35"/>
        <v>113</v>
      </c>
      <c r="G434" s="29">
        <v>425</v>
      </c>
      <c r="H434" s="1"/>
      <c r="I434" s="30">
        <f t="shared" si="34"/>
        <v>113</v>
      </c>
      <c r="K434" s="29">
        <v>425</v>
      </c>
      <c r="L434" s="1"/>
      <c r="M434" s="34">
        <v>0.33344754346376598</v>
      </c>
      <c r="N434" s="5">
        <f t="shared" si="36"/>
        <v>113</v>
      </c>
      <c r="P434" s="5" t="e">
        <f>RANK(R434,$R$10:$R$1048576)+COUNTIF(R$10:R434,R434)-1</f>
        <v>#N/A</v>
      </c>
      <c r="Q434" s="23">
        <f t="shared" si="39"/>
        <v>0</v>
      </c>
      <c r="R434" s="5" t="e">
        <f t="shared" si="40"/>
        <v>#N/A</v>
      </c>
    </row>
    <row r="435" spans="2:18" x14ac:dyDescent="0.25">
      <c r="B435" s="29">
        <v>426</v>
      </c>
      <c r="C435" s="1"/>
      <c r="D435" s="33">
        <v>0.15528760319489299</v>
      </c>
      <c r="E435" s="5">
        <f t="shared" si="35"/>
        <v>112</v>
      </c>
      <c r="G435" s="29">
        <v>426</v>
      </c>
      <c r="H435" s="1"/>
      <c r="I435" s="30">
        <f t="shared" si="34"/>
        <v>112</v>
      </c>
      <c r="K435" s="29">
        <v>426</v>
      </c>
      <c r="L435" s="1"/>
      <c r="M435" s="34">
        <v>0.33314517213230699</v>
      </c>
      <c r="N435" s="5">
        <f t="shared" si="36"/>
        <v>112</v>
      </c>
      <c r="P435" s="5" t="e">
        <f>RANK(R435,$R$10:$R$1048576)+COUNTIF(R$10:R435,R435)-1</f>
        <v>#N/A</v>
      </c>
      <c r="Q435" s="23">
        <f t="shared" si="39"/>
        <v>0</v>
      </c>
      <c r="R435" s="5" t="e">
        <f t="shared" si="40"/>
        <v>#N/A</v>
      </c>
    </row>
    <row r="436" spans="2:18" x14ac:dyDescent="0.25">
      <c r="B436" s="29">
        <v>427</v>
      </c>
      <c r="C436" s="1"/>
      <c r="D436" s="33">
        <v>0.152404763506235</v>
      </c>
      <c r="E436" s="5">
        <f t="shared" si="35"/>
        <v>111</v>
      </c>
      <c r="G436" s="29">
        <v>427</v>
      </c>
      <c r="H436" s="1"/>
      <c r="I436" s="30">
        <f t="shared" si="34"/>
        <v>111</v>
      </c>
      <c r="K436" s="29">
        <v>427</v>
      </c>
      <c r="L436" s="1"/>
      <c r="M436" s="34">
        <v>0.32203776078572799</v>
      </c>
      <c r="N436" s="5">
        <f t="shared" si="36"/>
        <v>111</v>
      </c>
      <c r="P436" s="5" t="e">
        <f>RANK(R436,$R$10:$R$1048576)+COUNTIF(R$10:R436,R436)-1</f>
        <v>#N/A</v>
      </c>
      <c r="Q436" s="23">
        <f t="shared" si="39"/>
        <v>0</v>
      </c>
      <c r="R436" s="5" t="e">
        <f t="shared" si="40"/>
        <v>#N/A</v>
      </c>
    </row>
    <row r="437" spans="2:18" x14ac:dyDescent="0.25">
      <c r="B437" s="29">
        <v>428</v>
      </c>
      <c r="C437" s="1"/>
      <c r="D437" s="33">
        <v>0.150726105314097</v>
      </c>
      <c r="E437" s="5">
        <f t="shared" si="35"/>
        <v>110</v>
      </c>
      <c r="G437" s="29">
        <v>428</v>
      </c>
      <c r="H437" s="1"/>
      <c r="I437" s="30">
        <f t="shared" si="34"/>
        <v>110</v>
      </c>
      <c r="K437" s="29">
        <v>428</v>
      </c>
      <c r="L437" s="1"/>
      <c r="M437" s="34">
        <v>0.31643406005201102</v>
      </c>
      <c r="N437" s="5">
        <f t="shared" si="36"/>
        <v>110</v>
      </c>
      <c r="P437" s="5" t="e">
        <f>RANK(R437,$R$10:$R$1048576)+COUNTIF(R$10:R437,R437)-1</f>
        <v>#N/A</v>
      </c>
      <c r="Q437" s="23">
        <f t="shared" si="39"/>
        <v>0</v>
      </c>
      <c r="R437" s="5" t="e">
        <f t="shared" si="40"/>
        <v>#N/A</v>
      </c>
    </row>
    <row r="438" spans="2:18" x14ac:dyDescent="0.25">
      <c r="B438" s="29">
        <v>429</v>
      </c>
      <c r="C438" s="1"/>
      <c r="D438" s="33">
        <v>0.149278404352333</v>
      </c>
      <c r="E438" s="5">
        <f t="shared" si="35"/>
        <v>109</v>
      </c>
      <c r="G438" s="29">
        <v>429</v>
      </c>
      <c r="H438" s="1"/>
      <c r="I438" s="30">
        <f t="shared" si="34"/>
        <v>109</v>
      </c>
      <c r="K438" s="29">
        <v>429</v>
      </c>
      <c r="L438" s="1"/>
      <c r="M438" s="34">
        <v>0.31233964725910601</v>
      </c>
      <c r="N438" s="5">
        <f t="shared" si="36"/>
        <v>109</v>
      </c>
      <c r="P438" s="5" t="e">
        <f>RANK(R438,$R$10:$R$1048576)+COUNTIF(R$10:R438,R438)-1</f>
        <v>#N/A</v>
      </c>
      <c r="Q438" s="23">
        <f t="shared" si="39"/>
        <v>0</v>
      </c>
      <c r="R438" s="5" t="e">
        <f t="shared" si="40"/>
        <v>#N/A</v>
      </c>
    </row>
    <row r="439" spans="2:18" x14ac:dyDescent="0.25">
      <c r="B439" s="29">
        <v>430</v>
      </c>
      <c r="C439" s="1"/>
      <c r="D439" s="33">
        <v>0.14840689157836801</v>
      </c>
      <c r="E439" s="5">
        <f t="shared" si="35"/>
        <v>108</v>
      </c>
      <c r="G439" s="29">
        <v>430</v>
      </c>
      <c r="H439" s="1"/>
      <c r="I439" s="30">
        <f t="shared" si="34"/>
        <v>108</v>
      </c>
      <c r="K439" s="29">
        <v>430</v>
      </c>
      <c r="L439" s="1"/>
      <c r="M439" s="34">
        <v>0.31220715888195399</v>
      </c>
      <c r="N439" s="5">
        <f t="shared" si="36"/>
        <v>108</v>
      </c>
      <c r="P439" s="5" t="e">
        <f>RANK(R439,$R$10:$R$1048576)+COUNTIF(R$10:R439,R439)-1</f>
        <v>#N/A</v>
      </c>
      <c r="Q439" s="23">
        <f t="shared" si="39"/>
        <v>0</v>
      </c>
      <c r="R439" s="5" t="e">
        <f t="shared" si="40"/>
        <v>#N/A</v>
      </c>
    </row>
    <row r="440" spans="2:18" x14ac:dyDescent="0.25">
      <c r="B440" s="29">
        <v>431</v>
      </c>
      <c r="C440" s="1"/>
      <c r="D440" s="33">
        <v>0.14704063415914401</v>
      </c>
      <c r="E440" s="5">
        <f t="shared" si="35"/>
        <v>107</v>
      </c>
      <c r="G440" s="29">
        <v>431</v>
      </c>
      <c r="H440" s="1"/>
      <c r="I440" s="30">
        <f t="shared" si="34"/>
        <v>107</v>
      </c>
      <c r="K440" s="29">
        <v>431</v>
      </c>
      <c r="L440" s="1"/>
      <c r="M440" s="34">
        <v>0.30774687664980499</v>
      </c>
      <c r="N440" s="5">
        <f t="shared" si="36"/>
        <v>107</v>
      </c>
      <c r="P440" s="5" t="e">
        <f>RANK(R440,$R$10:$R$1048576)+COUNTIF(R$10:R440,R440)-1</f>
        <v>#N/A</v>
      </c>
      <c r="Q440" s="23">
        <f t="shared" si="39"/>
        <v>0</v>
      </c>
      <c r="R440" s="5" t="e">
        <f t="shared" si="40"/>
        <v>#N/A</v>
      </c>
    </row>
    <row r="441" spans="2:18" x14ac:dyDescent="0.25">
      <c r="B441" s="29">
        <v>432</v>
      </c>
      <c r="C441" s="1"/>
      <c r="D441" s="33">
        <v>0.14456296474515001</v>
      </c>
      <c r="E441" s="5">
        <f t="shared" si="35"/>
        <v>106</v>
      </c>
      <c r="G441" s="29">
        <v>432</v>
      </c>
      <c r="H441" s="1"/>
      <c r="I441" s="30">
        <f t="shared" si="34"/>
        <v>106</v>
      </c>
      <c r="K441" s="29">
        <v>432</v>
      </c>
      <c r="L441" s="1"/>
      <c r="M441" s="34">
        <v>0.30155893436381298</v>
      </c>
      <c r="N441" s="5">
        <f t="shared" si="36"/>
        <v>106</v>
      </c>
      <c r="P441" s="5" t="e">
        <f>RANK(R441,$R$10:$R$1048576)+COUNTIF(R$10:R441,R441)-1</f>
        <v>#N/A</v>
      </c>
      <c r="Q441" s="23">
        <f t="shared" si="39"/>
        <v>0</v>
      </c>
      <c r="R441" s="5" t="e">
        <f t="shared" si="40"/>
        <v>#N/A</v>
      </c>
    </row>
    <row r="442" spans="2:18" x14ac:dyDescent="0.25">
      <c r="B442" s="29">
        <v>433</v>
      </c>
      <c r="C442" s="1"/>
      <c r="D442" s="33">
        <v>0.14395998469447099</v>
      </c>
      <c r="E442" s="5">
        <f t="shared" si="35"/>
        <v>105</v>
      </c>
      <c r="G442" s="29">
        <v>433</v>
      </c>
      <c r="H442" s="1"/>
      <c r="I442" s="30">
        <f t="shared" si="34"/>
        <v>105</v>
      </c>
      <c r="K442" s="29">
        <v>433</v>
      </c>
      <c r="L442" s="1"/>
      <c r="M442" s="34">
        <v>0.30155893436381298</v>
      </c>
      <c r="N442" s="5">
        <f t="shared" si="36"/>
        <v>105</v>
      </c>
      <c r="P442" s="5" t="e">
        <f>RANK(R442,$R$10:$R$1048576)+COUNTIF(R$10:R442,R442)-1</f>
        <v>#N/A</v>
      </c>
      <c r="Q442" s="23">
        <f t="shared" si="39"/>
        <v>0</v>
      </c>
      <c r="R442" s="5" t="e">
        <f t="shared" si="40"/>
        <v>#N/A</v>
      </c>
    </row>
    <row r="443" spans="2:18" x14ac:dyDescent="0.25">
      <c r="B443" s="29">
        <v>434</v>
      </c>
      <c r="C443" s="1"/>
      <c r="D443" s="33">
        <v>0.14391285645108001</v>
      </c>
      <c r="E443" s="5">
        <f t="shared" si="35"/>
        <v>104</v>
      </c>
      <c r="G443" s="29">
        <v>434</v>
      </c>
      <c r="H443" s="1"/>
      <c r="I443" s="30">
        <f t="shared" si="34"/>
        <v>104</v>
      </c>
      <c r="K443" s="29">
        <v>434</v>
      </c>
      <c r="L443" s="1"/>
      <c r="M443" s="34">
        <v>0.29799059557656599</v>
      </c>
      <c r="N443" s="5">
        <f t="shared" si="36"/>
        <v>104</v>
      </c>
      <c r="P443" s="5" t="e">
        <f>RANK(R443,$R$10:$R$1048576)+COUNTIF(R$10:R443,R443)-1</f>
        <v>#N/A</v>
      </c>
      <c r="Q443" s="23">
        <f t="shared" si="39"/>
        <v>0</v>
      </c>
      <c r="R443" s="5" t="e">
        <f t="shared" si="40"/>
        <v>#N/A</v>
      </c>
    </row>
    <row r="444" spans="2:18" x14ac:dyDescent="0.25">
      <c r="B444" s="29">
        <v>435</v>
      </c>
      <c r="C444" s="1"/>
      <c r="D444" s="33">
        <v>0.14109150000090501</v>
      </c>
      <c r="E444" s="5">
        <f t="shared" si="35"/>
        <v>103</v>
      </c>
      <c r="G444" s="29">
        <v>435</v>
      </c>
      <c r="H444" s="1"/>
      <c r="I444" s="30">
        <f t="shared" si="34"/>
        <v>103</v>
      </c>
      <c r="K444" s="29">
        <v>435</v>
      </c>
      <c r="L444" s="1"/>
      <c r="M444" s="34">
        <v>0.29095358130750498</v>
      </c>
      <c r="N444" s="5">
        <f t="shared" si="36"/>
        <v>103</v>
      </c>
      <c r="P444" s="5" t="e">
        <f>RANK(R444,$R$10:$R$1048576)+COUNTIF(R$10:R444,R444)-1</f>
        <v>#N/A</v>
      </c>
      <c r="Q444" s="23">
        <f t="shared" si="39"/>
        <v>0</v>
      </c>
      <c r="R444" s="5" t="e">
        <f t="shared" si="40"/>
        <v>#N/A</v>
      </c>
    </row>
    <row r="445" spans="2:18" x14ac:dyDescent="0.25">
      <c r="B445" s="29">
        <v>436</v>
      </c>
      <c r="C445" s="1"/>
      <c r="D445" s="33">
        <v>0.138612251955296</v>
      </c>
      <c r="E445" s="5">
        <f t="shared" si="35"/>
        <v>102</v>
      </c>
      <c r="G445" s="29">
        <v>436</v>
      </c>
      <c r="H445" s="1"/>
      <c r="I445" s="30">
        <f t="shared" si="34"/>
        <v>102</v>
      </c>
      <c r="K445" s="29">
        <v>436</v>
      </c>
      <c r="L445" s="1"/>
      <c r="M445" s="34">
        <v>0.29057110552717302</v>
      </c>
      <c r="N445" s="5">
        <f t="shared" si="36"/>
        <v>102</v>
      </c>
      <c r="P445" s="5" t="e">
        <f>RANK(R445,$R$10:$R$1048576)+COUNTIF(R$10:R445,R445)-1</f>
        <v>#N/A</v>
      </c>
      <c r="Q445" s="23">
        <f t="shared" si="39"/>
        <v>0</v>
      </c>
      <c r="R445" s="5" t="e">
        <f t="shared" si="40"/>
        <v>#N/A</v>
      </c>
    </row>
    <row r="446" spans="2:18" x14ac:dyDescent="0.25">
      <c r="B446" s="29">
        <v>437</v>
      </c>
      <c r="C446" s="1"/>
      <c r="D446" s="33">
        <v>0.13856510344023401</v>
      </c>
      <c r="E446" s="5">
        <f t="shared" si="35"/>
        <v>101</v>
      </c>
      <c r="G446" s="29">
        <v>437</v>
      </c>
      <c r="H446" s="1"/>
      <c r="I446" s="30">
        <f t="shared" si="34"/>
        <v>101</v>
      </c>
      <c r="K446" s="29">
        <v>437</v>
      </c>
      <c r="L446" s="1"/>
      <c r="M446" s="34">
        <v>0.29006119132406999</v>
      </c>
      <c r="N446" s="5">
        <f t="shared" si="36"/>
        <v>101</v>
      </c>
      <c r="P446" s="5" t="e">
        <f>RANK(R446,$R$10:$R$1048576)+COUNTIF(R$10:R446,R446)-1</f>
        <v>#N/A</v>
      </c>
      <c r="Q446" s="23">
        <f t="shared" si="39"/>
        <v>0</v>
      </c>
      <c r="R446" s="5" t="e">
        <f t="shared" si="40"/>
        <v>#N/A</v>
      </c>
    </row>
    <row r="447" spans="2:18" x14ac:dyDescent="0.25">
      <c r="B447" s="29">
        <v>438</v>
      </c>
      <c r="C447" s="1"/>
      <c r="D447" s="33">
        <v>0.13692063891879799</v>
      </c>
      <c r="E447" s="5">
        <f t="shared" si="35"/>
        <v>100</v>
      </c>
      <c r="G447" s="29">
        <v>438</v>
      </c>
      <c r="H447" s="1"/>
      <c r="I447" s="30">
        <f t="shared" si="34"/>
        <v>100</v>
      </c>
      <c r="K447" s="29">
        <v>438</v>
      </c>
      <c r="L447" s="1"/>
      <c r="M447" s="34">
        <v>0.28991304818660102</v>
      </c>
      <c r="N447" s="5">
        <f t="shared" si="36"/>
        <v>100</v>
      </c>
      <c r="P447" s="5" t="e">
        <f>RANK(R447,$R$10:$R$1048576)+COUNTIF(R$10:R447,R447)-1</f>
        <v>#N/A</v>
      </c>
      <c r="Q447" s="23">
        <f t="shared" si="39"/>
        <v>0</v>
      </c>
      <c r="R447" s="5" t="e">
        <f t="shared" si="40"/>
        <v>#N/A</v>
      </c>
    </row>
    <row r="448" spans="2:18" x14ac:dyDescent="0.25">
      <c r="B448" s="29">
        <v>439</v>
      </c>
      <c r="C448" s="1"/>
      <c r="D448" s="33">
        <v>0.135124253366178</v>
      </c>
      <c r="E448" s="5">
        <f t="shared" si="35"/>
        <v>99</v>
      </c>
      <c r="G448" s="29">
        <v>439</v>
      </c>
      <c r="H448" s="1"/>
      <c r="I448" s="30">
        <f t="shared" si="34"/>
        <v>99</v>
      </c>
      <c r="K448" s="29">
        <v>439</v>
      </c>
      <c r="L448" s="1"/>
      <c r="M448" s="34">
        <v>0.28875195022717198</v>
      </c>
      <c r="N448" s="5">
        <f t="shared" si="36"/>
        <v>99</v>
      </c>
      <c r="P448" s="5" t="e">
        <f>RANK(R448,$R$10:$R$1048576)+COUNTIF(R$10:R448,R448)-1</f>
        <v>#N/A</v>
      </c>
      <c r="Q448" s="23">
        <f t="shared" si="39"/>
        <v>0</v>
      </c>
      <c r="R448" s="5" t="e">
        <f t="shared" si="40"/>
        <v>#N/A</v>
      </c>
    </row>
    <row r="449" spans="2:18" x14ac:dyDescent="0.25">
      <c r="B449" s="29">
        <v>440</v>
      </c>
      <c r="C449" s="1"/>
      <c r="D449" s="33">
        <v>0.134713748785416</v>
      </c>
      <c r="E449" s="5">
        <f t="shared" si="35"/>
        <v>98</v>
      </c>
      <c r="G449" s="29">
        <v>440</v>
      </c>
      <c r="H449" s="1"/>
      <c r="I449" s="30">
        <f t="shared" si="34"/>
        <v>98</v>
      </c>
      <c r="K449" s="29">
        <v>440</v>
      </c>
      <c r="L449" s="1"/>
      <c r="M449" s="34">
        <v>0.282810898145471</v>
      </c>
      <c r="N449" s="5">
        <f t="shared" si="36"/>
        <v>98</v>
      </c>
      <c r="P449" s="5" t="e">
        <f>RANK(R449,$R$10:$R$1048576)+COUNTIF(R$10:R449,R449)-1</f>
        <v>#N/A</v>
      </c>
      <c r="Q449" s="23">
        <f t="shared" si="39"/>
        <v>0</v>
      </c>
      <c r="R449" s="5" t="e">
        <f t="shared" si="40"/>
        <v>#N/A</v>
      </c>
    </row>
    <row r="450" spans="2:18" x14ac:dyDescent="0.25">
      <c r="B450" s="29">
        <v>441</v>
      </c>
      <c r="C450" s="1"/>
      <c r="D450" s="33">
        <v>0.130018678773029</v>
      </c>
      <c r="E450" s="5">
        <f t="shared" si="35"/>
        <v>97</v>
      </c>
      <c r="G450" s="29">
        <v>441</v>
      </c>
      <c r="H450" s="1"/>
      <c r="I450" s="30">
        <f t="shared" si="34"/>
        <v>97</v>
      </c>
      <c r="K450" s="29">
        <v>441</v>
      </c>
      <c r="L450" s="1"/>
      <c r="M450" s="34">
        <v>0.27965715670727698</v>
      </c>
      <c r="N450" s="5">
        <f t="shared" si="36"/>
        <v>97</v>
      </c>
      <c r="P450" s="5" t="e">
        <f>RANK(R450,$R$10:$R$1048576)+COUNTIF(R$10:R450,R450)-1</f>
        <v>#N/A</v>
      </c>
      <c r="Q450" s="23">
        <f t="shared" si="39"/>
        <v>0</v>
      </c>
      <c r="R450" s="5" t="e">
        <f t="shared" si="40"/>
        <v>#N/A</v>
      </c>
    </row>
    <row r="451" spans="2:18" x14ac:dyDescent="0.25">
      <c r="B451" s="29">
        <v>442</v>
      </c>
      <c r="C451" s="1"/>
      <c r="D451" s="33">
        <v>0.12678684259092601</v>
      </c>
      <c r="E451" s="5">
        <f t="shared" si="35"/>
        <v>96</v>
      </c>
      <c r="G451" s="29">
        <v>442</v>
      </c>
      <c r="H451" s="1"/>
      <c r="I451" s="30">
        <f t="shared" si="34"/>
        <v>96</v>
      </c>
      <c r="K451" s="29">
        <v>442</v>
      </c>
      <c r="L451" s="1"/>
      <c r="M451" s="34">
        <v>0.27939916214066102</v>
      </c>
      <c r="N451" s="5">
        <f t="shared" si="36"/>
        <v>96</v>
      </c>
      <c r="P451" s="5" t="e">
        <f>RANK(R451,$R$10:$R$1048576)+COUNTIF(R$10:R451,R451)-1</f>
        <v>#N/A</v>
      </c>
      <c r="Q451" s="23">
        <f t="shared" si="39"/>
        <v>0</v>
      </c>
      <c r="R451" s="5" t="e">
        <f t="shared" si="40"/>
        <v>#N/A</v>
      </c>
    </row>
    <row r="452" spans="2:18" x14ac:dyDescent="0.25">
      <c r="B452" s="29">
        <v>443</v>
      </c>
      <c r="C452" s="1"/>
      <c r="D452" s="33">
        <v>0.12609600883984401</v>
      </c>
      <c r="E452" s="5">
        <f t="shared" si="35"/>
        <v>95</v>
      </c>
      <c r="G452" s="29">
        <v>443</v>
      </c>
      <c r="H452" s="1"/>
      <c r="I452" s="30">
        <f t="shared" si="34"/>
        <v>95</v>
      </c>
      <c r="K452" s="29">
        <v>443</v>
      </c>
      <c r="L452" s="1"/>
      <c r="M452" s="34">
        <v>0.27074421737861998</v>
      </c>
      <c r="N452" s="5">
        <f t="shared" si="36"/>
        <v>95</v>
      </c>
      <c r="P452" s="5" t="e">
        <f>RANK(R452,$R$10:$R$1048576)+COUNTIF(R$10:R452,R452)-1</f>
        <v>#N/A</v>
      </c>
      <c r="Q452" s="23">
        <f t="shared" si="39"/>
        <v>0</v>
      </c>
      <c r="R452" s="5" t="e">
        <f t="shared" si="40"/>
        <v>#N/A</v>
      </c>
    </row>
    <row r="453" spans="2:18" x14ac:dyDescent="0.25">
      <c r="B453" s="29">
        <v>444</v>
      </c>
      <c r="C453" s="1"/>
      <c r="D453" s="33">
        <v>0.12494072090050599</v>
      </c>
      <c r="E453" s="5">
        <f t="shared" si="35"/>
        <v>94</v>
      </c>
      <c r="G453" s="29">
        <v>444</v>
      </c>
      <c r="H453" s="1"/>
      <c r="I453" s="30">
        <f t="shared" si="34"/>
        <v>94</v>
      </c>
      <c r="K453" s="29">
        <v>444</v>
      </c>
      <c r="L453" s="1"/>
      <c r="M453" s="34">
        <v>0.27018922881082802</v>
      </c>
      <c r="N453" s="5">
        <f t="shared" si="36"/>
        <v>94</v>
      </c>
      <c r="P453" s="5" t="e">
        <f>RANK(R453,$R$10:$R$1048576)+COUNTIF(R$10:R453,R453)-1</f>
        <v>#N/A</v>
      </c>
      <c r="Q453" s="23">
        <f t="shared" si="39"/>
        <v>0</v>
      </c>
      <c r="R453" s="5" t="e">
        <f t="shared" si="40"/>
        <v>#N/A</v>
      </c>
    </row>
    <row r="454" spans="2:18" x14ac:dyDescent="0.25">
      <c r="B454" s="29">
        <v>445</v>
      </c>
      <c r="C454" s="1"/>
      <c r="D454" s="33">
        <v>0.12494072090050599</v>
      </c>
      <c r="E454" s="5">
        <f t="shared" si="35"/>
        <v>93</v>
      </c>
      <c r="G454" s="29">
        <v>445</v>
      </c>
      <c r="H454" s="1"/>
      <c r="I454" s="30">
        <f t="shared" si="34"/>
        <v>93</v>
      </c>
      <c r="K454" s="29">
        <v>445</v>
      </c>
      <c r="L454" s="1"/>
      <c r="M454" s="34">
        <v>0.26930159998256797</v>
      </c>
      <c r="N454" s="5">
        <f t="shared" si="36"/>
        <v>93</v>
      </c>
      <c r="P454" s="5" t="e">
        <f>RANK(R454,$R$10:$R$1048576)+COUNTIF(R$10:R454,R454)-1</f>
        <v>#N/A</v>
      </c>
      <c r="Q454" s="23">
        <f t="shared" si="39"/>
        <v>0</v>
      </c>
      <c r="R454" s="5" t="e">
        <f t="shared" si="40"/>
        <v>#N/A</v>
      </c>
    </row>
    <row r="455" spans="2:18" x14ac:dyDescent="0.25">
      <c r="B455" s="29">
        <v>446</v>
      </c>
      <c r="C455" s="1"/>
      <c r="D455" s="33">
        <v>0.123250478865638</v>
      </c>
      <c r="E455" s="5">
        <f t="shared" si="35"/>
        <v>92</v>
      </c>
      <c r="G455" s="29">
        <v>446</v>
      </c>
      <c r="H455" s="1"/>
      <c r="I455" s="30">
        <f t="shared" si="34"/>
        <v>92</v>
      </c>
      <c r="K455" s="29">
        <v>446</v>
      </c>
      <c r="L455" s="1"/>
      <c r="M455" s="34">
        <v>0.26029378215197302</v>
      </c>
      <c r="N455" s="5">
        <f t="shared" si="36"/>
        <v>92</v>
      </c>
      <c r="P455" s="5" t="e">
        <f>RANK(R455,$R$10:$R$1048576)+COUNTIF(R$10:R455,R455)-1</f>
        <v>#N/A</v>
      </c>
      <c r="Q455" s="23">
        <f t="shared" si="39"/>
        <v>0</v>
      </c>
      <c r="R455" s="5" t="e">
        <f t="shared" si="40"/>
        <v>#N/A</v>
      </c>
    </row>
    <row r="456" spans="2:18" x14ac:dyDescent="0.25">
      <c r="B456" s="29">
        <v>447</v>
      </c>
      <c r="C456" s="1"/>
      <c r="D456" s="33">
        <v>0.12324999280559901</v>
      </c>
      <c r="E456" s="5">
        <f t="shared" si="35"/>
        <v>91</v>
      </c>
      <c r="G456" s="29">
        <v>447</v>
      </c>
      <c r="H456" s="1"/>
      <c r="I456" s="30">
        <f t="shared" si="34"/>
        <v>91</v>
      </c>
      <c r="K456" s="29">
        <v>447</v>
      </c>
      <c r="L456" s="1"/>
      <c r="M456" s="34">
        <v>0.250588111675076</v>
      </c>
      <c r="N456" s="5">
        <f t="shared" si="36"/>
        <v>91</v>
      </c>
      <c r="P456" s="5" t="e">
        <f>RANK(R456,$R$10:$R$1048576)+COUNTIF(R$10:R456,R456)-1</f>
        <v>#N/A</v>
      </c>
      <c r="Q456" s="23">
        <f t="shared" si="39"/>
        <v>0</v>
      </c>
      <c r="R456" s="5" t="e">
        <f t="shared" si="40"/>
        <v>#N/A</v>
      </c>
    </row>
    <row r="457" spans="2:18" x14ac:dyDescent="0.25">
      <c r="B457" s="29">
        <v>448</v>
      </c>
      <c r="C457" s="1"/>
      <c r="D457" s="33">
        <v>0.120500278081466</v>
      </c>
      <c r="E457" s="5">
        <f t="shared" si="35"/>
        <v>90</v>
      </c>
      <c r="G457" s="29">
        <v>448</v>
      </c>
      <c r="H457" s="1"/>
      <c r="I457" s="30">
        <f t="shared" si="34"/>
        <v>90</v>
      </c>
      <c r="K457" s="29">
        <v>448</v>
      </c>
      <c r="L457" s="1"/>
      <c r="M457" s="34">
        <v>0.24745677136706201</v>
      </c>
      <c r="N457" s="5">
        <f t="shared" si="36"/>
        <v>90</v>
      </c>
      <c r="P457" s="5" t="e">
        <f>RANK(R457,$R$10:$R$1048576)+COUNTIF(R$10:R457,R457)-1</f>
        <v>#N/A</v>
      </c>
      <c r="Q457" s="23">
        <f t="shared" si="39"/>
        <v>0</v>
      </c>
      <c r="R457" s="5" t="e">
        <f t="shared" si="40"/>
        <v>#N/A</v>
      </c>
    </row>
    <row r="458" spans="2:18" x14ac:dyDescent="0.25">
      <c r="B458" s="29">
        <v>449</v>
      </c>
      <c r="C458" s="1"/>
      <c r="D458" s="33">
        <v>0.11917275409015</v>
      </c>
      <c r="E458" s="5">
        <f t="shared" si="35"/>
        <v>89</v>
      </c>
      <c r="G458" s="29">
        <v>449</v>
      </c>
      <c r="H458" s="1"/>
      <c r="I458" s="30">
        <f t="shared" ref="I458:I521" si="41">$B$3-G458</f>
        <v>89</v>
      </c>
      <c r="K458" s="29">
        <v>449</v>
      </c>
      <c r="L458" s="1"/>
      <c r="M458" s="34">
        <v>0.24743829480247401</v>
      </c>
      <c r="N458" s="5">
        <f t="shared" si="36"/>
        <v>89</v>
      </c>
      <c r="P458" s="5" t="e">
        <f>RANK(R458,$R$10:$R$1048576)+COUNTIF(R$10:R458,R458)-1</f>
        <v>#N/A</v>
      </c>
      <c r="Q458" s="23">
        <f t="shared" si="39"/>
        <v>0</v>
      </c>
      <c r="R458" s="5" t="e">
        <f t="shared" si="40"/>
        <v>#N/A</v>
      </c>
    </row>
    <row r="459" spans="2:18" x14ac:dyDescent="0.25">
      <c r="B459" s="29">
        <v>450</v>
      </c>
      <c r="C459" s="1"/>
      <c r="D459" s="33">
        <v>0.117321495668359</v>
      </c>
      <c r="E459" s="5">
        <f t="shared" ref="E459:E522" si="42">$B$3-B459</f>
        <v>88</v>
      </c>
      <c r="G459" s="29">
        <v>450</v>
      </c>
      <c r="H459" s="1"/>
      <c r="I459" s="30">
        <f t="shared" si="41"/>
        <v>88</v>
      </c>
      <c r="K459" s="29">
        <v>450</v>
      </c>
      <c r="L459" s="1"/>
      <c r="M459" s="34">
        <v>0.244282888642046</v>
      </c>
      <c r="N459" s="5">
        <f t="shared" ref="N459:N522" si="43">$B$3-K459</f>
        <v>88</v>
      </c>
      <c r="P459" s="5" t="e">
        <f>RANK(R459,$R$10:$R$1048576)+COUNTIF(R$10:R459,R459)-1</f>
        <v>#N/A</v>
      </c>
      <c r="Q459" s="23">
        <f t="shared" si="39"/>
        <v>0</v>
      </c>
      <c r="R459" s="5" t="e">
        <f t="shared" si="40"/>
        <v>#N/A</v>
      </c>
    </row>
    <row r="460" spans="2:18" x14ac:dyDescent="0.25">
      <c r="B460" s="29">
        <v>451</v>
      </c>
      <c r="C460" s="1"/>
      <c r="D460" s="33">
        <v>0.11729670605145399</v>
      </c>
      <c r="E460" s="5">
        <f t="shared" si="42"/>
        <v>87</v>
      </c>
      <c r="G460" s="29">
        <v>451</v>
      </c>
      <c r="H460" s="1"/>
      <c r="I460" s="30">
        <f t="shared" si="41"/>
        <v>87</v>
      </c>
      <c r="K460" s="29">
        <v>451</v>
      </c>
      <c r="L460" s="1"/>
      <c r="M460" s="34">
        <v>0.241657653685487</v>
      </c>
      <c r="N460" s="5">
        <f t="shared" si="43"/>
        <v>87</v>
      </c>
      <c r="P460" s="5" t="e">
        <f>RANK(R460,$R$10:$R$1048576)+COUNTIF(R$10:R460,R460)-1</f>
        <v>#N/A</v>
      </c>
      <c r="Q460" s="23">
        <f t="shared" si="39"/>
        <v>0</v>
      </c>
      <c r="R460" s="5" t="e">
        <f t="shared" si="40"/>
        <v>#N/A</v>
      </c>
    </row>
    <row r="461" spans="2:18" x14ac:dyDescent="0.25">
      <c r="B461" s="29">
        <v>452</v>
      </c>
      <c r="C461" s="1"/>
      <c r="D461" s="33">
        <v>0.114010895908913</v>
      </c>
      <c r="E461" s="5">
        <f t="shared" si="42"/>
        <v>86</v>
      </c>
      <c r="G461" s="29">
        <v>452</v>
      </c>
      <c r="H461" s="1"/>
      <c r="I461" s="30">
        <f t="shared" si="41"/>
        <v>86</v>
      </c>
      <c r="K461" s="29">
        <v>452</v>
      </c>
      <c r="L461" s="1"/>
      <c r="M461" s="34">
        <v>0.237781455798215</v>
      </c>
      <c r="N461" s="5">
        <f t="shared" si="43"/>
        <v>86</v>
      </c>
      <c r="P461" s="5" t="e">
        <f>RANK(R461,$R$10:$R$1048576)+COUNTIF(R$10:R461,R461)-1</f>
        <v>#N/A</v>
      </c>
      <c r="Q461" s="23">
        <f t="shared" si="39"/>
        <v>0</v>
      </c>
      <c r="R461" s="5" t="e">
        <f t="shared" si="40"/>
        <v>#N/A</v>
      </c>
    </row>
    <row r="462" spans="2:18" x14ac:dyDescent="0.25">
      <c r="B462" s="29">
        <v>453</v>
      </c>
      <c r="C462" s="1"/>
      <c r="D462" s="33">
        <v>0.111989070037604</v>
      </c>
      <c r="E462" s="5">
        <f t="shared" si="42"/>
        <v>85</v>
      </c>
      <c r="G462" s="29">
        <v>453</v>
      </c>
      <c r="H462" s="1"/>
      <c r="I462" s="30">
        <f t="shared" si="41"/>
        <v>85</v>
      </c>
      <c r="K462" s="29">
        <v>453</v>
      </c>
      <c r="L462" s="1"/>
      <c r="M462" s="34">
        <v>0.23490880825243199</v>
      </c>
      <c r="N462" s="5">
        <f t="shared" si="43"/>
        <v>85</v>
      </c>
      <c r="P462" s="5" t="e">
        <f>RANK(R462,$R$10:$R$1048576)+COUNTIF(R$10:R462,R462)-1</f>
        <v>#N/A</v>
      </c>
      <c r="Q462" s="23">
        <f t="shared" si="39"/>
        <v>0</v>
      </c>
      <c r="R462" s="5" t="e">
        <f t="shared" si="40"/>
        <v>#N/A</v>
      </c>
    </row>
    <row r="463" spans="2:18" x14ac:dyDescent="0.25">
      <c r="B463" s="29">
        <v>454</v>
      </c>
      <c r="C463" s="1"/>
      <c r="D463" s="33">
        <v>0.11065827302883501</v>
      </c>
      <c r="E463" s="5">
        <f t="shared" si="42"/>
        <v>84</v>
      </c>
      <c r="G463" s="29">
        <v>454</v>
      </c>
      <c r="H463" s="1"/>
      <c r="I463" s="30">
        <f t="shared" si="41"/>
        <v>84</v>
      </c>
      <c r="K463" s="29">
        <v>454</v>
      </c>
      <c r="L463" s="1"/>
      <c r="M463" s="34">
        <v>0.234744948006712</v>
      </c>
      <c r="N463" s="5">
        <f t="shared" si="43"/>
        <v>84</v>
      </c>
      <c r="P463" s="5" t="e">
        <f>RANK(R463,$R$10:$R$1048576)+COUNTIF(R$10:R463,R463)-1</f>
        <v>#N/A</v>
      </c>
      <c r="Q463" s="23">
        <f t="shared" si="39"/>
        <v>0</v>
      </c>
      <c r="R463" s="5" t="e">
        <f t="shared" si="40"/>
        <v>#N/A</v>
      </c>
    </row>
    <row r="464" spans="2:18" x14ac:dyDescent="0.25">
      <c r="B464" s="29">
        <v>455</v>
      </c>
      <c r="C464" s="1"/>
      <c r="D464" s="33">
        <v>0.10945771450484</v>
      </c>
      <c r="E464" s="5">
        <f t="shared" si="42"/>
        <v>83</v>
      </c>
      <c r="G464" s="29">
        <v>455</v>
      </c>
      <c r="H464" s="1"/>
      <c r="I464" s="30">
        <f t="shared" si="41"/>
        <v>83</v>
      </c>
      <c r="K464" s="29">
        <v>455</v>
      </c>
      <c r="L464" s="1"/>
      <c r="M464" s="34">
        <v>0.234441637171762</v>
      </c>
      <c r="N464" s="5">
        <f t="shared" si="43"/>
        <v>83</v>
      </c>
      <c r="P464" s="5" t="e">
        <f>RANK(R464,$R$10:$R$1048576)+COUNTIF(R$10:R464,R464)-1</f>
        <v>#N/A</v>
      </c>
      <c r="Q464" s="23">
        <f t="shared" si="39"/>
        <v>0</v>
      </c>
      <c r="R464" s="5" t="e">
        <f t="shared" si="40"/>
        <v>#N/A</v>
      </c>
    </row>
    <row r="465" spans="2:18" x14ac:dyDescent="0.25">
      <c r="B465" s="29">
        <v>456</v>
      </c>
      <c r="C465" s="1"/>
      <c r="D465" s="33">
        <v>0.102825661465883</v>
      </c>
      <c r="E465" s="5">
        <f t="shared" si="42"/>
        <v>82</v>
      </c>
      <c r="G465" s="29">
        <v>456</v>
      </c>
      <c r="H465" s="1"/>
      <c r="I465" s="30">
        <f t="shared" si="41"/>
        <v>82</v>
      </c>
      <c r="K465" s="29">
        <v>456</v>
      </c>
      <c r="L465" s="1"/>
      <c r="M465" s="34">
        <v>0.231879203492553</v>
      </c>
      <c r="N465" s="5">
        <f t="shared" si="43"/>
        <v>82</v>
      </c>
      <c r="P465" s="5" t="e">
        <f>RANK(R465,$R$10:$R$1048576)+COUNTIF(R$10:R465,R465)-1</f>
        <v>#N/A</v>
      </c>
      <c r="Q465" s="23">
        <f t="shared" si="39"/>
        <v>0</v>
      </c>
      <c r="R465" s="5" t="e">
        <f t="shared" si="40"/>
        <v>#N/A</v>
      </c>
    </row>
    <row r="466" spans="2:18" x14ac:dyDescent="0.25">
      <c r="B466" s="29">
        <v>457</v>
      </c>
      <c r="C466" s="1"/>
      <c r="D466" s="33">
        <v>0.101104676521132</v>
      </c>
      <c r="E466" s="5">
        <f t="shared" si="42"/>
        <v>81</v>
      </c>
      <c r="G466" s="29">
        <v>457</v>
      </c>
      <c r="H466" s="1"/>
      <c r="I466" s="30">
        <f t="shared" si="41"/>
        <v>81</v>
      </c>
      <c r="K466" s="29">
        <v>457</v>
      </c>
      <c r="L466" s="1"/>
      <c r="M466" s="34">
        <v>0.23095143543815799</v>
      </c>
      <c r="N466" s="5">
        <f t="shared" si="43"/>
        <v>81</v>
      </c>
      <c r="P466" s="5" t="e">
        <f>RANK(R466,$R$10:$R$1048576)+COUNTIF(R$10:R466,R466)-1</f>
        <v>#N/A</v>
      </c>
      <c r="Q466" s="23">
        <f t="shared" si="39"/>
        <v>0</v>
      </c>
      <c r="R466" s="5" t="e">
        <f t="shared" si="40"/>
        <v>#N/A</v>
      </c>
    </row>
    <row r="467" spans="2:18" x14ac:dyDescent="0.25">
      <c r="B467" s="29">
        <v>458</v>
      </c>
      <c r="C467" s="1"/>
      <c r="D467" s="33">
        <v>9.2813454101116202E-2</v>
      </c>
      <c r="E467" s="5">
        <f t="shared" si="42"/>
        <v>80</v>
      </c>
      <c r="G467" s="29">
        <v>458</v>
      </c>
      <c r="H467" s="1"/>
      <c r="I467" s="30">
        <f t="shared" si="41"/>
        <v>80</v>
      </c>
      <c r="K467" s="29">
        <v>458</v>
      </c>
      <c r="L467" s="1"/>
      <c r="M467" s="34">
        <v>0.230909068143481</v>
      </c>
      <c r="N467" s="5">
        <f t="shared" si="43"/>
        <v>80</v>
      </c>
      <c r="P467" s="5" t="e">
        <f>RANK(R467,$R$10:$R$1048576)+COUNTIF(R$10:R467,R467)-1</f>
        <v>#N/A</v>
      </c>
      <c r="Q467" s="23">
        <f t="shared" si="39"/>
        <v>0</v>
      </c>
      <c r="R467" s="5" t="e">
        <f t="shared" si="40"/>
        <v>#N/A</v>
      </c>
    </row>
    <row r="468" spans="2:18" x14ac:dyDescent="0.25">
      <c r="B468" s="29">
        <v>459</v>
      </c>
      <c r="C468" s="1"/>
      <c r="D468" s="33">
        <v>9.1954771829286103E-2</v>
      </c>
      <c r="E468" s="5">
        <f t="shared" si="42"/>
        <v>79</v>
      </c>
      <c r="G468" s="29">
        <v>459</v>
      </c>
      <c r="H468" s="1"/>
      <c r="I468" s="30">
        <f t="shared" si="41"/>
        <v>79</v>
      </c>
      <c r="K468" s="29">
        <v>459</v>
      </c>
      <c r="L468" s="1"/>
      <c r="M468" s="34">
        <v>0.230472976286065</v>
      </c>
      <c r="N468" s="5">
        <f t="shared" si="43"/>
        <v>79</v>
      </c>
      <c r="P468" s="5" t="e">
        <f>RANK(R468,$R$10:$R$1048576)+COUNTIF(R$10:R468,R468)-1</f>
        <v>#N/A</v>
      </c>
      <c r="Q468" s="23">
        <f t="shared" si="39"/>
        <v>0</v>
      </c>
      <c r="R468" s="5" t="e">
        <f t="shared" si="40"/>
        <v>#N/A</v>
      </c>
    </row>
    <row r="469" spans="2:18" x14ac:dyDescent="0.25">
      <c r="B469" s="29">
        <v>460</v>
      </c>
      <c r="C469" s="1"/>
      <c r="D469" s="33">
        <v>9.1755625067669794E-2</v>
      </c>
      <c r="E469" s="5">
        <f t="shared" si="42"/>
        <v>78</v>
      </c>
      <c r="G469" s="29">
        <v>460</v>
      </c>
      <c r="H469" s="1"/>
      <c r="I469" s="30">
        <f t="shared" si="41"/>
        <v>78</v>
      </c>
      <c r="K469" s="29">
        <v>460</v>
      </c>
      <c r="L469" s="1"/>
      <c r="M469" s="34">
        <v>0.23001446168739001</v>
      </c>
      <c r="N469" s="5">
        <f t="shared" si="43"/>
        <v>78</v>
      </c>
      <c r="P469" s="5" t="e">
        <f>RANK(R469,$R$10:$R$1048576)+COUNTIF(R$10:R469,R469)-1</f>
        <v>#N/A</v>
      </c>
      <c r="Q469" s="23">
        <f t="shared" si="39"/>
        <v>0</v>
      </c>
      <c r="R469" s="5" t="e">
        <f t="shared" si="40"/>
        <v>#N/A</v>
      </c>
    </row>
    <row r="470" spans="2:18" x14ac:dyDescent="0.25">
      <c r="B470" s="29">
        <v>461</v>
      </c>
      <c r="C470" s="1"/>
      <c r="D470" s="33">
        <v>9.0458441465096198E-2</v>
      </c>
      <c r="E470" s="5">
        <f t="shared" si="42"/>
        <v>77</v>
      </c>
      <c r="G470" s="29">
        <v>461</v>
      </c>
      <c r="H470" s="1"/>
      <c r="I470" s="30">
        <f t="shared" si="41"/>
        <v>77</v>
      </c>
      <c r="K470" s="29">
        <v>461</v>
      </c>
      <c r="L470" s="1"/>
      <c r="M470" s="34">
        <v>0.22633083734092599</v>
      </c>
      <c r="N470" s="5">
        <f t="shared" si="43"/>
        <v>77</v>
      </c>
      <c r="P470" s="5" t="e">
        <f>RANK(R470,$R$10:$R$1048576)+COUNTIF(R$10:R470,R470)-1</f>
        <v>#N/A</v>
      </c>
      <c r="Q470" s="23">
        <f t="shared" si="39"/>
        <v>0</v>
      </c>
      <c r="R470" s="5" t="e">
        <f t="shared" si="40"/>
        <v>#N/A</v>
      </c>
    </row>
    <row r="471" spans="2:18" x14ac:dyDescent="0.25">
      <c r="B471" s="29">
        <v>462</v>
      </c>
      <c r="C471" s="1"/>
      <c r="D471" s="33">
        <v>8.8365664669891E-2</v>
      </c>
      <c r="E471" s="5">
        <f t="shared" si="42"/>
        <v>76</v>
      </c>
      <c r="G471" s="29">
        <v>462</v>
      </c>
      <c r="H471" s="1"/>
      <c r="I471" s="30">
        <f t="shared" si="41"/>
        <v>76</v>
      </c>
      <c r="K471" s="29">
        <v>462</v>
      </c>
      <c r="L471" s="1"/>
      <c r="M471" s="34">
        <v>0.224559575836183</v>
      </c>
      <c r="N471" s="5">
        <f t="shared" si="43"/>
        <v>76</v>
      </c>
      <c r="P471" s="5" t="e">
        <f>RANK(R471,$R$10:$R$1048576)+COUNTIF(R$10:R471,R471)-1</f>
        <v>#N/A</v>
      </c>
      <c r="Q471" s="23">
        <f t="shared" si="39"/>
        <v>0</v>
      </c>
      <c r="R471" s="5" t="e">
        <f t="shared" si="40"/>
        <v>#N/A</v>
      </c>
    </row>
    <row r="472" spans="2:18" x14ac:dyDescent="0.25">
      <c r="B472" s="29">
        <v>463</v>
      </c>
      <c r="C472" s="1"/>
      <c r="D472" s="33">
        <v>8.5998106691348206E-2</v>
      </c>
      <c r="E472" s="5">
        <f t="shared" si="42"/>
        <v>75</v>
      </c>
      <c r="G472" s="29">
        <v>463</v>
      </c>
      <c r="H472" s="1"/>
      <c r="I472" s="30">
        <f t="shared" si="41"/>
        <v>75</v>
      </c>
      <c r="K472" s="29">
        <v>463</v>
      </c>
      <c r="L472" s="1"/>
      <c r="M472" s="34">
        <v>0.21912208100084701</v>
      </c>
      <c r="N472" s="5">
        <f t="shared" si="43"/>
        <v>75</v>
      </c>
      <c r="P472" s="5" t="e">
        <f>RANK(R472,$R$10:$R$1048576)+COUNTIF(R$10:R472,R472)-1</f>
        <v>#N/A</v>
      </c>
      <c r="Q472" s="23">
        <f t="shared" si="39"/>
        <v>0</v>
      </c>
      <c r="R472" s="5" t="e">
        <f t="shared" si="40"/>
        <v>#N/A</v>
      </c>
    </row>
    <row r="473" spans="2:18" x14ac:dyDescent="0.25">
      <c r="B473" s="29">
        <v>464</v>
      </c>
      <c r="C473" s="1"/>
      <c r="D473" s="33">
        <v>8.5975066029977801E-2</v>
      </c>
      <c r="E473" s="5">
        <f t="shared" si="42"/>
        <v>74</v>
      </c>
      <c r="G473" s="29">
        <v>464</v>
      </c>
      <c r="H473" s="1"/>
      <c r="I473" s="30">
        <f t="shared" si="41"/>
        <v>74</v>
      </c>
      <c r="K473" s="29">
        <v>464</v>
      </c>
      <c r="L473" s="1"/>
      <c r="M473" s="34">
        <v>0.21815907813889401</v>
      </c>
      <c r="N473" s="5">
        <f t="shared" si="43"/>
        <v>74</v>
      </c>
      <c r="P473" s="5" t="e">
        <f>RANK(R473,$R$10:$R$1048576)+COUNTIF(R$10:R473,R473)-1</f>
        <v>#N/A</v>
      </c>
      <c r="Q473" s="23">
        <f t="shared" si="39"/>
        <v>0</v>
      </c>
      <c r="R473" s="5" t="e">
        <f t="shared" si="40"/>
        <v>#N/A</v>
      </c>
    </row>
    <row r="474" spans="2:18" x14ac:dyDescent="0.25">
      <c r="B474" s="29">
        <v>465</v>
      </c>
      <c r="C474" s="1"/>
      <c r="D474" s="33">
        <v>8.4777922092132793E-2</v>
      </c>
      <c r="E474" s="5">
        <f t="shared" si="42"/>
        <v>73</v>
      </c>
      <c r="G474" s="29">
        <v>465</v>
      </c>
      <c r="H474" s="1"/>
      <c r="I474" s="30">
        <f t="shared" si="41"/>
        <v>73</v>
      </c>
      <c r="K474" s="29">
        <v>465</v>
      </c>
      <c r="L474" s="1"/>
      <c r="M474" s="34">
        <v>0.21468137445420499</v>
      </c>
      <c r="N474" s="5">
        <f t="shared" si="43"/>
        <v>73</v>
      </c>
      <c r="P474" s="5" t="e">
        <f>RANK(R474,$R$10:$R$1048576)+COUNTIF(R$10:R474,R474)-1</f>
        <v>#N/A</v>
      </c>
      <c r="Q474" s="23">
        <f t="shared" si="39"/>
        <v>0</v>
      </c>
      <c r="R474" s="5" t="e">
        <f t="shared" si="40"/>
        <v>#N/A</v>
      </c>
    </row>
    <row r="475" spans="2:18" x14ac:dyDescent="0.25">
      <c r="B475" s="29">
        <v>466</v>
      </c>
      <c r="C475" s="1"/>
      <c r="D475" s="33">
        <v>8.3576680165042605E-2</v>
      </c>
      <c r="E475" s="5">
        <f t="shared" si="42"/>
        <v>72</v>
      </c>
      <c r="G475" s="29">
        <v>466</v>
      </c>
      <c r="H475" s="1"/>
      <c r="I475" s="30">
        <f t="shared" si="41"/>
        <v>72</v>
      </c>
      <c r="K475" s="29">
        <v>466</v>
      </c>
      <c r="L475" s="1"/>
      <c r="M475" s="34">
        <v>0.21394405440389799</v>
      </c>
      <c r="N475" s="5">
        <f t="shared" si="43"/>
        <v>72</v>
      </c>
      <c r="P475" s="5" t="e">
        <f>RANK(R475,$R$10:$R$1048576)+COUNTIF(R$10:R475,R475)-1</f>
        <v>#N/A</v>
      </c>
      <c r="Q475" s="23">
        <f t="shared" si="39"/>
        <v>0</v>
      </c>
      <c r="R475" s="5" t="e">
        <f t="shared" si="40"/>
        <v>#N/A</v>
      </c>
    </row>
    <row r="476" spans="2:18" x14ac:dyDescent="0.25">
      <c r="B476" s="29">
        <v>467</v>
      </c>
      <c r="C476" s="1"/>
      <c r="D476" s="33">
        <v>8.2346754566002406E-2</v>
      </c>
      <c r="E476" s="5">
        <f t="shared" si="42"/>
        <v>71</v>
      </c>
      <c r="G476" s="29">
        <v>467</v>
      </c>
      <c r="H476" s="1"/>
      <c r="I476" s="30">
        <f t="shared" si="41"/>
        <v>71</v>
      </c>
      <c r="K476" s="29">
        <v>467</v>
      </c>
      <c r="L476" s="1"/>
      <c r="M476" s="34">
        <v>0.20909633857249901</v>
      </c>
      <c r="N476" s="5">
        <f t="shared" si="43"/>
        <v>71</v>
      </c>
      <c r="P476" s="5" t="e">
        <f>RANK(R476,$R$10:$R$1048576)+COUNTIF(R$10:R476,R476)-1</f>
        <v>#N/A</v>
      </c>
      <c r="Q476" s="23">
        <f t="shared" si="39"/>
        <v>0</v>
      </c>
      <c r="R476" s="5" t="e">
        <f t="shared" si="40"/>
        <v>#N/A</v>
      </c>
    </row>
    <row r="477" spans="2:18" x14ac:dyDescent="0.25">
      <c r="B477" s="29">
        <v>468</v>
      </c>
      <c r="C477" s="1"/>
      <c r="D477" s="33">
        <v>8.1737572178899404E-2</v>
      </c>
      <c r="E477" s="5">
        <f t="shared" si="42"/>
        <v>70</v>
      </c>
      <c r="G477" s="29">
        <v>468</v>
      </c>
      <c r="H477" s="1"/>
      <c r="I477" s="30">
        <f t="shared" si="41"/>
        <v>70</v>
      </c>
      <c r="K477" s="29">
        <v>468</v>
      </c>
      <c r="L477" s="1"/>
      <c r="M477" s="34">
        <v>0.20766820813251999</v>
      </c>
      <c r="N477" s="5">
        <f t="shared" si="43"/>
        <v>70</v>
      </c>
      <c r="P477" s="5" t="e">
        <f>RANK(R477,$R$10:$R$1048576)+COUNTIF(R$10:R477,R477)-1</f>
        <v>#N/A</v>
      </c>
      <c r="Q477" s="23">
        <f t="shared" si="39"/>
        <v>0</v>
      </c>
      <c r="R477" s="5" t="e">
        <f t="shared" si="40"/>
        <v>#N/A</v>
      </c>
    </row>
    <row r="478" spans="2:18" x14ac:dyDescent="0.25">
      <c r="B478" s="29">
        <v>469</v>
      </c>
      <c r="C478" s="1"/>
      <c r="D478" s="33">
        <v>8.0757601545582799E-2</v>
      </c>
      <c r="E478" s="5">
        <f t="shared" si="42"/>
        <v>69</v>
      </c>
      <c r="G478" s="29">
        <v>469</v>
      </c>
      <c r="H478" s="1"/>
      <c r="I478" s="30">
        <f t="shared" si="41"/>
        <v>69</v>
      </c>
      <c r="K478" s="29">
        <v>469</v>
      </c>
      <c r="L478" s="1"/>
      <c r="M478" s="34">
        <v>0.206146640039788</v>
      </c>
      <c r="N478" s="5">
        <f t="shared" si="43"/>
        <v>69</v>
      </c>
      <c r="P478" s="5" t="e">
        <f>RANK(R478,$R$10:$R$1048576)+COUNTIF(R$10:R478,R478)-1</f>
        <v>#N/A</v>
      </c>
      <c r="Q478" s="23">
        <f t="shared" si="39"/>
        <v>0</v>
      </c>
      <c r="R478" s="5" t="e">
        <f t="shared" si="40"/>
        <v>#N/A</v>
      </c>
    </row>
    <row r="479" spans="2:18" x14ac:dyDescent="0.25">
      <c r="B479" s="29">
        <v>470</v>
      </c>
      <c r="C479" s="1"/>
      <c r="D479" s="33">
        <v>8.0743241947295499E-2</v>
      </c>
      <c r="E479" s="5">
        <f t="shared" si="42"/>
        <v>68</v>
      </c>
      <c r="G479" s="29">
        <v>470</v>
      </c>
      <c r="H479" s="1"/>
      <c r="I479" s="30">
        <f t="shared" si="41"/>
        <v>68</v>
      </c>
      <c r="K479" s="29">
        <v>470</v>
      </c>
      <c r="L479" s="1"/>
      <c r="M479" s="34">
        <v>0.19861656135897299</v>
      </c>
      <c r="N479" s="5">
        <f t="shared" si="43"/>
        <v>68</v>
      </c>
      <c r="P479" s="5" t="e">
        <f>RANK(R479,$R$10:$R$1048576)+COUNTIF(R$10:R479,R479)-1</f>
        <v>#N/A</v>
      </c>
      <c r="Q479" s="23">
        <f t="shared" si="39"/>
        <v>0</v>
      </c>
      <c r="R479" s="5" t="e">
        <f t="shared" si="40"/>
        <v>#N/A</v>
      </c>
    </row>
    <row r="480" spans="2:18" x14ac:dyDescent="0.25">
      <c r="B480" s="29">
        <v>471</v>
      </c>
      <c r="C480" s="1"/>
      <c r="D480" s="33">
        <v>7.6868230023027104E-2</v>
      </c>
      <c r="E480" s="5">
        <f t="shared" si="42"/>
        <v>67</v>
      </c>
      <c r="G480" s="29">
        <v>471</v>
      </c>
      <c r="H480" s="1"/>
      <c r="I480" s="30">
        <f t="shared" si="41"/>
        <v>67</v>
      </c>
      <c r="K480" s="29">
        <v>471</v>
      </c>
      <c r="L480" s="1"/>
      <c r="M480" s="34">
        <v>0.197738095427167</v>
      </c>
      <c r="N480" s="5">
        <f t="shared" si="43"/>
        <v>67</v>
      </c>
      <c r="P480" s="5" t="e">
        <f>RANK(R480,$R$10:$R$1048576)+COUNTIF(R$10:R480,R480)-1</f>
        <v>#N/A</v>
      </c>
      <c r="Q480" s="23">
        <f t="shared" si="39"/>
        <v>0</v>
      </c>
      <c r="R480" s="5" t="e">
        <f t="shared" si="40"/>
        <v>#N/A</v>
      </c>
    </row>
    <row r="481" spans="2:18" x14ac:dyDescent="0.25">
      <c r="B481" s="29">
        <v>472</v>
      </c>
      <c r="C481" s="1"/>
      <c r="D481" s="33">
        <v>7.5971525610814605E-2</v>
      </c>
      <c r="E481" s="5">
        <f t="shared" si="42"/>
        <v>66</v>
      </c>
      <c r="G481" s="29">
        <v>472</v>
      </c>
      <c r="H481" s="1"/>
      <c r="I481" s="30">
        <f t="shared" si="41"/>
        <v>66</v>
      </c>
      <c r="K481" s="29">
        <v>472</v>
      </c>
      <c r="L481" s="1"/>
      <c r="M481" s="34">
        <v>0.197291895716045</v>
      </c>
      <c r="N481" s="5">
        <f t="shared" si="43"/>
        <v>66</v>
      </c>
      <c r="P481" s="5" t="e">
        <f>RANK(R481,$R$10:$R$1048576)+COUNTIF(R$10:R481,R481)-1</f>
        <v>#N/A</v>
      </c>
      <c r="Q481" s="23">
        <f t="shared" si="39"/>
        <v>0</v>
      </c>
      <c r="R481" s="5" t="e">
        <f t="shared" si="40"/>
        <v>#N/A</v>
      </c>
    </row>
    <row r="482" spans="2:18" x14ac:dyDescent="0.25">
      <c r="B482" s="29">
        <v>473</v>
      </c>
      <c r="C482" s="1"/>
      <c r="D482" s="33">
        <v>7.4513800763695806E-2</v>
      </c>
      <c r="E482" s="5">
        <f t="shared" si="42"/>
        <v>65</v>
      </c>
      <c r="G482" s="29">
        <v>473</v>
      </c>
      <c r="H482" s="1"/>
      <c r="I482" s="30">
        <f t="shared" si="41"/>
        <v>65</v>
      </c>
      <c r="K482" s="29">
        <v>473</v>
      </c>
      <c r="L482" s="1"/>
      <c r="M482" s="34">
        <v>0.19424942644152199</v>
      </c>
      <c r="N482" s="5">
        <f t="shared" si="43"/>
        <v>65</v>
      </c>
      <c r="P482" s="5" t="e">
        <f>RANK(R482,$R$10:$R$1048576)+COUNTIF(R$10:R482,R482)-1</f>
        <v>#N/A</v>
      </c>
      <c r="Q482" s="23">
        <f t="shared" si="39"/>
        <v>0</v>
      </c>
      <c r="R482" s="5" t="e">
        <f t="shared" si="40"/>
        <v>#N/A</v>
      </c>
    </row>
    <row r="483" spans="2:18" x14ac:dyDescent="0.25">
      <c r="B483" s="29">
        <v>474</v>
      </c>
      <c r="C483" s="1"/>
      <c r="D483" s="33">
        <v>7.4162244316658202E-2</v>
      </c>
      <c r="E483" s="5">
        <f t="shared" si="42"/>
        <v>64</v>
      </c>
      <c r="G483" s="29">
        <v>474</v>
      </c>
      <c r="H483" s="1"/>
      <c r="I483" s="30">
        <f t="shared" si="41"/>
        <v>64</v>
      </c>
      <c r="K483" s="29">
        <v>474</v>
      </c>
      <c r="L483" s="1"/>
      <c r="M483" s="34">
        <v>0.18922269232432301</v>
      </c>
      <c r="N483" s="5">
        <f t="shared" si="43"/>
        <v>64</v>
      </c>
      <c r="P483" s="5" t="e">
        <f>RANK(R483,$R$10:$R$1048576)+COUNTIF(R$10:R483,R483)-1</f>
        <v>#N/A</v>
      </c>
      <c r="Q483" s="23">
        <f t="shared" si="39"/>
        <v>0</v>
      </c>
      <c r="R483" s="5" t="e">
        <f t="shared" si="40"/>
        <v>#N/A</v>
      </c>
    </row>
    <row r="484" spans="2:18" x14ac:dyDescent="0.25">
      <c r="B484" s="29">
        <v>475</v>
      </c>
      <c r="C484" s="1"/>
      <c r="D484" s="33">
        <v>7.2687897422327896E-2</v>
      </c>
      <c r="E484" s="5">
        <f t="shared" si="42"/>
        <v>63</v>
      </c>
      <c r="G484" s="29">
        <v>475</v>
      </c>
      <c r="H484" s="1"/>
      <c r="I484" s="30">
        <f t="shared" si="41"/>
        <v>63</v>
      </c>
      <c r="K484" s="29">
        <v>475</v>
      </c>
      <c r="L484" s="1"/>
      <c r="M484" s="34">
        <v>0.18860182515957399</v>
      </c>
      <c r="N484" s="5">
        <f t="shared" si="43"/>
        <v>63</v>
      </c>
      <c r="P484" s="5" t="e">
        <f>RANK(R484,$R$10:$R$1048576)+COUNTIF(R$10:R484,R484)-1</f>
        <v>#N/A</v>
      </c>
      <c r="Q484" s="23">
        <f t="shared" si="39"/>
        <v>0</v>
      </c>
      <c r="R484" s="5" t="e">
        <f t="shared" si="40"/>
        <v>#N/A</v>
      </c>
    </row>
    <row r="485" spans="2:18" x14ac:dyDescent="0.25">
      <c r="B485" s="29">
        <v>476</v>
      </c>
      <c r="C485" s="1"/>
      <c r="D485" s="33">
        <v>7.2416246474245202E-2</v>
      </c>
      <c r="E485" s="5">
        <f t="shared" si="42"/>
        <v>62</v>
      </c>
      <c r="G485" s="29">
        <v>476</v>
      </c>
      <c r="H485" s="1"/>
      <c r="I485" s="30">
        <f t="shared" si="41"/>
        <v>62</v>
      </c>
      <c r="K485" s="29">
        <v>476</v>
      </c>
      <c r="L485" s="1"/>
      <c r="M485" s="34">
        <v>0.18825602924437601</v>
      </c>
      <c r="N485" s="5">
        <f t="shared" si="43"/>
        <v>62</v>
      </c>
      <c r="P485" s="5" t="e">
        <f>RANK(R485,$R$10:$R$1048576)+COUNTIF(R$10:R485,R485)-1</f>
        <v>#N/A</v>
      </c>
      <c r="Q485" s="23">
        <f t="shared" ref="Q485:Q540" si="44">H485</f>
        <v>0</v>
      </c>
      <c r="R485" s="5" t="e">
        <f t="shared" ref="R485:R540" si="45">$B$4*VLOOKUP(Q485,$C$10:$E$1048576,3,FALSE)+$B$5*VLOOKUP(Q485,$H$10:$I$1048576,2,FALSE)+$B$6*VLOOKUP(Q485,$L$10:$N$1048576,3,FALSE)</f>
        <v>#N/A</v>
      </c>
    </row>
    <row r="486" spans="2:18" x14ac:dyDescent="0.25">
      <c r="B486" s="29">
        <v>477</v>
      </c>
      <c r="C486" s="1"/>
      <c r="D486" s="33">
        <v>7.1516065611248597E-2</v>
      </c>
      <c r="E486" s="5">
        <f t="shared" si="42"/>
        <v>61</v>
      </c>
      <c r="G486" s="29">
        <v>477</v>
      </c>
      <c r="H486" s="1"/>
      <c r="I486" s="30">
        <f t="shared" si="41"/>
        <v>61</v>
      </c>
      <c r="K486" s="29">
        <v>477</v>
      </c>
      <c r="L486" s="1"/>
      <c r="M486" s="34">
        <v>0.17682935658798901</v>
      </c>
      <c r="N486" s="5">
        <f t="shared" si="43"/>
        <v>61</v>
      </c>
      <c r="P486" s="5" t="e">
        <f>RANK(R486,$R$10:$R$1048576)+COUNTIF(R$10:R486,R486)-1</f>
        <v>#N/A</v>
      </c>
      <c r="Q486" s="23">
        <f t="shared" si="44"/>
        <v>0</v>
      </c>
      <c r="R486" s="5" t="e">
        <f t="shared" si="45"/>
        <v>#N/A</v>
      </c>
    </row>
    <row r="487" spans="2:18" x14ac:dyDescent="0.25">
      <c r="B487" s="29">
        <v>478</v>
      </c>
      <c r="C487" s="1"/>
      <c r="D487" s="33">
        <v>7.0889457123088404E-2</v>
      </c>
      <c r="E487" s="5">
        <f t="shared" si="42"/>
        <v>60</v>
      </c>
      <c r="G487" s="29">
        <v>478</v>
      </c>
      <c r="H487" s="1"/>
      <c r="I487" s="30">
        <f t="shared" si="41"/>
        <v>60</v>
      </c>
      <c r="K487" s="29">
        <v>478</v>
      </c>
      <c r="L487" s="1"/>
      <c r="M487" s="34">
        <v>0.17250113734254</v>
      </c>
      <c r="N487" s="5">
        <f t="shared" si="43"/>
        <v>60</v>
      </c>
      <c r="P487" s="5" t="e">
        <f>RANK(R487,$R$10:$R$1048576)+COUNTIF(R$10:R487,R487)-1</f>
        <v>#N/A</v>
      </c>
      <c r="Q487" s="23">
        <f t="shared" si="44"/>
        <v>0</v>
      </c>
      <c r="R487" s="5" t="e">
        <f t="shared" si="45"/>
        <v>#N/A</v>
      </c>
    </row>
    <row r="488" spans="2:18" x14ac:dyDescent="0.25">
      <c r="B488" s="29">
        <v>479</v>
      </c>
      <c r="C488" s="1"/>
      <c r="D488" s="33">
        <v>6.9738005320979096E-2</v>
      </c>
      <c r="E488" s="5">
        <f t="shared" si="42"/>
        <v>59</v>
      </c>
      <c r="G488" s="29">
        <v>479</v>
      </c>
      <c r="H488" s="1"/>
      <c r="I488" s="30">
        <f t="shared" si="41"/>
        <v>59</v>
      </c>
      <c r="K488" s="29">
        <v>479</v>
      </c>
      <c r="L488" s="1"/>
      <c r="M488" s="34">
        <v>0.17148436064029701</v>
      </c>
      <c r="N488" s="5">
        <f t="shared" si="43"/>
        <v>59</v>
      </c>
      <c r="P488" s="5" t="e">
        <f>RANK(R488,$R$10:$R$1048576)+COUNTIF(R$10:R488,R488)-1</f>
        <v>#N/A</v>
      </c>
      <c r="Q488" s="23">
        <f t="shared" si="44"/>
        <v>0</v>
      </c>
      <c r="R488" s="5" t="e">
        <f t="shared" si="45"/>
        <v>#N/A</v>
      </c>
    </row>
    <row r="489" spans="2:18" x14ac:dyDescent="0.25">
      <c r="B489" s="29">
        <v>480</v>
      </c>
      <c r="C489" s="1"/>
      <c r="D489" s="33">
        <v>6.9015966004686999E-2</v>
      </c>
      <c r="E489" s="5">
        <f t="shared" si="42"/>
        <v>58</v>
      </c>
      <c r="G489" s="29">
        <v>480</v>
      </c>
      <c r="H489" s="1"/>
      <c r="I489" s="30">
        <f t="shared" si="41"/>
        <v>58</v>
      </c>
      <c r="K489" s="29">
        <v>480</v>
      </c>
      <c r="L489" s="1"/>
      <c r="M489" s="34">
        <v>0.169358253688876</v>
      </c>
      <c r="N489" s="5">
        <f t="shared" si="43"/>
        <v>58</v>
      </c>
      <c r="P489" s="5" t="e">
        <f>RANK(R489,$R$10:$R$1048576)+COUNTIF(R$10:R489,R489)-1</f>
        <v>#N/A</v>
      </c>
      <c r="Q489" s="23">
        <f t="shared" si="44"/>
        <v>0</v>
      </c>
      <c r="R489" s="5" t="e">
        <f t="shared" si="45"/>
        <v>#N/A</v>
      </c>
    </row>
    <row r="490" spans="2:18" x14ac:dyDescent="0.25">
      <c r="B490" s="29">
        <v>481</v>
      </c>
      <c r="C490" s="1"/>
      <c r="D490" s="33">
        <v>6.8611583295048406E-2</v>
      </c>
      <c r="E490" s="5">
        <f t="shared" si="42"/>
        <v>57</v>
      </c>
      <c r="G490" s="29">
        <v>481</v>
      </c>
      <c r="H490" s="1"/>
      <c r="I490" s="30">
        <f t="shared" si="41"/>
        <v>57</v>
      </c>
      <c r="K490" s="29">
        <v>481</v>
      </c>
      <c r="L490" s="1"/>
      <c r="M490" s="34">
        <v>0.16870223372557799</v>
      </c>
      <c r="N490" s="5">
        <f t="shared" si="43"/>
        <v>57</v>
      </c>
      <c r="P490" s="5" t="e">
        <f>RANK(R490,$R$10:$R$1048576)+COUNTIF(R$10:R490,R490)-1</f>
        <v>#N/A</v>
      </c>
      <c r="Q490" s="23">
        <f t="shared" si="44"/>
        <v>0</v>
      </c>
      <c r="R490" s="5" t="e">
        <f t="shared" si="45"/>
        <v>#N/A</v>
      </c>
    </row>
    <row r="491" spans="2:18" x14ac:dyDescent="0.25">
      <c r="B491" s="29">
        <v>482</v>
      </c>
      <c r="C491" s="1"/>
      <c r="D491" s="33">
        <v>6.7509694953624605E-2</v>
      </c>
      <c r="E491" s="5">
        <f t="shared" si="42"/>
        <v>56</v>
      </c>
      <c r="G491" s="29">
        <v>482</v>
      </c>
      <c r="H491" s="1"/>
      <c r="I491" s="30">
        <f t="shared" si="41"/>
        <v>56</v>
      </c>
      <c r="K491" s="29">
        <v>482</v>
      </c>
      <c r="L491" s="1"/>
      <c r="M491" s="34">
        <v>0.16729284241572301</v>
      </c>
      <c r="N491" s="5">
        <f t="shared" si="43"/>
        <v>56</v>
      </c>
      <c r="P491" s="5" t="e">
        <f>RANK(R491,$R$10:$R$1048576)+COUNTIF(R$10:R491,R491)-1</f>
        <v>#N/A</v>
      </c>
      <c r="Q491" s="23">
        <f t="shared" si="44"/>
        <v>0</v>
      </c>
      <c r="R491" s="5" t="e">
        <f t="shared" si="45"/>
        <v>#N/A</v>
      </c>
    </row>
    <row r="492" spans="2:18" x14ac:dyDescent="0.25">
      <c r="B492" s="29">
        <v>483</v>
      </c>
      <c r="C492" s="1"/>
      <c r="D492" s="33">
        <v>6.7351965184811693E-2</v>
      </c>
      <c r="E492" s="5">
        <f t="shared" si="42"/>
        <v>55</v>
      </c>
      <c r="G492" s="29">
        <v>483</v>
      </c>
      <c r="H492" s="1"/>
      <c r="I492" s="30">
        <f t="shared" si="41"/>
        <v>55</v>
      </c>
      <c r="K492" s="29">
        <v>483</v>
      </c>
      <c r="L492" s="1"/>
      <c r="M492" s="34">
        <v>0.15770207569296199</v>
      </c>
      <c r="N492" s="5">
        <f t="shared" si="43"/>
        <v>55</v>
      </c>
      <c r="P492" s="5" t="e">
        <f>RANK(R492,$R$10:$R$1048576)+COUNTIF(R$10:R492,R492)-1</f>
        <v>#N/A</v>
      </c>
      <c r="Q492" s="23">
        <f t="shared" si="44"/>
        <v>0</v>
      </c>
      <c r="R492" s="5" t="e">
        <f t="shared" si="45"/>
        <v>#N/A</v>
      </c>
    </row>
    <row r="493" spans="2:18" x14ac:dyDescent="0.25">
      <c r="B493" s="29">
        <v>484</v>
      </c>
      <c r="C493" s="1"/>
      <c r="D493" s="33">
        <v>6.7150025642356906E-2</v>
      </c>
      <c r="E493" s="5">
        <f t="shared" si="42"/>
        <v>54</v>
      </c>
      <c r="G493" s="29">
        <v>484</v>
      </c>
      <c r="H493" s="1"/>
      <c r="I493" s="30">
        <f t="shared" si="41"/>
        <v>54</v>
      </c>
      <c r="K493" s="29">
        <v>484</v>
      </c>
      <c r="L493" s="1"/>
      <c r="M493" s="34">
        <v>0.15300628977953901</v>
      </c>
      <c r="N493" s="5">
        <f t="shared" si="43"/>
        <v>54</v>
      </c>
      <c r="P493" s="5" t="e">
        <f>RANK(R493,$R$10:$R$1048576)+COUNTIF(R$10:R493,R493)-1</f>
        <v>#N/A</v>
      </c>
      <c r="Q493" s="23">
        <f t="shared" si="44"/>
        <v>0</v>
      </c>
      <c r="R493" s="5" t="e">
        <f t="shared" si="45"/>
        <v>#N/A</v>
      </c>
    </row>
    <row r="494" spans="2:18" x14ac:dyDescent="0.25">
      <c r="B494" s="29">
        <v>485</v>
      </c>
      <c r="C494" s="1"/>
      <c r="D494" s="33">
        <v>6.6245710957492099E-2</v>
      </c>
      <c r="E494" s="5">
        <f t="shared" si="42"/>
        <v>53</v>
      </c>
      <c r="G494" s="29">
        <v>485</v>
      </c>
      <c r="H494" s="1"/>
      <c r="I494" s="30">
        <f t="shared" si="41"/>
        <v>53</v>
      </c>
      <c r="K494" s="29">
        <v>485</v>
      </c>
      <c r="L494" s="1"/>
      <c r="M494" s="34">
        <v>0.15091491128898801</v>
      </c>
      <c r="N494" s="5">
        <f t="shared" si="43"/>
        <v>53</v>
      </c>
      <c r="P494" s="5" t="e">
        <f>RANK(R494,$R$10:$R$1048576)+COUNTIF(R$10:R494,R494)-1</f>
        <v>#N/A</v>
      </c>
      <c r="Q494" s="23">
        <f t="shared" si="44"/>
        <v>0</v>
      </c>
      <c r="R494" s="5" t="e">
        <f t="shared" si="45"/>
        <v>#N/A</v>
      </c>
    </row>
    <row r="495" spans="2:18" x14ac:dyDescent="0.25">
      <c r="B495" s="29">
        <v>486</v>
      </c>
      <c r="C495" s="1"/>
      <c r="D495" s="33">
        <v>6.3259139730317895E-2</v>
      </c>
      <c r="E495" s="5">
        <f t="shared" si="42"/>
        <v>52</v>
      </c>
      <c r="G495" s="29">
        <v>486</v>
      </c>
      <c r="H495" s="1"/>
      <c r="I495" s="30">
        <f t="shared" si="41"/>
        <v>52</v>
      </c>
      <c r="K495" s="29">
        <v>486</v>
      </c>
      <c r="L495" s="1"/>
      <c r="M495" s="34">
        <v>0.139378356795714</v>
      </c>
      <c r="N495" s="5">
        <f t="shared" si="43"/>
        <v>52</v>
      </c>
      <c r="P495" s="5" t="e">
        <f>RANK(R495,$R$10:$R$1048576)+COUNTIF(R$10:R495,R495)-1</f>
        <v>#N/A</v>
      </c>
      <c r="Q495" s="23">
        <f t="shared" si="44"/>
        <v>0</v>
      </c>
      <c r="R495" s="5" t="e">
        <f t="shared" si="45"/>
        <v>#N/A</v>
      </c>
    </row>
    <row r="496" spans="2:18" x14ac:dyDescent="0.25">
      <c r="B496" s="29">
        <v>487</v>
      </c>
      <c r="C496" s="1"/>
      <c r="D496" s="33">
        <v>6.3016431792077804E-2</v>
      </c>
      <c r="E496" s="5">
        <f t="shared" si="42"/>
        <v>51</v>
      </c>
      <c r="G496" s="29">
        <v>487</v>
      </c>
      <c r="H496" s="1"/>
      <c r="I496" s="30">
        <f t="shared" si="41"/>
        <v>51</v>
      </c>
      <c r="K496" s="29">
        <v>487</v>
      </c>
      <c r="L496" s="1"/>
      <c r="M496" s="34">
        <v>0.13809135184671401</v>
      </c>
      <c r="N496" s="5">
        <f t="shared" si="43"/>
        <v>51</v>
      </c>
      <c r="P496" s="5" t="e">
        <f>RANK(R496,$R$10:$R$1048576)+COUNTIF(R$10:R496,R496)-1</f>
        <v>#N/A</v>
      </c>
      <c r="Q496" s="23">
        <f t="shared" si="44"/>
        <v>0</v>
      </c>
      <c r="R496" s="5" t="e">
        <f t="shared" si="45"/>
        <v>#N/A</v>
      </c>
    </row>
    <row r="497" spans="2:18" x14ac:dyDescent="0.25">
      <c r="B497" s="29">
        <v>488</v>
      </c>
      <c r="C497" s="1"/>
      <c r="D497" s="33">
        <v>6.3008819902494198E-2</v>
      </c>
      <c r="E497" s="5">
        <f t="shared" si="42"/>
        <v>50</v>
      </c>
      <c r="G497" s="29">
        <v>488</v>
      </c>
      <c r="H497" s="1"/>
      <c r="I497" s="30">
        <f t="shared" si="41"/>
        <v>50</v>
      </c>
      <c r="K497" s="29">
        <v>488</v>
      </c>
      <c r="L497" s="1"/>
      <c r="M497" s="34">
        <v>0.13682074303442501</v>
      </c>
      <c r="N497" s="5">
        <f t="shared" si="43"/>
        <v>50</v>
      </c>
      <c r="P497" s="5" t="e">
        <f>RANK(R497,$R$10:$R$1048576)+COUNTIF(R$10:R497,R497)-1</f>
        <v>#N/A</v>
      </c>
      <c r="Q497" s="23">
        <f t="shared" si="44"/>
        <v>0</v>
      </c>
      <c r="R497" s="5" t="e">
        <f t="shared" si="45"/>
        <v>#N/A</v>
      </c>
    </row>
    <row r="498" spans="2:18" x14ac:dyDescent="0.25">
      <c r="B498" s="29">
        <v>489</v>
      </c>
      <c r="C498" s="1"/>
      <c r="D498" s="33">
        <v>6.2699958922334403E-2</v>
      </c>
      <c r="E498" s="5">
        <f t="shared" si="42"/>
        <v>49</v>
      </c>
      <c r="G498" s="29">
        <v>489</v>
      </c>
      <c r="H498" s="1"/>
      <c r="I498" s="30">
        <f t="shared" si="41"/>
        <v>49</v>
      </c>
      <c r="K498" s="29">
        <v>489</v>
      </c>
      <c r="L498" s="1"/>
      <c r="M498" s="34">
        <v>0.13365017429179099</v>
      </c>
      <c r="N498" s="5">
        <f t="shared" si="43"/>
        <v>49</v>
      </c>
      <c r="P498" s="5" t="e">
        <f>RANK(R498,$R$10:$R$1048576)+COUNTIF(R$10:R498,R498)-1</f>
        <v>#N/A</v>
      </c>
      <c r="Q498" s="23">
        <f t="shared" si="44"/>
        <v>0</v>
      </c>
      <c r="R498" s="5" t="e">
        <f t="shared" si="45"/>
        <v>#N/A</v>
      </c>
    </row>
    <row r="499" spans="2:18" x14ac:dyDescent="0.25">
      <c r="B499" s="29">
        <v>490</v>
      </c>
      <c r="C499" s="1"/>
      <c r="D499" s="33">
        <v>6.2635083186428298E-2</v>
      </c>
      <c r="E499" s="5">
        <f t="shared" si="42"/>
        <v>48</v>
      </c>
      <c r="G499" s="29">
        <v>490</v>
      </c>
      <c r="H499" s="1"/>
      <c r="I499" s="30">
        <f t="shared" si="41"/>
        <v>48</v>
      </c>
      <c r="K499" s="29">
        <v>490</v>
      </c>
      <c r="L499" s="1"/>
      <c r="M499" s="34">
        <v>0.132462927520406</v>
      </c>
      <c r="N499" s="5">
        <f t="shared" si="43"/>
        <v>48</v>
      </c>
      <c r="P499" s="5" t="e">
        <f>RANK(R499,$R$10:$R$1048576)+COUNTIF(R$10:R499,R499)-1</f>
        <v>#N/A</v>
      </c>
      <c r="Q499" s="23">
        <f t="shared" si="44"/>
        <v>0</v>
      </c>
      <c r="R499" s="5" t="e">
        <f t="shared" si="45"/>
        <v>#N/A</v>
      </c>
    </row>
    <row r="500" spans="2:18" x14ac:dyDescent="0.25">
      <c r="B500" s="29">
        <v>491</v>
      </c>
      <c r="C500" s="1"/>
      <c r="D500" s="33">
        <v>6.2293404455584102E-2</v>
      </c>
      <c r="E500" s="5">
        <f t="shared" si="42"/>
        <v>47</v>
      </c>
      <c r="G500" s="29">
        <v>491</v>
      </c>
      <c r="H500" s="1"/>
      <c r="I500" s="30">
        <f t="shared" si="41"/>
        <v>47</v>
      </c>
      <c r="K500" s="29">
        <v>491</v>
      </c>
      <c r="L500" s="1"/>
      <c r="M500" s="34">
        <v>0.13224210417992499</v>
      </c>
      <c r="N500" s="5">
        <f t="shared" si="43"/>
        <v>47</v>
      </c>
      <c r="P500" s="5" t="e">
        <f>RANK(R500,$R$10:$R$1048576)+COUNTIF(R$10:R500,R500)-1</f>
        <v>#N/A</v>
      </c>
      <c r="Q500" s="23">
        <f t="shared" si="44"/>
        <v>0</v>
      </c>
      <c r="R500" s="5" t="e">
        <f t="shared" si="45"/>
        <v>#N/A</v>
      </c>
    </row>
    <row r="501" spans="2:18" x14ac:dyDescent="0.25">
      <c r="B501" s="29">
        <v>492</v>
      </c>
      <c r="C501" s="1"/>
      <c r="D501" s="33">
        <v>6.1556300173963102E-2</v>
      </c>
      <c r="E501" s="5">
        <f t="shared" si="42"/>
        <v>46</v>
      </c>
      <c r="G501" s="29">
        <v>492</v>
      </c>
      <c r="H501" s="1"/>
      <c r="I501" s="30">
        <f t="shared" si="41"/>
        <v>46</v>
      </c>
      <c r="K501" s="29">
        <v>492</v>
      </c>
      <c r="L501" s="1"/>
      <c r="M501" s="34">
        <v>0.13123458558933501</v>
      </c>
      <c r="N501" s="5">
        <f t="shared" si="43"/>
        <v>46</v>
      </c>
      <c r="P501" s="5" t="e">
        <f>RANK(R501,$R$10:$R$1048576)+COUNTIF(R$10:R501,R501)-1</f>
        <v>#N/A</v>
      </c>
      <c r="Q501" s="23">
        <f t="shared" si="44"/>
        <v>0</v>
      </c>
      <c r="R501" s="5" t="e">
        <f t="shared" si="45"/>
        <v>#N/A</v>
      </c>
    </row>
    <row r="502" spans="2:18" x14ac:dyDescent="0.25">
      <c r="B502" s="29">
        <v>493</v>
      </c>
      <c r="C502" s="1"/>
      <c r="D502" s="33">
        <v>6.0200016034612301E-2</v>
      </c>
      <c r="E502" s="5">
        <f t="shared" si="42"/>
        <v>45</v>
      </c>
      <c r="G502" s="29">
        <v>493</v>
      </c>
      <c r="H502" s="1"/>
      <c r="I502" s="30">
        <f t="shared" si="41"/>
        <v>45</v>
      </c>
      <c r="K502" s="29">
        <v>493</v>
      </c>
      <c r="L502" s="1"/>
      <c r="M502" s="34">
        <v>0.126723301165656</v>
      </c>
      <c r="N502" s="5">
        <f t="shared" si="43"/>
        <v>45</v>
      </c>
      <c r="P502" s="5" t="e">
        <f>RANK(R502,$R$10:$R$1048576)+COUNTIF(R$10:R502,R502)-1</f>
        <v>#N/A</v>
      </c>
      <c r="Q502" s="23">
        <f t="shared" si="44"/>
        <v>0</v>
      </c>
      <c r="R502" s="5" t="e">
        <f t="shared" si="45"/>
        <v>#N/A</v>
      </c>
    </row>
    <row r="503" spans="2:18" x14ac:dyDescent="0.25">
      <c r="B503" s="29">
        <v>494</v>
      </c>
      <c r="C503" s="1"/>
      <c r="D503" s="33">
        <v>6.0117027641763299E-2</v>
      </c>
      <c r="E503" s="5">
        <f t="shared" si="42"/>
        <v>44</v>
      </c>
      <c r="G503" s="29">
        <v>494</v>
      </c>
      <c r="H503" s="1"/>
      <c r="I503" s="30">
        <f t="shared" si="41"/>
        <v>44</v>
      </c>
      <c r="K503" s="29">
        <v>494</v>
      </c>
      <c r="L503" s="1"/>
      <c r="M503" s="34">
        <v>0.124251736588966</v>
      </c>
      <c r="N503" s="5">
        <f t="shared" si="43"/>
        <v>44</v>
      </c>
      <c r="P503" s="5" t="e">
        <f>RANK(R503,$R$10:$R$1048576)+COUNTIF(R$10:R503,R503)-1</f>
        <v>#N/A</v>
      </c>
      <c r="Q503" s="23">
        <f t="shared" si="44"/>
        <v>0</v>
      </c>
      <c r="R503" s="5" t="e">
        <f t="shared" si="45"/>
        <v>#N/A</v>
      </c>
    </row>
    <row r="504" spans="2:18" x14ac:dyDescent="0.25">
      <c r="B504" s="29">
        <v>495</v>
      </c>
      <c r="C504" s="1"/>
      <c r="D504" s="33">
        <v>5.9666071939795097E-2</v>
      </c>
      <c r="E504" s="5">
        <f t="shared" si="42"/>
        <v>43</v>
      </c>
      <c r="G504" s="29">
        <v>495</v>
      </c>
      <c r="H504" s="1"/>
      <c r="I504" s="30">
        <f t="shared" si="41"/>
        <v>43</v>
      </c>
      <c r="K504" s="29">
        <v>495</v>
      </c>
      <c r="L504" s="1"/>
      <c r="M504" s="34">
        <v>0.123969217938453</v>
      </c>
      <c r="N504" s="5">
        <f t="shared" si="43"/>
        <v>43</v>
      </c>
      <c r="P504" s="5" t="e">
        <f>RANK(R504,$R$10:$R$1048576)+COUNTIF(R$10:R504,R504)-1</f>
        <v>#N/A</v>
      </c>
      <c r="Q504" s="23">
        <f t="shared" si="44"/>
        <v>0</v>
      </c>
      <c r="R504" s="5" t="e">
        <f t="shared" si="45"/>
        <v>#N/A</v>
      </c>
    </row>
    <row r="505" spans="2:18" x14ac:dyDescent="0.25">
      <c r="B505" s="29">
        <v>496</v>
      </c>
      <c r="C505" s="1"/>
      <c r="D505" s="33">
        <v>5.7404215087490003E-2</v>
      </c>
      <c r="E505" s="5">
        <f t="shared" si="42"/>
        <v>42</v>
      </c>
      <c r="G505" s="29">
        <v>496</v>
      </c>
      <c r="H505" s="1"/>
      <c r="I505" s="30">
        <f t="shared" si="41"/>
        <v>42</v>
      </c>
      <c r="K505" s="29">
        <v>496</v>
      </c>
      <c r="L505" s="1"/>
      <c r="M505" s="34">
        <v>0.12184088579541399</v>
      </c>
      <c r="N505" s="5">
        <f t="shared" si="43"/>
        <v>42</v>
      </c>
      <c r="P505" s="5" t="e">
        <f>RANK(R505,$R$10:$R$1048576)+COUNTIF(R$10:R505,R505)-1</f>
        <v>#N/A</v>
      </c>
      <c r="Q505" s="23">
        <f t="shared" si="44"/>
        <v>0</v>
      </c>
      <c r="R505" s="5" t="e">
        <f t="shared" si="45"/>
        <v>#N/A</v>
      </c>
    </row>
    <row r="506" spans="2:18" x14ac:dyDescent="0.25">
      <c r="B506" s="29">
        <v>497</v>
      </c>
      <c r="C506" s="1"/>
      <c r="D506" s="33">
        <v>5.6630999524423298E-2</v>
      </c>
      <c r="E506" s="5">
        <f t="shared" si="42"/>
        <v>41</v>
      </c>
      <c r="G506" s="29">
        <v>497</v>
      </c>
      <c r="H506" s="1"/>
      <c r="I506" s="30">
        <f t="shared" si="41"/>
        <v>41</v>
      </c>
      <c r="K506" s="29">
        <v>497</v>
      </c>
      <c r="L506" s="1"/>
      <c r="M506" s="34">
        <v>0.117129370505847</v>
      </c>
      <c r="N506" s="5">
        <f t="shared" si="43"/>
        <v>41</v>
      </c>
      <c r="P506" s="5" t="e">
        <f>RANK(R506,$R$10:$R$1048576)+COUNTIF(R$10:R506,R506)-1</f>
        <v>#N/A</v>
      </c>
      <c r="Q506" s="23">
        <f t="shared" si="44"/>
        <v>0</v>
      </c>
      <c r="R506" s="5" t="e">
        <f t="shared" si="45"/>
        <v>#N/A</v>
      </c>
    </row>
    <row r="507" spans="2:18" x14ac:dyDescent="0.25">
      <c r="B507" s="29">
        <v>498</v>
      </c>
      <c r="C507" s="1"/>
      <c r="D507" s="33">
        <v>5.6188328900492697E-2</v>
      </c>
      <c r="E507" s="5">
        <f t="shared" si="42"/>
        <v>40</v>
      </c>
      <c r="G507" s="29">
        <v>498</v>
      </c>
      <c r="H507" s="1"/>
      <c r="I507" s="30">
        <f t="shared" si="41"/>
        <v>40</v>
      </c>
      <c r="K507" s="29">
        <v>498</v>
      </c>
      <c r="L507" s="1"/>
      <c r="M507" s="34">
        <v>0.11698352377070401</v>
      </c>
      <c r="N507" s="5">
        <f t="shared" si="43"/>
        <v>40</v>
      </c>
      <c r="P507" s="5" t="e">
        <f>RANK(R507,$R$10:$R$1048576)+COUNTIF(R$10:R507,R507)-1</f>
        <v>#N/A</v>
      </c>
      <c r="Q507" s="23">
        <f t="shared" si="44"/>
        <v>0</v>
      </c>
      <c r="R507" s="5" t="e">
        <f t="shared" si="45"/>
        <v>#N/A</v>
      </c>
    </row>
    <row r="508" spans="2:18" x14ac:dyDescent="0.25">
      <c r="B508" s="29">
        <v>499</v>
      </c>
      <c r="C508" s="1"/>
      <c r="D508" s="33">
        <v>5.4540775943196701E-2</v>
      </c>
      <c r="E508" s="5">
        <f t="shared" si="42"/>
        <v>39</v>
      </c>
      <c r="G508" s="29">
        <v>499</v>
      </c>
      <c r="H508" s="1"/>
      <c r="I508" s="30">
        <f t="shared" si="41"/>
        <v>39</v>
      </c>
      <c r="K508" s="29">
        <v>499</v>
      </c>
      <c r="L508" s="1"/>
      <c r="M508" s="34">
        <v>9.7225908578738696E-2</v>
      </c>
      <c r="N508" s="5">
        <f t="shared" si="43"/>
        <v>39</v>
      </c>
      <c r="P508" s="5" t="e">
        <f>RANK(R508,$R$10:$R$1048576)+COUNTIF(R$10:R508,R508)-1</f>
        <v>#N/A</v>
      </c>
      <c r="Q508" s="23">
        <f t="shared" si="44"/>
        <v>0</v>
      </c>
      <c r="R508" s="5" t="e">
        <f t="shared" si="45"/>
        <v>#N/A</v>
      </c>
    </row>
    <row r="509" spans="2:18" x14ac:dyDescent="0.25">
      <c r="B509" s="29">
        <v>500</v>
      </c>
      <c r="C509" s="1"/>
      <c r="D509" s="33">
        <v>5.0483376849169599E-2</v>
      </c>
      <c r="E509" s="5">
        <f t="shared" si="42"/>
        <v>38</v>
      </c>
      <c r="G509" s="29">
        <v>500</v>
      </c>
      <c r="H509" s="1"/>
      <c r="I509" s="30">
        <f t="shared" si="41"/>
        <v>38</v>
      </c>
      <c r="K509" s="29">
        <v>500</v>
      </c>
      <c r="L509" s="1"/>
      <c r="M509" s="34">
        <v>9.6531106181673501E-2</v>
      </c>
      <c r="N509" s="5">
        <f t="shared" si="43"/>
        <v>38</v>
      </c>
      <c r="P509" s="5" t="e">
        <f>RANK(R509,$R$10:$R$1048576)+COUNTIF(R$10:R509,R509)-1</f>
        <v>#N/A</v>
      </c>
      <c r="Q509" s="23">
        <f t="shared" si="44"/>
        <v>0</v>
      </c>
      <c r="R509" s="5" t="e">
        <f t="shared" si="45"/>
        <v>#N/A</v>
      </c>
    </row>
    <row r="510" spans="2:18" x14ac:dyDescent="0.25">
      <c r="B510" s="29">
        <v>501</v>
      </c>
      <c r="C510" s="1"/>
      <c r="D510" s="33">
        <v>4.6953656334839902E-2</v>
      </c>
      <c r="E510" s="5">
        <f t="shared" si="42"/>
        <v>37</v>
      </c>
      <c r="G510" s="29">
        <v>501</v>
      </c>
      <c r="H510" s="1"/>
      <c r="I510" s="30">
        <f t="shared" si="41"/>
        <v>37</v>
      </c>
      <c r="K510" s="29">
        <v>501</v>
      </c>
      <c r="L510" s="1"/>
      <c r="M510" s="34">
        <v>9.0791551289675407E-2</v>
      </c>
      <c r="N510" s="5">
        <f t="shared" si="43"/>
        <v>37</v>
      </c>
      <c r="P510" s="5" t="e">
        <f>RANK(R510,$R$10:$R$1048576)+COUNTIF(R$10:R510,R510)-1</f>
        <v>#N/A</v>
      </c>
      <c r="Q510" s="23">
        <f t="shared" si="44"/>
        <v>0</v>
      </c>
      <c r="R510" s="5" t="e">
        <f t="shared" si="45"/>
        <v>#N/A</v>
      </c>
    </row>
    <row r="511" spans="2:18" x14ac:dyDescent="0.25">
      <c r="B511" s="29">
        <v>502</v>
      </c>
      <c r="C511" s="1"/>
      <c r="D511" s="33">
        <v>4.6183858303636298E-2</v>
      </c>
      <c r="E511" s="5">
        <f t="shared" si="42"/>
        <v>36</v>
      </c>
      <c r="G511" s="29">
        <v>502</v>
      </c>
      <c r="H511" s="1"/>
      <c r="I511" s="30">
        <f t="shared" si="41"/>
        <v>36</v>
      </c>
      <c r="K511" s="29">
        <v>502</v>
      </c>
      <c r="L511" s="1"/>
      <c r="M511" s="34">
        <v>8.8956122758263298E-2</v>
      </c>
      <c r="N511" s="5">
        <f t="shared" si="43"/>
        <v>36</v>
      </c>
      <c r="P511" s="5" t="e">
        <f>RANK(R511,$R$10:$R$1048576)+COUNTIF(R$10:R511,R511)-1</f>
        <v>#N/A</v>
      </c>
      <c r="Q511" s="23">
        <f t="shared" si="44"/>
        <v>0</v>
      </c>
      <c r="R511" s="5" t="e">
        <f t="shared" si="45"/>
        <v>#N/A</v>
      </c>
    </row>
    <row r="512" spans="2:18" x14ac:dyDescent="0.25">
      <c r="B512" s="29">
        <v>503</v>
      </c>
      <c r="C512" s="1"/>
      <c r="D512" s="33">
        <v>4.4470999510564303E-2</v>
      </c>
      <c r="E512" s="5">
        <f t="shared" si="42"/>
        <v>35</v>
      </c>
      <c r="G512" s="29">
        <v>503</v>
      </c>
      <c r="H512" s="1"/>
      <c r="I512" s="30">
        <f t="shared" si="41"/>
        <v>35</v>
      </c>
      <c r="K512" s="29">
        <v>503</v>
      </c>
      <c r="L512" s="1"/>
      <c r="M512" s="34">
        <v>8.72682703961533E-2</v>
      </c>
      <c r="N512" s="5">
        <f t="shared" si="43"/>
        <v>35</v>
      </c>
      <c r="P512" s="5" t="e">
        <f>RANK(R512,$R$10:$R$1048576)+COUNTIF(R$10:R512,R512)-1</f>
        <v>#N/A</v>
      </c>
      <c r="Q512" s="23">
        <f t="shared" si="44"/>
        <v>0</v>
      </c>
      <c r="R512" s="5" t="e">
        <f t="shared" si="45"/>
        <v>#N/A</v>
      </c>
    </row>
    <row r="513" spans="2:18" x14ac:dyDescent="0.25">
      <c r="B513" s="29">
        <v>504</v>
      </c>
      <c r="C513" s="1"/>
      <c r="D513" s="33">
        <v>4.3102594522385997E-2</v>
      </c>
      <c r="E513" s="5">
        <f t="shared" si="42"/>
        <v>34</v>
      </c>
      <c r="G513" s="29">
        <v>504</v>
      </c>
      <c r="H513" s="1"/>
      <c r="I513" s="30">
        <f t="shared" si="41"/>
        <v>34</v>
      </c>
      <c r="K513" s="29">
        <v>504</v>
      </c>
      <c r="L513" s="1"/>
      <c r="M513" s="34">
        <v>8.6394822063364102E-2</v>
      </c>
      <c r="N513" s="5">
        <f t="shared" si="43"/>
        <v>34</v>
      </c>
      <c r="P513" s="5" t="e">
        <f>RANK(R513,$R$10:$R$1048576)+COUNTIF(R$10:R513,R513)-1</f>
        <v>#N/A</v>
      </c>
      <c r="Q513" s="23">
        <f t="shared" si="44"/>
        <v>0</v>
      </c>
      <c r="R513" s="5" t="e">
        <f t="shared" si="45"/>
        <v>#N/A</v>
      </c>
    </row>
    <row r="514" spans="2:18" x14ac:dyDescent="0.25">
      <c r="B514" s="29">
        <v>505</v>
      </c>
      <c r="C514" s="1"/>
      <c r="D514" s="33">
        <v>4.2953877268540497E-2</v>
      </c>
      <c r="E514" s="5">
        <f t="shared" si="42"/>
        <v>33</v>
      </c>
      <c r="G514" s="29">
        <v>505</v>
      </c>
      <c r="H514" s="1"/>
      <c r="I514" s="30">
        <f t="shared" si="41"/>
        <v>33</v>
      </c>
      <c r="K514" s="29">
        <v>505</v>
      </c>
      <c r="L514" s="1"/>
      <c r="M514" s="34">
        <v>8.4746107386248007E-2</v>
      </c>
      <c r="N514" s="5">
        <f t="shared" si="43"/>
        <v>33</v>
      </c>
      <c r="P514" s="5" t="e">
        <f>RANK(R514,$R$10:$R$1048576)+COUNTIF(R$10:R514,R514)-1</f>
        <v>#N/A</v>
      </c>
      <c r="Q514" s="23">
        <f t="shared" si="44"/>
        <v>0</v>
      </c>
      <c r="R514" s="5" t="e">
        <f t="shared" si="45"/>
        <v>#N/A</v>
      </c>
    </row>
    <row r="515" spans="2:18" x14ac:dyDescent="0.25">
      <c r="B515" s="29">
        <v>506</v>
      </c>
      <c r="C515" s="1"/>
      <c r="D515" s="33">
        <v>4.1806626565238002E-2</v>
      </c>
      <c r="E515" s="5">
        <f t="shared" si="42"/>
        <v>32</v>
      </c>
      <c r="G515" s="29">
        <v>506</v>
      </c>
      <c r="H515" s="1"/>
      <c r="I515" s="30">
        <f t="shared" si="41"/>
        <v>32</v>
      </c>
      <c r="K515" s="29">
        <v>506</v>
      </c>
      <c r="L515" s="1"/>
      <c r="M515" s="34">
        <v>8.3865793864945595E-2</v>
      </c>
      <c r="N515" s="5">
        <f t="shared" si="43"/>
        <v>32</v>
      </c>
      <c r="P515" s="5" t="e">
        <f>RANK(R515,$R$10:$R$1048576)+COUNTIF(R$10:R515,R515)-1</f>
        <v>#N/A</v>
      </c>
      <c r="Q515" s="23">
        <f t="shared" si="44"/>
        <v>0</v>
      </c>
      <c r="R515" s="5" t="e">
        <f t="shared" si="45"/>
        <v>#N/A</v>
      </c>
    </row>
    <row r="516" spans="2:18" x14ac:dyDescent="0.25">
      <c r="B516" s="29">
        <v>507</v>
      </c>
      <c r="C516" s="1"/>
      <c r="D516" s="33">
        <v>4.0468118778329898E-2</v>
      </c>
      <c r="E516" s="5">
        <f t="shared" si="42"/>
        <v>31</v>
      </c>
      <c r="G516" s="29">
        <v>507</v>
      </c>
      <c r="H516" s="1"/>
      <c r="I516" s="30">
        <f t="shared" si="41"/>
        <v>31</v>
      </c>
      <c r="K516" s="29">
        <v>507</v>
      </c>
      <c r="L516" s="1"/>
      <c r="M516" s="34">
        <v>7.8201928527387402E-2</v>
      </c>
      <c r="N516" s="5">
        <f t="shared" si="43"/>
        <v>31</v>
      </c>
      <c r="P516" s="5" t="e">
        <f>RANK(R516,$R$10:$R$1048576)+COUNTIF(R$10:R516,R516)-1</f>
        <v>#N/A</v>
      </c>
      <c r="Q516" s="23">
        <f t="shared" si="44"/>
        <v>0</v>
      </c>
      <c r="R516" s="5" t="e">
        <f t="shared" si="45"/>
        <v>#N/A</v>
      </c>
    </row>
    <row r="517" spans="2:18" x14ac:dyDescent="0.25">
      <c r="B517" s="29">
        <v>508</v>
      </c>
      <c r="C517" s="1"/>
      <c r="D517" s="33">
        <v>3.9025968581395599E-2</v>
      </c>
      <c r="E517" s="5">
        <f t="shared" si="42"/>
        <v>30</v>
      </c>
      <c r="G517" s="29">
        <v>508</v>
      </c>
      <c r="H517" s="1"/>
      <c r="I517" s="30">
        <f t="shared" si="41"/>
        <v>30</v>
      </c>
      <c r="K517" s="29">
        <v>508</v>
      </c>
      <c r="L517" s="1"/>
      <c r="M517" s="34">
        <v>7.6080651359834495E-2</v>
      </c>
      <c r="N517" s="5">
        <f t="shared" si="43"/>
        <v>30</v>
      </c>
      <c r="P517" s="5" t="e">
        <f>RANK(R517,$R$10:$R$1048576)+COUNTIF(R$10:R517,R517)-1</f>
        <v>#N/A</v>
      </c>
      <c r="Q517" s="23">
        <f t="shared" si="44"/>
        <v>0</v>
      </c>
      <c r="R517" s="5" t="e">
        <f t="shared" si="45"/>
        <v>#N/A</v>
      </c>
    </row>
    <row r="518" spans="2:18" x14ac:dyDescent="0.25">
      <c r="B518" s="29">
        <v>509</v>
      </c>
      <c r="C518" s="1"/>
      <c r="D518" s="33">
        <v>3.7603126265886598E-2</v>
      </c>
      <c r="E518" s="5">
        <f t="shared" si="42"/>
        <v>29</v>
      </c>
      <c r="G518" s="29">
        <v>509</v>
      </c>
      <c r="H518" s="1"/>
      <c r="I518" s="30">
        <f t="shared" si="41"/>
        <v>29</v>
      </c>
      <c r="K518" s="29">
        <v>509</v>
      </c>
      <c r="L518" s="1"/>
      <c r="M518" s="34">
        <v>7.49306296097043E-2</v>
      </c>
      <c r="N518" s="5">
        <f t="shared" si="43"/>
        <v>29</v>
      </c>
      <c r="P518" s="5" t="e">
        <f>RANK(R518,$R$10:$R$1048576)+COUNTIF(R$10:R518,R518)-1</f>
        <v>#N/A</v>
      </c>
      <c r="Q518" s="23">
        <f t="shared" si="44"/>
        <v>0</v>
      </c>
      <c r="R518" s="5" t="e">
        <f t="shared" si="45"/>
        <v>#N/A</v>
      </c>
    </row>
    <row r="519" spans="2:18" x14ac:dyDescent="0.25">
      <c r="B519" s="29">
        <v>510</v>
      </c>
      <c r="C519" s="1"/>
      <c r="D519" s="33">
        <v>3.6932983291977403E-2</v>
      </c>
      <c r="E519" s="5">
        <f t="shared" si="42"/>
        <v>28</v>
      </c>
      <c r="G519" s="29">
        <v>510</v>
      </c>
      <c r="H519" s="1"/>
      <c r="I519" s="30">
        <f t="shared" si="41"/>
        <v>28</v>
      </c>
      <c r="K519" s="29">
        <v>510</v>
      </c>
      <c r="L519" s="1"/>
      <c r="M519" s="34">
        <v>7.4821919692696803E-2</v>
      </c>
      <c r="N519" s="5">
        <f t="shared" si="43"/>
        <v>28</v>
      </c>
      <c r="P519" s="5" t="e">
        <f>RANK(R519,$R$10:$R$1048576)+COUNTIF(R$10:R519,R519)-1</f>
        <v>#N/A</v>
      </c>
      <c r="Q519" s="23">
        <f t="shared" si="44"/>
        <v>0</v>
      </c>
      <c r="R519" s="5" t="e">
        <f t="shared" si="45"/>
        <v>#N/A</v>
      </c>
    </row>
    <row r="520" spans="2:18" x14ac:dyDescent="0.25">
      <c r="B520" s="29">
        <v>511</v>
      </c>
      <c r="C520" s="1"/>
      <c r="D520" s="33">
        <v>3.6847075027815403E-2</v>
      </c>
      <c r="E520" s="5">
        <f t="shared" si="42"/>
        <v>27</v>
      </c>
      <c r="G520" s="29">
        <v>511</v>
      </c>
      <c r="H520" s="1"/>
      <c r="I520" s="30">
        <f t="shared" si="41"/>
        <v>27</v>
      </c>
      <c r="K520" s="29">
        <v>511</v>
      </c>
      <c r="L520" s="1"/>
      <c r="M520" s="34">
        <v>7.2141314763275899E-2</v>
      </c>
      <c r="N520" s="5">
        <f t="shared" si="43"/>
        <v>27</v>
      </c>
      <c r="P520" s="5" t="e">
        <f>RANK(R520,$R$10:$R$1048576)+COUNTIF(R$10:R520,R520)-1</f>
        <v>#N/A</v>
      </c>
      <c r="Q520" s="23">
        <f t="shared" si="44"/>
        <v>0</v>
      </c>
      <c r="R520" s="5" t="e">
        <f t="shared" si="45"/>
        <v>#N/A</v>
      </c>
    </row>
    <row r="521" spans="2:18" x14ac:dyDescent="0.25">
      <c r="B521" s="29">
        <v>512</v>
      </c>
      <c r="C521" s="1"/>
      <c r="D521" s="33">
        <v>3.3095036374273197E-2</v>
      </c>
      <c r="E521" s="5">
        <f t="shared" si="42"/>
        <v>26</v>
      </c>
      <c r="G521" s="29">
        <v>512</v>
      </c>
      <c r="H521" s="1"/>
      <c r="I521" s="30">
        <f t="shared" si="41"/>
        <v>26</v>
      </c>
      <c r="K521" s="29">
        <v>512</v>
      </c>
      <c r="L521" s="1"/>
      <c r="M521" s="34">
        <v>6.8184685692493696E-2</v>
      </c>
      <c r="N521" s="5">
        <f t="shared" si="43"/>
        <v>26</v>
      </c>
      <c r="P521" s="5" t="e">
        <f>RANK(R521,$R$10:$R$1048576)+COUNTIF(R$10:R521,R521)-1</f>
        <v>#N/A</v>
      </c>
      <c r="Q521" s="23">
        <f t="shared" si="44"/>
        <v>0</v>
      </c>
      <c r="R521" s="5" t="e">
        <f t="shared" si="45"/>
        <v>#N/A</v>
      </c>
    </row>
    <row r="522" spans="2:18" x14ac:dyDescent="0.25">
      <c r="B522" s="29">
        <v>513</v>
      </c>
      <c r="C522" s="1"/>
      <c r="D522" s="33">
        <v>3.3017591956391999E-2</v>
      </c>
      <c r="E522" s="5">
        <f t="shared" si="42"/>
        <v>25</v>
      </c>
      <c r="G522" s="29">
        <v>513</v>
      </c>
      <c r="H522" s="1"/>
      <c r="I522" s="30">
        <f t="shared" ref="I522:I547" si="46">$B$3-G522</f>
        <v>25</v>
      </c>
      <c r="K522" s="29">
        <v>513</v>
      </c>
      <c r="L522" s="1"/>
      <c r="M522" s="34">
        <v>6.5666526449647794E-2</v>
      </c>
      <c r="N522" s="5">
        <f t="shared" si="43"/>
        <v>25</v>
      </c>
      <c r="P522" s="5" t="e">
        <f>RANK(R522,$R$10:$R$1048576)+COUNTIF(R$10:R522,R522)-1</f>
        <v>#N/A</v>
      </c>
      <c r="Q522" s="23">
        <f t="shared" si="44"/>
        <v>0</v>
      </c>
      <c r="R522" s="5" t="e">
        <f t="shared" si="45"/>
        <v>#N/A</v>
      </c>
    </row>
    <row r="523" spans="2:18" x14ac:dyDescent="0.25">
      <c r="B523" s="29">
        <v>514</v>
      </c>
      <c r="C523" s="1"/>
      <c r="D523" s="33">
        <v>3.2167349824422202E-2</v>
      </c>
      <c r="E523" s="5">
        <f t="shared" ref="E523:E547" si="47">$B$3-B523</f>
        <v>24</v>
      </c>
      <c r="G523" s="29">
        <v>514</v>
      </c>
      <c r="H523" s="1"/>
      <c r="I523" s="30">
        <f t="shared" si="46"/>
        <v>24</v>
      </c>
      <c r="K523" s="29">
        <v>514</v>
      </c>
      <c r="L523" s="1"/>
      <c r="M523" s="34">
        <v>5.7026873368066403E-2</v>
      </c>
      <c r="N523" s="5">
        <f t="shared" ref="N523:N547" si="48">$B$3-K523</f>
        <v>24</v>
      </c>
      <c r="P523" s="5" t="e">
        <f>RANK(R523,$R$10:$R$1048576)+COUNTIF(R$10:R523,R523)-1</f>
        <v>#N/A</v>
      </c>
      <c r="Q523" s="23">
        <f t="shared" si="44"/>
        <v>0</v>
      </c>
      <c r="R523" s="5" t="e">
        <f t="shared" si="45"/>
        <v>#N/A</v>
      </c>
    </row>
    <row r="524" spans="2:18" x14ac:dyDescent="0.25">
      <c r="B524" s="29">
        <v>515</v>
      </c>
      <c r="C524" s="1"/>
      <c r="D524" s="33">
        <v>2.87056985190055E-2</v>
      </c>
      <c r="E524" s="5">
        <f t="shared" si="47"/>
        <v>23</v>
      </c>
      <c r="G524" s="29">
        <v>515</v>
      </c>
      <c r="H524" s="1"/>
      <c r="I524" s="30">
        <f t="shared" si="46"/>
        <v>23</v>
      </c>
      <c r="K524" s="29">
        <v>515</v>
      </c>
      <c r="L524" s="1"/>
      <c r="M524" s="34">
        <v>5.2370651327889699E-2</v>
      </c>
      <c r="N524" s="5">
        <f t="shared" si="48"/>
        <v>23</v>
      </c>
      <c r="P524" s="5" t="e">
        <f>RANK(R524,$R$10:$R$1048576)+COUNTIF(R$10:R524,R524)-1</f>
        <v>#N/A</v>
      </c>
      <c r="Q524" s="23">
        <f t="shared" si="44"/>
        <v>0</v>
      </c>
      <c r="R524" s="5" t="e">
        <f t="shared" si="45"/>
        <v>#N/A</v>
      </c>
    </row>
    <row r="525" spans="2:18" x14ac:dyDescent="0.25">
      <c r="B525" s="29">
        <v>516</v>
      </c>
      <c r="C525" s="1"/>
      <c r="D525" s="33">
        <v>2.85101304103344E-2</v>
      </c>
      <c r="E525" s="5">
        <f t="shared" si="47"/>
        <v>22</v>
      </c>
      <c r="G525" s="29">
        <v>516</v>
      </c>
      <c r="H525" s="1"/>
      <c r="I525" s="30">
        <f t="shared" si="46"/>
        <v>22</v>
      </c>
      <c r="K525" s="29">
        <v>516</v>
      </c>
      <c r="L525" s="1"/>
      <c r="M525" s="34">
        <v>4.6702973079293997E-2</v>
      </c>
      <c r="N525" s="5">
        <f t="shared" si="48"/>
        <v>22</v>
      </c>
      <c r="P525" s="5" t="e">
        <f>RANK(R525,$R$10:$R$1048576)+COUNTIF(R$10:R525,R525)-1</f>
        <v>#N/A</v>
      </c>
      <c r="Q525" s="23">
        <f t="shared" si="44"/>
        <v>0</v>
      </c>
      <c r="R525" s="5" t="e">
        <f t="shared" si="45"/>
        <v>#N/A</v>
      </c>
    </row>
    <row r="526" spans="2:18" x14ac:dyDescent="0.25">
      <c r="B526" s="29">
        <v>517</v>
      </c>
      <c r="C526" s="1"/>
      <c r="D526" s="33">
        <v>2.60416586842202E-2</v>
      </c>
      <c r="E526" s="5">
        <f t="shared" si="47"/>
        <v>21</v>
      </c>
      <c r="G526" s="29">
        <v>517</v>
      </c>
      <c r="H526" s="1"/>
      <c r="I526" s="30">
        <f t="shared" si="46"/>
        <v>21</v>
      </c>
      <c r="K526" s="29">
        <v>517</v>
      </c>
      <c r="L526" s="1"/>
      <c r="M526" s="34">
        <v>4.4288832003358397E-2</v>
      </c>
      <c r="N526" s="5">
        <f t="shared" si="48"/>
        <v>21</v>
      </c>
      <c r="P526" s="5" t="e">
        <f>RANK(R526,$R$10:$R$1048576)+COUNTIF(R$10:R526,R526)-1</f>
        <v>#N/A</v>
      </c>
      <c r="Q526" s="23">
        <f t="shared" si="44"/>
        <v>0</v>
      </c>
      <c r="R526" s="5" t="e">
        <f t="shared" si="45"/>
        <v>#N/A</v>
      </c>
    </row>
    <row r="527" spans="2:18" x14ac:dyDescent="0.25">
      <c r="B527" s="29">
        <v>518</v>
      </c>
      <c r="C527" s="1"/>
      <c r="D527" s="33">
        <v>2.33364380276973E-2</v>
      </c>
      <c r="E527" s="5">
        <f t="shared" si="47"/>
        <v>20</v>
      </c>
      <c r="G527" s="29">
        <v>518</v>
      </c>
      <c r="H527" s="1"/>
      <c r="I527" s="30">
        <f t="shared" si="46"/>
        <v>20</v>
      </c>
      <c r="K527" s="29">
        <v>518</v>
      </c>
      <c r="L527" s="1"/>
      <c r="M527" s="34">
        <v>4.3103082147105801E-2</v>
      </c>
      <c r="N527" s="5">
        <f t="shared" si="48"/>
        <v>20</v>
      </c>
      <c r="P527" s="5" t="e">
        <f>RANK(R527,$R$10:$R$1048576)+COUNTIF(R$10:R527,R527)-1</f>
        <v>#N/A</v>
      </c>
      <c r="Q527" s="23">
        <f t="shared" si="44"/>
        <v>0</v>
      </c>
      <c r="R527" s="5" t="e">
        <f t="shared" si="45"/>
        <v>#N/A</v>
      </c>
    </row>
    <row r="528" spans="2:18" x14ac:dyDescent="0.25">
      <c r="B528" s="29">
        <v>519</v>
      </c>
      <c r="C528" s="1"/>
      <c r="D528" s="33">
        <v>2.32468471765243E-2</v>
      </c>
      <c r="E528" s="5">
        <f t="shared" si="47"/>
        <v>19</v>
      </c>
      <c r="G528" s="29">
        <v>519</v>
      </c>
      <c r="H528" s="1"/>
      <c r="I528" s="30">
        <f t="shared" si="46"/>
        <v>19</v>
      </c>
      <c r="K528" s="29">
        <v>519</v>
      </c>
      <c r="L528" s="1"/>
      <c r="M528" s="34">
        <v>4.3094648318017202E-2</v>
      </c>
      <c r="N528" s="5">
        <f t="shared" si="48"/>
        <v>19</v>
      </c>
      <c r="P528" s="5" t="e">
        <f>RANK(R528,$R$10:$R$1048576)+COUNTIF(R$10:R528,R528)-1</f>
        <v>#N/A</v>
      </c>
      <c r="Q528" s="23">
        <f t="shared" si="44"/>
        <v>0</v>
      </c>
      <c r="R528" s="5" t="e">
        <f t="shared" si="45"/>
        <v>#N/A</v>
      </c>
    </row>
    <row r="529" spans="2:18" x14ac:dyDescent="0.25">
      <c r="B529" s="29">
        <v>520</v>
      </c>
      <c r="C529" s="1"/>
      <c r="D529" s="33">
        <v>2.2253459973369201E-2</v>
      </c>
      <c r="E529" s="5">
        <f t="shared" si="47"/>
        <v>18</v>
      </c>
      <c r="G529" s="29">
        <v>520</v>
      </c>
      <c r="H529" s="1"/>
      <c r="I529" s="30">
        <f t="shared" si="46"/>
        <v>18</v>
      </c>
      <c r="K529" s="29">
        <v>520</v>
      </c>
      <c r="L529" s="1"/>
      <c r="M529" s="34">
        <v>4.15848544787598E-2</v>
      </c>
      <c r="N529" s="5">
        <f t="shared" si="48"/>
        <v>18</v>
      </c>
      <c r="P529" s="5" t="e">
        <f>RANK(R529,$R$10:$R$1048576)+COUNTIF(R$10:R529,R529)-1</f>
        <v>#N/A</v>
      </c>
      <c r="Q529" s="23">
        <f t="shared" si="44"/>
        <v>0</v>
      </c>
      <c r="R529" s="5" t="e">
        <f t="shared" si="45"/>
        <v>#N/A</v>
      </c>
    </row>
    <row r="530" spans="2:18" x14ac:dyDescent="0.25">
      <c r="B530" s="29">
        <v>521</v>
      </c>
      <c r="C530" s="1"/>
      <c r="D530" s="33">
        <v>2.1872919216499899E-2</v>
      </c>
      <c r="E530" s="5">
        <f t="shared" si="47"/>
        <v>17</v>
      </c>
      <c r="G530" s="29">
        <v>521</v>
      </c>
      <c r="H530" s="1"/>
      <c r="I530" s="30">
        <f t="shared" si="46"/>
        <v>17</v>
      </c>
      <c r="K530" s="29">
        <v>521</v>
      </c>
      <c r="L530" s="1"/>
      <c r="M530" s="34">
        <v>3.9393219106295299E-2</v>
      </c>
      <c r="N530" s="5">
        <f t="shared" si="48"/>
        <v>17</v>
      </c>
      <c r="P530" s="5" t="e">
        <f>RANK(R530,$R$10:$R$1048576)+COUNTIF(R$10:R530,R530)-1</f>
        <v>#N/A</v>
      </c>
      <c r="Q530" s="23">
        <f t="shared" si="44"/>
        <v>0</v>
      </c>
      <c r="R530" s="5" t="e">
        <f t="shared" si="45"/>
        <v>#N/A</v>
      </c>
    </row>
    <row r="531" spans="2:18" x14ac:dyDescent="0.25">
      <c r="B531" s="29">
        <v>522</v>
      </c>
      <c r="C531" s="1"/>
      <c r="D531" s="33">
        <v>2.1384061694611701E-2</v>
      </c>
      <c r="E531" s="5">
        <f t="shared" si="47"/>
        <v>16</v>
      </c>
      <c r="G531" s="29">
        <v>522</v>
      </c>
      <c r="H531" s="1"/>
      <c r="I531" s="30">
        <f t="shared" si="46"/>
        <v>16</v>
      </c>
      <c r="K531" s="29">
        <v>522</v>
      </c>
      <c r="L531" s="1"/>
      <c r="M531" s="34">
        <v>3.8483869603096597E-2</v>
      </c>
      <c r="N531" s="5">
        <f t="shared" si="48"/>
        <v>16</v>
      </c>
      <c r="P531" s="5" t="e">
        <f>RANK(R531,$R$10:$R$1048576)+COUNTIF(R$10:R531,R531)-1</f>
        <v>#N/A</v>
      </c>
      <c r="Q531" s="23">
        <f t="shared" si="44"/>
        <v>0</v>
      </c>
      <c r="R531" s="5" t="e">
        <f t="shared" si="45"/>
        <v>#N/A</v>
      </c>
    </row>
    <row r="532" spans="2:18" x14ac:dyDescent="0.25">
      <c r="B532" s="29">
        <v>523</v>
      </c>
      <c r="C532" s="1"/>
      <c r="D532" s="33">
        <v>2.1332177782423901E-2</v>
      </c>
      <c r="E532" s="5">
        <f t="shared" si="47"/>
        <v>15</v>
      </c>
      <c r="G532" s="29">
        <v>523</v>
      </c>
      <c r="H532" s="1"/>
      <c r="I532" s="30">
        <f t="shared" si="46"/>
        <v>15</v>
      </c>
      <c r="K532" s="29">
        <v>523</v>
      </c>
      <c r="L532" s="1"/>
      <c r="M532" s="34">
        <v>3.29719559791255E-2</v>
      </c>
      <c r="N532" s="5">
        <f t="shared" si="48"/>
        <v>15</v>
      </c>
      <c r="P532" s="5" t="e">
        <f>RANK(R532,$R$10:$R$1048576)+COUNTIF(R$10:R532,R532)-1</f>
        <v>#N/A</v>
      </c>
      <c r="Q532" s="23">
        <f t="shared" si="44"/>
        <v>0</v>
      </c>
      <c r="R532" s="5" t="e">
        <f t="shared" si="45"/>
        <v>#N/A</v>
      </c>
    </row>
    <row r="533" spans="2:18" x14ac:dyDescent="0.25">
      <c r="B533" s="29">
        <v>524</v>
      </c>
      <c r="C533" s="1"/>
      <c r="D533" s="33">
        <v>2.0912276929499499E-2</v>
      </c>
      <c r="E533" s="5">
        <f t="shared" si="47"/>
        <v>14</v>
      </c>
      <c r="G533" s="29">
        <v>524</v>
      </c>
      <c r="H533" s="1"/>
      <c r="I533" s="30">
        <f t="shared" si="46"/>
        <v>14</v>
      </c>
      <c r="K533" s="29">
        <v>524</v>
      </c>
      <c r="L533" s="1"/>
      <c r="M533" s="34">
        <v>3.0361864043853999E-2</v>
      </c>
      <c r="N533" s="5">
        <f t="shared" si="48"/>
        <v>14</v>
      </c>
      <c r="P533" s="5" t="e">
        <f>RANK(R533,$R$10:$R$1048576)+COUNTIF(R$10:R533,R533)-1</f>
        <v>#N/A</v>
      </c>
      <c r="Q533" s="23">
        <f t="shared" si="44"/>
        <v>0</v>
      </c>
      <c r="R533" s="5" t="e">
        <f t="shared" si="45"/>
        <v>#N/A</v>
      </c>
    </row>
    <row r="534" spans="2:18" x14ac:dyDescent="0.25">
      <c r="B534" s="29">
        <v>525</v>
      </c>
      <c r="C534" s="1"/>
      <c r="D534" s="33">
        <v>2.0670653204079799E-2</v>
      </c>
      <c r="E534" s="5">
        <f t="shared" si="47"/>
        <v>13</v>
      </c>
      <c r="G534" s="29">
        <v>525</v>
      </c>
      <c r="H534" s="1"/>
      <c r="I534" s="30">
        <f t="shared" si="46"/>
        <v>13</v>
      </c>
      <c r="K534" s="29">
        <v>525</v>
      </c>
      <c r="L534" s="1"/>
      <c r="M534" s="34">
        <v>2.9925607921028299E-2</v>
      </c>
      <c r="N534" s="5">
        <f t="shared" si="48"/>
        <v>13</v>
      </c>
      <c r="P534" s="5" t="e">
        <f>RANK(R534,$R$10:$R$1048576)+COUNTIF(R$10:R534,R534)-1</f>
        <v>#N/A</v>
      </c>
      <c r="Q534" s="23">
        <f t="shared" si="44"/>
        <v>0</v>
      </c>
      <c r="R534" s="5" t="e">
        <f t="shared" si="45"/>
        <v>#N/A</v>
      </c>
    </row>
    <row r="535" spans="2:18" x14ac:dyDescent="0.25">
      <c r="B535" s="29">
        <v>526</v>
      </c>
      <c r="C535" s="1"/>
      <c r="D535" s="33">
        <v>2.0592531988539199E-2</v>
      </c>
      <c r="E535" s="5">
        <f t="shared" si="47"/>
        <v>12</v>
      </c>
      <c r="G535" s="29">
        <v>526</v>
      </c>
      <c r="H535" s="1"/>
      <c r="I535" s="30">
        <f t="shared" si="46"/>
        <v>12</v>
      </c>
      <c r="K535" s="29">
        <v>526</v>
      </c>
      <c r="L535" s="1"/>
      <c r="M535" s="34">
        <v>2.6845509220604899E-2</v>
      </c>
      <c r="N535" s="5">
        <f t="shared" si="48"/>
        <v>12</v>
      </c>
      <c r="P535" s="5" t="e">
        <f>RANK(R535,$R$10:$R$1048576)+COUNTIF(R$10:R535,R535)-1</f>
        <v>#N/A</v>
      </c>
      <c r="Q535" s="23">
        <f t="shared" si="44"/>
        <v>0</v>
      </c>
      <c r="R535" s="5" t="e">
        <f t="shared" si="45"/>
        <v>#N/A</v>
      </c>
    </row>
    <row r="536" spans="2:18" x14ac:dyDescent="0.25">
      <c r="B536" s="29">
        <v>527</v>
      </c>
      <c r="C536" s="1"/>
      <c r="D536" s="33">
        <v>2.0582651116786099E-2</v>
      </c>
      <c r="E536" s="5">
        <f t="shared" si="47"/>
        <v>11</v>
      </c>
      <c r="G536" s="29">
        <v>527</v>
      </c>
      <c r="H536" s="1"/>
      <c r="I536" s="30">
        <f t="shared" si="46"/>
        <v>11</v>
      </c>
      <c r="K536" s="29">
        <v>527</v>
      </c>
      <c r="L536" s="1"/>
      <c r="M536" s="34">
        <v>2.3794419652097699E-2</v>
      </c>
      <c r="N536" s="5">
        <f t="shared" si="48"/>
        <v>11</v>
      </c>
      <c r="P536" s="5" t="e">
        <f>RANK(R536,$R$10:$R$1048576)+COUNTIF(R$10:R536,R536)-1</f>
        <v>#N/A</v>
      </c>
      <c r="Q536" s="23">
        <f t="shared" si="44"/>
        <v>0</v>
      </c>
      <c r="R536" s="5" t="e">
        <f t="shared" si="45"/>
        <v>#N/A</v>
      </c>
    </row>
    <row r="537" spans="2:18" x14ac:dyDescent="0.25">
      <c r="B537" s="29">
        <v>528</v>
      </c>
      <c r="C537" s="1"/>
      <c r="D537" s="33">
        <v>1.9113163673589801E-2</v>
      </c>
      <c r="E537" s="5">
        <f t="shared" si="47"/>
        <v>10</v>
      </c>
      <c r="G537" s="29">
        <v>528</v>
      </c>
      <c r="H537" s="1"/>
      <c r="I537" s="30">
        <f t="shared" si="46"/>
        <v>10</v>
      </c>
      <c r="K537" s="29">
        <v>528</v>
      </c>
      <c r="L537" s="1"/>
      <c r="M537" s="34">
        <v>2.3781152441599201E-2</v>
      </c>
      <c r="N537" s="5">
        <f t="shared" si="48"/>
        <v>10</v>
      </c>
      <c r="P537" s="5" t="e">
        <f>RANK(R537,$R$10:$R$1048576)+COUNTIF(R$10:R537,R537)-1</f>
        <v>#N/A</v>
      </c>
      <c r="Q537" s="23">
        <f t="shared" si="44"/>
        <v>0</v>
      </c>
      <c r="R537" s="5" t="e">
        <f t="shared" si="45"/>
        <v>#N/A</v>
      </c>
    </row>
    <row r="538" spans="2:18" x14ac:dyDescent="0.25">
      <c r="B538" s="29">
        <v>529</v>
      </c>
      <c r="C538" s="1"/>
      <c r="D538" s="33">
        <v>1.90569206522287E-2</v>
      </c>
      <c r="E538" s="5">
        <f t="shared" si="47"/>
        <v>9</v>
      </c>
      <c r="G538" s="29">
        <v>529</v>
      </c>
      <c r="H538" s="1"/>
      <c r="I538" s="30">
        <f t="shared" si="46"/>
        <v>9</v>
      </c>
      <c r="K538" s="29">
        <v>529</v>
      </c>
      <c r="L538" s="1"/>
      <c r="M538" s="34">
        <v>2.2475152667891799E-2</v>
      </c>
      <c r="N538" s="5">
        <f t="shared" si="48"/>
        <v>9</v>
      </c>
      <c r="P538" s="5" t="e">
        <f>RANK(R538,$R$10:$R$1048576)+COUNTIF(R$10:R538,R538)-1</f>
        <v>#N/A</v>
      </c>
      <c r="Q538" s="23">
        <f t="shared" si="44"/>
        <v>0</v>
      </c>
      <c r="R538" s="5" t="e">
        <f t="shared" si="45"/>
        <v>#N/A</v>
      </c>
    </row>
    <row r="539" spans="2:18" x14ac:dyDescent="0.25">
      <c r="B539" s="29">
        <v>530</v>
      </c>
      <c r="C539" s="1"/>
      <c r="D539" s="33">
        <v>1.592667765087E-2</v>
      </c>
      <c r="E539" s="5">
        <f t="shared" si="47"/>
        <v>8</v>
      </c>
      <c r="G539" s="29">
        <v>530</v>
      </c>
      <c r="H539" s="1"/>
      <c r="I539" s="30">
        <f t="shared" si="46"/>
        <v>8</v>
      </c>
      <c r="K539" s="29">
        <v>530</v>
      </c>
      <c r="L539" s="1"/>
      <c r="M539" s="34">
        <v>2.1035300256556502E-2</v>
      </c>
      <c r="N539" s="5">
        <f t="shared" si="48"/>
        <v>8</v>
      </c>
      <c r="P539" s="5" t="e">
        <f>RANK(R539,$R$10:$R$1048576)+COUNTIF(R$10:R539,R539)-1</f>
        <v>#N/A</v>
      </c>
      <c r="Q539" s="23">
        <f t="shared" si="44"/>
        <v>0</v>
      </c>
      <c r="R539" s="5" t="e">
        <f t="shared" si="45"/>
        <v>#N/A</v>
      </c>
    </row>
    <row r="540" spans="2:18" x14ac:dyDescent="0.25">
      <c r="B540" s="29">
        <v>531</v>
      </c>
      <c r="C540" s="1"/>
      <c r="D540" s="33">
        <v>1.5743833066841399E-2</v>
      </c>
      <c r="E540" s="5">
        <f t="shared" si="47"/>
        <v>7</v>
      </c>
      <c r="G540" s="29">
        <v>531</v>
      </c>
      <c r="H540" s="1"/>
      <c r="I540" s="30">
        <f t="shared" si="46"/>
        <v>7</v>
      </c>
      <c r="K540" s="29">
        <v>531</v>
      </c>
      <c r="L540" s="1"/>
      <c r="M540" s="34">
        <v>2.06493191644486E-2</v>
      </c>
      <c r="N540" s="5">
        <f t="shared" si="48"/>
        <v>7</v>
      </c>
      <c r="P540" s="5" t="e">
        <f>RANK(R540,$R$10:$R$1048576)+COUNTIF(R$10:R540,R540)-1</f>
        <v>#N/A</v>
      </c>
      <c r="Q540" s="23">
        <f t="shared" si="44"/>
        <v>0</v>
      </c>
      <c r="R540" s="5" t="e">
        <f t="shared" si="45"/>
        <v>#N/A</v>
      </c>
    </row>
    <row r="541" spans="2:18" x14ac:dyDescent="0.25">
      <c r="B541" s="29">
        <v>532</v>
      </c>
      <c r="C541" s="1"/>
      <c r="D541" s="33">
        <v>1.4108858541761001E-2</v>
      </c>
      <c r="E541" s="5">
        <f t="shared" si="47"/>
        <v>6</v>
      </c>
      <c r="G541" s="29">
        <v>532</v>
      </c>
      <c r="H541" s="1"/>
      <c r="I541" s="30">
        <f t="shared" si="46"/>
        <v>6</v>
      </c>
      <c r="K541" s="29">
        <v>532</v>
      </c>
      <c r="L541" s="1"/>
      <c r="M541" s="34">
        <v>1.95915733465413E-2</v>
      </c>
      <c r="N541" s="5">
        <f t="shared" si="48"/>
        <v>6</v>
      </c>
      <c r="P541" s="5" t="e">
        <f>RANK(R541,$R$10:$R$1048576)+COUNTIF(R$10:R541,R541)-1</f>
        <v>#N/A</v>
      </c>
      <c r="Q541" s="23">
        <f t="shared" ref="Q541:Q547" si="49">H541</f>
        <v>0</v>
      </c>
      <c r="R541" s="5" t="e">
        <f t="shared" ref="R541:R547" si="50">$B$4*VLOOKUP(Q541,$C$10:$E$1048576,3,FALSE)+$B$5*VLOOKUP(Q541,$H$10:$I$1048576,2,FALSE)+$B$6*VLOOKUP(Q541,$L$10:$N$1048576,3,FALSE)</f>
        <v>#N/A</v>
      </c>
    </row>
    <row r="542" spans="2:18" x14ac:dyDescent="0.25">
      <c r="B542" s="29">
        <v>533</v>
      </c>
      <c r="C542" s="1"/>
      <c r="D542" s="33">
        <v>1.36081637846284E-2</v>
      </c>
      <c r="E542" s="5">
        <f t="shared" si="47"/>
        <v>5</v>
      </c>
      <c r="G542" s="29">
        <v>533</v>
      </c>
      <c r="H542" s="1"/>
      <c r="I542" s="30">
        <f t="shared" si="46"/>
        <v>5</v>
      </c>
      <c r="K542" s="29">
        <v>533</v>
      </c>
      <c r="L542" s="1"/>
      <c r="M542" s="34">
        <v>1.8971309933985901E-2</v>
      </c>
      <c r="N542" s="5">
        <f t="shared" si="48"/>
        <v>5</v>
      </c>
      <c r="P542" s="5" t="e">
        <f>RANK(R542,$R$10:$R$1048576)+COUNTIF(R$10:R542,R542)-1</f>
        <v>#N/A</v>
      </c>
      <c r="Q542" s="23">
        <f t="shared" si="49"/>
        <v>0</v>
      </c>
      <c r="R542" s="5" t="e">
        <f t="shared" si="50"/>
        <v>#N/A</v>
      </c>
    </row>
    <row r="543" spans="2:18" x14ac:dyDescent="0.25">
      <c r="B543" s="29">
        <v>534</v>
      </c>
      <c r="C543" s="1"/>
      <c r="D543" s="33">
        <v>1.34052952762455E-2</v>
      </c>
      <c r="E543" s="5">
        <f t="shared" si="47"/>
        <v>4</v>
      </c>
      <c r="G543" s="29">
        <v>534</v>
      </c>
      <c r="H543" s="1"/>
      <c r="I543" s="30">
        <f t="shared" si="46"/>
        <v>4</v>
      </c>
      <c r="K543" s="29">
        <v>534</v>
      </c>
      <c r="L543" s="1"/>
      <c r="M543" s="34">
        <v>1.33179416191169E-2</v>
      </c>
      <c r="N543" s="5">
        <f t="shared" si="48"/>
        <v>4</v>
      </c>
      <c r="P543" s="5" t="e">
        <f>RANK(R543,$R$10:$R$1048576)+COUNTIF(R$10:R543,R543)-1</f>
        <v>#N/A</v>
      </c>
      <c r="Q543" s="23">
        <f t="shared" si="49"/>
        <v>0</v>
      </c>
      <c r="R543" s="5" t="e">
        <f t="shared" si="50"/>
        <v>#N/A</v>
      </c>
    </row>
    <row r="544" spans="2:18" x14ac:dyDescent="0.25">
      <c r="B544" s="29">
        <v>535</v>
      </c>
      <c r="C544" s="1"/>
      <c r="D544" s="33">
        <v>8.0771581993483599E-3</v>
      </c>
      <c r="E544" s="5">
        <f t="shared" si="47"/>
        <v>3</v>
      </c>
      <c r="G544" s="29">
        <v>535</v>
      </c>
      <c r="H544" s="1"/>
      <c r="I544" s="30">
        <f t="shared" si="46"/>
        <v>3</v>
      </c>
      <c r="K544" s="29">
        <v>535</v>
      </c>
      <c r="L544" s="1"/>
      <c r="M544" s="34">
        <v>8.6529764536170603E-3</v>
      </c>
      <c r="N544" s="5">
        <f t="shared" si="48"/>
        <v>3</v>
      </c>
      <c r="P544" s="5" t="e">
        <f>RANK(R544,$R$10:$R$1048576)+COUNTIF(R$10:R544,R544)-1</f>
        <v>#N/A</v>
      </c>
      <c r="Q544" s="23">
        <f t="shared" si="49"/>
        <v>0</v>
      </c>
      <c r="R544" s="5" t="e">
        <f t="shared" si="50"/>
        <v>#N/A</v>
      </c>
    </row>
    <row r="545" spans="2:18" x14ac:dyDescent="0.25">
      <c r="B545" s="29">
        <v>536</v>
      </c>
      <c r="C545" s="1"/>
      <c r="D545" s="33">
        <v>4.4990771704456296E-3</v>
      </c>
      <c r="E545" s="5">
        <f t="shared" si="47"/>
        <v>2</v>
      </c>
      <c r="G545" s="29">
        <v>536</v>
      </c>
      <c r="H545" s="1"/>
      <c r="I545" s="30">
        <f t="shared" si="46"/>
        <v>2</v>
      </c>
      <c r="K545" s="29">
        <v>536</v>
      </c>
      <c r="L545" s="1"/>
      <c r="M545" s="34">
        <v>7.9978905146408305E-3</v>
      </c>
      <c r="N545" s="5">
        <f t="shared" si="48"/>
        <v>2</v>
      </c>
      <c r="P545" s="5" t="e">
        <f>RANK(R545,$R$10:$R$1048576)+COUNTIF(R$10:R545,R545)-1</f>
        <v>#N/A</v>
      </c>
      <c r="Q545" s="23">
        <f t="shared" si="49"/>
        <v>0</v>
      </c>
      <c r="R545" s="5" t="e">
        <f t="shared" si="50"/>
        <v>#N/A</v>
      </c>
    </row>
    <row r="546" spans="2:18" x14ac:dyDescent="0.25">
      <c r="B546" s="29">
        <v>537</v>
      </c>
      <c r="C546" s="1"/>
      <c r="D546" s="33">
        <v>2.0045035361556402E-3</v>
      </c>
      <c r="E546" s="5">
        <f t="shared" si="47"/>
        <v>1</v>
      </c>
      <c r="G546" s="29">
        <v>537</v>
      </c>
      <c r="H546" s="1"/>
      <c r="I546" s="30">
        <f t="shared" si="46"/>
        <v>1</v>
      </c>
      <c r="K546" s="29">
        <v>537</v>
      </c>
      <c r="L546" s="1"/>
      <c r="M546" s="34">
        <v>1.6983893345366801E-3</v>
      </c>
      <c r="N546" s="5">
        <f t="shared" si="48"/>
        <v>1</v>
      </c>
      <c r="P546" s="5" t="e">
        <f>RANK(R546,$R$10:$R$1048576)+COUNTIF(R$10:R546,R546)-1</f>
        <v>#N/A</v>
      </c>
      <c r="Q546" s="23">
        <f t="shared" si="49"/>
        <v>0</v>
      </c>
      <c r="R546" s="5" t="e">
        <f t="shared" si="50"/>
        <v>#N/A</v>
      </c>
    </row>
    <row r="547" spans="2:18" x14ac:dyDescent="0.25">
      <c r="B547" s="29">
        <v>538</v>
      </c>
      <c r="C547" s="1"/>
      <c r="D547" s="33">
        <v>2.0005980191804798E-3</v>
      </c>
      <c r="E547" s="5">
        <f t="shared" si="47"/>
        <v>0</v>
      </c>
      <c r="G547" s="29">
        <v>538</v>
      </c>
      <c r="H547" s="1"/>
      <c r="I547" s="30">
        <f t="shared" si="46"/>
        <v>0</v>
      </c>
      <c r="K547" s="29">
        <v>538</v>
      </c>
      <c r="L547" s="1"/>
      <c r="M547" s="34">
        <v>5.1141152138375499E-4</v>
      </c>
      <c r="N547" s="5">
        <f t="shared" si="48"/>
        <v>0</v>
      </c>
      <c r="P547" s="5" t="e">
        <f>RANK(R547,$R$10:$R$1048576)+COUNTIF(R$10:R547,R547)-1</f>
        <v>#N/A</v>
      </c>
      <c r="Q547" s="23">
        <f t="shared" si="49"/>
        <v>0</v>
      </c>
      <c r="R547" s="5" t="e">
        <f t="shared" si="50"/>
        <v>#N/A</v>
      </c>
    </row>
  </sheetData>
  <mergeCells count="6">
    <mergeCell ref="T8:X8"/>
    <mergeCell ref="B2:C2"/>
    <mergeCell ref="B8:E8"/>
    <mergeCell ref="G8:I8"/>
    <mergeCell ref="K8:N8"/>
    <mergeCell ref="P8:R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A0959-AC4E-46B6-9827-10B7D5995181}">
  <dimension ref="A1:H540"/>
  <sheetViews>
    <sheetView showGridLines="0" workbookViewId="0">
      <selection activeCell="C15" sqref="C15"/>
    </sheetView>
  </sheetViews>
  <sheetFormatPr defaultRowHeight="14.5" x14ac:dyDescent="0.35"/>
  <cols>
    <col min="1" max="1" width="1.54296875" customWidth="1"/>
    <col min="2" max="2" width="36.54296875" bestFit="1" customWidth="1"/>
    <col min="3" max="3" width="34.54296875" bestFit="1" customWidth="1"/>
  </cols>
  <sheetData>
    <row r="1" spans="2:5" x14ac:dyDescent="0.35">
      <c r="B1" s="27"/>
    </row>
    <row r="2" spans="2:5" x14ac:dyDescent="0.35">
      <c r="B2" s="27" t="s">
        <v>23</v>
      </c>
      <c r="C2" s="27" t="s">
        <v>24</v>
      </c>
      <c r="D2" s="27" t="s">
        <v>25</v>
      </c>
      <c r="E2" s="27" t="s">
        <v>26</v>
      </c>
    </row>
    <row r="3" spans="2:5" x14ac:dyDescent="0.35">
      <c r="B3" s="27"/>
      <c r="C3" s="27"/>
      <c r="D3" s="27"/>
      <c r="E3" s="27"/>
    </row>
    <row r="4" spans="2:5" x14ac:dyDescent="0.35">
      <c r="B4" s="27"/>
      <c r="C4" s="27"/>
      <c r="D4" s="27"/>
      <c r="E4" s="27"/>
    </row>
    <row r="5" spans="2:5" x14ac:dyDescent="0.35">
      <c r="B5" s="27"/>
      <c r="C5" s="27"/>
      <c r="D5" s="27"/>
      <c r="E5" s="27"/>
    </row>
    <row r="6" spans="2:5" x14ac:dyDescent="0.35">
      <c r="B6" s="27"/>
      <c r="C6" s="27"/>
      <c r="D6" s="27"/>
      <c r="E6" s="27"/>
    </row>
    <row r="7" spans="2:5" x14ac:dyDescent="0.35">
      <c r="B7" s="27"/>
      <c r="C7" s="27"/>
      <c r="D7" s="27"/>
      <c r="E7" s="27"/>
    </row>
    <row r="8" spans="2:5" x14ac:dyDescent="0.35">
      <c r="B8" s="27"/>
      <c r="C8" s="27"/>
      <c r="D8" s="27"/>
      <c r="E8" s="27"/>
    </row>
    <row r="9" spans="2:5" x14ac:dyDescent="0.35">
      <c r="B9" s="27"/>
      <c r="C9" s="27"/>
      <c r="D9" s="27"/>
      <c r="E9" s="27"/>
    </row>
    <row r="10" spans="2:5" x14ac:dyDescent="0.35">
      <c r="B10" s="27"/>
      <c r="C10" s="27"/>
      <c r="D10" s="27"/>
      <c r="E10" s="27"/>
    </row>
    <row r="11" spans="2:5" x14ac:dyDescent="0.35">
      <c r="B11" s="27"/>
      <c r="C11" s="27"/>
      <c r="D11" s="27"/>
      <c r="E11" s="27"/>
    </row>
    <row r="12" spans="2:5" x14ac:dyDescent="0.35">
      <c r="B12" s="27"/>
      <c r="C12" s="27"/>
      <c r="D12" s="27"/>
      <c r="E12" s="27"/>
    </row>
    <row r="13" spans="2:5" x14ac:dyDescent="0.35">
      <c r="B13" s="27"/>
      <c r="C13" s="27"/>
      <c r="D13" s="27"/>
      <c r="E13" s="27"/>
    </row>
    <row r="14" spans="2:5" x14ac:dyDescent="0.35">
      <c r="B14" s="27"/>
      <c r="C14" s="27"/>
      <c r="D14" s="27"/>
      <c r="E14" s="27"/>
    </row>
    <row r="15" spans="2:5" x14ac:dyDescent="0.35">
      <c r="B15" s="27"/>
      <c r="C15" s="27"/>
      <c r="D15" s="27"/>
      <c r="E15" s="27"/>
    </row>
    <row r="16" spans="2:5" x14ac:dyDescent="0.35">
      <c r="B16" s="27"/>
      <c r="C16" s="27"/>
      <c r="D16" s="27"/>
      <c r="E16" s="27"/>
    </row>
    <row r="17" spans="2:5" x14ac:dyDescent="0.35">
      <c r="B17" s="27"/>
      <c r="C17" s="27"/>
      <c r="D17" s="27"/>
      <c r="E17" s="27"/>
    </row>
    <row r="18" spans="2:5" x14ac:dyDescent="0.35">
      <c r="B18" s="27"/>
      <c r="C18" s="27"/>
      <c r="D18" s="27"/>
      <c r="E18" s="27"/>
    </row>
    <row r="19" spans="2:5" x14ac:dyDescent="0.35">
      <c r="B19" s="27"/>
      <c r="C19" s="27"/>
      <c r="D19" s="27"/>
      <c r="E19" s="27"/>
    </row>
    <row r="20" spans="2:5" x14ac:dyDescent="0.35">
      <c r="B20" s="27"/>
      <c r="C20" s="27"/>
      <c r="D20" s="27"/>
      <c r="E20" s="27"/>
    </row>
    <row r="21" spans="2:5" x14ac:dyDescent="0.35">
      <c r="B21" s="27"/>
      <c r="C21" s="27"/>
      <c r="D21" s="27"/>
      <c r="E21" s="27"/>
    </row>
    <row r="22" spans="2:5" x14ac:dyDescent="0.35">
      <c r="B22" s="27"/>
      <c r="C22" s="27"/>
      <c r="D22" s="27"/>
      <c r="E22" s="27"/>
    </row>
    <row r="23" spans="2:5" x14ac:dyDescent="0.35">
      <c r="B23" s="27"/>
      <c r="C23" s="27"/>
      <c r="D23" s="27"/>
      <c r="E23" s="27"/>
    </row>
    <row r="24" spans="2:5" x14ac:dyDescent="0.35">
      <c r="B24" s="27"/>
      <c r="C24" s="27"/>
      <c r="D24" s="27"/>
      <c r="E24" s="27"/>
    </row>
    <row r="25" spans="2:5" x14ac:dyDescent="0.35">
      <c r="B25" s="27"/>
      <c r="C25" s="27"/>
      <c r="D25" s="27"/>
      <c r="E25" s="27"/>
    </row>
    <row r="26" spans="2:5" x14ac:dyDescent="0.35">
      <c r="B26" s="27"/>
      <c r="C26" s="27"/>
      <c r="D26" s="27"/>
      <c r="E26" s="27"/>
    </row>
    <row r="27" spans="2:5" x14ac:dyDescent="0.35">
      <c r="B27" s="27"/>
      <c r="C27" s="27"/>
      <c r="D27" s="27"/>
      <c r="E27" s="27"/>
    </row>
    <row r="28" spans="2:5" x14ac:dyDescent="0.35">
      <c r="B28" s="27"/>
      <c r="C28" s="27"/>
      <c r="D28" s="27"/>
      <c r="E28" s="27"/>
    </row>
    <row r="29" spans="2:5" x14ac:dyDescent="0.35">
      <c r="B29" s="27"/>
      <c r="C29" s="27"/>
      <c r="D29" s="27"/>
      <c r="E29" s="27"/>
    </row>
    <row r="30" spans="2:5" x14ac:dyDescent="0.35">
      <c r="B30" s="27"/>
      <c r="C30" s="27"/>
      <c r="D30" s="27"/>
      <c r="E30" s="27"/>
    </row>
    <row r="31" spans="2:5" x14ac:dyDescent="0.35">
      <c r="B31" s="27"/>
      <c r="C31" s="27"/>
      <c r="D31" s="27"/>
      <c r="E31" s="27"/>
    </row>
    <row r="32" spans="2:5" x14ac:dyDescent="0.35">
      <c r="B32" s="27"/>
      <c r="C32" s="27"/>
      <c r="D32" s="27"/>
      <c r="E32" s="27"/>
    </row>
    <row r="33" spans="2:5" x14ac:dyDescent="0.35">
      <c r="B33" s="27"/>
      <c r="C33" s="27"/>
      <c r="D33" s="27"/>
      <c r="E33" s="27"/>
    </row>
    <row r="34" spans="2:5" x14ac:dyDescent="0.35">
      <c r="B34" s="27"/>
      <c r="C34" s="27"/>
      <c r="D34" s="27"/>
      <c r="E34" s="27"/>
    </row>
    <row r="35" spans="2:5" x14ac:dyDescent="0.35">
      <c r="B35" s="27"/>
      <c r="C35" s="27"/>
      <c r="D35" s="27"/>
      <c r="E35" s="27"/>
    </row>
    <row r="36" spans="2:5" x14ac:dyDescent="0.35">
      <c r="B36" s="27"/>
      <c r="C36" s="27"/>
      <c r="D36" s="27"/>
      <c r="E36" s="27"/>
    </row>
    <row r="37" spans="2:5" x14ac:dyDescent="0.35">
      <c r="B37" s="27"/>
      <c r="C37" s="27"/>
      <c r="D37" s="27"/>
      <c r="E37" s="27"/>
    </row>
    <row r="38" spans="2:5" x14ac:dyDescent="0.35">
      <c r="B38" s="27"/>
      <c r="C38" s="27"/>
      <c r="D38" s="27"/>
      <c r="E38" s="27"/>
    </row>
    <row r="39" spans="2:5" x14ac:dyDescent="0.35">
      <c r="B39" s="27"/>
      <c r="C39" s="27"/>
      <c r="D39" s="27"/>
      <c r="E39" s="27"/>
    </row>
    <row r="40" spans="2:5" x14ac:dyDescent="0.35">
      <c r="B40" s="27"/>
      <c r="C40" s="27"/>
      <c r="D40" s="27"/>
      <c r="E40" s="27"/>
    </row>
    <row r="41" spans="2:5" x14ac:dyDescent="0.35">
      <c r="B41" s="27"/>
      <c r="C41" s="27"/>
      <c r="D41" s="27"/>
      <c r="E41" s="27"/>
    </row>
    <row r="42" spans="2:5" x14ac:dyDescent="0.35">
      <c r="B42" s="27"/>
      <c r="C42" s="27"/>
      <c r="D42" s="27"/>
      <c r="E42" s="27"/>
    </row>
    <row r="43" spans="2:5" x14ac:dyDescent="0.35">
      <c r="B43" s="27"/>
      <c r="C43" s="27"/>
      <c r="D43" s="27"/>
      <c r="E43" s="27"/>
    </row>
    <row r="44" spans="2:5" x14ac:dyDescent="0.35">
      <c r="B44" s="27"/>
      <c r="C44" s="27"/>
      <c r="D44" s="27"/>
      <c r="E44" s="27"/>
    </row>
    <row r="45" spans="2:5" x14ac:dyDescent="0.35">
      <c r="B45" s="27"/>
      <c r="C45" s="27"/>
      <c r="D45" s="27"/>
      <c r="E45" s="27"/>
    </row>
    <row r="46" spans="2:5" x14ac:dyDescent="0.35">
      <c r="B46" s="27"/>
      <c r="C46" s="27"/>
      <c r="D46" s="27"/>
      <c r="E46" s="27"/>
    </row>
    <row r="47" spans="2:5" x14ac:dyDescent="0.35">
      <c r="B47" s="27"/>
      <c r="C47" s="27"/>
      <c r="D47" s="27"/>
      <c r="E47" s="27"/>
    </row>
    <row r="48" spans="2:5" x14ac:dyDescent="0.35">
      <c r="B48" s="27"/>
      <c r="C48" s="27"/>
      <c r="D48" s="27"/>
      <c r="E48" s="27"/>
    </row>
    <row r="49" spans="2:5" x14ac:dyDescent="0.35">
      <c r="B49" s="27"/>
      <c r="C49" s="27"/>
      <c r="D49" s="27"/>
      <c r="E49" s="27"/>
    </row>
    <row r="50" spans="2:5" x14ac:dyDescent="0.35">
      <c r="B50" s="27"/>
      <c r="C50" s="27"/>
      <c r="D50" s="27"/>
      <c r="E50" s="27"/>
    </row>
    <row r="51" spans="2:5" x14ac:dyDescent="0.35">
      <c r="B51" s="27"/>
      <c r="C51" s="27"/>
      <c r="D51" s="27"/>
      <c r="E51" s="27"/>
    </row>
    <row r="52" spans="2:5" x14ac:dyDescent="0.35">
      <c r="B52" s="27"/>
      <c r="C52" s="27"/>
      <c r="D52" s="27"/>
      <c r="E52" s="27"/>
    </row>
    <row r="53" spans="2:5" x14ac:dyDescent="0.35">
      <c r="B53" s="27"/>
      <c r="C53" s="27"/>
      <c r="D53" s="27"/>
      <c r="E53" s="27"/>
    </row>
    <row r="54" spans="2:5" x14ac:dyDescent="0.35">
      <c r="B54" s="27"/>
      <c r="C54" s="27"/>
      <c r="D54" s="27"/>
      <c r="E54" s="27"/>
    </row>
    <row r="55" spans="2:5" x14ac:dyDescent="0.35">
      <c r="B55" s="27"/>
      <c r="C55" s="27"/>
      <c r="D55" s="27"/>
      <c r="E55" s="27"/>
    </row>
    <row r="56" spans="2:5" x14ac:dyDescent="0.35">
      <c r="B56" s="27"/>
      <c r="C56" s="27"/>
      <c r="D56" s="27"/>
      <c r="E56" s="27"/>
    </row>
    <row r="57" spans="2:5" x14ac:dyDescent="0.35">
      <c r="B57" s="27"/>
      <c r="C57" s="27"/>
      <c r="D57" s="27"/>
      <c r="E57" s="27"/>
    </row>
    <row r="58" spans="2:5" x14ac:dyDescent="0.35">
      <c r="B58" s="27"/>
      <c r="C58" s="27"/>
      <c r="D58" s="27"/>
      <c r="E58" s="27"/>
    </row>
    <row r="59" spans="2:5" x14ac:dyDescent="0.35">
      <c r="B59" s="27"/>
      <c r="C59" s="27"/>
      <c r="D59" s="27"/>
      <c r="E59" s="27"/>
    </row>
    <row r="60" spans="2:5" x14ac:dyDescent="0.35">
      <c r="B60" s="27"/>
      <c r="C60" s="27"/>
      <c r="D60" s="27"/>
      <c r="E60" s="27"/>
    </row>
    <row r="61" spans="2:5" x14ac:dyDescent="0.35">
      <c r="B61" s="27"/>
      <c r="C61" s="27"/>
      <c r="D61" s="27"/>
      <c r="E61" s="27"/>
    </row>
    <row r="62" spans="2:5" x14ac:dyDescent="0.35">
      <c r="B62" s="27"/>
      <c r="C62" s="27"/>
      <c r="D62" s="27"/>
      <c r="E62" s="27"/>
    </row>
    <row r="63" spans="2:5" x14ac:dyDescent="0.35">
      <c r="B63" s="27"/>
      <c r="C63" s="27"/>
      <c r="D63" s="27"/>
      <c r="E63" s="27"/>
    </row>
    <row r="64" spans="2:5" x14ac:dyDescent="0.35">
      <c r="B64" s="27"/>
      <c r="C64" s="27"/>
      <c r="D64" s="27"/>
      <c r="E64" s="27"/>
    </row>
    <row r="65" spans="2:5" x14ac:dyDescent="0.35">
      <c r="B65" s="27"/>
      <c r="C65" s="27"/>
      <c r="D65" s="27"/>
      <c r="E65" s="27"/>
    </row>
    <row r="66" spans="2:5" x14ac:dyDescent="0.35">
      <c r="B66" s="27"/>
      <c r="C66" s="27"/>
      <c r="D66" s="27"/>
      <c r="E66" s="27"/>
    </row>
    <row r="67" spans="2:5" x14ac:dyDescent="0.35">
      <c r="B67" s="27"/>
      <c r="C67" s="27"/>
      <c r="D67" s="27"/>
      <c r="E67" s="27"/>
    </row>
    <row r="68" spans="2:5" x14ac:dyDescent="0.35">
      <c r="B68" s="27"/>
      <c r="C68" s="27"/>
      <c r="D68" s="27"/>
      <c r="E68" s="27"/>
    </row>
    <row r="69" spans="2:5" x14ac:dyDescent="0.35">
      <c r="B69" s="27"/>
      <c r="C69" s="27"/>
      <c r="D69" s="27"/>
      <c r="E69" s="27"/>
    </row>
    <row r="70" spans="2:5" x14ac:dyDescent="0.35">
      <c r="B70" s="27"/>
      <c r="C70" s="27"/>
      <c r="D70" s="27"/>
      <c r="E70" s="27"/>
    </row>
    <row r="71" spans="2:5" x14ac:dyDescent="0.35">
      <c r="B71" s="27"/>
      <c r="C71" s="27"/>
      <c r="D71" s="27"/>
      <c r="E71" s="27"/>
    </row>
    <row r="72" spans="2:5" x14ac:dyDescent="0.35">
      <c r="B72" s="27"/>
      <c r="C72" s="27"/>
      <c r="D72" s="27"/>
      <c r="E72" s="27"/>
    </row>
    <row r="73" spans="2:5" x14ac:dyDescent="0.35">
      <c r="B73" s="27"/>
      <c r="C73" s="27"/>
      <c r="D73" s="27"/>
      <c r="E73" s="27"/>
    </row>
    <row r="74" spans="2:5" x14ac:dyDescent="0.35">
      <c r="B74" s="27"/>
      <c r="C74" s="27"/>
      <c r="D74" s="27"/>
      <c r="E74" s="27"/>
    </row>
    <row r="75" spans="2:5" x14ac:dyDescent="0.35">
      <c r="B75" s="27"/>
      <c r="C75" s="27"/>
      <c r="D75" s="27"/>
      <c r="E75" s="27"/>
    </row>
    <row r="76" spans="2:5" x14ac:dyDescent="0.35">
      <c r="B76" s="27"/>
      <c r="C76" s="27"/>
      <c r="D76" s="27"/>
      <c r="E76" s="27"/>
    </row>
    <row r="77" spans="2:5" x14ac:dyDescent="0.35">
      <c r="B77" s="27"/>
      <c r="C77" s="27"/>
      <c r="D77" s="27"/>
      <c r="E77" s="27"/>
    </row>
    <row r="78" spans="2:5" x14ac:dyDescent="0.35">
      <c r="B78" s="27"/>
      <c r="C78" s="27"/>
      <c r="D78" s="27"/>
      <c r="E78" s="27"/>
    </row>
    <row r="79" spans="2:5" x14ac:dyDescent="0.35">
      <c r="B79" s="27"/>
      <c r="C79" s="27"/>
      <c r="D79" s="27"/>
      <c r="E79" s="27"/>
    </row>
    <row r="80" spans="2:5" x14ac:dyDescent="0.35">
      <c r="B80" s="27"/>
      <c r="C80" s="27"/>
      <c r="D80" s="27"/>
      <c r="E80" s="27"/>
    </row>
    <row r="81" spans="2:5" x14ac:dyDescent="0.35">
      <c r="B81" s="27"/>
      <c r="C81" s="27"/>
      <c r="D81" s="27"/>
      <c r="E81" s="27"/>
    </row>
    <row r="82" spans="2:5" x14ac:dyDescent="0.35">
      <c r="B82" s="27"/>
      <c r="C82" s="27"/>
      <c r="D82" s="27"/>
      <c r="E82" s="27"/>
    </row>
    <row r="83" spans="2:5" x14ac:dyDescent="0.35">
      <c r="B83" s="27"/>
      <c r="C83" s="27"/>
      <c r="D83" s="27"/>
      <c r="E83" s="27"/>
    </row>
    <row r="84" spans="2:5" x14ac:dyDescent="0.35">
      <c r="B84" s="27"/>
      <c r="C84" s="27"/>
      <c r="D84" s="27"/>
      <c r="E84" s="27"/>
    </row>
    <row r="85" spans="2:5" x14ac:dyDescent="0.35">
      <c r="B85" s="27"/>
      <c r="C85" s="27"/>
      <c r="D85" s="27"/>
      <c r="E85" s="27"/>
    </row>
    <row r="86" spans="2:5" x14ac:dyDescent="0.35">
      <c r="B86" s="27"/>
      <c r="C86" s="27"/>
      <c r="D86" s="27"/>
      <c r="E86" s="27"/>
    </row>
    <row r="87" spans="2:5" x14ac:dyDescent="0.35">
      <c r="B87" s="27"/>
      <c r="C87" s="27"/>
      <c r="D87" s="27"/>
      <c r="E87" s="27"/>
    </row>
    <row r="88" spans="2:5" x14ac:dyDescent="0.35">
      <c r="B88" s="27"/>
      <c r="C88" s="27"/>
      <c r="D88" s="27"/>
      <c r="E88" s="27"/>
    </row>
    <row r="89" spans="2:5" x14ac:dyDescent="0.35">
      <c r="B89" s="27"/>
      <c r="C89" s="27"/>
      <c r="D89" s="27"/>
      <c r="E89" s="27"/>
    </row>
    <row r="90" spans="2:5" x14ac:dyDescent="0.35">
      <c r="B90" s="27"/>
      <c r="C90" s="27"/>
      <c r="D90" s="27"/>
      <c r="E90" s="27"/>
    </row>
    <row r="91" spans="2:5" x14ac:dyDescent="0.35">
      <c r="B91" s="27"/>
      <c r="C91" s="27"/>
      <c r="D91" s="27"/>
      <c r="E91" s="27"/>
    </row>
    <row r="92" spans="2:5" x14ac:dyDescent="0.35">
      <c r="B92" s="27"/>
      <c r="C92" s="27"/>
      <c r="D92" s="27"/>
      <c r="E92" s="27"/>
    </row>
    <row r="93" spans="2:5" x14ac:dyDescent="0.35">
      <c r="B93" s="27"/>
      <c r="C93" s="27"/>
      <c r="D93" s="27"/>
      <c r="E93" s="27"/>
    </row>
    <row r="94" spans="2:5" x14ac:dyDescent="0.35">
      <c r="B94" s="27"/>
      <c r="C94" s="27"/>
      <c r="D94" s="27"/>
      <c r="E94" s="27"/>
    </row>
    <row r="95" spans="2:5" x14ac:dyDescent="0.35">
      <c r="B95" s="27"/>
      <c r="C95" s="27"/>
      <c r="D95" s="27"/>
      <c r="E95" s="27"/>
    </row>
    <row r="96" spans="2:5" x14ac:dyDescent="0.35">
      <c r="B96" s="27"/>
      <c r="C96" s="27"/>
      <c r="D96" s="27"/>
      <c r="E96" s="27"/>
    </row>
    <row r="97" spans="2:5" x14ac:dyDescent="0.35">
      <c r="B97" s="27"/>
      <c r="C97" s="27"/>
      <c r="D97" s="27"/>
      <c r="E97" s="27"/>
    </row>
    <row r="98" spans="2:5" x14ac:dyDescent="0.35">
      <c r="B98" s="27"/>
      <c r="C98" s="27"/>
      <c r="D98" s="27"/>
      <c r="E98" s="27"/>
    </row>
    <row r="99" spans="2:5" x14ac:dyDescent="0.35">
      <c r="B99" s="27"/>
      <c r="C99" s="27"/>
      <c r="D99" s="27"/>
      <c r="E99" s="27"/>
    </row>
    <row r="100" spans="2:5" x14ac:dyDescent="0.35">
      <c r="B100" s="27"/>
      <c r="C100" s="27"/>
      <c r="D100" s="27"/>
      <c r="E100" s="27"/>
    </row>
    <row r="101" spans="2:5" x14ac:dyDescent="0.35">
      <c r="B101" s="27"/>
      <c r="C101" s="27"/>
      <c r="D101" s="27"/>
      <c r="E101" s="27"/>
    </row>
    <row r="102" spans="2:5" x14ac:dyDescent="0.35">
      <c r="B102" s="27"/>
      <c r="C102" s="27"/>
      <c r="D102" s="27"/>
      <c r="E102" s="27"/>
    </row>
    <row r="103" spans="2:5" x14ac:dyDescent="0.35">
      <c r="B103" s="27"/>
      <c r="C103" s="27"/>
      <c r="D103" s="27"/>
      <c r="E103" s="27"/>
    </row>
    <row r="104" spans="2:5" x14ac:dyDescent="0.35">
      <c r="B104" s="27"/>
      <c r="C104" s="27"/>
      <c r="D104" s="27"/>
      <c r="E104" s="27"/>
    </row>
    <row r="105" spans="2:5" x14ac:dyDescent="0.35">
      <c r="B105" s="27"/>
      <c r="C105" s="27"/>
      <c r="D105" s="27"/>
      <c r="E105" s="27"/>
    </row>
    <row r="106" spans="2:5" x14ac:dyDescent="0.35">
      <c r="B106" s="27"/>
      <c r="C106" s="27"/>
      <c r="D106" s="27"/>
      <c r="E106" s="27"/>
    </row>
    <row r="107" spans="2:5" x14ac:dyDescent="0.35">
      <c r="B107" s="27"/>
      <c r="C107" s="27"/>
      <c r="D107" s="27"/>
      <c r="E107" s="27"/>
    </row>
    <row r="108" spans="2:5" x14ac:dyDescent="0.35">
      <c r="B108" s="27"/>
      <c r="C108" s="27"/>
      <c r="D108" s="27"/>
      <c r="E108" s="27"/>
    </row>
    <row r="109" spans="2:5" x14ac:dyDescent="0.35">
      <c r="B109" s="27"/>
      <c r="C109" s="27"/>
      <c r="D109" s="27"/>
      <c r="E109" s="27"/>
    </row>
    <row r="110" spans="2:5" x14ac:dyDescent="0.35">
      <c r="B110" s="27"/>
      <c r="C110" s="27"/>
      <c r="D110" s="27"/>
      <c r="E110" s="27"/>
    </row>
    <row r="111" spans="2:5" x14ac:dyDescent="0.35">
      <c r="B111" s="27"/>
      <c r="C111" s="27"/>
      <c r="D111" s="27"/>
      <c r="E111" s="27"/>
    </row>
    <row r="112" spans="2:5" x14ac:dyDescent="0.35">
      <c r="B112" s="27"/>
      <c r="C112" s="27"/>
      <c r="D112" s="27"/>
      <c r="E112" s="27"/>
    </row>
    <row r="113" spans="2:5" x14ac:dyDescent="0.35">
      <c r="B113" s="27"/>
      <c r="C113" s="27"/>
      <c r="D113" s="27"/>
      <c r="E113" s="27"/>
    </row>
    <row r="114" spans="2:5" x14ac:dyDescent="0.35">
      <c r="B114" s="27"/>
      <c r="C114" s="27"/>
      <c r="D114" s="27"/>
      <c r="E114" s="27"/>
    </row>
    <row r="115" spans="2:5" x14ac:dyDescent="0.35">
      <c r="B115" s="27"/>
      <c r="C115" s="27"/>
      <c r="D115" s="27"/>
      <c r="E115" s="27"/>
    </row>
    <row r="116" spans="2:5" x14ac:dyDescent="0.35">
      <c r="B116" s="27"/>
      <c r="C116" s="27"/>
      <c r="D116" s="27"/>
      <c r="E116" s="27"/>
    </row>
    <row r="117" spans="2:5" x14ac:dyDescent="0.35">
      <c r="B117" s="27"/>
      <c r="C117" s="27"/>
      <c r="D117" s="27"/>
      <c r="E117" s="27"/>
    </row>
    <row r="118" spans="2:5" x14ac:dyDescent="0.35">
      <c r="B118" s="27"/>
      <c r="C118" s="27"/>
      <c r="D118" s="27"/>
      <c r="E118" s="27"/>
    </row>
    <row r="119" spans="2:5" x14ac:dyDescent="0.35">
      <c r="B119" s="27"/>
      <c r="C119" s="27"/>
      <c r="D119" s="27"/>
      <c r="E119" s="27"/>
    </row>
    <row r="120" spans="2:5" x14ac:dyDescent="0.35">
      <c r="B120" s="27"/>
      <c r="C120" s="27"/>
      <c r="D120" s="27"/>
      <c r="E120" s="27"/>
    </row>
    <row r="121" spans="2:5" x14ac:dyDescent="0.35">
      <c r="B121" s="27"/>
      <c r="C121" s="27"/>
      <c r="D121" s="27"/>
      <c r="E121" s="27"/>
    </row>
    <row r="122" spans="2:5" x14ac:dyDescent="0.35">
      <c r="B122" s="27"/>
      <c r="C122" s="27"/>
      <c r="D122" s="27"/>
      <c r="E122" s="27"/>
    </row>
    <row r="123" spans="2:5" x14ac:dyDescent="0.35">
      <c r="B123" s="27"/>
      <c r="C123" s="27"/>
      <c r="D123" s="27"/>
      <c r="E123" s="27"/>
    </row>
    <row r="124" spans="2:5" x14ac:dyDescent="0.35">
      <c r="B124" s="27"/>
      <c r="C124" s="27"/>
      <c r="D124" s="27"/>
      <c r="E124" s="27"/>
    </row>
    <row r="125" spans="2:5" x14ac:dyDescent="0.35">
      <c r="B125" s="27"/>
      <c r="C125" s="27"/>
      <c r="D125" s="27"/>
      <c r="E125" s="27"/>
    </row>
    <row r="126" spans="2:5" x14ac:dyDescent="0.35">
      <c r="B126" s="27"/>
      <c r="C126" s="27"/>
      <c r="D126" s="27"/>
      <c r="E126" s="27"/>
    </row>
    <row r="127" spans="2:5" x14ac:dyDescent="0.35">
      <c r="B127" s="27"/>
      <c r="C127" s="27"/>
      <c r="D127" s="27"/>
      <c r="E127" s="27"/>
    </row>
    <row r="128" spans="2:5" x14ac:dyDescent="0.35">
      <c r="B128" s="27"/>
      <c r="C128" s="27"/>
      <c r="D128" s="27"/>
      <c r="E128" s="27"/>
    </row>
    <row r="129" spans="2:5" x14ac:dyDescent="0.35">
      <c r="B129" s="27"/>
      <c r="C129" s="27"/>
      <c r="D129" s="27"/>
      <c r="E129" s="27"/>
    </row>
    <row r="130" spans="2:5" x14ac:dyDescent="0.35">
      <c r="B130" s="27"/>
      <c r="C130" s="27"/>
      <c r="D130" s="27"/>
      <c r="E130" s="27"/>
    </row>
    <row r="131" spans="2:5" x14ac:dyDescent="0.35">
      <c r="B131" s="27"/>
      <c r="C131" s="27"/>
      <c r="D131" s="27"/>
      <c r="E131" s="27"/>
    </row>
    <row r="132" spans="2:5" x14ac:dyDescent="0.35">
      <c r="B132" s="27"/>
      <c r="C132" s="27"/>
      <c r="D132" s="27"/>
      <c r="E132" s="27"/>
    </row>
    <row r="133" spans="2:5" x14ac:dyDescent="0.35">
      <c r="B133" s="27"/>
      <c r="C133" s="27"/>
      <c r="D133" s="27"/>
      <c r="E133" s="27"/>
    </row>
    <row r="134" spans="2:5" x14ac:dyDescent="0.35">
      <c r="B134" s="27"/>
      <c r="C134" s="27"/>
      <c r="D134" s="27"/>
      <c r="E134" s="27"/>
    </row>
    <row r="135" spans="2:5" x14ac:dyDescent="0.35">
      <c r="B135" s="27"/>
      <c r="C135" s="27"/>
      <c r="D135" s="27"/>
      <c r="E135" s="27"/>
    </row>
    <row r="136" spans="2:5" x14ac:dyDescent="0.35">
      <c r="B136" s="27"/>
      <c r="C136" s="27"/>
      <c r="D136" s="27"/>
      <c r="E136" s="27"/>
    </row>
    <row r="137" spans="2:5" x14ac:dyDescent="0.35">
      <c r="B137" s="27"/>
      <c r="C137" s="27"/>
      <c r="D137" s="27"/>
      <c r="E137" s="27"/>
    </row>
    <row r="138" spans="2:5" x14ac:dyDescent="0.35">
      <c r="B138" s="27"/>
      <c r="C138" s="27"/>
      <c r="D138" s="27"/>
      <c r="E138" s="27"/>
    </row>
    <row r="139" spans="2:5" x14ac:dyDescent="0.35">
      <c r="B139" s="27"/>
      <c r="C139" s="27"/>
      <c r="D139" s="27"/>
      <c r="E139" s="27"/>
    </row>
    <row r="140" spans="2:5" x14ac:dyDescent="0.35">
      <c r="B140" s="27"/>
      <c r="C140" s="27"/>
      <c r="D140" s="27"/>
      <c r="E140" s="27"/>
    </row>
    <row r="141" spans="2:5" x14ac:dyDescent="0.35">
      <c r="B141" s="27"/>
      <c r="C141" s="27"/>
      <c r="D141" s="27"/>
      <c r="E141" s="27"/>
    </row>
    <row r="142" spans="2:5" x14ac:dyDescent="0.35">
      <c r="B142" s="27"/>
      <c r="C142" s="27"/>
      <c r="D142" s="27"/>
      <c r="E142" s="27"/>
    </row>
    <row r="143" spans="2:5" x14ac:dyDescent="0.35">
      <c r="B143" s="27"/>
      <c r="C143" s="27"/>
      <c r="D143" s="27"/>
      <c r="E143" s="27"/>
    </row>
    <row r="144" spans="2:5" x14ac:dyDescent="0.35">
      <c r="B144" s="27"/>
      <c r="C144" s="27"/>
      <c r="D144" s="27"/>
      <c r="E144" s="27"/>
    </row>
    <row r="145" spans="2:5" x14ac:dyDescent="0.35">
      <c r="B145" s="27"/>
      <c r="C145" s="27"/>
      <c r="D145" s="27"/>
      <c r="E145" s="27"/>
    </row>
    <row r="146" spans="2:5" x14ac:dyDescent="0.35">
      <c r="B146" s="27"/>
      <c r="C146" s="27"/>
      <c r="D146" s="27"/>
      <c r="E146" s="27"/>
    </row>
    <row r="147" spans="2:5" x14ac:dyDescent="0.35">
      <c r="B147" s="27"/>
      <c r="C147" s="27"/>
      <c r="D147" s="27"/>
      <c r="E147" s="27"/>
    </row>
    <row r="148" spans="2:5" x14ac:dyDescent="0.35">
      <c r="B148" s="27"/>
      <c r="C148" s="27"/>
      <c r="D148" s="27"/>
      <c r="E148" s="27"/>
    </row>
    <row r="149" spans="2:5" x14ac:dyDescent="0.35">
      <c r="B149" s="27"/>
      <c r="C149" s="27"/>
      <c r="D149" s="27"/>
      <c r="E149" s="27"/>
    </row>
    <row r="150" spans="2:5" x14ac:dyDescent="0.35">
      <c r="B150" s="27"/>
      <c r="C150" s="27"/>
      <c r="D150" s="27"/>
      <c r="E150" s="27"/>
    </row>
    <row r="151" spans="2:5" x14ac:dyDescent="0.35">
      <c r="B151" s="27"/>
      <c r="C151" s="27"/>
      <c r="D151" s="27"/>
      <c r="E151" s="27"/>
    </row>
    <row r="152" spans="2:5" x14ac:dyDescent="0.35">
      <c r="B152" s="27"/>
      <c r="C152" s="27"/>
      <c r="D152" s="27"/>
      <c r="E152" s="27"/>
    </row>
    <row r="153" spans="2:5" x14ac:dyDescent="0.35">
      <c r="B153" s="27"/>
      <c r="C153" s="27"/>
      <c r="D153" s="27"/>
      <c r="E153" s="27"/>
    </row>
    <row r="154" spans="2:5" x14ac:dyDescent="0.35">
      <c r="B154" s="27"/>
      <c r="C154" s="27"/>
      <c r="D154" s="27"/>
      <c r="E154" s="27"/>
    </row>
    <row r="155" spans="2:5" x14ac:dyDescent="0.35">
      <c r="B155" s="27"/>
      <c r="C155" s="27"/>
      <c r="D155" s="27"/>
      <c r="E155" s="27"/>
    </row>
    <row r="156" spans="2:5" x14ac:dyDescent="0.35">
      <c r="B156" s="27"/>
      <c r="C156" s="27"/>
      <c r="D156" s="27"/>
      <c r="E156" s="27"/>
    </row>
    <row r="157" spans="2:5" x14ac:dyDescent="0.35">
      <c r="B157" s="27"/>
      <c r="C157" s="27"/>
      <c r="D157" s="27"/>
      <c r="E157" s="27"/>
    </row>
    <row r="158" spans="2:5" x14ac:dyDescent="0.35">
      <c r="B158" s="27"/>
      <c r="C158" s="27"/>
      <c r="D158" s="27"/>
      <c r="E158" s="27"/>
    </row>
    <row r="159" spans="2:5" x14ac:dyDescent="0.35">
      <c r="B159" s="27"/>
      <c r="C159" s="27"/>
      <c r="D159" s="27"/>
      <c r="E159" s="27"/>
    </row>
    <row r="160" spans="2:5" x14ac:dyDescent="0.35">
      <c r="B160" s="27"/>
      <c r="C160" s="27"/>
      <c r="D160" s="27"/>
      <c r="E160" s="27"/>
    </row>
    <row r="161" spans="2:5" x14ac:dyDescent="0.35">
      <c r="B161" s="27"/>
      <c r="C161" s="27"/>
      <c r="D161" s="27"/>
      <c r="E161" s="27"/>
    </row>
    <row r="162" spans="2:5" x14ac:dyDescent="0.35">
      <c r="B162" s="27"/>
      <c r="C162" s="27"/>
      <c r="D162" s="27"/>
      <c r="E162" s="27"/>
    </row>
    <row r="163" spans="2:5" x14ac:dyDescent="0.35">
      <c r="B163" s="27"/>
      <c r="C163" s="27"/>
      <c r="D163" s="27"/>
      <c r="E163" s="27"/>
    </row>
    <row r="164" spans="2:5" x14ac:dyDescent="0.35">
      <c r="B164" s="27"/>
      <c r="C164" s="27"/>
      <c r="D164" s="27"/>
      <c r="E164" s="27"/>
    </row>
    <row r="165" spans="2:5" x14ac:dyDescent="0.35">
      <c r="B165" s="27"/>
      <c r="C165" s="27"/>
      <c r="D165" s="27"/>
      <c r="E165" s="27"/>
    </row>
    <row r="166" spans="2:5" x14ac:dyDescent="0.35">
      <c r="B166" s="27"/>
      <c r="C166" s="27"/>
      <c r="D166" s="27"/>
      <c r="E166" s="27"/>
    </row>
    <row r="167" spans="2:5" x14ac:dyDescent="0.35">
      <c r="B167" s="27"/>
      <c r="C167" s="27"/>
      <c r="D167" s="27"/>
      <c r="E167" s="27"/>
    </row>
    <row r="168" spans="2:5" x14ac:dyDescent="0.35">
      <c r="B168" s="27"/>
      <c r="C168" s="27"/>
      <c r="D168" s="27"/>
      <c r="E168" s="27"/>
    </row>
    <row r="169" spans="2:5" x14ac:dyDescent="0.35">
      <c r="B169" s="27"/>
      <c r="C169" s="27"/>
      <c r="D169" s="27"/>
      <c r="E169" s="27"/>
    </row>
    <row r="170" spans="2:5" x14ac:dyDescent="0.35">
      <c r="B170" s="27"/>
      <c r="C170" s="27"/>
      <c r="D170" s="27"/>
      <c r="E170" s="27"/>
    </row>
    <row r="171" spans="2:5" x14ac:dyDescent="0.35">
      <c r="B171" s="27"/>
      <c r="C171" s="27"/>
      <c r="D171" s="27"/>
      <c r="E171" s="27"/>
    </row>
    <row r="172" spans="2:5" x14ac:dyDescent="0.35">
      <c r="B172" s="27"/>
      <c r="C172" s="27"/>
      <c r="D172" s="27"/>
      <c r="E172" s="27"/>
    </row>
    <row r="173" spans="2:5" x14ac:dyDescent="0.35">
      <c r="B173" s="27"/>
      <c r="C173" s="27"/>
      <c r="D173" s="27"/>
      <c r="E173" s="27"/>
    </row>
    <row r="174" spans="2:5" x14ac:dyDescent="0.35">
      <c r="B174" s="27"/>
      <c r="C174" s="27"/>
      <c r="D174" s="27"/>
      <c r="E174" s="27"/>
    </row>
    <row r="175" spans="2:5" x14ac:dyDescent="0.35">
      <c r="B175" s="27"/>
      <c r="C175" s="27"/>
      <c r="D175" s="27"/>
      <c r="E175" s="27"/>
    </row>
    <row r="176" spans="2:5" x14ac:dyDescent="0.35">
      <c r="B176" s="27"/>
      <c r="C176" s="27"/>
      <c r="D176" s="27"/>
      <c r="E176" s="27"/>
    </row>
    <row r="177" spans="2:5" x14ac:dyDescent="0.35">
      <c r="B177" s="27"/>
      <c r="C177" s="27"/>
      <c r="D177" s="27"/>
      <c r="E177" s="27"/>
    </row>
    <row r="178" spans="2:5" x14ac:dyDescent="0.35">
      <c r="B178" s="27"/>
      <c r="C178" s="27"/>
      <c r="D178" s="27"/>
      <c r="E178" s="27"/>
    </row>
    <row r="179" spans="2:5" x14ac:dyDescent="0.35">
      <c r="B179" s="27"/>
      <c r="C179" s="27"/>
      <c r="D179" s="27"/>
      <c r="E179" s="27"/>
    </row>
    <row r="180" spans="2:5" x14ac:dyDescent="0.35">
      <c r="B180" s="27"/>
      <c r="C180" s="27"/>
      <c r="D180" s="27"/>
      <c r="E180" s="27"/>
    </row>
    <row r="181" spans="2:5" x14ac:dyDescent="0.35">
      <c r="B181" s="27"/>
      <c r="C181" s="27"/>
      <c r="D181" s="27"/>
      <c r="E181" s="27"/>
    </row>
    <row r="182" spans="2:5" x14ac:dyDescent="0.35">
      <c r="B182" s="27"/>
      <c r="C182" s="27"/>
      <c r="D182" s="27"/>
      <c r="E182" s="27"/>
    </row>
    <row r="183" spans="2:5" x14ac:dyDescent="0.35">
      <c r="B183" s="27"/>
      <c r="C183" s="27"/>
      <c r="D183" s="27"/>
      <c r="E183" s="27"/>
    </row>
    <row r="184" spans="2:5" x14ac:dyDescent="0.35">
      <c r="B184" s="27"/>
      <c r="C184" s="27"/>
      <c r="D184" s="27"/>
      <c r="E184" s="27"/>
    </row>
    <row r="185" spans="2:5" x14ac:dyDescent="0.35">
      <c r="B185" s="27"/>
      <c r="C185" s="27"/>
      <c r="D185" s="27"/>
      <c r="E185" s="27"/>
    </row>
    <row r="186" spans="2:5" x14ac:dyDescent="0.35">
      <c r="B186" s="27"/>
      <c r="C186" s="27"/>
      <c r="D186" s="27"/>
      <c r="E186" s="27"/>
    </row>
    <row r="187" spans="2:5" x14ac:dyDescent="0.35">
      <c r="B187" s="27"/>
      <c r="C187" s="27"/>
      <c r="D187" s="27"/>
      <c r="E187" s="27"/>
    </row>
    <row r="188" spans="2:5" x14ac:dyDescent="0.35">
      <c r="B188" s="27"/>
      <c r="C188" s="27"/>
      <c r="D188" s="27"/>
      <c r="E188" s="27"/>
    </row>
    <row r="189" spans="2:5" x14ac:dyDescent="0.35">
      <c r="B189" s="27"/>
      <c r="C189" s="27"/>
      <c r="D189" s="27"/>
      <c r="E189" s="27"/>
    </row>
    <row r="190" spans="2:5" x14ac:dyDescent="0.35">
      <c r="B190" s="27"/>
      <c r="C190" s="27"/>
      <c r="D190" s="27"/>
      <c r="E190" s="27"/>
    </row>
    <row r="191" spans="2:5" x14ac:dyDescent="0.35">
      <c r="B191" s="27"/>
      <c r="C191" s="27"/>
      <c r="D191" s="27"/>
      <c r="E191" s="27"/>
    </row>
    <row r="192" spans="2:5" x14ac:dyDescent="0.35">
      <c r="B192" s="27"/>
      <c r="C192" s="27"/>
      <c r="D192" s="27"/>
      <c r="E192" s="27"/>
    </row>
    <row r="193" spans="2:5" x14ac:dyDescent="0.35">
      <c r="B193" s="27"/>
      <c r="C193" s="27"/>
      <c r="D193" s="27"/>
      <c r="E193" s="27"/>
    </row>
    <row r="194" spans="2:5" x14ac:dyDescent="0.35">
      <c r="B194" s="27"/>
      <c r="C194" s="27"/>
      <c r="D194" s="27"/>
      <c r="E194" s="27"/>
    </row>
    <row r="195" spans="2:5" x14ac:dyDescent="0.35">
      <c r="B195" s="27"/>
      <c r="C195" s="27"/>
      <c r="D195" s="27"/>
      <c r="E195" s="27"/>
    </row>
    <row r="196" spans="2:5" x14ac:dyDescent="0.35">
      <c r="B196" s="27"/>
      <c r="C196" s="27"/>
      <c r="D196" s="27"/>
      <c r="E196" s="27"/>
    </row>
    <row r="197" spans="2:5" x14ac:dyDescent="0.35">
      <c r="B197" s="27"/>
      <c r="C197" s="27"/>
      <c r="D197" s="27"/>
      <c r="E197" s="27"/>
    </row>
    <row r="198" spans="2:5" x14ac:dyDescent="0.35">
      <c r="B198" s="27"/>
      <c r="C198" s="27"/>
      <c r="D198" s="27"/>
      <c r="E198" s="27"/>
    </row>
    <row r="199" spans="2:5" x14ac:dyDescent="0.35">
      <c r="B199" s="27"/>
      <c r="C199" s="27"/>
      <c r="D199" s="27"/>
      <c r="E199" s="27"/>
    </row>
    <row r="200" spans="2:5" x14ac:dyDescent="0.35">
      <c r="B200" s="27"/>
      <c r="C200" s="27"/>
      <c r="D200" s="27"/>
      <c r="E200" s="27"/>
    </row>
    <row r="201" spans="2:5" x14ac:dyDescent="0.35">
      <c r="B201" s="27"/>
      <c r="C201" s="27"/>
      <c r="D201" s="27"/>
      <c r="E201" s="27"/>
    </row>
    <row r="202" spans="2:5" x14ac:dyDescent="0.35">
      <c r="B202" s="27"/>
      <c r="C202" s="27"/>
      <c r="D202" s="27"/>
      <c r="E202" s="27"/>
    </row>
    <row r="203" spans="2:5" x14ac:dyDescent="0.35">
      <c r="B203" s="27"/>
      <c r="C203" s="27"/>
      <c r="D203" s="27"/>
      <c r="E203" s="27"/>
    </row>
    <row r="204" spans="2:5" x14ac:dyDescent="0.35">
      <c r="B204" s="27"/>
      <c r="C204" s="27"/>
      <c r="D204" s="27"/>
      <c r="E204" s="27"/>
    </row>
    <row r="205" spans="2:5" x14ac:dyDescent="0.35">
      <c r="B205" s="27"/>
      <c r="C205" s="27"/>
      <c r="D205" s="27"/>
      <c r="E205" s="27"/>
    </row>
    <row r="206" spans="2:5" x14ac:dyDescent="0.35">
      <c r="B206" s="27"/>
      <c r="C206" s="27"/>
      <c r="D206" s="27"/>
      <c r="E206" s="27"/>
    </row>
    <row r="207" spans="2:5" x14ac:dyDescent="0.35">
      <c r="B207" s="27"/>
      <c r="C207" s="27"/>
      <c r="D207" s="27"/>
      <c r="E207" s="27"/>
    </row>
    <row r="208" spans="2:5" x14ac:dyDescent="0.35">
      <c r="B208" s="27"/>
      <c r="C208" s="27"/>
      <c r="D208" s="27"/>
      <c r="E208" s="27"/>
    </row>
    <row r="209" spans="2:5" x14ac:dyDescent="0.35">
      <c r="B209" s="27"/>
      <c r="C209" s="27"/>
      <c r="D209" s="27"/>
      <c r="E209" s="27"/>
    </row>
    <row r="210" spans="2:5" x14ac:dyDescent="0.35">
      <c r="B210" s="27"/>
      <c r="C210" s="27"/>
      <c r="D210" s="27"/>
      <c r="E210" s="27"/>
    </row>
    <row r="211" spans="2:5" x14ac:dyDescent="0.35">
      <c r="B211" s="27"/>
      <c r="C211" s="27"/>
      <c r="D211" s="27"/>
      <c r="E211" s="27"/>
    </row>
    <row r="212" spans="2:5" x14ac:dyDescent="0.35">
      <c r="B212" s="27"/>
      <c r="C212" s="27"/>
      <c r="D212" s="27"/>
      <c r="E212" s="27"/>
    </row>
    <row r="213" spans="2:5" x14ac:dyDescent="0.35">
      <c r="B213" s="27"/>
      <c r="C213" s="27"/>
      <c r="D213" s="27"/>
      <c r="E213" s="27"/>
    </row>
    <row r="214" spans="2:5" x14ac:dyDescent="0.35">
      <c r="B214" s="27"/>
      <c r="C214" s="27"/>
      <c r="D214" s="27"/>
      <c r="E214" s="27"/>
    </row>
    <row r="215" spans="2:5" x14ac:dyDescent="0.35">
      <c r="B215" s="27"/>
      <c r="C215" s="27"/>
      <c r="D215" s="27"/>
      <c r="E215" s="27"/>
    </row>
    <row r="216" spans="2:5" x14ac:dyDescent="0.35">
      <c r="B216" s="27"/>
      <c r="C216" s="27"/>
      <c r="D216" s="27"/>
      <c r="E216" s="27"/>
    </row>
    <row r="217" spans="2:5" x14ac:dyDescent="0.35">
      <c r="B217" s="27"/>
      <c r="C217" s="27"/>
      <c r="D217" s="27"/>
      <c r="E217" s="27"/>
    </row>
    <row r="218" spans="2:5" x14ac:dyDescent="0.35">
      <c r="B218" s="27"/>
      <c r="C218" s="27"/>
      <c r="D218" s="27"/>
      <c r="E218" s="27"/>
    </row>
    <row r="219" spans="2:5" x14ac:dyDescent="0.35">
      <c r="B219" s="27"/>
      <c r="C219" s="27"/>
      <c r="D219" s="27"/>
      <c r="E219" s="27"/>
    </row>
    <row r="220" spans="2:5" x14ac:dyDescent="0.35">
      <c r="B220" s="27"/>
      <c r="C220" s="27"/>
      <c r="D220" s="27"/>
      <c r="E220" s="27"/>
    </row>
    <row r="221" spans="2:5" x14ac:dyDescent="0.35">
      <c r="B221" s="27"/>
      <c r="C221" s="27"/>
      <c r="D221" s="27"/>
      <c r="E221" s="27"/>
    </row>
    <row r="222" spans="2:5" x14ac:dyDescent="0.35">
      <c r="B222" s="27"/>
      <c r="C222" s="27"/>
      <c r="D222" s="27"/>
      <c r="E222" s="27"/>
    </row>
    <row r="223" spans="2:5" x14ac:dyDescent="0.35">
      <c r="B223" s="27"/>
      <c r="C223" s="27"/>
      <c r="D223" s="27"/>
      <c r="E223" s="27"/>
    </row>
    <row r="224" spans="2:5" x14ac:dyDescent="0.35">
      <c r="B224" s="27"/>
      <c r="C224" s="27"/>
      <c r="D224" s="27"/>
      <c r="E224" s="27"/>
    </row>
    <row r="225" spans="2:5" x14ac:dyDescent="0.35">
      <c r="B225" s="27"/>
      <c r="C225" s="27"/>
      <c r="D225" s="27"/>
      <c r="E225" s="27"/>
    </row>
    <row r="226" spans="2:5" x14ac:dyDescent="0.35">
      <c r="B226" s="27"/>
      <c r="C226" s="27"/>
      <c r="D226" s="27"/>
      <c r="E226" s="27"/>
    </row>
    <row r="227" spans="2:5" x14ac:dyDescent="0.35">
      <c r="B227" s="27"/>
      <c r="C227" s="27"/>
      <c r="D227" s="27"/>
      <c r="E227" s="27"/>
    </row>
    <row r="228" spans="2:5" x14ac:dyDescent="0.35">
      <c r="B228" s="27"/>
      <c r="C228" s="27"/>
      <c r="D228" s="27"/>
      <c r="E228" s="27"/>
    </row>
    <row r="229" spans="2:5" x14ac:dyDescent="0.35">
      <c r="B229" s="27"/>
      <c r="C229" s="27"/>
      <c r="D229" s="27"/>
      <c r="E229" s="27"/>
    </row>
    <row r="230" spans="2:5" x14ac:dyDescent="0.35">
      <c r="B230" s="27"/>
      <c r="C230" s="27"/>
      <c r="D230" s="27"/>
      <c r="E230" s="27"/>
    </row>
    <row r="231" spans="2:5" x14ac:dyDescent="0.35">
      <c r="B231" s="27"/>
      <c r="C231" s="27"/>
      <c r="D231" s="27"/>
      <c r="E231" s="27"/>
    </row>
    <row r="232" spans="2:5" x14ac:dyDescent="0.35">
      <c r="B232" s="27"/>
      <c r="C232" s="27"/>
      <c r="D232" s="27"/>
      <c r="E232" s="27"/>
    </row>
    <row r="233" spans="2:5" x14ac:dyDescent="0.35">
      <c r="B233" s="27"/>
      <c r="C233" s="27"/>
      <c r="D233" s="27"/>
      <c r="E233" s="27"/>
    </row>
    <row r="234" spans="2:5" x14ac:dyDescent="0.35">
      <c r="B234" s="27"/>
      <c r="C234" s="27"/>
      <c r="D234" s="27"/>
      <c r="E234" s="27"/>
    </row>
    <row r="235" spans="2:5" x14ac:dyDescent="0.35">
      <c r="B235" s="27"/>
      <c r="C235" s="27"/>
      <c r="D235" s="27"/>
      <c r="E235" s="27"/>
    </row>
    <row r="236" spans="2:5" x14ac:dyDescent="0.35">
      <c r="B236" s="27"/>
      <c r="C236" s="27"/>
      <c r="D236" s="27"/>
      <c r="E236" s="27"/>
    </row>
    <row r="237" spans="2:5" x14ac:dyDescent="0.35">
      <c r="B237" s="27"/>
      <c r="C237" s="27"/>
      <c r="D237" s="27"/>
      <c r="E237" s="27"/>
    </row>
    <row r="238" spans="2:5" x14ac:dyDescent="0.35">
      <c r="B238" s="27"/>
      <c r="C238" s="27"/>
      <c r="D238" s="27"/>
      <c r="E238" s="27"/>
    </row>
    <row r="239" spans="2:5" x14ac:dyDescent="0.35">
      <c r="B239" s="27"/>
      <c r="C239" s="27"/>
      <c r="D239" s="27"/>
      <c r="E239" s="27"/>
    </row>
    <row r="240" spans="2:5" x14ac:dyDescent="0.35">
      <c r="B240" s="27"/>
      <c r="C240" s="27"/>
      <c r="D240" s="27"/>
      <c r="E240" s="27"/>
    </row>
    <row r="241" spans="2:5" x14ac:dyDescent="0.35">
      <c r="B241" s="27"/>
      <c r="C241" s="27"/>
      <c r="D241" s="27"/>
      <c r="E241" s="27"/>
    </row>
    <row r="242" spans="2:5" x14ac:dyDescent="0.35">
      <c r="B242" s="27"/>
      <c r="C242" s="27"/>
      <c r="D242" s="27"/>
      <c r="E242" s="27"/>
    </row>
    <row r="243" spans="2:5" x14ac:dyDescent="0.35">
      <c r="B243" s="27"/>
      <c r="C243" s="27"/>
      <c r="D243" s="27"/>
      <c r="E243" s="27"/>
    </row>
    <row r="244" spans="2:5" x14ac:dyDescent="0.35">
      <c r="B244" s="27"/>
      <c r="C244" s="27"/>
      <c r="D244" s="27"/>
      <c r="E244" s="27"/>
    </row>
    <row r="245" spans="2:5" x14ac:dyDescent="0.35">
      <c r="B245" s="27"/>
      <c r="C245" s="27"/>
      <c r="D245" s="27"/>
      <c r="E245" s="27"/>
    </row>
    <row r="246" spans="2:5" x14ac:dyDescent="0.35">
      <c r="B246" s="27"/>
      <c r="C246" s="27"/>
      <c r="D246" s="27"/>
      <c r="E246" s="27"/>
    </row>
    <row r="247" spans="2:5" x14ac:dyDescent="0.35">
      <c r="B247" s="27"/>
      <c r="C247" s="27"/>
      <c r="D247" s="27"/>
      <c r="E247" s="27"/>
    </row>
    <row r="248" spans="2:5" x14ac:dyDescent="0.35">
      <c r="B248" s="27"/>
      <c r="C248" s="27"/>
      <c r="D248" s="27"/>
      <c r="E248" s="27"/>
    </row>
    <row r="249" spans="2:5" x14ac:dyDescent="0.35">
      <c r="B249" s="27"/>
      <c r="C249" s="27"/>
      <c r="D249" s="27"/>
      <c r="E249" s="27"/>
    </row>
    <row r="250" spans="2:5" x14ac:dyDescent="0.35">
      <c r="B250" s="27"/>
      <c r="C250" s="27"/>
      <c r="D250" s="27"/>
      <c r="E250" s="27"/>
    </row>
    <row r="251" spans="2:5" x14ac:dyDescent="0.35">
      <c r="B251" s="27"/>
      <c r="C251" s="27"/>
      <c r="D251" s="27"/>
      <c r="E251" s="27"/>
    </row>
    <row r="252" spans="2:5" x14ac:dyDescent="0.35">
      <c r="B252" s="27"/>
      <c r="C252" s="27"/>
      <c r="D252" s="27"/>
      <c r="E252" s="27"/>
    </row>
    <row r="253" spans="2:5" x14ac:dyDescent="0.35">
      <c r="B253" s="27"/>
      <c r="C253" s="27"/>
      <c r="D253" s="27"/>
      <c r="E253" s="27"/>
    </row>
    <row r="254" spans="2:5" x14ac:dyDescent="0.35">
      <c r="B254" s="27"/>
      <c r="C254" s="27"/>
      <c r="D254" s="27"/>
      <c r="E254" s="27"/>
    </row>
    <row r="255" spans="2:5" x14ac:dyDescent="0.35">
      <c r="B255" s="27"/>
      <c r="C255" s="27"/>
      <c r="D255" s="27"/>
      <c r="E255" s="27"/>
    </row>
    <row r="256" spans="2:5" x14ac:dyDescent="0.35">
      <c r="B256" s="27"/>
      <c r="C256" s="27"/>
      <c r="D256" s="27"/>
      <c r="E256" s="27"/>
    </row>
    <row r="257" spans="2:5" x14ac:dyDescent="0.35">
      <c r="B257" s="27"/>
      <c r="C257" s="27"/>
      <c r="D257" s="27"/>
      <c r="E257" s="27"/>
    </row>
    <row r="258" spans="2:5" x14ac:dyDescent="0.35">
      <c r="B258" s="27"/>
      <c r="C258" s="27"/>
      <c r="D258" s="27"/>
      <c r="E258" s="27"/>
    </row>
    <row r="259" spans="2:5" x14ac:dyDescent="0.35">
      <c r="B259" s="27"/>
      <c r="C259" s="27"/>
      <c r="D259" s="27"/>
      <c r="E259" s="27"/>
    </row>
    <row r="260" spans="2:5" x14ac:dyDescent="0.35">
      <c r="B260" s="27"/>
      <c r="C260" s="27"/>
      <c r="D260" s="27"/>
      <c r="E260" s="27"/>
    </row>
    <row r="261" spans="2:5" x14ac:dyDescent="0.35">
      <c r="B261" s="27"/>
      <c r="C261" s="27"/>
      <c r="D261" s="27"/>
      <c r="E261" s="27"/>
    </row>
    <row r="262" spans="2:5" x14ac:dyDescent="0.35">
      <c r="B262" s="27"/>
      <c r="C262" s="27"/>
      <c r="D262" s="27"/>
      <c r="E262" s="27"/>
    </row>
    <row r="263" spans="2:5" x14ac:dyDescent="0.35">
      <c r="B263" s="27"/>
      <c r="C263" s="27"/>
      <c r="D263" s="27"/>
      <c r="E263" s="27"/>
    </row>
    <row r="264" spans="2:5" x14ac:dyDescent="0.35">
      <c r="B264" s="27"/>
      <c r="C264" s="27"/>
      <c r="D264" s="27"/>
      <c r="E264" s="27"/>
    </row>
    <row r="265" spans="2:5" x14ac:dyDescent="0.35">
      <c r="B265" s="27"/>
      <c r="C265" s="27"/>
      <c r="D265" s="27"/>
      <c r="E265" s="27"/>
    </row>
    <row r="266" spans="2:5" x14ac:dyDescent="0.35">
      <c r="B266" s="27"/>
      <c r="C266" s="27"/>
      <c r="D266" s="27"/>
      <c r="E266" s="27"/>
    </row>
    <row r="267" spans="2:5" x14ac:dyDescent="0.35">
      <c r="B267" s="27"/>
      <c r="C267" s="27"/>
      <c r="D267" s="27"/>
      <c r="E267" s="27"/>
    </row>
    <row r="268" spans="2:5" x14ac:dyDescent="0.35">
      <c r="B268" s="27"/>
      <c r="C268" s="27"/>
      <c r="D268" s="27"/>
      <c r="E268" s="27"/>
    </row>
    <row r="269" spans="2:5" x14ac:dyDescent="0.35">
      <c r="B269" s="27"/>
      <c r="C269" s="27"/>
      <c r="D269" s="27"/>
      <c r="E269" s="27"/>
    </row>
    <row r="270" spans="2:5" x14ac:dyDescent="0.35">
      <c r="B270" s="27"/>
      <c r="C270" s="27"/>
      <c r="D270" s="27"/>
      <c r="E270" s="27"/>
    </row>
    <row r="271" spans="2:5" x14ac:dyDescent="0.35">
      <c r="B271" s="27"/>
      <c r="C271" s="27"/>
      <c r="D271" s="27"/>
      <c r="E271" s="27"/>
    </row>
    <row r="272" spans="2:5" x14ac:dyDescent="0.35">
      <c r="B272" s="27"/>
      <c r="C272" s="27"/>
      <c r="D272" s="27"/>
      <c r="E272" s="27"/>
    </row>
    <row r="273" spans="2:5" x14ac:dyDescent="0.35">
      <c r="B273" s="27"/>
      <c r="C273" s="27"/>
      <c r="D273" s="27"/>
      <c r="E273" s="27"/>
    </row>
    <row r="274" spans="2:5" x14ac:dyDescent="0.35">
      <c r="B274" s="27"/>
      <c r="C274" s="27"/>
      <c r="D274" s="27"/>
      <c r="E274" s="27"/>
    </row>
    <row r="275" spans="2:5" x14ac:dyDescent="0.35">
      <c r="B275" s="27"/>
      <c r="C275" s="27"/>
      <c r="D275" s="27"/>
      <c r="E275" s="27"/>
    </row>
    <row r="276" spans="2:5" x14ac:dyDescent="0.35">
      <c r="B276" s="27"/>
      <c r="C276" s="27"/>
      <c r="D276" s="27"/>
      <c r="E276" s="27"/>
    </row>
    <row r="277" spans="2:5" x14ac:dyDescent="0.35">
      <c r="B277" s="27"/>
      <c r="C277" s="27"/>
      <c r="D277" s="27"/>
      <c r="E277" s="27"/>
    </row>
    <row r="278" spans="2:5" x14ac:dyDescent="0.35">
      <c r="B278" s="27"/>
      <c r="C278" s="27"/>
      <c r="D278" s="27"/>
      <c r="E278" s="27"/>
    </row>
    <row r="279" spans="2:5" x14ac:dyDescent="0.35">
      <c r="B279" s="27"/>
      <c r="C279" s="27"/>
      <c r="D279" s="27"/>
      <c r="E279" s="27"/>
    </row>
    <row r="280" spans="2:5" x14ac:dyDescent="0.35">
      <c r="B280" s="27"/>
      <c r="C280" s="27"/>
      <c r="D280" s="27"/>
      <c r="E280" s="27"/>
    </row>
    <row r="281" spans="2:5" x14ac:dyDescent="0.35">
      <c r="B281" s="27"/>
      <c r="C281" s="27"/>
      <c r="D281" s="27"/>
      <c r="E281" s="27"/>
    </row>
    <row r="282" spans="2:5" x14ac:dyDescent="0.35">
      <c r="B282" s="27"/>
      <c r="C282" s="27"/>
      <c r="D282" s="27"/>
      <c r="E282" s="27"/>
    </row>
    <row r="283" spans="2:5" x14ac:dyDescent="0.35">
      <c r="B283" s="27"/>
      <c r="C283" s="27"/>
      <c r="D283" s="27"/>
      <c r="E283" s="27"/>
    </row>
    <row r="284" spans="2:5" x14ac:dyDescent="0.35">
      <c r="B284" s="27"/>
      <c r="C284" s="27"/>
      <c r="D284" s="27"/>
      <c r="E284" s="27"/>
    </row>
    <row r="285" spans="2:5" x14ac:dyDescent="0.35">
      <c r="B285" s="27"/>
      <c r="C285" s="27"/>
      <c r="D285" s="27"/>
      <c r="E285" s="27"/>
    </row>
    <row r="286" spans="2:5" x14ac:dyDescent="0.35">
      <c r="B286" s="27"/>
      <c r="C286" s="27"/>
      <c r="D286" s="27"/>
      <c r="E286" s="27"/>
    </row>
    <row r="287" spans="2:5" x14ac:dyDescent="0.35">
      <c r="B287" s="27"/>
      <c r="C287" s="27"/>
      <c r="D287" s="27"/>
      <c r="E287" s="27"/>
    </row>
    <row r="288" spans="2:5" x14ac:dyDescent="0.35">
      <c r="B288" s="27"/>
      <c r="C288" s="27"/>
      <c r="D288" s="27"/>
      <c r="E288" s="27"/>
    </row>
    <row r="289" spans="2:5" x14ac:dyDescent="0.35">
      <c r="B289" s="27"/>
      <c r="C289" s="27"/>
      <c r="D289" s="27"/>
      <c r="E289" s="27"/>
    </row>
    <row r="290" spans="2:5" x14ac:dyDescent="0.35">
      <c r="B290" s="27"/>
      <c r="C290" s="27"/>
      <c r="D290" s="27"/>
      <c r="E290" s="27"/>
    </row>
    <row r="291" spans="2:5" x14ac:dyDescent="0.35">
      <c r="B291" s="27"/>
      <c r="C291" s="27"/>
      <c r="D291" s="27"/>
      <c r="E291" s="27"/>
    </row>
    <row r="292" spans="2:5" x14ac:dyDescent="0.35">
      <c r="B292" s="27"/>
      <c r="C292" s="27"/>
      <c r="D292" s="27"/>
      <c r="E292" s="27"/>
    </row>
    <row r="293" spans="2:5" x14ac:dyDescent="0.35">
      <c r="B293" s="27"/>
      <c r="C293" s="27"/>
      <c r="D293" s="27"/>
      <c r="E293" s="27"/>
    </row>
    <row r="294" spans="2:5" x14ac:dyDescent="0.35">
      <c r="B294" s="27"/>
      <c r="C294" s="27"/>
      <c r="D294" s="27"/>
      <c r="E294" s="27"/>
    </row>
    <row r="295" spans="2:5" x14ac:dyDescent="0.35">
      <c r="B295" s="27"/>
      <c r="C295" s="27"/>
      <c r="D295" s="27"/>
      <c r="E295" s="27"/>
    </row>
    <row r="296" spans="2:5" x14ac:dyDescent="0.35">
      <c r="B296" s="27"/>
      <c r="C296" s="27"/>
      <c r="D296" s="27"/>
      <c r="E296" s="27"/>
    </row>
    <row r="297" spans="2:5" x14ac:dyDescent="0.35">
      <c r="B297" s="27"/>
      <c r="C297" s="27"/>
      <c r="D297" s="27"/>
      <c r="E297" s="27"/>
    </row>
    <row r="298" spans="2:5" x14ac:dyDescent="0.35">
      <c r="B298" s="27"/>
      <c r="C298" s="27"/>
      <c r="D298" s="27"/>
      <c r="E298" s="27"/>
    </row>
    <row r="299" spans="2:5" x14ac:dyDescent="0.35">
      <c r="B299" s="27"/>
      <c r="C299" s="27"/>
      <c r="D299" s="27"/>
      <c r="E299" s="27"/>
    </row>
    <row r="300" spans="2:5" x14ac:dyDescent="0.35">
      <c r="B300" s="27"/>
      <c r="C300" s="27"/>
      <c r="D300" s="27"/>
      <c r="E300" s="27"/>
    </row>
    <row r="301" spans="2:5" x14ac:dyDescent="0.35">
      <c r="B301" s="27"/>
      <c r="C301" s="27"/>
      <c r="D301" s="27"/>
      <c r="E301" s="27"/>
    </row>
    <row r="302" spans="2:5" x14ac:dyDescent="0.35">
      <c r="B302" s="27"/>
      <c r="C302" s="27"/>
      <c r="D302" s="27"/>
      <c r="E302" s="27"/>
    </row>
    <row r="303" spans="2:5" x14ac:dyDescent="0.35">
      <c r="B303" s="27"/>
      <c r="C303" s="27"/>
      <c r="D303" s="27"/>
      <c r="E303" s="27"/>
    </row>
    <row r="304" spans="2:5" x14ac:dyDescent="0.35">
      <c r="B304" s="27"/>
      <c r="C304" s="27"/>
      <c r="D304" s="27"/>
      <c r="E304" s="27"/>
    </row>
    <row r="305" spans="2:5" x14ac:dyDescent="0.35">
      <c r="B305" s="27"/>
      <c r="C305" s="27"/>
      <c r="D305" s="27"/>
      <c r="E305" s="27"/>
    </row>
    <row r="306" spans="2:5" x14ac:dyDescent="0.35">
      <c r="B306" s="27"/>
      <c r="C306" s="27"/>
      <c r="D306" s="27"/>
      <c r="E306" s="27"/>
    </row>
    <row r="307" spans="2:5" x14ac:dyDescent="0.35">
      <c r="B307" s="27"/>
      <c r="C307" s="27"/>
      <c r="D307" s="27"/>
      <c r="E307" s="27"/>
    </row>
    <row r="308" spans="2:5" x14ac:dyDescent="0.35">
      <c r="B308" s="27"/>
      <c r="C308" s="27"/>
      <c r="D308" s="27"/>
      <c r="E308" s="27"/>
    </row>
    <row r="309" spans="2:5" x14ac:dyDescent="0.35">
      <c r="B309" s="27"/>
      <c r="C309" s="27"/>
      <c r="D309" s="27"/>
      <c r="E309" s="27"/>
    </row>
    <row r="310" spans="2:5" x14ac:dyDescent="0.35">
      <c r="B310" s="27"/>
      <c r="C310" s="27"/>
      <c r="D310" s="27"/>
      <c r="E310" s="27"/>
    </row>
    <row r="311" spans="2:5" x14ac:dyDescent="0.35">
      <c r="B311" s="27"/>
      <c r="C311" s="27"/>
      <c r="D311" s="27"/>
      <c r="E311" s="27"/>
    </row>
    <row r="312" spans="2:5" x14ac:dyDescent="0.35">
      <c r="B312" s="27"/>
      <c r="C312" s="27"/>
      <c r="D312" s="27"/>
      <c r="E312" s="27"/>
    </row>
    <row r="313" spans="2:5" x14ac:dyDescent="0.35">
      <c r="B313" s="27"/>
      <c r="C313" s="27"/>
      <c r="D313" s="27"/>
      <c r="E313" s="27"/>
    </row>
    <row r="314" spans="2:5" x14ac:dyDescent="0.35">
      <c r="B314" s="27"/>
      <c r="C314" s="27"/>
      <c r="D314" s="27"/>
      <c r="E314" s="27"/>
    </row>
    <row r="315" spans="2:5" x14ac:dyDescent="0.35">
      <c r="B315" s="27"/>
      <c r="C315" s="27"/>
      <c r="D315" s="27"/>
      <c r="E315" s="27"/>
    </row>
    <row r="316" spans="2:5" x14ac:dyDescent="0.35">
      <c r="B316" s="27"/>
      <c r="C316" s="27"/>
      <c r="D316" s="27"/>
      <c r="E316" s="27"/>
    </row>
    <row r="317" spans="2:5" x14ac:dyDescent="0.35">
      <c r="B317" s="27"/>
      <c r="C317" s="27"/>
      <c r="D317" s="27"/>
      <c r="E317" s="27"/>
    </row>
    <row r="318" spans="2:5" x14ac:dyDescent="0.35">
      <c r="B318" s="27"/>
      <c r="C318" s="27"/>
      <c r="D318" s="27"/>
      <c r="E318" s="27"/>
    </row>
    <row r="319" spans="2:5" x14ac:dyDescent="0.35">
      <c r="B319" s="27"/>
      <c r="C319" s="27"/>
      <c r="D319" s="27"/>
      <c r="E319" s="27"/>
    </row>
    <row r="320" spans="2:5" x14ac:dyDescent="0.35">
      <c r="B320" s="27"/>
      <c r="C320" s="27"/>
      <c r="D320" s="27"/>
      <c r="E320" s="27"/>
    </row>
    <row r="321" spans="2:5" x14ac:dyDescent="0.35">
      <c r="B321" s="27"/>
      <c r="C321" s="27"/>
      <c r="D321" s="27"/>
      <c r="E321" s="27"/>
    </row>
    <row r="322" spans="2:5" x14ac:dyDescent="0.35">
      <c r="B322" s="27"/>
      <c r="C322" s="27"/>
      <c r="D322" s="27"/>
      <c r="E322" s="27"/>
    </row>
    <row r="323" spans="2:5" x14ac:dyDescent="0.35">
      <c r="B323" s="27"/>
      <c r="C323" s="27"/>
      <c r="D323" s="27"/>
      <c r="E323" s="27"/>
    </row>
    <row r="324" spans="2:5" x14ac:dyDescent="0.35">
      <c r="B324" s="27"/>
      <c r="C324" s="27"/>
      <c r="D324" s="27"/>
      <c r="E324" s="27"/>
    </row>
    <row r="325" spans="2:5" x14ac:dyDescent="0.35">
      <c r="B325" s="27"/>
      <c r="C325" s="27"/>
      <c r="D325" s="27"/>
      <c r="E325" s="27"/>
    </row>
    <row r="326" spans="2:5" x14ac:dyDescent="0.35">
      <c r="B326" s="27"/>
      <c r="C326" s="27"/>
      <c r="D326" s="27"/>
      <c r="E326" s="27"/>
    </row>
    <row r="327" spans="2:5" x14ac:dyDescent="0.35">
      <c r="B327" s="27"/>
      <c r="C327" s="27"/>
      <c r="D327" s="27"/>
      <c r="E327" s="27"/>
    </row>
    <row r="328" spans="2:5" x14ac:dyDescent="0.35">
      <c r="B328" s="27"/>
      <c r="C328" s="27"/>
      <c r="D328" s="27"/>
      <c r="E328" s="27"/>
    </row>
    <row r="329" spans="2:5" x14ac:dyDescent="0.35">
      <c r="B329" s="27"/>
      <c r="C329" s="27"/>
      <c r="D329" s="27"/>
      <c r="E329" s="27"/>
    </row>
    <row r="330" spans="2:5" x14ac:dyDescent="0.35">
      <c r="B330" s="27"/>
      <c r="C330" s="27"/>
      <c r="D330" s="27"/>
      <c r="E330" s="27"/>
    </row>
    <row r="331" spans="2:5" x14ac:dyDescent="0.35">
      <c r="B331" s="27"/>
      <c r="C331" s="27"/>
      <c r="D331" s="27"/>
      <c r="E331" s="27"/>
    </row>
    <row r="332" spans="2:5" x14ac:dyDescent="0.35">
      <c r="B332" s="27"/>
      <c r="C332" s="27"/>
      <c r="D332" s="27"/>
      <c r="E332" s="27"/>
    </row>
    <row r="333" spans="2:5" x14ac:dyDescent="0.35">
      <c r="B333" s="27"/>
      <c r="C333" s="27"/>
      <c r="D333" s="27"/>
      <c r="E333" s="27"/>
    </row>
    <row r="334" spans="2:5" x14ac:dyDescent="0.35">
      <c r="B334" s="27"/>
      <c r="C334" s="27"/>
      <c r="D334" s="27"/>
      <c r="E334" s="27"/>
    </row>
    <row r="335" spans="2:5" x14ac:dyDescent="0.35">
      <c r="B335" s="27"/>
      <c r="C335" s="27"/>
      <c r="D335" s="27"/>
      <c r="E335" s="27"/>
    </row>
    <row r="336" spans="2:5" x14ac:dyDescent="0.35">
      <c r="B336" s="27"/>
      <c r="C336" s="27"/>
      <c r="D336" s="27"/>
      <c r="E336" s="27"/>
    </row>
    <row r="337" spans="2:5" x14ac:dyDescent="0.35">
      <c r="B337" s="27"/>
      <c r="C337" s="27"/>
      <c r="D337" s="27"/>
      <c r="E337" s="27"/>
    </row>
    <row r="338" spans="2:5" x14ac:dyDescent="0.35">
      <c r="B338" s="27"/>
      <c r="C338" s="27"/>
      <c r="D338" s="27"/>
      <c r="E338" s="27"/>
    </row>
    <row r="339" spans="2:5" x14ac:dyDescent="0.35">
      <c r="B339" s="27"/>
      <c r="C339" s="27"/>
      <c r="D339" s="27"/>
      <c r="E339" s="27"/>
    </row>
    <row r="340" spans="2:5" x14ac:dyDescent="0.35">
      <c r="B340" s="27"/>
      <c r="C340" s="27"/>
      <c r="D340" s="27"/>
      <c r="E340" s="27"/>
    </row>
    <row r="341" spans="2:5" x14ac:dyDescent="0.35">
      <c r="B341" s="27"/>
      <c r="C341" s="27"/>
      <c r="D341" s="27"/>
      <c r="E341" s="27"/>
    </row>
    <row r="342" spans="2:5" x14ac:dyDescent="0.35">
      <c r="B342" s="27"/>
      <c r="C342" s="27"/>
      <c r="D342" s="27"/>
      <c r="E342" s="27"/>
    </row>
    <row r="343" spans="2:5" x14ac:dyDescent="0.35">
      <c r="B343" s="27"/>
      <c r="C343" s="27"/>
      <c r="D343" s="27"/>
      <c r="E343" s="27"/>
    </row>
    <row r="344" spans="2:5" x14ac:dyDescent="0.35">
      <c r="B344" s="27"/>
      <c r="C344" s="27"/>
      <c r="D344" s="27"/>
      <c r="E344" s="27"/>
    </row>
    <row r="345" spans="2:5" x14ac:dyDescent="0.35">
      <c r="B345" s="27"/>
      <c r="C345" s="27"/>
      <c r="D345" s="27"/>
      <c r="E345" s="27"/>
    </row>
    <row r="346" spans="2:5" x14ac:dyDescent="0.35">
      <c r="B346" s="27"/>
      <c r="C346" s="27"/>
      <c r="D346" s="27"/>
      <c r="E346" s="27"/>
    </row>
    <row r="347" spans="2:5" x14ac:dyDescent="0.35">
      <c r="B347" s="27"/>
      <c r="C347" s="27"/>
      <c r="D347" s="27"/>
      <c r="E347" s="27"/>
    </row>
    <row r="348" spans="2:5" x14ac:dyDescent="0.35">
      <c r="B348" s="27"/>
      <c r="C348" s="27"/>
      <c r="D348" s="27"/>
      <c r="E348" s="27"/>
    </row>
    <row r="349" spans="2:5" x14ac:dyDescent="0.35">
      <c r="B349" s="27"/>
      <c r="C349" s="27"/>
      <c r="D349" s="27"/>
      <c r="E349" s="27"/>
    </row>
    <row r="350" spans="2:5" x14ac:dyDescent="0.35">
      <c r="B350" s="27"/>
      <c r="C350" s="27"/>
      <c r="D350" s="27"/>
      <c r="E350" s="27"/>
    </row>
    <row r="351" spans="2:5" x14ac:dyDescent="0.35">
      <c r="B351" s="27"/>
      <c r="C351" s="27"/>
      <c r="D351" s="27"/>
      <c r="E351" s="27"/>
    </row>
    <row r="352" spans="2:5" x14ac:dyDescent="0.35">
      <c r="B352" s="27"/>
      <c r="C352" s="27"/>
      <c r="D352" s="27"/>
      <c r="E352" s="27"/>
    </row>
    <row r="353" spans="2:5" x14ac:dyDescent="0.35">
      <c r="B353" s="27"/>
      <c r="C353" s="27"/>
      <c r="D353" s="27"/>
      <c r="E353" s="27"/>
    </row>
    <row r="354" spans="2:5" x14ac:dyDescent="0.35">
      <c r="B354" s="27"/>
      <c r="C354" s="27"/>
      <c r="D354" s="27"/>
      <c r="E354" s="27"/>
    </row>
    <row r="355" spans="2:5" x14ac:dyDescent="0.35">
      <c r="B355" s="27"/>
      <c r="C355" s="27"/>
      <c r="D355" s="27"/>
      <c r="E355" s="27"/>
    </row>
    <row r="356" spans="2:5" x14ac:dyDescent="0.35">
      <c r="B356" s="27"/>
      <c r="C356" s="27"/>
      <c r="D356" s="27"/>
      <c r="E356" s="27"/>
    </row>
    <row r="357" spans="2:5" x14ac:dyDescent="0.35">
      <c r="B357" s="27"/>
      <c r="C357" s="27"/>
      <c r="D357" s="27"/>
      <c r="E357" s="27"/>
    </row>
    <row r="358" spans="2:5" x14ac:dyDescent="0.35">
      <c r="B358" s="27"/>
      <c r="C358" s="27"/>
      <c r="D358" s="27"/>
      <c r="E358" s="27"/>
    </row>
    <row r="359" spans="2:5" x14ac:dyDescent="0.35">
      <c r="B359" s="27"/>
      <c r="C359" s="27"/>
      <c r="D359" s="27"/>
      <c r="E359" s="27"/>
    </row>
    <row r="360" spans="2:5" x14ac:dyDescent="0.35">
      <c r="B360" s="27"/>
      <c r="C360" s="27"/>
      <c r="D360" s="27"/>
      <c r="E360" s="27"/>
    </row>
    <row r="361" spans="2:5" x14ac:dyDescent="0.35">
      <c r="B361" s="27"/>
      <c r="C361" s="27"/>
      <c r="D361" s="27"/>
      <c r="E361" s="27"/>
    </row>
    <row r="362" spans="2:5" x14ac:dyDescent="0.35">
      <c r="B362" s="27"/>
      <c r="C362" s="27"/>
      <c r="D362" s="27"/>
      <c r="E362" s="27"/>
    </row>
    <row r="363" spans="2:5" x14ac:dyDescent="0.35">
      <c r="B363" s="27"/>
      <c r="C363" s="27"/>
      <c r="D363" s="27"/>
      <c r="E363" s="27"/>
    </row>
    <row r="364" spans="2:5" x14ac:dyDescent="0.35">
      <c r="B364" s="27"/>
      <c r="C364" s="27"/>
      <c r="D364" s="27"/>
      <c r="E364" s="27"/>
    </row>
    <row r="365" spans="2:5" x14ac:dyDescent="0.35">
      <c r="B365" s="27"/>
      <c r="C365" s="27"/>
      <c r="D365" s="27"/>
      <c r="E365" s="27"/>
    </row>
    <row r="366" spans="2:5" x14ac:dyDescent="0.35">
      <c r="B366" s="27"/>
      <c r="C366" s="27"/>
      <c r="D366" s="27"/>
      <c r="E366" s="27"/>
    </row>
    <row r="367" spans="2:5" x14ac:dyDescent="0.35">
      <c r="B367" s="27"/>
      <c r="C367" s="27"/>
      <c r="D367" s="27"/>
      <c r="E367" s="27"/>
    </row>
    <row r="368" spans="2:5" x14ac:dyDescent="0.35">
      <c r="B368" s="27"/>
      <c r="C368" s="27"/>
      <c r="D368" s="27"/>
      <c r="E368" s="27"/>
    </row>
    <row r="369" spans="2:5" x14ac:dyDescent="0.35">
      <c r="B369" s="27"/>
      <c r="C369" s="27"/>
      <c r="D369" s="27"/>
      <c r="E369" s="27"/>
    </row>
    <row r="370" spans="2:5" x14ac:dyDescent="0.35">
      <c r="B370" s="27"/>
      <c r="C370" s="27"/>
      <c r="D370" s="27"/>
      <c r="E370" s="27"/>
    </row>
    <row r="371" spans="2:5" x14ac:dyDescent="0.35">
      <c r="B371" s="27"/>
      <c r="C371" s="27"/>
      <c r="D371" s="27"/>
      <c r="E371" s="27"/>
    </row>
    <row r="372" spans="2:5" x14ac:dyDescent="0.35">
      <c r="B372" s="27"/>
      <c r="C372" s="27"/>
      <c r="D372" s="27"/>
      <c r="E372" s="27"/>
    </row>
    <row r="373" spans="2:5" x14ac:dyDescent="0.35">
      <c r="B373" s="27"/>
      <c r="C373" s="27"/>
      <c r="D373" s="27"/>
      <c r="E373" s="27"/>
    </row>
    <row r="374" spans="2:5" x14ac:dyDescent="0.35">
      <c r="B374" s="27"/>
      <c r="C374" s="27"/>
      <c r="D374" s="27"/>
      <c r="E374" s="27"/>
    </row>
    <row r="375" spans="2:5" x14ac:dyDescent="0.35">
      <c r="B375" s="27"/>
      <c r="C375" s="27"/>
      <c r="D375" s="27"/>
      <c r="E375" s="27"/>
    </row>
    <row r="376" spans="2:5" x14ac:dyDescent="0.35">
      <c r="B376" s="27"/>
      <c r="C376" s="27"/>
      <c r="D376" s="27"/>
      <c r="E376" s="27"/>
    </row>
    <row r="377" spans="2:5" x14ac:dyDescent="0.35">
      <c r="B377" s="27"/>
      <c r="C377" s="27"/>
      <c r="D377" s="27"/>
      <c r="E377" s="27"/>
    </row>
    <row r="378" spans="2:5" x14ac:dyDescent="0.35">
      <c r="B378" s="27"/>
      <c r="C378" s="27"/>
      <c r="D378" s="27"/>
      <c r="E378" s="27"/>
    </row>
    <row r="379" spans="2:5" x14ac:dyDescent="0.35">
      <c r="B379" s="27"/>
      <c r="C379" s="27"/>
      <c r="D379" s="27"/>
      <c r="E379" s="27"/>
    </row>
    <row r="380" spans="2:5" x14ac:dyDescent="0.35">
      <c r="B380" s="27"/>
      <c r="C380" s="27"/>
      <c r="D380" s="27"/>
      <c r="E380" s="27"/>
    </row>
    <row r="381" spans="2:5" x14ac:dyDescent="0.35">
      <c r="B381" s="27"/>
      <c r="C381" s="27"/>
      <c r="D381" s="27"/>
      <c r="E381" s="27"/>
    </row>
    <row r="382" spans="2:5" x14ac:dyDescent="0.35">
      <c r="B382" s="27"/>
      <c r="C382" s="27"/>
      <c r="D382" s="27"/>
      <c r="E382" s="27"/>
    </row>
    <row r="383" spans="2:5" x14ac:dyDescent="0.35">
      <c r="B383" s="27"/>
      <c r="C383" s="27"/>
      <c r="D383" s="27"/>
      <c r="E383" s="27"/>
    </row>
    <row r="384" spans="2:5" x14ac:dyDescent="0.35">
      <c r="B384" s="27"/>
      <c r="C384" s="27"/>
      <c r="D384" s="27"/>
      <c r="E384" s="27"/>
    </row>
    <row r="385" spans="2:5" x14ac:dyDescent="0.35">
      <c r="B385" s="27"/>
      <c r="C385" s="27"/>
      <c r="D385" s="27"/>
      <c r="E385" s="27"/>
    </row>
    <row r="386" spans="2:5" x14ac:dyDescent="0.35">
      <c r="B386" s="27"/>
      <c r="C386" s="27"/>
      <c r="D386" s="27"/>
      <c r="E386" s="27"/>
    </row>
    <row r="387" spans="2:5" x14ac:dyDescent="0.35">
      <c r="B387" s="27"/>
      <c r="C387" s="27"/>
      <c r="D387" s="27"/>
      <c r="E387" s="27"/>
    </row>
    <row r="388" spans="2:5" x14ac:dyDescent="0.35">
      <c r="B388" s="27"/>
      <c r="C388" s="27"/>
      <c r="D388" s="27"/>
      <c r="E388" s="27"/>
    </row>
    <row r="389" spans="2:5" x14ac:dyDescent="0.35">
      <c r="B389" s="27"/>
      <c r="C389" s="27"/>
      <c r="D389" s="27"/>
      <c r="E389" s="27"/>
    </row>
    <row r="390" spans="2:5" x14ac:dyDescent="0.35">
      <c r="B390" s="27"/>
      <c r="C390" s="27"/>
      <c r="D390" s="27"/>
      <c r="E390" s="27"/>
    </row>
    <row r="391" spans="2:5" x14ac:dyDescent="0.35">
      <c r="B391" s="27"/>
      <c r="C391" s="27"/>
      <c r="D391" s="27"/>
      <c r="E391" s="27"/>
    </row>
    <row r="392" spans="2:5" x14ac:dyDescent="0.35">
      <c r="B392" s="27"/>
      <c r="C392" s="27"/>
      <c r="D392" s="27"/>
      <c r="E392" s="27"/>
    </row>
    <row r="393" spans="2:5" x14ac:dyDescent="0.35">
      <c r="B393" s="27"/>
      <c r="C393" s="27"/>
      <c r="D393" s="27"/>
      <c r="E393" s="27"/>
    </row>
    <row r="394" spans="2:5" x14ac:dyDescent="0.35">
      <c r="B394" s="27"/>
      <c r="C394" s="27"/>
      <c r="D394" s="27"/>
      <c r="E394" s="27"/>
    </row>
    <row r="395" spans="2:5" x14ac:dyDescent="0.35">
      <c r="B395" s="27"/>
      <c r="C395" s="27"/>
      <c r="D395" s="27"/>
      <c r="E395" s="27"/>
    </row>
    <row r="396" spans="2:5" x14ac:dyDescent="0.35">
      <c r="B396" s="27"/>
      <c r="C396" s="27"/>
      <c r="D396" s="27"/>
      <c r="E396" s="27"/>
    </row>
    <row r="397" spans="2:5" x14ac:dyDescent="0.35">
      <c r="B397" s="27"/>
      <c r="C397" s="27"/>
      <c r="D397" s="27"/>
      <c r="E397" s="27"/>
    </row>
    <row r="398" spans="2:5" x14ac:dyDescent="0.35">
      <c r="B398" s="27"/>
      <c r="C398" s="27"/>
      <c r="D398" s="27"/>
      <c r="E398" s="27"/>
    </row>
    <row r="399" spans="2:5" x14ac:dyDescent="0.35">
      <c r="B399" s="27"/>
      <c r="C399" s="27"/>
      <c r="D399" s="27"/>
      <c r="E399" s="27"/>
    </row>
    <row r="400" spans="2:5" x14ac:dyDescent="0.35">
      <c r="B400" s="27"/>
      <c r="C400" s="27"/>
      <c r="D400" s="27"/>
      <c r="E400" s="27"/>
    </row>
    <row r="401" spans="2:7" x14ac:dyDescent="0.35">
      <c r="B401" s="27"/>
      <c r="C401" s="27"/>
      <c r="D401" s="27"/>
      <c r="E401" s="27"/>
    </row>
    <row r="402" spans="2:7" x14ac:dyDescent="0.35">
      <c r="B402" s="27"/>
      <c r="C402" s="27"/>
      <c r="D402" s="27"/>
      <c r="E402" s="27"/>
    </row>
    <row r="403" spans="2:7" x14ac:dyDescent="0.35">
      <c r="B403" s="27"/>
      <c r="C403" s="27"/>
      <c r="D403" s="27"/>
      <c r="E403" s="27"/>
    </row>
    <row r="404" spans="2:7" x14ac:dyDescent="0.35">
      <c r="B404" s="27"/>
      <c r="C404" s="27"/>
      <c r="D404" s="27"/>
      <c r="E404" s="27"/>
    </row>
    <row r="405" spans="2:7" x14ac:dyDescent="0.35">
      <c r="B405" s="27"/>
      <c r="C405" s="27"/>
      <c r="D405" s="27"/>
      <c r="E405" s="27"/>
    </row>
    <row r="406" spans="2:7" x14ac:dyDescent="0.35">
      <c r="B406" s="27"/>
      <c r="C406" s="27"/>
      <c r="D406" s="27"/>
      <c r="E406" s="27"/>
    </row>
    <row r="407" spans="2:7" x14ac:dyDescent="0.35">
      <c r="B407" s="27"/>
      <c r="C407" s="27"/>
      <c r="D407" s="27"/>
      <c r="E407" s="27"/>
    </row>
    <row r="408" spans="2:7" x14ac:dyDescent="0.35">
      <c r="B408" s="27"/>
      <c r="C408" s="27"/>
      <c r="D408" s="27"/>
      <c r="E408" s="27"/>
    </row>
    <row r="409" spans="2:7" x14ac:dyDescent="0.35">
      <c r="B409" s="27"/>
      <c r="C409" s="27"/>
      <c r="D409" s="27"/>
      <c r="E409" s="27"/>
    </row>
    <row r="410" spans="2:7" x14ac:dyDescent="0.35">
      <c r="B410" s="27"/>
      <c r="C410" s="27"/>
      <c r="D410" s="27"/>
      <c r="E410" s="27"/>
    </row>
    <row r="411" spans="2:7" x14ac:dyDescent="0.35">
      <c r="B411" s="27"/>
      <c r="C411" s="27"/>
      <c r="D411" s="27"/>
      <c r="E411" s="27"/>
    </row>
    <row r="412" spans="2:7" x14ac:dyDescent="0.35">
      <c r="B412" s="27"/>
      <c r="C412" s="27"/>
      <c r="D412" s="27"/>
      <c r="E412" s="27"/>
    </row>
    <row r="413" spans="2:7" x14ac:dyDescent="0.35">
      <c r="B413" s="27"/>
      <c r="C413" s="27"/>
      <c r="D413" s="27"/>
      <c r="E413" s="27"/>
    </row>
    <row r="414" spans="2:7" x14ac:dyDescent="0.35">
      <c r="B414" s="27"/>
      <c r="C414" s="27"/>
      <c r="D414" s="27"/>
      <c r="E414" s="27"/>
    </row>
    <row r="415" spans="2:7" x14ac:dyDescent="0.35">
      <c r="B415" s="27"/>
      <c r="C415" s="27"/>
      <c r="D415" s="27"/>
      <c r="E415" s="27"/>
      <c r="F415" s="28"/>
      <c r="G415" s="28"/>
    </row>
    <row r="416" spans="2:7" x14ac:dyDescent="0.35">
      <c r="B416" s="27"/>
      <c r="C416" s="27"/>
      <c r="D416" s="27"/>
      <c r="E416" s="27"/>
      <c r="F416" s="28"/>
      <c r="G416" s="28"/>
    </row>
    <row r="417" spans="2:7" x14ac:dyDescent="0.35">
      <c r="B417" s="27"/>
      <c r="C417" s="27"/>
      <c r="D417" s="27"/>
      <c r="E417" s="27"/>
      <c r="F417" s="28"/>
      <c r="G417" s="28"/>
    </row>
    <row r="418" spans="2:7" x14ac:dyDescent="0.35">
      <c r="B418" s="27"/>
      <c r="C418" s="27"/>
      <c r="D418" s="27"/>
      <c r="E418" s="27"/>
      <c r="F418" s="28"/>
      <c r="G418" s="28"/>
    </row>
    <row r="419" spans="2:7" x14ac:dyDescent="0.35">
      <c r="B419" s="27"/>
      <c r="C419" s="27"/>
      <c r="D419" s="27"/>
      <c r="E419" s="27"/>
      <c r="F419" s="28"/>
      <c r="G419" s="28"/>
    </row>
    <row r="420" spans="2:7" x14ac:dyDescent="0.35">
      <c r="B420" s="27"/>
      <c r="C420" s="27"/>
      <c r="D420" s="27"/>
      <c r="E420" s="27"/>
      <c r="F420" s="28"/>
      <c r="G420" s="28"/>
    </row>
    <row r="421" spans="2:7" x14ac:dyDescent="0.35">
      <c r="B421" s="27"/>
      <c r="C421" s="27"/>
      <c r="D421" s="27"/>
      <c r="E421" s="27"/>
      <c r="F421" s="28"/>
      <c r="G421" s="28"/>
    </row>
    <row r="422" spans="2:7" x14ac:dyDescent="0.35">
      <c r="B422" s="27"/>
      <c r="C422" s="27"/>
      <c r="D422" s="27"/>
      <c r="E422" s="27"/>
      <c r="F422" s="28"/>
      <c r="G422" s="28"/>
    </row>
    <row r="423" spans="2:7" x14ac:dyDescent="0.35">
      <c r="B423" s="27"/>
      <c r="C423" s="27"/>
      <c r="D423" s="27"/>
      <c r="E423" s="27"/>
      <c r="F423" s="28"/>
      <c r="G423" s="28"/>
    </row>
    <row r="424" spans="2:7" x14ac:dyDescent="0.35">
      <c r="B424" s="27"/>
      <c r="C424" s="27"/>
      <c r="D424" s="27"/>
      <c r="E424" s="27"/>
      <c r="F424" s="28"/>
      <c r="G424" s="28"/>
    </row>
    <row r="425" spans="2:7" x14ac:dyDescent="0.35">
      <c r="B425" s="27"/>
      <c r="C425" s="27"/>
      <c r="D425" s="27"/>
      <c r="E425" s="27"/>
      <c r="F425" s="28"/>
      <c r="G425" s="28"/>
    </row>
    <row r="426" spans="2:7" x14ac:dyDescent="0.35">
      <c r="B426" s="27"/>
      <c r="C426" s="27"/>
      <c r="D426" s="27"/>
      <c r="E426" s="27"/>
      <c r="F426" s="28"/>
      <c r="G426" s="28"/>
    </row>
    <row r="427" spans="2:7" x14ac:dyDescent="0.35">
      <c r="B427" s="27"/>
      <c r="C427" s="27"/>
      <c r="D427" s="27"/>
      <c r="E427" s="27"/>
      <c r="F427" s="28"/>
      <c r="G427" s="28"/>
    </row>
    <row r="428" spans="2:7" x14ac:dyDescent="0.35">
      <c r="B428" s="27"/>
      <c r="C428" s="27"/>
      <c r="D428" s="27"/>
      <c r="E428" s="27"/>
      <c r="F428" s="28"/>
      <c r="G428" s="28"/>
    </row>
    <row r="429" spans="2:7" x14ac:dyDescent="0.35">
      <c r="B429" s="27"/>
      <c r="C429" s="27"/>
      <c r="D429" s="27"/>
      <c r="E429" s="27"/>
      <c r="F429" s="28"/>
      <c r="G429" s="28"/>
    </row>
    <row r="430" spans="2:7" x14ac:dyDescent="0.35">
      <c r="B430" s="27"/>
      <c r="C430" s="27"/>
      <c r="D430" s="27"/>
      <c r="E430" s="27"/>
      <c r="F430" s="28"/>
      <c r="G430" s="28"/>
    </row>
    <row r="431" spans="2:7" x14ac:dyDescent="0.35">
      <c r="B431" s="27"/>
      <c r="C431" s="27"/>
      <c r="D431" s="27"/>
      <c r="E431" s="27"/>
      <c r="F431" s="28"/>
      <c r="G431" s="28"/>
    </row>
    <row r="432" spans="2:7" x14ac:dyDescent="0.35">
      <c r="B432" s="27"/>
      <c r="C432" s="27"/>
      <c r="D432" s="27"/>
      <c r="E432" s="27"/>
      <c r="F432" s="28"/>
      <c r="G432" s="28"/>
    </row>
    <row r="433" spans="2:7" x14ac:dyDescent="0.35">
      <c r="B433" s="27"/>
      <c r="C433" s="27"/>
      <c r="D433" s="27"/>
      <c r="E433" s="27"/>
      <c r="F433" s="28"/>
      <c r="G433" s="28"/>
    </row>
    <row r="434" spans="2:7" x14ac:dyDescent="0.35">
      <c r="B434" s="27"/>
      <c r="C434" s="27"/>
      <c r="D434" s="27"/>
      <c r="E434" s="27"/>
      <c r="F434" s="28"/>
      <c r="G434" s="28"/>
    </row>
    <row r="435" spans="2:7" x14ac:dyDescent="0.35">
      <c r="B435" s="27"/>
      <c r="C435" s="27"/>
      <c r="D435" s="27"/>
      <c r="E435" s="27"/>
      <c r="F435" s="28"/>
      <c r="G435" s="28"/>
    </row>
    <row r="436" spans="2:7" x14ac:dyDescent="0.35">
      <c r="B436" s="27"/>
      <c r="C436" s="27"/>
      <c r="D436" s="27"/>
      <c r="E436" s="27"/>
      <c r="F436" s="28"/>
      <c r="G436" s="28"/>
    </row>
    <row r="437" spans="2:7" x14ac:dyDescent="0.35">
      <c r="B437" s="27"/>
      <c r="C437" s="27"/>
      <c r="D437" s="27"/>
      <c r="E437" s="27"/>
      <c r="F437" s="28"/>
      <c r="G437" s="28"/>
    </row>
    <row r="438" spans="2:7" x14ac:dyDescent="0.35">
      <c r="B438" s="27"/>
      <c r="C438" s="27"/>
      <c r="D438" s="27"/>
      <c r="E438" s="27"/>
      <c r="F438" s="28"/>
      <c r="G438" s="28"/>
    </row>
    <row r="439" spans="2:7" x14ac:dyDescent="0.35">
      <c r="B439" s="27"/>
      <c r="C439" s="27"/>
      <c r="D439" s="27"/>
      <c r="E439" s="27"/>
      <c r="F439" s="28"/>
      <c r="G439" s="28"/>
    </row>
    <row r="440" spans="2:7" x14ac:dyDescent="0.35">
      <c r="B440" s="27"/>
      <c r="C440" s="27"/>
      <c r="D440" s="27"/>
      <c r="E440" s="27"/>
      <c r="F440" s="28"/>
      <c r="G440" s="28"/>
    </row>
    <row r="441" spans="2:7" x14ac:dyDescent="0.35">
      <c r="B441" s="27"/>
      <c r="C441" s="27"/>
      <c r="D441" s="27"/>
      <c r="E441" s="27"/>
      <c r="F441" s="28"/>
      <c r="G441" s="28"/>
    </row>
    <row r="442" spans="2:7" x14ac:dyDescent="0.35">
      <c r="B442" s="27"/>
      <c r="C442" s="27"/>
      <c r="D442" s="27"/>
      <c r="E442" s="27"/>
      <c r="F442" s="28"/>
      <c r="G442" s="28"/>
    </row>
    <row r="443" spans="2:7" x14ac:dyDescent="0.35">
      <c r="B443" s="27"/>
      <c r="C443" s="27"/>
      <c r="D443" s="27"/>
      <c r="E443" s="27"/>
      <c r="F443" s="28"/>
      <c r="G443" s="28"/>
    </row>
    <row r="444" spans="2:7" x14ac:dyDescent="0.35">
      <c r="B444" s="27"/>
      <c r="C444" s="27"/>
      <c r="D444" s="27"/>
      <c r="E444" s="27"/>
      <c r="F444" s="28"/>
      <c r="G444" s="28"/>
    </row>
    <row r="445" spans="2:7" x14ac:dyDescent="0.35">
      <c r="B445" s="27"/>
      <c r="C445" s="27"/>
      <c r="D445" s="27"/>
      <c r="E445" s="27"/>
      <c r="F445" s="28"/>
      <c r="G445" s="28"/>
    </row>
    <row r="446" spans="2:7" x14ac:dyDescent="0.35">
      <c r="B446" s="27"/>
      <c r="C446" s="27"/>
      <c r="D446" s="27"/>
      <c r="E446" s="27"/>
      <c r="F446" s="28"/>
      <c r="G446" s="28"/>
    </row>
    <row r="447" spans="2:7" x14ac:dyDescent="0.35">
      <c r="B447" s="27"/>
      <c r="C447" s="27"/>
      <c r="D447" s="27"/>
      <c r="E447" s="27"/>
      <c r="F447" s="28"/>
      <c r="G447" s="28"/>
    </row>
    <row r="448" spans="2:7" x14ac:dyDescent="0.35">
      <c r="B448" s="27"/>
      <c r="C448" s="27"/>
      <c r="D448" s="27"/>
      <c r="E448" s="27"/>
      <c r="F448" s="28"/>
      <c r="G448" s="28"/>
    </row>
    <row r="449" spans="2:7" x14ac:dyDescent="0.35">
      <c r="B449" s="27"/>
      <c r="C449" s="27"/>
      <c r="D449" s="27"/>
      <c r="E449" s="27"/>
      <c r="F449" s="28"/>
      <c r="G449" s="28"/>
    </row>
    <row r="450" spans="2:7" x14ac:dyDescent="0.35">
      <c r="B450" s="27"/>
      <c r="C450" s="27"/>
      <c r="D450" s="27"/>
      <c r="E450" s="27"/>
      <c r="F450" s="28"/>
      <c r="G450" s="28"/>
    </row>
    <row r="451" spans="2:7" x14ac:dyDescent="0.35">
      <c r="B451" s="27"/>
      <c r="C451" s="27"/>
      <c r="D451" s="27"/>
      <c r="E451" s="27"/>
      <c r="F451" s="28"/>
      <c r="G451" s="28"/>
    </row>
    <row r="452" spans="2:7" x14ac:dyDescent="0.35">
      <c r="B452" s="27"/>
      <c r="C452" s="27"/>
      <c r="D452" s="27"/>
      <c r="E452" s="27"/>
      <c r="F452" s="28"/>
      <c r="G452" s="28"/>
    </row>
    <row r="453" spans="2:7" x14ac:dyDescent="0.35">
      <c r="B453" s="27"/>
      <c r="C453" s="27"/>
      <c r="D453" s="27"/>
      <c r="E453" s="27"/>
      <c r="F453" s="28"/>
      <c r="G453" s="28"/>
    </row>
    <row r="454" spans="2:7" x14ac:dyDescent="0.35">
      <c r="B454" s="27"/>
      <c r="C454" s="27"/>
      <c r="D454" s="27"/>
      <c r="E454" s="27"/>
      <c r="F454" s="28"/>
      <c r="G454" s="28"/>
    </row>
    <row r="455" spans="2:7" x14ac:dyDescent="0.35">
      <c r="B455" s="27"/>
      <c r="C455" s="27"/>
      <c r="D455" s="27"/>
      <c r="E455" s="27"/>
      <c r="F455" s="28"/>
      <c r="G455" s="28"/>
    </row>
    <row r="456" spans="2:7" x14ac:dyDescent="0.35">
      <c r="B456" s="27"/>
      <c r="C456" s="27"/>
      <c r="D456" s="27"/>
      <c r="E456" s="27"/>
      <c r="F456" s="28"/>
      <c r="G456" s="28"/>
    </row>
    <row r="457" spans="2:7" x14ac:dyDescent="0.35">
      <c r="B457" s="27"/>
      <c r="C457" s="27"/>
      <c r="D457" s="27"/>
      <c r="E457" s="27"/>
      <c r="F457" s="28"/>
      <c r="G457" s="28"/>
    </row>
    <row r="458" spans="2:7" x14ac:dyDescent="0.35">
      <c r="B458" s="27"/>
      <c r="C458" s="27"/>
      <c r="D458" s="27"/>
      <c r="E458" s="27"/>
      <c r="F458" s="28"/>
      <c r="G458" s="28"/>
    </row>
    <row r="459" spans="2:7" x14ac:dyDescent="0.35">
      <c r="B459" s="27"/>
      <c r="C459" s="27"/>
      <c r="D459" s="27"/>
      <c r="E459" s="27"/>
      <c r="F459" s="28"/>
      <c r="G459" s="28"/>
    </row>
    <row r="460" spans="2:7" x14ac:dyDescent="0.35">
      <c r="B460" s="27"/>
      <c r="C460" s="27"/>
      <c r="D460" s="27"/>
      <c r="E460" s="27"/>
      <c r="F460" s="28"/>
      <c r="G460" s="28"/>
    </row>
    <row r="461" spans="2:7" x14ac:dyDescent="0.35">
      <c r="B461" s="27"/>
      <c r="C461" s="27"/>
      <c r="D461" s="27"/>
      <c r="E461" s="27"/>
      <c r="F461" s="28"/>
      <c r="G461" s="28"/>
    </row>
    <row r="462" spans="2:7" x14ac:dyDescent="0.35">
      <c r="B462" s="27"/>
      <c r="C462" s="27"/>
      <c r="D462" s="27"/>
      <c r="E462" s="27"/>
      <c r="F462" s="28"/>
      <c r="G462" s="28"/>
    </row>
    <row r="463" spans="2:7" x14ac:dyDescent="0.35">
      <c r="B463" s="27"/>
      <c r="C463" s="27"/>
      <c r="D463" s="27"/>
      <c r="E463" s="27"/>
      <c r="F463" s="28"/>
      <c r="G463" s="28"/>
    </row>
    <row r="464" spans="2:7" x14ac:dyDescent="0.35">
      <c r="B464" s="27"/>
      <c r="C464" s="27"/>
      <c r="D464" s="27"/>
      <c r="E464" s="27"/>
      <c r="F464" s="28"/>
      <c r="G464" s="28"/>
    </row>
    <row r="465" spans="2:7" x14ac:dyDescent="0.35">
      <c r="B465" s="27"/>
      <c r="C465" s="27"/>
      <c r="D465" s="27"/>
      <c r="E465" s="27"/>
      <c r="F465" s="28"/>
      <c r="G465" s="28"/>
    </row>
    <row r="466" spans="2:7" x14ac:dyDescent="0.35">
      <c r="B466" s="27"/>
      <c r="C466" s="27"/>
      <c r="D466" s="27"/>
      <c r="E466" s="27"/>
      <c r="F466" s="28"/>
      <c r="G466" s="28"/>
    </row>
    <row r="467" spans="2:7" x14ac:dyDescent="0.35">
      <c r="B467" s="27"/>
      <c r="C467" s="27"/>
      <c r="D467" s="27"/>
      <c r="E467" s="27"/>
      <c r="F467" s="28"/>
      <c r="G467" s="28"/>
    </row>
    <row r="468" spans="2:7" x14ac:dyDescent="0.35">
      <c r="B468" s="27"/>
      <c r="C468" s="27"/>
      <c r="D468" s="27"/>
      <c r="E468" s="27"/>
      <c r="F468" s="28"/>
      <c r="G468" s="28"/>
    </row>
    <row r="469" spans="2:7" x14ac:dyDescent="0.35">
      <c r="B469" s="27"/>
      <c r="C469" s="27"/>
      <c r="D469" s="27"/>
      <c r="E469" s="27"/>
      <c r="F469" s="28"/>
      <c r="G469" s="28"/>
    </row>
    <row r="470" spans="2:7" x14ac:dyDescent="0.35">
      <c r="B470" s="27"/>
      <c r="C470" s="27"/>
      <c r="D470" s="27"/>
      <c r="E470" s="27"/>
      <c r="F470" s="28"/>
      <c r="G470" s="28"/>
    </row>
    <row r="471" spans="2:7" x14ac:dyDescent="0.35">
      <c r="B471" s="27"/>
      <c r="C471" s="27"/>
      <c r="D471" s="27"/>
      <c r="E471" s="27"/>
      <c r="F471" s="28"/>
      <c r="G471" s="28"/>
    </row>
    <row r="472" spans="2:7" x14ac:dyDescent="0.35">
      <c r="B472" s="27"/>
      <c r="C472" s="27"/>
      <c r="D472" s="27"/>
      <c r="E472" s="27"/>
      <c r="F472" s="28"/>
      <c r="G472" s="28"/>
    </row>
    <row r="473" spans="2:7" x14ac:dyDescent="0.35">
      <c r="B473" s="27"/>
      <c r="C473" s="27"/>
      <c r="D473" s="27"/>
      <c r="E473" s="27"/>
      <c r="F473" s="28"/>
      <c r="G473" s="28"/>
    </row>
    <row r="474" spans="2:7" x14ac:dyDescent="0.35">
      <c r="B474" s="27"/>
      <c r="C474" s="27"/>
      <c r="D474" s="27"/>
      <c r="E474" s="27"/>
      <c r="F474" s="28"/>
      <c r="G474" s="28"/>
    </row>
    <row r="475" spans="2:7" x14ac:dyDescent="0.35">
      <c r="B475" s="27"/>
      <c r="C475" s="27"/>
      <c r="D475" s="27"/>
      <c r="E475" s="27"/>
      <c r="F475" s="28"/>
      <c r="G475" s="28"/>
    </row>
    <row r="476" spans="2:7" x14ac:dyDescent="0.35">
      <c r="B476" s="27"/>
      <c r="C476" s="27"/>
      <c r="D476" s="27"/>
      <c r="E476" s="27"/>
      <c r="F476" s="28"/>
      <c r="G476" s="28"/>
    </row>
    <row r="477" spans="2:7" x14ac:dyDescent="0.35">
      <c r="B477" s="27"/>
      <c r="C477" s="27"/>
      <c r="D477" s="27"/>
      <c r="E477" s="27"/>
      <c r="F477" s="28"/>
      <c r="G477" s="28"/>
    </row>
    <row r="478" spans="2:7" x14ac:dyDescent="0.35">
      <c r="B478" s="27"/>
      <c r="C478" s="27"/>
      <c r="D478" s="27"/>
      <c r="E478" s="27"/>
      <c r="F478" s="28"/>
      <c r="G478" s="28"/>
    </row>
    <row r="479" spans="2:7" x14ac:dyDescent="0.35">
      <c r="B479" s="27"/>
      <c r="C479" s="27"/>
      <c r="D479" s="27"/>
      <c r="E479" s="27"/>
      <c r="F479" s="28"/>
      <c r="G479" s="28"/>
    </row>
    <row r="480" spans="2:7" x14ac:dyDescent="0.35">
      <c r="B480" s="27"/>
      <c r="C480" s="27"/>
      <c r="D480" s="27"/>
      <c r="E480" s="27"/>
      <c r="F480" s="28"/>
      <c r="G480" s="28"/>
    </row>
    <row r="481" spans="2:7" x14ac:dyDescent="0.35">
      <c r="B481" s="27"/>
      <c r="C481" s="27"/>
      <c r="D481" s="27"/>
      <c r="E481" s="27"/>
      <c r="F481" s="28"/>
      <c r="G481" s="28"/>
    </row>
    <row r="482" spans="2:7" x14ac:dyDescent="0.35">
      <c r="B482" s="27"/>
      <c r="C482" s="27"/>
      <c r="D482" s="27"/>
      <c r="E482" s="27"/>
      <c r="F482" s="28"/>
      <c r="G482" s="28"/>
    </row>
    <row r="483" spans="2:7" x14ac:dyDescent="0.35">
      <c r="B483" s="27"/>
      <c r="C483" s="27"/>
      <c r="D483" s="27"/>
      <c r="E483" s="27"/>
      <c r="F483" s="28"/>
      <c r="G483" s="28"/>
    </row>
    <row r="484" spans="2:7" x14ac:dyDescent="0.35">
      <c r="B484" s="27"/>
      <c r="C484" s="27"/>
      <c r="D484" s="27"/>
      <c r="E484" s="27"/>
      <c r="F484" s="28"/>
      <c r="G484" s="28"/>
    </row>
    <row r="485" spans="2:7" x14ac:dyDescent="0.35">
      <c r="B485" s="27"/>
      <c r="C485" s="27"/>
      <c r="D485" s="27"/>
      <c r="E485" s="27"/>
      <c r="F485" s="28"/>
      <c r="G485" s="28"/>
    </row>
    <row r="486" spans="2:7" x14ac:dyDescent="0.35">
      <c r="B486" s="27"/>
      <c r="C486" s="27"/>
      <c r="D486" s="27"/>
      <c r="E486" s="27"/>
      <c r="F486" s="28"/>
      <c r="G486" s="28"/>
    </row>
    <row r="487" spans="2:7" x14ac:dyDescent="0.35">
      <c r="B487" s="27"/>
      <c r="C487" s="27"/>
      <c r="D487" s="27"/>
      <c r="E487" s="27"/>
      <c r="F487" s="28"/>
      <c r="G487" s="28"/>
    </row>
    <row r="488" spans="2:7" x14ac:dyDescent="0.35">
      <c r="B488" s="27"/>
      <c r="C488" s="27"/>
      <c r="D488" s="27"/>
      <c r="E488" s="27"/>
      <c r="F488" s="28"/>
      <c r="G488" s="28"/>
    </row>
    <row r="489" spans="2:7" x14ac:dyDescent="0.35">
      <c r="B489" s="27"/>
      <c r="C489" s="27"/>
      <c r="D489" s="27"/>
      <c r="E489" s="27"/>
      <c r="F489" s="28"/>
      <c r="G489" s="28"/>
    </row>
    <row r="490" spans="2:7" x14ac:dyDescent="0.35">
      <c r="B490" s="27"/>
      <c r="C490" s="27"/>
      <c r="D490" s="27"/>
      <c r="E490" s="27"/>
      <c r="F490" s="28"/>
      <c r="G490" s="28"/>
    </row>
    <row r="491" spans="2:7" x14ac:dyDescent="0.35">
      <c r="B491" s="27"/>
      <c r="C491" s="27"/>
      <c r="D491" s="27"/>
      <c r="E491" s="27"/>
      <c r="F491" s="28"/>
      <c r="G491" s="28"/>
    </row>
    <row r="492" spans="2:7" x14ac:dyDescent="0.35">
      <c r="B492" s="27"/>
      <c r="C492" s="27"/>
      <c r="D492" s="27"/>
      <c r="E492" s="27"/>
      <c r="F492" s="28"/>
      <c r="G492" s="28"/>
    </row>
    <row r="493" spans="2:7" x14ac:dyDescent="0.35">
      <c r="B493" s="27"/>
      <c r="C493" s="27"/>
      <c r="D493" s="27"/>
      <c r="E493" s="27"/>
      <c r="F493" s="28"/>
      <c r="G493" s="28"/>
    </row>
    <row r="494" spans="2:7" x14ac:dyDescent="0.35">
      <c r="B494" s="27"/>
      <c r="C494" s="27"/>
      <c r="D494" s="27"/>
      <c r="E494" s="27"/>
      <c r="F494" s="28"/>
      <c r="G494" s="28"/>
    </row>
    <row r="495" spans="2:7" x14ac:dyDescent="0.35">
      <c r="B495" s="27"/>
      <c r="C495" s="27"/>
      <c r="D495" s="27"/>
      <c r="E495" s="27"/>
      <c r="F495" s="28"/>
      <c r="G495" s="28"/>
    </row>
    <row r="496" spans="2:7" x14ac:dyDescent="0.35">
      <c r="B496" s="27"/>
      <c r="C496" s="27"/>
      <c r="D496" s="27"/>
      <c r="E496" s="27"/>
      <c r="F496" s="28"/>
      <c r="G496" s="28"/>
    </row>
    <row r="497" spans="1:8" x14ac:dyDescent="0.35">
      <c r="B497" s="27"/>
      <c r="C497" s="27"/>
      <c r="D497" s="27"/>
      <c r="E497" s="27"/>
      <c r="F497" s="28"/>
      <c r="G497" s="28"/>
    </row>
    <row r="498" spans="1:8" x14ac:dyDescent="0.35">
      <c r="B498" s="27"/>
      <c r="C498" s="27"/>
      <c r="D498" s="27"/>
      <c r="E498" s="27"/>
      <c r="F498" s="28"/>
      <c r="G498" s="28"/>
    </row>
    <row r="499" spans="1:8" x14ac:dyDescent="0.35">
      <c r="B499" s="27"/>
      <c r="C499" s="27"/>
      <c r="D499" s="27"/>
      <c r="E499" s="27"/>
      <c r="F499" s="28"/>
      <c r="G499" s="28"/>
    </row>
    <row r="500" spans="1:8" x14ac:dyDescent="0.35">
      <c r="B500" s="27"/>
      <c r="C500" s="27"/>
      <c r="D500" s="27"/>
      <c r="E500" s="27"/>
      <c r="F500" s="28"/>
      <c r="G500" s="28"/>
    </row>
    <row r="501" spans="1:8" x14ac:dyDescent="0.35">
      <c r="B501" s="27"/>
      <c r="C501" s="27"/>
      <c r="D501" s="27"/>
      <c r="E501" s="27"/>
      <c r="F501" s="28"/>
      <c r="G501" s="28"/>
    </row>
    <row r="502" spans="1:8" x14ac:dyDescent="0.35">
      <c r="B502" s="27"/>
      <c r="C502" s="27"/>
      <c r="D502" s="27"/>
      <c r="E502" s="27"/>
      <c r="F502" s="28"/>
      <c r="G502" s="28"/>
    </row>
    <row r="503" spans="1:8" x14ac:dyDescent="0.35">
      <c r="B503" s="27"/>
      <c r="C503" s="27"/>
      <c r="D503" s="27"/>
      <c r="E503" s="27"/>
      <c r="F503" s="28"/>
      <c r="G503" s="28"/>
    </row>
    <row r="504" spans="1:8" x14ac:dyDescent="0.35">
      <c r="B504" s="27"/>
      <c r="C504" s="27"/>
      <c r="D504" s="27"/>
      <c r="E504" s="27"/>
      <c r="F504" s="28"/>
      <c r="G504" s="28"/>
    </row>
    <row r="505" spans="1:8" x14ac:dyDescent="0.35">
      <c r="B505" s="27"/>
      <c r="C505" s="27"/>
      <c r="D505" s="27"/>
      <c r="E505" s="27"/>
      <c r="F505" s="28"/>
      <c r="G505" s="28"/>
    </row>
    <row r="506" spans="1:8" x14ac:dyDescent="0.35">
      <c r="B506" s="27"/>
      <c r="C506" s="27"/>
      <c r="D506" s="27"/>
      <c r="E506" s="27"/>
      <c r="F506" s="28"/>
      <c r="G506" s="28"/>
    </row>
    <row r="507" spans="1:8" x14ac:dyDescent="0.35">
      <c r="B507" s="27"/>
      <c r="C507" s="27"/>
      <c r="D507" s="27"/>
      <c r="E507" s="27"/>
      <c r="F507" s="28"/>
      <c r="G507" s="28"/>
    </row>
    <row r="508" spans="1:8" x14ac:dyDescent="0.35">
      <c r="B508" s="27"/>
      <c r="C508" s="27"/>
      <c r="D508" s="27"/>
      <c r="E508" s="27"/>
      <c r="F508" s="28"/>
      <c r="G508" s="28"/>
    </row>
    <row r="509" spans="1:8" x14ac:dyDescent="0.35">
      <c r="B509" s="27"/>
      <c r="C509" s="27"/>
      <c r="D509" s="27"/>
      <c r="E509" s="27"/>
      <c r="F509" s="28"/>
      <c r="G509" s="28"/>
    </row>
    <row r="510" spans="1:8" x14ac:dyDescent="0.35">
      <c r="B510" s="27"/>
      <c r="C510" s="27"/>
      <c r="D510" s="27"/>
      <c r="E510" s="27"/>
      <c r="F510" s="28"/>
      <c r="G510" s="28"/>
    </row>
    <row r="511" spans="1:8" x14ac:dyDescent="0.35">
      <c r="B511" s="27"/>
      <c r="C511" s="27"/>
      <c r="D511" s="27"/>
      <c r="E511" s="27"/>
      <c r="F511" s="28"/>
      <c r="G511" s="28"/>
    </row>
    <row r="512" spans="1:8" x14ac:dyDescent="0.35">
      <c r="A512" s="28"/>
      <c r="B512" s="27"/>
      <c r="C512" s="27"/>
      <c r="D512" s="27"/>
      <c r="E512" s="27"/>
      <c r="F512" s="28"/>
      <c r="G512" s="28"/>
      <c r="H512" s="28"/>
    </row>
    <row r="513" spans="1:8" x14ac:dyDescent="0.35">
      <c r="A513" s="28"/>
      <c r="B513" s="27"/>
      <c r="C513" s="27"/>
      <c r="D513" s="27"/>
      <c r="E513" s="27"/>
      <c r="F513" s="28"/>
      <c r="G513" s="28"/>
      <c r="H513" s="28"/>
    </row>
    <row r="514" spans="1:8" x14ac:dyDescent="0.35">
      <c r="A514" s="28"/>
      <c r="B514" s="27"/>
      <c r="C514" s="27"/>
      <c r="D514" s="27"/>
      <c r="E514" s="27"/>
      <c r="F514" s="28"/>
      <c r="G514" s="28"/>
      <c r="H514" s="28"/>
    </row>
    <row r="515" spans="1:8" x14ac:dyDescent="0.35">
      <c r="A515" s="28"/>
      <c r="B515" s="27"/>
      <c r="C515" s="27"/>
      <c r="D515" s="27"/>
      <c r="E515" s="27"/>
      <c r="F515" s="28"/>
      <c r="G515" s="28"/>
      <c r="H515" s="28"/>
    </row>
    <row r="516" spans="1:8" x14ac:dyDescent="0.35">
      <c r="A516" s="28"/>
      <c r="B516" s="27"/>
      <c r="C516" s="27"/>
      <c r="D516" s="27"/>
      <c r="E516" s="27"/>
      <c r="F516" s="28"/>
      <c r="G516" s="28"/>
      <c r="H516" s="28"/>
    </row>
    <row r="517" spans="1:8" x14ac:dyDescent="0.35">
      <c r="A517" s="28"/>
      <c r="B517" s="27"/>
      <c r="C517" s="27"/>
      <c r="D517" s="27"/>
      <c r="E517" s="27"/>
      <c r="F517" s="28"/>
      <c r="G517" s="28"/>
      <c r="H517" s="28"/>
    </row>
    <row r="518" spans="1:8" x14ac:dyDescent="0.35">
      <c r="A518" s="28"/>
      <c r="B518" s="27"/>
      <c r="C518" s="27"/>
      <c r="D518" s="27"/>
      <c r="E518" s="27"/>
      <c r="F518" s="28"/>
      <c r="G518" s="28"/>
      <c r="H518" s="28"/>
    </row>
    <row r="519" spans="1:8" x14ac:dyDescent="0.35">
      <c r="A519" s="28"/>
      <c r="B519" s="27"/>
      <c r="C519" s="27"/>
      <c r="D519" s="27"/>
      <c r="E519" s="27"/>
      <c r="F519" s="28"/>
      <c r="G519" s="28"/>
      <c r="H519" s="28"/>
    </row>
    <row r="520" spans="1:8" x14ac:dyDescent="0.35">
      <c r="A520" s="28"/>
      <c r="B520" s="27"/>
      <c r="C520" s="27"/>
      <c r="D520" s="27"/>
      <c r="E520" s="27"/>
      <c r="F520" s="28"/>
      <c r="G520" s="28"/>
      <c r="H520" s="28"/>
    </row>
    <row r="521" spans="1:8" x14ac:dyDescent="0.35">
      <c r="A521" s="28"/>
      <c r="B521" s="27"/>
      <c r="C521" s="27"/>
      <c r="D521" s="27"/>
      <c r="E521" s="27"/>
      <c r="F521" s="28"/>
      <c r="G521" s="28"/>
      <c r="H521" s="28"/>
    </row>
    <row r="522" spans="1:8" x14ac:dyDescent="0.35">
      <c r="A522" s="28"/>
      <c r="B522" s="27"/>
      <c r="C522" s="27"/>
      <c r="D522" s="27"/>
      <c r="E522" s="27"/>
      <c r="F522" s="28"/>
      <c r="G522" s="28"/>
      <c r="H522" s="28"/>
    </row>
    <row r="523" spans="1:8" x14ac:dyDescent="0.35">
      <c r="A523" s="28"/>
      <c r="B523" s="27"/>
      <c r="C523" s="27"/>
      <c r="D523" s="27"/>
      <c r="E523" s="27"/>
      <c r="F523" s="28"/>
      <c r="G523" s="28"/>
      <c r="H523" s="28"/>
    </row>
    <row r="524" spans="1:8" x14ac:dyDescent="0.35">
      <c r="A524" s="28"/>
      <c r="B524" s="27"/>
      <c r="C524" s="27"/>
      <c r="D524" s="27"/>
      <c r="E524" s="27"/>
      <c r="F524" s="28"/>
      <c r="G524" s="28"/>
      <c r="H524" s="28"/>
    </row>
    <row r="525" spans="1:8" x14ac:dyDescent="0.35">
      <c r="A525" s="28"/>
      <c r="B525" s="27"/>
      <c r="C525" s="27"/>
      <c r="D525" s="27"/>
      <c r="E525" s="27"/>
      <c r="F525" s="28"/>
      <c r="G525" s="28"/>
      <c r="H525" s="28"/>
    </row>
    <row r="526" spans="1:8" x14ac:dyDescent="0.35">
      <c r="A526" s="28"/>
      <c r="B526" s="27"/>
      <c r="C526" s="27"/>
      <c r="D526" s="27"/>
      <c r="E526" s="27"/>
      <c r="F526" s="28"/>
      <c r="G526" s="28"/>
      <c r="H526" s="28"/>
    </row>
    <row r="527" spans="1:8" x14ac:dyDescent="0.35">
      <c r="A527" s="28"/>
      <c r="B527" s="27"/>
      <c r="C527" s="27"/>
      <c r="D527" s="27"/>
      <c r="E527" s="27"/>
      <c r="F527" s="28"/>
      <c r="G527" s="28"/>
      <c r="H527" s="28"/>
    </row>
    <row r="528" spans="1:8" x14ac:dyDescent="0.35">
      <c r="A528" s="28"/>
      <c r="B528" s="27"/>
      <c r="C528" s="27"/>
      <c r="D528" s="27"/>
      <c r="E528" s="27"/>
      <c r="F528" s="28"/>
      <c r="G528" s="28"/>
      <c r="H528" s="28"/>
    </row>
    <row r="529" spans="1:8" x14ac:dyDescent="0.35">
      <c r="A529" s="28"/>
      <c r="B529" s="27"/>
      <c r="C529" s="27"/>
      <c r="D529" s="27"/>
      <c r="E529" s="27"/>
      <c r="F529" s="28"/>
      <c r="G529" s="28"/>
      <c r="H529" s="28"/>
    </row>
    <row r="530" spans="1:8" x14ac:dyDescent="0.35">
      <c r="A530" s="28"/>
      <c r="B530" s="27"/>
      <c r="C530" s="27"/>
      <c r="D530" s="27"/>
      <c r="E530" s="27"/>
      <c r="F530" s="28"/>
      <c r="G530" s="28"/>
      <c r="H530" s="28"/>
    </row>
    <row r="531" spans="1:8" x14ac:dyDescent="0.35">
      <c r="A531" s="28"/>
      <c r="B531" s="27"/>
      <c r="C531" s="27"/>
      <c r="D531" s="27"/>
      <c r="E531" s="27"/>
      <c r="F531" s="28"/>
      <c r="G531" s="28"/>
      <c r="H531" s="28"/>
    </row>
    <row r="532" spans="1:8" x14ac:dyDescent="0.35">
      <c r="A532" s="28"/>
      <c r="B532" s="27"/>
      <c r="C532" s="27"/>
      <c r="D532" s="27"/>
      <c r="E532" s="27"/>
      <c r="F532" s="28"/>
      <c r="G532" s="28"/>
      <c r="H532" s="28"/>
    </row>
    <row r="533" spans="1:8" x14ac:dyDescent="0.35">
      <c r="A533" s="28"/>
      <c r="B533" s="27"/>
      <c r="C533" s="27"/>
      <c r="D533" s="27"/>
      <c r="E533" s="27"/>
      <c r="F533" s="28"/>
      <c r="G533" s="28"/>
      <c r="H533" s="28"/>
    </row>
    <row r="534" spans="1:8" x14ac:dyDescent="0.35">
      <c r="A534" s="28"/>
      <c r="B534" s="27"/>
      <c r="C534" s="27"/>
      <c r="D534" s="27"/>
      <c r="E534" s="27"/>
      <c r="F534" s="28"/>
      <c r="G534" s="28"/>
      <c r="H534" s="28"/>
    </row>
    <row r="535" spans="1:8" x14ac:dyDescent="0.35">
      <c r="A535" s="28"/>
      <c r="B535" s="27"/>
      <c r="C535" s="27"/>
      <c r="D535" s="27"/>
      <c r="E535" s="27"/>
      <c r="F535" s="28"/>
      <c r="G535" s="28"/>
      <c r="H535" s="28"/>
    </row>
    <row r="536" spans="1:8" x14ac:dyDescent="0.35">
      <c r="A536" s="28"/>
      <c r="B536" s="27"/>
      <c r="C536" s="27"/>
      <c r="D536" s="27"/>
      <c r="E536" s="27"/>
      <c r="F536" s="28"/>
      <c r="G536" s="28"/>
      <c r="H536" s="28"/>
    </row>
    <row r="537" spans="1:8" x14ac:dyDescent="0.35">
      <c r="A537" s="28"/>
      <c r="B537" s="27"/>
      <c r="C537" s="27"/>
      <c r="D537" s="27"/>
      <c r="E537" s="27"/>
      <c r="F537" s="28"/>
      <c r="G537" s="28"/>
      <c r="H537" s="28"/>
    </row>
    <row r="538" spans="1:8" x14ac:dyDescent="0.35">
      <c r="A538" s="28"/>
      <c r="B538" s="27"/>
      <c r="C538" s="27"/>
      <c r="D538" s="27"/>
      <c r="E538" s="27"/>
      <c r="F538" s="28"/>
      <c r="G538" s="28"/>
      <c r="H538" s="28"/>
    </row>
    <row r="539" spans="1:8" x14ac:dyDescent="0.35">
      <c r="A539" s="28"/>
      <c r="B539" s="27"/>
      <c r="C539" s="27"/>
      <c r="D539" s="27"/>
      <c r="E539" s="27"/>
      <c r="F539" s="28"/>
      <c r="G539" s="28"/>
      <c r="H539" s="28"/>
    </row>
    <row r="540" spans="1:8" x14ac:dyDescent="0.35">
      <c r="B540" s="27"/>
      <c r="C540" s="27"/>
      <c r="D540" s="27"/>
      <c r="E54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2004-2023</vt:lpstr>
      <vt:lpstr>2021-2023</vt:lpstr>
      <vt:lpstr>Variable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Pesenti, Sara</dc:creator>
  <cp:lastModifiedBy>Linzenich, Jan</cp:lastModifiedBy>
  <dcterms:created xsi:type="dcterms:W3CDTF">2021-11-09T09:47:53Z</dcterms:created>
  <dcterms:modified xsi:type="dcterms:W3CDTF">2024-04-17T15:39:29Z</dcterms:modified>
</cp:coreProperties>
</file>