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0" windowHeight="10260" tabRatio="853"/>
  </bookViews>
  <sheets>
    <sheet name="Règles" sheetId="12" r:id="rId1"/>
    <sheet name="OM" sheetId="2" r:id="rId2"/>
    <sheet name="OL" sheetId="3" r:id="rId3"/>
    <sheet name="PSG" sheetId="1" r:id="rId4"/>
    <sheet name="OGCN" sheetId="4" r:id="rId5"/>
    <sheet name="ASSE" sheetId="5" r:id="rId6"/>
    <sheet name="LOSC" sheetId="6" r:id="rId7"/>
    <sheet name="FCGB" sheetId="7" r:id="rId8"/>
    <sheet name="MHSC" sheetId="9" r:id="rId9"/>
    <sheet name="TFC" sheetId="10" r:id="rId10"/>
    <sheet name="SRFC" sheetId="14" r:id="rId11"/>
    <sheet name="FCN" sheetId="19" r:id="rId12"/>
    <sheet name="ASM" sheetId="20" r:id="rId13"/>
    <sheet name="SCO" sheetId="28" r:id="rId14"/>
    <sheet name="DFCO" sheetId="25" r:id="rId15"/>
    <sheet name="RCSA" sheetId="8" r:id="rId16"/>
    <sheet name="ASC" sheetId="15" r:id="rId17"/>
    <sheet name="SR" sheetId="13" r:id="rId18"/>
    <sheet name="NO" sheetId="27" r:id="rId19"/>
    <sheet name="SB29" sheetId="23" r:id="rId20"/>
    <sheet name="FCM" sheetId="21" r:id="rId21"/>
  </sheets>
  <definedNames>
    <definedName name="_xlnm.Print_Area" localSheetId="2">OL!$A$1:$AH$70</definedName>
  </definedNames>
  <calcPr calcId="125725"/>
</workbook>
</file>

<file path=xl/calcChain.xml><?xml version="1.0" encoding="utf-8"?>
<calcChain xmlns="http://schemas.openxmlformats.org/spreadsheetml/2006/main">
  <c r="AG37" i="7"/>
  <c r="AG38" i="1"/>
  <c r="AG37" i="27"/>
  <c r="AG36" i="14"/>
  <c r="AG37" i="13"/>
  <c r="AG41" i="5"/>
  <c r="AG38" i="15"/>
  <c r="AG36" i="8"/>
  <c r="AG38" i="10"/>
  <c r="AG36" i="6"/>
  <c r="AG41" i="20"/>
  <c r="AG38" i="25"/>
  <c r="AG35" i="28"/>
  <c r="AG38" i="19"/>
  <c r="AG31" i="2"/>
  <c r="AG36" i="3"/>
  <c r="G27"/>
  <c r="AG32" i="21"/>
  <c r="AG33" i="23"/>
  <c r="AG41" i="4"/>
  <c r="AF31" i="2"/>
  <c r="AF36" i="6"/>
  <c r="G27"/>
  <c r="G28"/>
  <c r="AF36" i="14"/>
  <c r="AF37" i="13"/>
  <c r="AF41" i="5"/>
  <c r="AF33" i="23"/>
  <c r="AF36" i="8"/>
  <c r="AF36" i="3"/>
  <c r="AF41" i="4"/>
  <c r="AF38" i="10"/>
  <c r="AF35" i="28"/>
  <c r="AF37" i="27"/>
  <c r="AF32" i="21"/>
  <c r="AF38" i="19"/>
  <c r="G32"/>
  <c r="AF38" i="25"/>
  <c r="AF37" i="7"/>
  <c r="AF38" i="1"/>
  <c r="AF38" i="15"/>
  <c r="G28"/>
  <c r="AF35" i="9"/>
  <c r="AF41" i="20"/>
  <c r="AE36" i="3"/>
  <c r="AE38" i="1"/>
  <c r="AE37" i="13"/>
  <c r="AE36" i="8"/>
  <c r="AE41" i="5"/>
  <c r="G19"/>
  <c r="G20" i="9"/>
  <c r="AE35"/>
  <c r="AE33" i="23"/>
  <c r="AE36" i="14"/>
  <c r="G30"/>
  <c r="G35" i="27"/>
  <c r="AE37"/>
  <c r="AE41" i="4"/>
  <c r="AE37" i="7"/>
  <c r="AE32" i="21"/>
  <c r="AE38" i="19"/>
  <c r="G18"/>
  <c r="G17"/>
  <c r="AE38" i="25"/>
  <c r="AE41" i="20"/>
  <c r="AE38" i="15"/>
  <c r="AE38" i="10"/>
  <c r="AE31" i="2"/>
  <c r="AE36" i="6"/>
  <c r="AE35" i="28"/>
  <c r="AD31" i="2"/>
  <c r="AD41" i="5"/>
  <c r="AD36" i="8"/>
  <c r="G36" i="10"/>
  <c r="G35"/>
  <c r="AD38"/>
  <c r="G20" i="4"/>
  <c r="AD41"/>
  <c r="AC37" i="13"/>
  <c r="AD37"/>
  <c r="G34"/>
  <c r="G35" i="25"/>
  <c r="AD38"/>
  <c r="AD37" i="27"/>
  <c r="AD32" i="21"/>
  <c r="G33" i="9"/>
  <c r="AD35"/>
  <c r="AD38" i="15"/>
  <c r="AD36" i="3"/>
  <c r="G28" i="7"/>
  <c r="AD37"/>
  <c r="AD33" i="23"/>
  <c r="AD38" i="1"/>
  <c r="AD38" i="19"/>
  <c r="AD35" i="28"/>
  <c r="G17"/>
  <c r="AD41" i="20"/>
  <c r="G28" i="14"/>
  <c r="AD36"/>
  <c r="AD36" i="6"/>
  <c r="AC33" i="23"/>
  <c r="AC38" i="25"/>
  <c r="AC31" i="2"/>
  <c r="AC37" i="7"/>
  <c r="AC41" i="5"/>
  <c r="AC32" i="21"/>
  <c r="AC36" i="3"/>
  <c r="G19" i="4"/>
  <c r="AC41"/>
  <c r="AC36" i="6"/>
  <c r="AC36" i="8"/>
  <c r="AC41" i="20"/>
  <c r="AC37" i="27"/>
  <c r="G34"/>
  <c r="G33" i="13"/>
  <c r="G35"/>
  <c r="AC35" i="28"/>
  <c r="AC38" i="10"/>
  <c r="AC38" i="15"/>
  <c r="G19"/>
  <c r="AC35" i="9"/>
  <c r="AC38" i="1"/>
  <c r="G31" i="19"/>
  <c r="AC38"/>
  <c r="AC36" i="14"/>
  <c r="G37" i="5"/>
  <c r="G26" i="3"/>
  <c r="AB38" i="1"/>
  <c r="AB36" i="6"/>
  <c r="AB37" i="7"/>
  <c r="AB38" i="19"/>
  <c r="AB38" i="10"/>
  <c r="G12"/>
  <c r="G9"/>
  <c r="G10"/>
  <c r="G11"/>
  <c r="AB36" i="3"/>
  <c r="G34"/>
  <c r="AB37" i="27"/>
  <c r="AB41" i="5"/>
  <c r="G25" i="21"/>
  <c r="AB32"/>
  <c r="AB37" i="13"/>
  <c r="AB38" i="25"/>
  <c r="AB35" i="9"/>
  <c r="AB36" i="8"/>
  <c r="G33"/>
  <c r="G34"/>
  <c r="AB41" i="20"/>
  <c r="AB38" i="15"/>
  <c r="AB33" i="23"/>
  <c r="AB35" i="28"/>
  <c r="AB31" i="2"/>
  <c r="AB36" i="14"/>
  <c r="AB41" i="4"/>
  <c r="W37" i="13"/>
  <c r="W38" i="15"/>
  <c r="S36" i="14"/>
  <c r="S37" i="27"/>
  <c r="V38" i="1"/>
  <c r="V41" i="20"/>
  <c r="AA41"/>
  <c r="AA38" i="1"/>
  <c r="AA36" i="6"/>
  <c r="G19" i="25"/>
  <c r="AA38"/>
  <c r="AA38" i="19"/>
  <c r="G36"/>
  <c r="G39" i="5"/>
  <c r="AA41"/>
  <c r="AA33" i="23"/>
  <c r="AA38" i="10"/>
  <c r="G19"/>
  <c r="AA37" i="13"/>
  <c r="AA37" i="27"/>
  <c r="G27"/>
  <c r="AA36" i="8"/>
  <c r="AA32" i="21"/>
  <c r="G26"/>
  <c r="G17"/>
  <c r="AA41" i="4"/>
  <c r="AA35" i="28"/>
  <c r="AA35" i="9"/>
  <c r="AA38" i="15"/>
  <c r="AA36" i="3"/>
  <c r="G29" i="7"/>
  <c r="AA37"/>
  <c r="AA31" i="2"/>
  <c r="AA36" i="14"/>
  <c r="Z41" i="5"/>
  <c r="Z36" i="8"/>
  <c r="Z37" i="7"/>
  <c r="Z36" i="14"/>
  <c r="Z36" i="3"/>
  <c r="Z37" i="13"/>
  <c r="Z38" i="15"/>
  <c r="Z38" i="1"/>
  <c r="G28" i="10"/>
  <c r="Z38"/>
  <c r="Z41" i="4"/>
  <c r="Z35" i="28"/>
  <c r="Z38" i="19"/>
  <c r="Z33" i="23"/>
  <c r="Z35" i="9"/>
  <c r="Z36" i="6"/>
  <c r="Z41" i="20"/>
  <c r="Z37" i="27"/>
  <c r="Z31" i="2"/>
  <c r="Z32" i="21"/>
  <c r="Z38" i="25"/>
  <c r="Y38" i="1"/>
  <c r="Y41" i="5"/>
  <c r="Y36" i="14"/>
  <c r="Y36" i="3"/>
  <c r="Y36" i="8"/>
  <c r="Y37" i="7"/>
  <c r="Y37" i="13"/>
  <c r="Y38" i="10"/>
  <c r="X38"/>
  <c r="X36" i="8"/>
  <c r="Y38" i="19"/>
  <c r="Y37" i="27"/>
  <c r="Y41" i="4"/>
  <c r="Y33" i="23"/>
  <c r="Y41" i="20"/>
  <c r="Y35" i="28"/>
  <c r="Y38" i="25"/>
  <c r="Y38" i="15"/>
  <c r="X41" i="5"/>
  <c r="X37" i="13"/>
  <c r="X38" i="25"/>
  <c r="X38" i="19"/>
  <c r="Y31" i="2"/>
  <c r="X37" i="7"/>
  <c r="X31" i="2"/>
  <c r="Y32" i="21"/>
  <c r="Y35" i="9"/>
  <c r="Y36" i="6"/>
  <c r="X35" i="28"/>
  <c r="X36" i="14"/>
  <c r="X32" i="21"/>
  <c r="X41" i="4"/>
  <c r="X38" i="15"/>
  <c r="X41" i="20"/>
  <c r="G22" i="1"/>
  <c r="X38"/>
  <c r="X35" i="9"/>
  <c r="G19" i="3"/>
  <c r="X36"/>
  <c r="X37" i="27"/>
  <c r="G26"/>
  <c r="X33" i="23"/>
  <c r="X36" i="6"/>
  <c r="W38" i="19"/>
  <c r="G35"/>
  <c r="W38" i="1"/>
  <c r="W41" i="20"/>
  <c r="W38" i="10"/>
  <c r="W41" i="4"/>
  <c r="W41" i="5"/>
  <c r="W36" i="14"/>
  <c r="W32" i="21"/>
  <c r="W35" i="9"/>
  <c r="G19"/>
  <c r="W38" i="25"/>
  <c r="W36" i="6"/>
  <c r="W36" i="3"/>
  <c r="W36" i="8"/>
  <c r="W33" i="23"/>
  <c r="W37" i="27"/>
  <c r="W37" i="7"/>
  <c r="W31" i="2"/>
  <c r="W35" i="28"/>
  <c r="V41" i="5"/>
  <c r="V36" i="14"/>
  <c r="V38" i="10"/>
  <c r="V38" i="19"/>
  <c r="V37" i="7"/>
  <c r="V37" i="13"/>
  <c r="V32" i="21"/>
  <c r="V37" i="27"/>
  <c r="V35" i="28"/>
  <c r="V41" i="4"/>
  <c r="G35" i="15"/>
  <c r="V38"/>
  <c r="V35" i="9"/>
  <c r="V38" i="25"/>
  <c r="V36" i="6"/>
  <c r="V36" i="3"/>
  <c r="G25"/>
  <c r="V36" i="8"/>
  <c r="V33" i="23"/>
  <c r="V31" i="2"/>
  <c r="U31"/>
  <c r="U38" i="10"/>
  <c r="U35" i="9"/>
  <c r="G33" i="5"/>
  <c r="U41"/>
  <c r="G32"/>
  <c r="U41" i="20"/>
  <c r="U37" i="7"/>
  <c r="U37" i="13"/>
  <c r="U32" i="21"/>
  <c r="U36" i="14"/>
  <c r="U38" i="25"/>
  <c r="U38" i="19"/>
  <c r="U33" i="23"/>
  <c r="G26"/>
  <c r="G25"/>
  <c r="U37" i="27"/>
  <c r="U35" i="28"/>
  <c r="U36" i="8"/>
  <c r="U38" i="15"/>
  <c r="U41" i="4"/>
  <c r="U36" i="3"/>
  <c r="U36" i="6"/>
  <c r="T38" i="1"/>
  <c r="U38"/>
  <c r="T36" i="3"/>
  <c r="T31" i="2"/>
  <c r="T41" i="5"/>
  <c r="G31"/>
  <c r="G30"/>
  <c r="T38" i="19"/>
  <c r="T38" i="10"/>
  <c r="T35" i="9"/>
  <c r="T38" i="15"/>
  <c r="T36" i="14"/>
  <c r="T37" i="27"/>
  <c r="T36" i="8"/>
  <c r="T35" i="28"/>
  <c r="T37" i="13"/>
  <c r="T38" i="25"/>
  <c r="T41" i="20"/>
  <c r="T32" i="21"/>
  <c r="G16"/>
  <c r="T36" i="6"/>
  <c r="T33" i="23"/>
  <c r="T37" i="7"/>
  <c r="T41" i="4"/>
  <c r="S41" i="20"/>
  <c r="S41" i="5"/>
  <c r="S37" i="13"/>
  <c r="S41" i="4"/>
  <c r="S38" i="19"/>
  <c r="S37" i="7"/>
  <c r="S36" i="3"/>
  <c r="S38" i="10"/>
  <c r="S35" i="9"/>
  <c r="S32" i="21"/>
  <c r="S36" i="8"/>
  <c r="S35" i="28"/>
  <c r="S33" i="23"/>
  <c r="S38" i="15"/>
  <c r="S36" i="6"/>
  <c r="S31" i="2"/>
  <c r="S38" i="1"/>
  <c r="S38" i="25"/>
  <c r="R31" i="2"/>
  <c r="R38" i="1"/>
  <c r="R38" i="15"/>
  <c r="R41" i="5"/>
  <c r="R38" i="10"/>
  <c r="R36" i="14"/>
  <c r="R41" i="4"/>
  <c r="R36" i="8"/>
  <c r="R37" i="27"/>
  <c r="R37" i="13"/>
  <c r="R35" i="28"/>
  <c r="R35" i="9"/>
  <c r="G32"/>
  <c r="R32" i="21"/>
  <c r="R36" i="3"/>
  <c r="R38" i="25"/>
  <c r="R33" i="23"/>
  <c r="R37" i="7"/>
  <c r="R36" i="6"/>
  <c r="R41" i="20"/>
  <c r="R38" i="19"/>
  <c r="Q41" i="5"/>
  <c r="Q37" i="7"/>
  <c r="Q36" i="14"/>
  <c r="G27"/>
  <c r="Q41" i="20"/>
  <c r="Q36" i="8"/>
  <c r="Q31" i="2"/>
  <c r="Q36" i="6"/>
  <c r="Q38" i="10"/>
  <c r="Q35" i="9"/>
  <c r="Q37" i="13"/>
  <c r="Q38" i="15"/>
  <c r="G24" i="27"/>
  <c r="G25"/>
  <c r="Q37"/>
  <c r="Q38" i="19"/>
  <c r="Q32" i="21"/>
  <c r="G17" i="23"/>
  <c r="Q33"/>
  <c r="Q35" i="28"/>
  <c r="Q38" i="25"/>
  <c r="Q36" i="3"/>
  <c r="Q38" i="1"/>
  <c r="Q41" i="4"/>
  <c r="P36" i="3"/>
  <c r="P41" i="5"/>
  <c r="P37" i="13"/>
  <c r="P36" i="14"/>
  <c r="P37" i="27"/>
  <c r="P36" i="6"/>
  <c r="P37" i="7"/>
  <c r="P38" i="10"/>
  <c r="P41" i="4"/>
  <c r="P38" i="19"/>
  <c r="P41" i="20"/>
  <c r="P35" i="9"/>
  <c r="P36" i="8"/>
  <c r="P38" i="25"/>
  <c r="P32" i="21"/>
  <c r="P33" i="23"/>
  <c r="P35" i="28"/>
  <c r="P38" i="1"/>
  <c r="P31" i="2"/>
  <c r="P38" i="15"/>
  <c r="O36" i="14"/>
  <c r="O31" i="2"/>
  <c r="G24"/>
  <c r="O41" i="5"/>
  <c r="O37" i="27"/>
  <c r="O35" i="9"/>
  <c r="O36" i="8"/>
  <c r="G34" i="25"/>
  <c r="O38"/>
  <c r="O37" i="13"/>
  <c r="O36" i="6"/>
  <c r="O41" i="4"/>
  <c r="O33" i="23"/>
  <c r="O41" i="20"/>
  <c r="O38" i="10"/>
  <c r="O32" i="21"/>
  <c r="O38" i="15"/>
  <c r="O35" i="28"/>
  <c r="G18"/>
  <c r="O38" i="1"/>
  <c r="O37" i="7"/>
  <c r="O38" i="19"/>
  <c r="O36" i="3"/>
  <c r="N37" i="13"/>
  <c r="N38" i="1"/>
  <c r="G20"/>
  <c r="G21"/>
  <c r="N35" i="28"/>
  <c r="N38" i="10"/>
  <c r="N32" i="21"/>
  <c r="N41" i="5"/>
  <c r="G9"/>
  <c r="G10"/>
  <c r="G11"/>
  <c r="G12"/>
  <c r="G13"/>
  <c r="G14"/>
  <c r="N36" i="14"/>
  <c r="N38" i="19"/>
  <c r="N37" i="27"/>
  <c r="N35" i="9"/>
  <c r="N36" i="8"/>
  <c r="N36" i="6"/>
  <c r="N36" i="3"/>
  <c r="N33" i="23"/>
  <c r="N37" i="7"/>
  <c r="N38" i="15"/>
  <c r="N41" i="4"/>
  <c r="N41" i="20"/>
  <c r="G27" i="2"/>
  <c r="G28"/>
  <c r="G29"/>
  <c r="N31"/>
  <c r="G14"/>
  <c r="N38" i="25"/>
  <c r="M38" i="1"/>
  <c r="M36" i="3"/>
  <c r="G38" i="5"/>
  <c r="M41"/>
  <c r="M35" i="28"/>
  <c r="M36" i="6"/>
  <c r="M36" i="14"/>
  <c r="M41" i="20"/>
  <c r="G32" i="13"/>
  <c r="M37"/>
  <c r="M38" i="10"/>
  <c r="G18"/>
  <c r="G32" i="27"/>
  <c r="M37"/>
  <c r="M38" i="25"/>
  <c r="M41" i="4"/>
  <c r="M38" i="15"/>
  <c r="M32" i="21"/>
  <c r="M33" i="23"/>
  <c r="M37" i="7"/>
  <c r="M35" i="9"/>
  <c r="M31" i="2"/>
  <c r="M38" i="19"/>
  <c r="M36" i="8"/>
  <c r="G28" i="28"/>
  <c r="G27" i="7"/>
  <c r="L31" i="2"/>
  <c r="G26"/>
  <c r="G33" i="20"/>
  <c r="G34"/>
  <c r="L41"/>
  <c r="L38" i="10"/>
  <c r="L41" i="5"/>
  <c r="L37" i="13"/>
  <c r="G27"/>
  <c r="L38" i="19"/>
  <c r="G33"/>
  <c r="G10" i="1"/>
  <c r="G35" i="4" l="1"/>
  <c r="G39"/>
  <c r="G34"/>
  <c r="L41"/>
  <c r="L35" i="9"/>
  <c r="L37" i="27"/>
  <c r="G9" i="25"/>
  <c r="G10"/>
  <c r="G11"/>
  <c r="G27"/>
  <c r="G36"/>
  <c r="L38"/>
  <c r="G26" i="14"/>
  <c r="G29"/>
  <c r="G16"/>
  <c r="L36"/>
  <c r="G34"/>
  <c r="L33" i="23"/>
  <c r="L32" i="21"/>
  <c r="L37" i="7"/>
  <c r="G29" i="8"/>
  <c r="L36"/>
  <c r="L38" i="1"/>
  <c r="L36" i="3"/>
  <c r="L38" i="15"/>
  <c r="G20"/>
  <c r="L35" i="28"/>
  <c r="L36" i="6"/>
  <c r="G34"/>
  <c r="K41" i="5"/>
  <c r="G25" i="2"/>
  <c r="K31"/>
  <c r="K41" i="20"/>
  <c r="G18"/>
  <c r="K36" i="8"/>
  <c r="G33" i="4"/>
  <c r="K41"/>
  <c r="G18"/>
  <c r="K36" i="14"/>
  <c r="K36" i="6"/>
  <c r="G26"/>
  <c r="G31" i="13"/>
  <c r="K37"/>
  <c r="K38" i="15"/>
  <c r="G18"/>
  <c r="K38" i="10"/>
  <c r="K33" i="23"/>
  <c r="K37" i="27"/>
  <c r="K35" i="9"/>
  <c r="G30" i="19"/>
  <c r="K38"/>
  <c r="K38" i="25"/>
  <c r="G33"/>
  <c r="G18"/>
  <c r="G34" i="28"/>
  <c r="K35"/>
  <c r="K37" i="7"/>
  <c r="K36" i="3"/>
  <c r="G28"/>
  <c r="K38" i="1"/>
  <c r="G36"/>
  <c r="G32"/>
  <c r="G9"/>
  <c r="K32" i="21"/>
  <c r="J31" i="2"/>
  <c r="J41" i="4"/>
  <c r="J41" i="5"/>
  <c r="G17"/>
  <c r="G18"/>
  <c r="J36" i="6"/>
  <c r="J36" i="3"/>
  <c r="J35" i="9"/>
  <c r="J38" i="10"/>
  <c r="G16"/>
  <c r="G17"/>
  <c r="J38" i="1"/>
  <c r="G31"/>
  <c r="J36" i="14"/>
  <c r="J36" i="8"/>
  <c r="J37" i="27"/>
  <c r="G28"/>
  <c r="G23"/>
  <c r="J41" i="20"/>
  <c r="G36"/>
  <c r="J37" i="7"/>
  <c r="J38" i="25"/>
  <c r="G17"/>
  <c r="G20"/>
  <c r="G32"/>
  <c r="J37" i="13"/>
  <c r="J33" i="23"/>
  <c r="J32" i="21"/>
  <c r="J35" i="28"/>
  <c r="J38" i="19"/>
  <c r="G29"/>
  <c r="J38" i="15"/>
  <c r="G15" i="25"/>
  <c r="G16"/>
  <c r="I38" i="1"/>
  <c r="I36" i="14"/>
  <c r="I36" i="8"/>
  <c r="I37" i="13"/>
  <c r="I33" i="23"/>
  <c r="I41" i="5"/>
  <c r="I38" i="25"/>
  <c r="G34" i="10"/>
  <c r="I38"/>
  <c r="I41" i="4"/>
  <c r="I37" i="27"/>
  <c r="G39" i="20"/>
  <c r="I41"/>
  <c r="G38"/>
  <c r="G26"/>
  <c r="I32" i="21"/>
  <c r="I35" i="9"/>
  <c r="G9"/>
  <c r="I37" i="7"/>
  <c r="I36" i="6"/>
  <c r="G27" i="15"/>
  <c r="I38"/>
  <c r="G26"/>
  <c r="I31" i="2"/>
  <c r="I38" i="19"/>
  <c r="G27"/>
  <c r="G33" i="28"/>
  <c r="I35"/>
  <c r="I36" i="3"/>
  <c r="H32" i="21"/>
  <c r="G27" i="10"/>
  <c r="H38"/>
  <c r="H33" i="23"/>
  <c r="H37" i="27"/>
  <c r="H38" i="1"/>
  <c r="H36" i="8"/>
  <c r="H38" i="19"/>
  <c r="H36" i="6"/>
  <c r="G25"/>
  <c r="G24"/>
  <c r="G13"/>
  <c r="G14"/>
  <c r="G15"/>
  <c r="G16"/>
  <c r="G17"/>
  <c r="H38" i="15"/>
  <c r="G16"/>
  <c r="G17"/>
  <c r="H41" i="4"/>
  <c r="G10"/>
  <c r="H36" i="14"/>
  <c r="H35" i="9"/>
  <c r="G25"/>
  <c r="G26"/>
  <c r="G27"/>
  <c r="H41" i="5"/>
  <c r="G29"/>
  <c r="G28"/>
  <c r="H38" i="25"/>
  <c r="H37" i="7"/>
  <c r="G29" i="25"/>
  <c r="G19" i="7"/>
  <c r="G16" i="28"/>
  <c r="G27"/>
  <c r="G29"/>
  <c r="H35"/>
  <c r="H37" i="13"/>
  <c r="G30"/>
  <c r="H31" i="2"/>
  <c r="G30"/>
  <c r="G23"/>
  <c r="G24" i="3"/>
  <c r="H36"/>
  <c r="G18"/>
  <c r="H41" i="20"/>
  <c r="G35"/>
  <c r="G10"/>
  <c r="G11"/>
  <c r="G12"/>
  <c r="G13"/>
  <c r="G14"/>
  <c r="G15"/>
  <c r="G16"/>
  <c r="G17"/>
  <c r="G19"/>
  <c r="G20"/>
  <c r="G21"/>
  <c r="G23"/>
  <c r="G24"/>
  <c r="G25"/>
  <c r="G30"/>
  <c r="G31"/>
  <c r="G32"/>
  <c r="G37"/>
  <c r="G9" i="21"/>
  <c r="G9" i="8"/>
  <c r="G34" i="19"/>
  <c r="G26"/>
  <c r="G29" i="10"/>
  <c r="G26"/>
  <c r="G9" i="7"/>
  <c r="G27" i="5"/>
  <c r="G15" i="14"/>
  <c r="G31" i="9"/>
  <c r="G26" i="13"/>
  <c r="G26" i="7"/>
  <c r="G35" i="1"/>
  <c r="G31" i="23"/>
  <c r="G16" i="19"/>
  <c r="G22" i="27"/>
  <c r="G25" i="14"/>
  <c r="G25" i="7"/>
  <c r="G40" i="5"/>
  <c r="G17" i="4"/>
  <c r="G18" i="6"/>
  <c r="G35" i="14"/>
  <c r="G32" i="4"/>
  <c r="G26" i="5"/>
  <c r="G28" i="19"/>
  <c r="G35" i="7"/>
  <c r="G24"/>
  <c r="G30" i="1"/>
  <c r="G36" i="15"/>
  <c r="G11" i="2"/>
  <c r="G12"/>
  <c r="G13"/>
  <c r="G14" i="14"/>
  <c r="G21" i="9"/>
  <c r="G17"/>
  <c r="G15" i="19"/>
  <c r="G17" i="3"/>
  <c r="G27" i="21"/>
  <c r="G31" i="4"/>
  <c r="G18" i="23"/>
  <c r="G15" i="10"/>
  <c r="G34" i="15"/>
  <c r="G20" i="27"/>
  <c r="G27" i="23"/>
  <c r="G25" i="10"/>
  <c r="G24" i="13"/>
  <c r="G18" i="21"/>
  <c r="G11" i="23"/>
  <c r="G24" i="14"/>
  <c r="G20" i="7"/>
  <c r="G14" i="10"/>
  <c r="G14" i="19"/>
  <c r="G23" i="13"/>
  <c r="G24" i="21"/>
  <c r="G19" i="27"/>
  <c r="G14" i="13"/>
  <c r="G32" i="10"/>
  <c r="G25" i="15"/>
  <c r="G29"/>
  <c r="G33" i="3"/>
  <c r="G19" i="1"/>
  <c r="G22" i="23"/>
  <c r="G23"/>
  <c r="G34" i="7"/>
  <c r="G29" i="1"/>
  <c r="G33" i="14"/>
  <c r="G25" i="5"/>
  <c r="G25" i="19"/>
  <c r="G32" i="8"/>
  <c r="G29" i="13"/>
  <c r="G22"/>
  <c r="G30" i="23"/>
  <c r="G29" i="6"/>
  <c r="G21" i="27"/>
  <c r="G16" i="3"/>
  <c r="G35" i="6"/>
  <c r="G33" i="15"/>
  <c r="G19" i="28"/>
  <c r="G18" i="1"/>
  <c r="G28" i="8"/>
  <c r="G33" i="7"/>
  <c r="G18"/>
  <c r="G24" i="5"/>
  <c r="G26" i="8"/>
  <c r="G17"/>
  <c r="G26" i="28"/>
  <c r="G13" i="14"/>
  <c r="G12" i="6"/>
  <c r="G38" i="4"/>
  <c r="G16" i="23"/>
  <c r="G30" i="9"/>
  <c r="G24"/>
  <c r="G32" i="15"/>
  <c r="G21" i="13"/>
  <c r="G27" i="8"/>
  <c r="G23" i="5"/>
  <c r="G20" i="13"/>
  <c r="G29" i="21"/>
  <c r="G32" i="28"/>
  <c r="G29" i="23"/>
  <c r="G11" i="1"/>
  <c r="G35" i="8"/>
  <c r="G25"/>
  <c r="G24"/>
  <c r="G16"/>
  <c r="G23" i="7"/>
  <c r="G22"/>
  <c r="G24" i="15"/>
  <c r="G37"/>
  <c r="G23" i="3"/>
  <c r="G15"/>
  <c r="G15" i="21"/>
  <c r="G31"/>
  <c r="G22" i="5"/>
  <c r="G16"/>
  <c r="G15" i="4"/>
  <c r="G16"/>
  <c r="G31" i="25"/>
  <c r="G16" i="9"/>
  <c r="G32" i="14"/>
  <c r="G31"/>
  <c r="G23"/>
  <c r="G23" i="6"/>
  <c r="G22"/>
  <c r="G11"/>
  <c r="G31" i="28"/>
  <c r="G40" i="20"/>
  <c r="G24" i="10"/>
  <c r="G33"/>
  <c r="G34" i="9"/>
  <c r="G17" i="1"/>
  <c r="G18" i="9"/>
  <c r="G28" i="25"/>
  <c r="G36" i="13"/>
  <c r="G9" i="23"/>
  <c r="G15" i="9"/>
  <c r="G14" i="4"/>
  <c r="G10" i="6"/>
  <c r="G23" i="8"/>
  <c r="G25" i="28"/>
  <c r="G9" i="27"/>
  <c r="G8"/>
  <c r="G32" i="3"/>
  <c r="G15" i="7"/>
  <c r="G16"/>
  <c r="G17"/>
  <c r="G10" i="28"/>
  <c r="G15" i="23"/>
  <c r="G32"/>
  <c r="G20" i="5"/>
  <c r="G15"/>
  <c r="G34"/>
  <c r="G36" i="7"/>
  <c r="G14" i="21"/>
  <c r="G21" i="6"/>
  <c r="G17" i="14"/>
  <c r="G19" i="6"/>
  <c r="G9" i="19"/>
  <c r="G8" i="7"/>
  <c r="G13" i="1"/>
  <c r="G8"/>
  <c r="G22" i="2" l="1"/>
  <c r="G21"/>
  <c r="G20"/>
  <c r="G19"/>
  <c r="G18"/>
  <c r="G17"/>
  <c r="G16"/>
  <c r="G15"/>
  <c r="G10"/>
  <c r="G9"/>
  <c r="G35" i="3"/>
  <c r="G31"/>
  <c r="G30"/>
  <c r="G29"/>
  <c r="G22"/>
  <c r="G21"/>
  <c r="G20"/>
  <c r="G14"/>
  <c r="G13"/>
  <c r="G12"/>
  <c r="G11"/>
  <c r="G10"/>
  <c r="G9"/>
  <c r="G37" i="1"/>
  <c r="G34"/>
  <c r="G33"/>
  <c r="G28"/>
  <c r="G27"/>
  <c r="G26"/>
  <c r="G25"/>
  <c r="G24"/>
  <c r="G23"/>
  <c r="G16"/>
  <c r="G15"/>
  <c r="G14"/>
  <c r="G12"/>
  <c r="G40" i="4"/>
  <c r="G37"/>
  <c r="G36"/>
  <c r="G30"/>
  <c r="G29"/>
  <c r="G28"/>
  <c r="G27"/>
  <c r="G26"/>
  <c r="G25"/>
  <c r="G24"/>
  <c r="G23"/>
  <c r="G22"/>
  <c r="G21"/>
  <c r="G13"/>
  <c r="G12"/>
  <c r="G11"/>
  <c r="G9"/>
  <c r="G36" i="5"/>
  <c r="G35"/>
  <c r="G21"/>
  <c r="G33" i="6"/>
  <c r="G32"/>
  <c r="G31"/>
  <c r="G30"/>
  <c r="G20"/>
  <c r="G9"/>
  <c r="G8"/>
  <c r="G32" i="7"/>
  <c r="G31"/>
  <c r="G30"/>
  <c r="G21"/>
  <c r="G14"/>
  <c r="G13"/>
  <c r="G12"/>
  <c r="G11"/>
  <c r="G10"/>
  <c r="G29" i="9"/>
  <c r="G28"/>
  <c r="G23"/>
  <c r="G22"/>
  <c r="G14"/>
  <c r="G13"/>
  <c r="G12"/>
  <c r="G11"/>
  <c r="G10"/>
  <c r="G37" i="10"/>
  <c r="G31"/>
  <c r="G30"/>
  <c r="G23"/>
  <c r="G22"/>
  <c r="G21"/>
  <c r="G20"/>
  <c r="G13"/>
  <c r="G22" i="14"/>
  <c r="G21"/>
  <c r="G20"/>
  <c r="G19"/>
  <c r="G18"/>
  <c r="G12"/>
  <c r="G11"/>
  <c r="G10"/>
  <c r="G9"/>
  <c r="G8"/>
  <c r="G37" i="19"/>
  <c r="G24"/>
  <c r="G23"/>
  <c r="G22"/>
  <c r="G21"/>
  <c r="G20"/>
  <c r="G19"/>
  <c r="G13"/>
  <c r="G12"/>
  <c r="G11"/>
  <c r="G10"/>
  <c r="G9" i="20"/>
  <c r="G28" i="23"/>
  <c r="G24"/>
  <c r="G21"/>
  <c r="G20"/>
  <c r="G19"/>
  <c r="G14"/>
  <c r="G13"/>
  <c r="G12"/>
  <c r="G10"/>
  <c r="G28" i="21"/>
  <c r="G23"/>
  <c r="G22"/>
  <c r="G21"/>
  <c r="G20"/>
  <c r="G19"/>
  <c r="G13"/>
  <c r="G12"/>
  <c r="G11"/>
  <c r="G10"/>
  <c r="G8"/>
  <c r="G30" i="28"/>
  <c r="G24"/>
  <c r="G23"/>
  <c r="G22"/>
  <c r="G21"/>
  <c r="G20"/>
  <c r="G15"/>
  <c r="G14"/>
  <c r="G13"/>
  <c r="G12"/>
  <c r="G11"/>
  <c r="G37" i="25"/>
  <c r="G30"/>
  <c r="G26"/>
  <c r="G25"/>
  <c r="G24"/>
  <c r="G23"/>
  <c r="G22"/>
  <c r="G21"/>
  <c r="G14"/>
  <c r="G13"/>
  <c r="G12"/>
  <c r="G33" i="27"/>
  <c r="G31"/>
  <c r="G30"/>
  <c r="G29"/>
  <c r="G36"/>
  <c r="G18"/>
  <c r="G17"/>
  <c r="G16"/>
  <c r="G15"/>
  <c r="G14"/>
  <c r="G13"/>
  <c r="G12"/>
  <c r="G11"/>
  <c r="G10"/>
  <c r="G31" i="8"/>
  <c r="G30"/>
  <c r="G22"/>
  <c r="G21"/>
  <c r="G20"/>
  <c r="G19"/>
  <c r="G18"/>
  <c r="G15"/>
  <c r="G14"/>
  <c r="G13"/>
  <c r="G12"/>
  <c r="G11"/>
  <c r="G10"/>
  <c r="G31" i="15"/>
  <c r="G30"/>
  <c r="G22"/>
  <c r="G21"/>
  <c r="G15"/>
  <c r="G14"/>
  <c r="G23"/>
  <c r="G13"/>
  <c r="G12"/>
  <c r="G11"/>
  <c r="G10"/>
  <c r="G9"/>
  <c r="G28" i="13"/>
  <c r="G19"/>
  <c r="G18"/>
  <c r="G13"/>
  <c r="G17"/>
  <c r="G16"/>
  <c r="G15"/>
  <c r="G12"/>
  <c r="G11"/>
  <c r="G10"/>
  <c r="G8"/>
  <c r="G8" i="15"/>
  <c r="G8" i="8"/>
  <c r="G8" i="25"/>
  <c r="G8" i="28"/>
  <c r="G8" i="23"/>
  <c r="G8" i="20"/>
  <c r="G8" i="19"/>
  <c r="G8" i="10"/>
  <c r="G8" i="9"/>
  <c r="G8" i="5"/>
  <c r="G8" i="4"/>
  <c r="G8" i="3"/>
  <c r="G8" i="2"/>
</calcChain>
</file>

<file path=xl/sharedStrings.xml><?xml version="1.0" encoding="utf-8"?>
<sst xmlns="http://schemas.openxmlformats.org/spreadsheetml/2006/main" count="1898" uniqueCount="1131">
  <si>
    <t>Paris SG</t>
  </si>
  <si>
    <t>Olympique de Marseille</t>
  </si>
  <si>
    <t>Effectif</t>
  </si>
  <si>
    <t>Poste</t>
  </si>
  <si>
    <t>Nom</t>
  </si>
  <si>
    <t>Buts</t>
  </si>
  <si>
    <t>Moyenne</t>
  </si>
  <si>
    <t>Tit.</t>
  </si>
  <si>
    <t>G</t>
  </si>
  <si>
    <t>D</t>
  </si>
  <si>
    <t>Thiago Silva</t>
  </si>
  <si>
    <t>Marquinhos</t>
  </si>
  <si>
    <t>M</t>
  </si>
  <si>
    <t>A</t>
  </si>
  <si>
    <t>AS Saint-Etienne</t>
  </si>
  <si>
    <t>Lille OSC</t>
  </si>
  <si>
    <t>M. L1</t>
  </si>
  <si>
    <t>L1</t>
  </si>
  <si>
    <t>Montpellier Hérault SC</t>
  </si>
  <si>
    <t>Hilton</t>
  </si>
  <si>
    <t>Toulouse FC</t>
  </si>
  <si>
    <t>entré en cours de match</t>
  </si>
  <si>
    <t>Note &gt; 7</t>
  </si>
  <si>
    <t>Note &lt; 3</t>
  </si>
  <si>
    <t>Stade Rennais FC</t>
  </si>
  <si>
    <t>FC Nantes</t>
  </si>
  <si>
    <t>AS Monaco</t>
  </si>
  <si>
    <t>Entrées</t>
  </si>
  <si>
    <t>Buteur ou clean sheet</t>
  </si>
  <si>
    <t>Mexer</t>
  </si>
  <si>
    <t>FC Girondins de Bordeaux</t>
  </si>
  <si>
    <t>OGC Nice</t>
  </si>
  <si>
    <t>SCO d'Angers</t>
  </si>
  <si>
    <t>Règles</t>
  </si>
  <si>
    <t>Pedro Mendes</t>
  </si>
  <si>
    <t>Rafael</t>
  </si>
  <si>
    <t>Jemerson</t>
  </si>
  <si>
    <t>Dijon FCO</t>
  </si>
  <si>
    <t>Dante</t>
  </si>
  <si>
    <t>*</t>
  </si>
  <si>
    <t>Xeka</t>
  </si>
  <si>
    <t>Marcelo</t>
  </si>
  <si>
    <t>RC Strasbourg Alsace</t>
  </si>
  <si>
    <t>Amiens SC</t>
  </si>
  <si>
    <t>Luiz Gustavo</t>
  </si>
  <si>
    <t>Thiago Mendes</t>
  </si>
  <si>
    <t>Thiago Maia</t>
  </si>
  <si>
    <t>J01(E ): SCO</t>
  </si>
  <si>
    <t>Notes L1 = Mon Petit Gazon</t>
  </si>
  <si>
    <t>Neymar</t>
  </si>
  <si>
    <t>Pelé Yohann</t>
  </si>
  <si>
    <t>Mandanda Steve</t>
  </si>
  <si>
    <t>Sakai Hiroki</t>
  </si>
  <si>
    <t>Amavi Jordan</t>
  </si>
  <si>
    <t>Sarr Bouna</t>
  </si>
  <si>
    <t>Thauvin Florian</t>
  </si>
  <si>
    <t>Lopez Maxime</t>
  </si>
  <si>
    <t>Sanson Morgan</t>
  </si>
  <si>
    <t>Payet Dimitri</t>
  </si>
  <si>
    <t>Germain Valère</t>
  </si>
  <si>
    <t>Lopes Anthony</t>
  </si>
  <si>
    <t>Yanga-Mbiwa Mapou</t>
  </si>
  <si>
    <t>Tete Kenny</t>
  </si>
  <si>
    <t>Tousart Lucas</t>
  </si>
  <si>
    <t>Aouar Houssem</t>
  </si>
  <si>
    <t>Depay Memphis</t>
  </si>
  <si>
    <t>Traoré Bertrand</t>
  </si>
  <si>
    <t>Cornet Maxwel</t>
  </si>
  <si>
    <t>Areola Alphonse</t>
  </si>
  <si>
    <t>Kimpembe Presnel</t>
  </si>
  <si>
    <t>Kurzawa Layvin</t>
  </si>
  <si>
    <t>Meunier Thomas</t>
  </si>
  <si>
    <t>Verratti Marco</t>
  </si>
  <si>
    <t>Di María Ángel</t>
  </si>
  <si>
    <t>Draxler Julian</t>
  </si>
  <si>
    <t>Cavani Edinson</t>
  </si>
  <si>
    <t>Cardinale Yoan</t>
  </si>
  <si>
    <t>Benítez Walter</t>
  </si>
  <si>
    <t>Sarr Malang</t>
  </si>
  <si>
    <t>Burner Patrick</t>
  </si>
  <si>
    <t>Walter Remi</t>
  </si>
  <si>
    <t>Cyprien Wylan</t>
  </si>
  <si>
    <t>Lees-Melou Pierre</t>
  </si>
  <si>
    <t>Tameze Adrien</t>
  </si>
  <si>
    <t>Srarfi Bassem</t>
  </si>
  <si>
    <t>Le Bihan Mickael</t>
  </si>
  <si>
    <t>Ganago Ignatius</t>
  </si>
  <si>
    <t>Perrin Loic</t>
  </si>
  <si>
    <t>Ruffier Stéphane</t>
  </si>
  <si>
    <t>Moulin Jessy</t>
  </si>
  <si>
    <t>Hamouma Romain</t>
  </si>
  <si>
    <t>Monnet-Paquet Kévin</t>
  </si>
  <si>
    <t>Diony Lois</t>
  </si>
  <si>
    <t>Beric Robert</t>
  </si>
  <si>
    <t>Maignan Mike</t>
  </si>
  <si>
    <t>Soumaoro Adama</t>
  </si>
  <si>
    <t>Luiz Araujo</t>
  </si>
  <si>
    <t>de Preville Nicolas</t>
  </si>
  <si>
    <t>Costil Benoit</t>
  </si>
  <si>
    <t>Sabaly Youssouf</t>
  </si>
  <si>
    <t>Otávio</t>
  </si>
  <si>
    <t>Kamano Francois</t>
  </si>
  <si>
    <t>Congré Daniel</t>
  </si>
  <si>
    <t>Dolly Keagan</t>
  </si>
  <si>
    <t>Junior Sambia</t>
  </si>
  <si>
    <t>Camara Souleymane</t>
  </si>
  <si>
    <t>Goicoechea Mauro</t>
  </si>
  <si>
    <t>Amian Kelvin</t>
  </si>
  <si>
    <t>Sylla Issiaga</t>
  </si>
  <si>
    <t>Jean Corentin</t>
  </si>
  <si>
    <t>Gradel Max</t>
  </si>
  <si>
    <t>Sanogo Yaya</t>
  </si>
  <si>
    <t>Faitout Maouassa</t>
  </si>
  <si>
    <t>Nyamsi Gerzino</t>
  </si>
  <si>
    <t>Hunou Adrien</t>
  </si>
  <si>
    <t>Bourigeaud Benjamin</t>
  </si>
  <si>
    <t>Tatarusanu Ciprian</t>
  </si>
  <si>
    <t>Olliero Alexandre</t>
  </si>
  <si>
    <t>Lucas Lima</t>
  </si>
  <si>
    <t>Pallois Nicolas</t>
  </si>
  <si>
    <t>Rongier Valentin</t>
  </si>
  <si>
    <t>Moutoussamy Samuel</t>
  </si>
  <si>
    <t>Andrei Girotto</t>
  </si>
  <si>
    <t>Krhin Rene</t>
  </si>
  <si>
    <t>Benaglio Diego</t>
  </si>
  <si>
    <t>Subasic Danijel</t>
  </si>
  <si>
    <t>Glik Kamil</t>
  </si>
  <si>
    <t>Rony Lopes</t>
  </si>
  <si>
    <t>Jovetic Stevan</t>
  </si>
  <si>
    <t>Thomas Romain</t>
  </si>
  <si>
    <t>Traoré Ismael</t>
  </si>
  <si>
    <t>Manceau Vincent</t>
  </si>
  <si>
    <t>Pavlovic Mateo</t>
  </si>
  <si>
    <t>Bamba Abdoulaye</t>
  </si>
  <si>
    <t>Fulgini Angelo</t>
  </si>
  <si>
    <t>Mangani Thomas</t>
  </si>
  <si>
    <t>Capelle Pierrick</t>
  </si>
  <si>
    <t>Santamaria Baptiste</t>
  </si>
  <si>
    <t>Kanga Wilfried</t>
  </si>
  <si>
    <t>Lautoa Wesley</t>
  </si>
  <si>
    <t>Chafik Fouad</t>
  </si>
  <si>
    <t>Sammaritano Frederic</t>
  </si>
  <si>
    <t>Marié Jordan</t>
  </si>
  <si>
    <t>Balmont Florent</t>
  </si>
  <si>
    <t>Amalfitano Romain</t>
  </si>
  <si>
    <t>Jeannot Benjamin</t>
  </si>
  <si>
    <t>Dossevi Mathieu</t>
  </si>
  <si>
    <t>Kamara Bingourou</t>
  </si>
  <si>
    <t>Lala Kenny</t>
  </si>
  <si>
    <t>Martin Jonas</t>
  </si>
  <si>
    <t>Lienard Dimitri</t>
  </si>
  <si>
    <t>Corgnet Benjamin</t>
  </si>
  <si>
    <t>Caci Anthony</t>
  </si>
  <si>
    <t>Gurtner Régis</t>
  </si>
  <si>
    <t>Prince</t>
  </si>
  <si>
    <t>Bodmer Mathieu</t>
  </si>
  <si>
    <t>Dibassy Bakaye</t>
  </si>
  <si>
    <t>Monconduit Thomas</t>
  </si>
  <si>
    <t>Zungu Bongani</t>
  </si>
  <si>
    <t>Cornette Quentin</t>
  </si>
  <si>
    <t>Olympique Lyonnais</t>
  </si>
  <si>
    <t>Sy Seydou</t>
  </si>
  <si>
    <t>Gelin Jeremy</t>
  </si>
  <si>
    <t>Kamara Boubacar</t>
  </si>
  <si>
    <t>Cozza Nicolas</t>
  </si>
  <si>
    <t>Gouiri Amine</t>
  </si>
  <si>
    <t>Baysse Paul</t>
  </si>
  <si>
    <t>Butelle Ludovic</t>
  </si>
  <si>
    <t>M'Vila Yann</t>
  </si>
  <si>
    <t>Pablo</t>
  </si>
  <si>
    <t>Coly Racine</t>
  </si>
  <si>
    <t>Debuchy Mathieu</t>
  </si>
  <si>
    <t>Sacko Ihsan</t>
  </si>
  <si>
    <t>Sakho Diafra</t>
  </si>
  <si>
    <t>Mothiba Lebo</t>
  </si>
  <si>
    <t>Sylla Moussa</t>
  </si>
  <si>
    <t>Loiodice Enzo</t>
  </si>
  <si>
    <t>Reynet Baptiste</t>
  </si>
  <si>
    <t>Touré Abdoulaye</t>
  </si>
  <si>
    <t>Pajot Vincent</t>
  </si>
  <si>
    <t>Bahoken Stephane</t>
  </si>
  <si>
    <t>Bernadoni Paul</t>
  </si>
  <si>
    <t>Alakouch Sofiane</t>
  </si>
  <si>
    <t>Briancon Anthony</t>
  </si>
  <si>
    <t>Paquiez Gaetan</t>
  </si>
  <si>
    <t>Miguel Florian</t>
  </si>
  <si>
    <t>Depres Clement</t>
  </si>
  <si>
    <t>Bouanga Denis</t>
  </si>
  <si>
    <t>Valls Theo</t>
  </si>
  <si>
    <t>Ripart Renaud</t>
  </si>
  <si>
    <t>Nîmes Olympique</t>
  </si>
  <si>
    <t>Bamba Jonathan</t>
  </si>
  <si>
    <t>Zekaj Arton</t>
  </si>
  <si>
    <t>Del Castillo Romain</t>
  </si>
  <si>
    <t>Delort Andy</t>
  </si>
  <si>
    <t>Le Tallec Damien</t>
  </si>
  <si>
    <t>Coulibaly Senou</t>
  </si>
  <si>
    <t>Jules Keita</t>
  </si>
  <si>
    <t>Herelle Christophe</t>
  </si>
  <si>
    <t>Atal Youcef</t>
  </si>
  <si>
    <t>Danilo</t>
  </si>
  <si>
    <t>Konan Ghislain</t>
  </si>
  <si>
    <t>Abdelhamid Yunis</t>
  </si>
  <si>
    <t>Chavalerin Xavier</t>
  </si>
  <si>
    <t>Cafaro Mathieu</t>
  </si>
  <si>
    <t>Doumbia Moussa</t>
  </si>
  <si>
    <t>Oudin Remi</t>
  </si>
  <si>
    <t>Stade de Reims</t>
  </si>
  <si>
    <t>Khazri Wahbi</t>
  </si>
  <si>
    <t>Terrier Martin</t>
  </si>
  <si>
    <t>Lefort Jordan</t>
  </si>
  <si>
    <t>Otero Juan Ferney</t>
  </si>
  <si>
    <t>Gnahore Eddy</t>
  </si>
  <si>
    <t>Timite Cheick</t>
  </si>
  <si>
    <t>Tchouameni Aurelien</t>
  </si>
  <si>
    <t>Basic Toma</t>
  </si>
  <si>
    <t>Sels Matz</t>
  </si>
  <si>
    <t>Thomasson Adrien</t>
  </si>
  <si>
    <t>Sissoko Ibrahima</t>
  </si>
  <si>
    <t>Ajorque Ludovic</t>
  </si>
  <si>
    <t>Grimm Jeremy</t>
  </si>
  <si>
    <t>Dagba Colin</t>
  </si>
  <si>
    <t>Weah Timothy</t>
  </si>
  <si>
    <t>J01(E ): PSG</t>
  </si>
  <si>
    <t>Cote</t>
  </si>
  <si>
    <t>Dreyer Matthieu</t>
  </si>
  <si>
    <t>Reine-Adélaïde Jeff</t>
  </si>
  <si>
    <t>Poundjé Maxime</t>
  </si>
  <si>
    <t>Briand Jimmy</t>
  </si>
  <si>
    <t>Rúnarsson Rúnar Alex</t>
  </si>
  <si>
    <t>Zeki Celik Mehmet</t>
  </si>
  <si>
    <t>Dubois Léo</t>
  </si>
  <si>
    <t>Marçal</t>
  </si>
  <si>
    <t>Pellegri Pietro</t>
  </si>
  <si>
    <t>Valdivia Pierrick</t>
  </si>
  <si>
    <t>N'Soki Stanley</t>
  </si>
  <si>
    <t>Mbappé Kylian</t>
  </si>
  <si>
    <t>Disasi Axel</t>
  </si>
  <si>
    <t>Suk Hyun-Jun</t>
  </si>
  <si>
    <t>Dingome Tristan</t>
  </si>
  <si>
    <t>Grenier Clément</t>
  </si>
  <si>
    <t>Gabriel Silva</t>
  </si>
  <si>
    <t>Nordin Arnaud</t>
  </si>
  <si>
    <t>Koné Lamine</t>
  </si>
  <si>
    <t>Nuno da Costa</t>
  </si>
  <si>
    <t>Zohi Kévin</t>
  </si>
  <si>
    <t>Sangaré Ibrahim</t>
  </si>
  <si>
    <t>(-1)</t>
  </si>
  <si>
    <t>Mbemba Nolan</t>
  </si>
  <si>
    <t>Mollet Florent</t>
  </si>
  <si>
    <t>Laborde Gaetan</t>
  </si>
  <si>
    <t>Maolida Myziane</t>
  </si>
  <si>
    <t>Boschilia Gabriel</t>
  </si>
  <si>
    <t>Geubbels Willem</t>
  </si>
  <si>
    <t>José Fonte</t>
  </si>
  <si>
    <t>Da Silva Damien</t>
  </si>
  <si>
    <t>Zemzemi Moataz</t>
  </si>
  <si>
    <t>Kalu Samuel</t>
  </si>
  <si>
    <t>Caleta-Car Duje</t>
  </si>
  <si>
    <t>Carole Lionel</t>
  </si>
  <si>
    <t>Fofana Youssouf</t>
  </si>
  <si>
    <t>Kehrer Thilo</t>
  </si>
  <si>
    <t>Ait Nouri Rayan</t>
  </si>
  <si>
    <t>Skuletic Petar</t>
  </si>
  <si>
    <t>Remy Loïc</t>
  </si>
  <si>
    <t>Denayer Jason</t>
  </si>
  <si>
    <t>Bobichon Antonin</t>
  </si>
  <si>
    <t>El Melali Farid</t>
  </si>
  <si>
    <t>Kone Youssouf</t>
  </si>
  <si>
    <t>Pinson Virgile</t>
  </si>
  <si>
    <t>Ghoddos Saman</t>
  </si>
  <si>
    <t>Niang M'Baye</t>
  </si>
  <si>
    <t>Henrichs Benjamin</t>
  </si>
  <si>
    <t>Aït Bennasser Youssef</t>
  </si>
  <si>
    <t>Strootman Kevin</t>
  </si>
  <si>
    <t>Choupo-Moting Eric Maxim</t>
  </si>
  <si>
    <t>Golovin Aleksandr</t>
  </si>
  <si>
    <t>Mendoza John Stiven</t>
  </si>
  <si>
    <t>Romao Jacques-Alaixys</t>
  </si>
  <si>
    <t>Bernat Juan</t>
  </si>
  <si>
    <t>Dembele Moussa</t>
  </si>
  <si>
    <t>Blin Alexis</t>
  </si>
  <si>
    <t>Foket Thomas</t>
  </si>
  <si>
    <t>Radonjic Nemanja</t>
  </si>
  <si>
    <t>Saliba William</t>
  </si>
  <si>
    <t>Kamara Hassane</t>
  </si>
  <si>
    <t>Fabio</t>
  </si>
  <si>
    <t>Alioui Rachid</t>
  </si>
  <si>
    <t>Gabriel</t>
  </si>
  <si>
    <t>Moreira Steven</t>
  </si>
  <si>
    <t>Alphonse Mickaël</t>
  </si>
  <si>
    <t>Jovanovic Vukasin</t>
  </si>
  <si>
    <t>Johansson Jakob</t>
  </si>
  <si>
    <t>Dia Boulaye</t>
  </si>
  <si>
    <t>Pied Jérémy</t>
  </si>
  <si>
    <t>Sidibe Kalidou</t>
  </si>
  <si>
    <t>Ferri Jordan</t>
  </si>
  <si>
    <t>Mendy Alexandre</t>
  </si>
  <si>
    <t>Sylvestre Eddy</t>
  </si>
  <si>
    <t>Diakite Bafode</t>
  </si>
  <si>
    <t>Ndong Didier</t>
  </si>
  <si>
    <t>Solet Oumar</t>
  </si>
  <si>
    <t>Bertaud Dimitry</t>
  </si>
  <si>
    <t>Charles Traoré</t>
  </si>
  <si>
    <t>Shoji Gen</t>
  </si>
  <si>
    <t>Fàbregas Cesc</t>
  </si>
  <si>
    <t>Suarez Mathias</t>
  </si>
  <si>
    <t>Ristic Mihailo</t>
  </si>
  <si>
    <t>Doumbia Souleyman</t>
  </si>
  <si>
    <t>Sy Sanasi</t>
  </si>
  <si>
    <t>Gelson Martins</t>
  </si>
  <si>
    <t>Guirassy Sehrou</t>
  </si>
  <si>
    <t>Adli Yacine</t>
  </si>
  <si>
    <t>Maja Josh</t>
  </si>
  <si>
    <t>Paredes Leandro</t>
  </si>
  <si>
    <t>Zeneli Arbër</t>
  </si>
  <si>
    <t>Reinildo</t>
  </si>
  <si>
    <t>Pelmard Andy</t>
  </si>
  <si>
    <t>Boutobba Bilal</t>
  </si>
  <si>
    <t>Camavinga Eduardo</t>
  </si>
  <si>
    <t>Sainte Luce Theo</t>
  </si>
  <si>
    <t>Basila Thomas</t>
  </si>
  <si>
    <t>Benrahou Yassine</t>
  </si>
  <si>
    <t>Moreto Cassama</t>
  </si>
  <si>
    <t>Boey Sacha</t>
  </si>
  <si>
    <t>Fofana Wesley</t>
  </si>
  <si>
    <t>Poussin Gaetan</t>
  </si>
  <si>
    <t>Kone Kouadio</t>
  </si>
  <si>
    <t>N'Goumou Minpol Nathan</t>
  </si>
  <si>
    <t>Louza Imran</t>
  </si>
  <si>
    <t>Youan Thody Elie</t>
  </si>
  <si>
    <t>Kawashima Eiji</t>
  </si>
  <si>
    <t>Kwateng Enock</t>
  </si>
  <si>
    <t>Lecomte Benjamin</t>
  </si>
  <si>
    <t>Panzo Jonathan</t>
  </si>
  <si>
    <t>Cardona Irvin</t>
  </si>
  <si>
    <t>Lafont Alban</t>
  </si>
  <si>
    <t>Rajkovic Predrag</t>
  </si>
  <si>
    <t>Lemaître Nicolas</t>
  </si>
  <si>
    <t>Sissoko Sambou</t>
  </si>
  <si>
    <t>Munetsi Marshall</t>
  </si>
  <si>
    <t>Mandrea Anthony</t>
  </si>
  <si>
    <t>Hwang Ui-jo</t>
  </si>
  <si>
    <t>Benito Loris</t>
  </si>
  <si>
    <t>Bellanova Raoul</t>
  </si>
  <si>
    <t>Vainqueur William</t>
  </si>
  <si>
    <t>Makengo Jean-Victor</t>
  </si>
  <si>
    <t>Koulouris Efthymis</t>
  </si>
  <si>
    <t>Rogel Agustin</t>
  </si>
  <si>
    <t>Ecuele Manga Bruno</t>
  </si>
  <si>
    <t>Ntumba Levi</t>
  </si>
  <si>
    <t>Moukoudi Harold</t>
  </si>
  <si>
    <t>Palencia Sergi</t>
  </si>
  <si>
    <t>Youssouf Zaydou</t>
  </si>
  <si>
    <t>Honorat Franck</t>
  </si>
  <si>
    <t>Nade Mickael</t>
  </si>
  <si>
    <t>Savanier Téji</t>
  </si>
  <si>
    <t>Carvalho Matis</t>
  </si>
  <si>
    <t>Morel Jeremy</t>
  </si>
  <si>
    <t>Tait Flavien</t>
  </si>
  <si>
    <t>Salin Romain</t>
  </si>
  <si>
    <t>Guitane Rafik</t>
  </si>
  <si>
    <t>Lusamba Arnaud</t>
  </si>
  <si>
    <t>Clementia Yannis</t>
  </si>
  <si>
    <t>Cisse Ibrahim</t>
  </si>
  <si>
    <t>Gendrey Valentin</t>
  </si>
  <si>
    <t>Aleesami Haitam</t>
  </si>
  <si>
    <t>Léo Jardim</t>
  </si>
  <si>
    <t>André Benjamin</t>
  </si>
  <si>
    <t>Niasse Cheikh</t>
  </si>
  <si>
    <t>Djiku Alexander</t>
  </si>
  <si>
    <t>Bellegarde Jean-Ricner</t>
  </si>
  <si>
    <t>J01(D): OL</t>
  </si>
  <si>
    <t>Aguilar Ruben</t>
  </si>
  <si>
    <t>Foster Lyle</t>
  </si>
  <si>
    <t>Badiashile Mukinayi Benoit</t>
  </si>
  <si>
    <t>Ballo-Toure Fode</t>
  </si>
  <si>
    <t>Adama Traoré II</t>
  </si>
  <si>
    <t>Gil Dias</t>
  </si>
  <si>
    <t>J01(E ): ASM</t>
  </si>
  <si>
    <t>Jean Lucas</t>
  </si>
  <si>
    <t>Andersen Joachim</t>
  </si>
  <si>
    <t>J01(D): Reims</t>
  </si>
  <si>
    <t>Chabrolle Florian</t>
  </si>
  <si>
    <t>Benedetto Dario</t>
  </si>
  <si>
    <t>González Álvaro</t>
  </si>
  <si>
    <t>J01(E ): OM</t>
  </si>
  <si>
    <t>Mbuku Nathanael</t>
  </si>
  <si>
    <t>Diouf Yehvann</t>
  </si>
  <si>
    <t>Berthier Gregory</t>
  </si>
  <si>
    <t>J01(D): FCGB</t>
  </si>
  <si>
    <t>Petkovic Danijel</t>
  </si>
  <si>
    <t>Mancini Anthony</t>
  </si>
  <si>
    <t>Rouyard Davy</t>
  </si>
  <si>
    <t>Koscielny Laurent</t>
  </si>
  <si>
    <t>Lottin Albert-Nicolas</t>
  </si>
  <si>
    <t>Jonathan Cafu</t>
  </si>
  <si>
    <t>J01(D): ASSE</t>
  </si>
  <si>
    <t>Mama Baldé</t>
  </si>
  <si>
    <t>Aguerd Nayef</t>
  </si>
  <si>
    <t>J01(E ): DFCO</t>
  </si>
  <si>
    <t>Trauco Miguel</t>
  </si>
  <si>
    <t>Boudebouz Ryad</t>
  </si>
  <si>
    <t>Aholou Jean Eudes</t>
  </si>
  <si>
    <t>J01(D): SRFC</t>
  </si>
  <si>
    <t>Souquet Arnaud</t>
  </si>
  <si>
    <t>Chotard Joris</t>
  </si>
  <si>
    <t>Oyongo Ambroise</t>
  </si>
  <si>
    <t>J01(E ): MHSC</t>
  </si>
  <si>
    <t>Mendy Edouard</t>
  </si>
  <si>
    <t>Hamari Traoré</t>
  </si>
  <si>
    <t>Lea Siliki James</t>
  </si>
  <si>
    <t>Jordan Siebatcheu</t>
  </si>
  <si>
    <t>J01(D): ASC</t>
  </si>
  <si>
    <t>Pedro  Brazao</t>
  </si>
  <si>
    <t>Kephren Thuram</t>
  </si>
  <si>
    <t>J01(E ): OGCN</t>
  </si>
  <si>
    <t>Jallet Christophe</t>
  </si>
  <si>
    <t>Konaté Moussa</t>
  </si>
  <si>
    <t>Akolo Chadrac</t>
  </si>
  <si>
    <t>J01(D): FCN</t>
  </si>
  <si>
    <t>Agouzoul Saad</t>
  </si>
  <si>
    <t>Bradaric Domagoj</t>
  </si>
  <si>
    <t>Yazici Yusuf</t>
  </si>
  <si>
    <t>Osimhen Victor</t>
  </si>
  <si>
    <t>J01(E ): LOSC</t>
  </si>
  <si>
    <t>Coco Marcus</t>
  </si>
  <si>
    <t>Petric Denis</t>
  </si>
  <si>
    <t>Wagué Molla</t>
  </si>
  <si>
    <t>Appiah Dennis</t>
  </si>
  <si>
    <t>J01(D): FCM</t>
  </si>
  <si>
    <t>Simakan Mohamed</t>
  </si>
  <si>
    <t>Lebeau Adrien</t>
  </si>
  <si>
    <t>Botella Ivann</t>
  </si>
  <si>
    <t>J01(D): Nîmes</t>
  </si>
  <si>
    <t>Diallo Abdou</t>
  </si>
  <si>
    <t>Sarabia Pablo</t>
  </si>
  <si>
    <t>Herrera Ander</t>
  </si>
  <si>
    <t>Lionel Dias Lucas</t>
  </si>
  <si>
    <t>Landre Loïck</t>
  </si>
  <si>
    <t>Martinez Pablo</t>
  </si>
  <si>
    <t>Sarr Sidy</t>
  </si>
  <si>
    <t>Philippoteaux Romain</t>
  </si>
  <si>
    <t>Ferhat Zinedine</t>
  </si>
  <si>
    <t>Duljevic Haris</t>
  </si>
  <si>
    <t>Stojanovski Vlatko</t>
  </si>
  <si>
    <t>Stade brestois 29</t>
  </si>
  <si>
    <t>Larsonneur Gautier</t>
  </si>
  <si>
    <t>Léon Donovan</t>
  </si>
  <si>
    <t>Castelletto Jean-Charles</t>
  </si>
  <si>
    <t>Bain Denys</t>
  </si>
  <si>
    <t>Chardonnet Brendan</t>
  </si>
  <si>
    <t>Belaud Gaëtan</t>
  </si>
  <si>
    <t>Perraud Romain</t>
  </si>
  <si>
    <t>Faussurier Julien</t>
  </si>
  <si>
    <t>Baal Ludovic</t>
  </si>
  <si>
    <t>Kiki Enangon David</t>
  </si>
  <si>
    <t>Belkebla Haris</t>
  </si>
  <si>
    <t>Diallo Ibrahima</t>
  </si>
  <si>
    <t>N'Goma Ferris</t>
  </si>
  <si>
    <t>Autret Mathias</t>
  </si>
  <si>
    <t>Court Yoann</t>
  </si>
  <si>
    <t>Battocchio Cristian</t>
  </si>
  <si>
    <t xml:space="preserve">Charbonnier Gaëtan </t>
  </si>
  <si>
    <t>Grandsir Samuel</t>
  </si>
  <si>
    <t>Mayi Kévin</t>
  </si>
  <si>
    <t>J01(D): TFC</t>
  </si>
  <si>
    <t>J01(E ): SB29</t>
  </si>
  <si>
    <t>Boisgard Quentin</t>
  </si>
  <si>
    <t>Diarra Moussa</t>
  </si>
  <si>
    <t>Leya Iseka Aaron</t>
  </si>
  <si>
    <t>J01(E ): RCSA</t>
  </si>
  <si>
    <t>Oukidja Alexandre</t>
  </si>
  <si>
    <t>Delecroix Paul</t>
  </si>
  <si>
    <t>N'Doram Kevin</t>
  </si>
  <si>
    <t>Boye John</t>
  </si>
  <si>
    <t>Sunzu Stoppila</t>
  </si>
  <si>
    <t>Centonze Fabien</t>
  </si>
  <si>
    <t>Delaine Thomas</t>
  </si>
  <si>
    <t>Cohade Renaud</t>
  </si>
  <si>
    <t>Maïga Habib</t>
  </si>
  <si>
    <t>Boulaya Farid</t>
  </si>
  <si>
    <t>Nguette Opa</t>
  </si>
  <si>
    <t>Diallo Habib</t>
  </si>
  <si>
    <t>Fofana Mamdou</t>
  </si>
  <si>
    <t>Gakpa Marvin</t>
  </si>
  <si>
    <t>Niane Ibrahima</t>
  </si>
  <si>
    <t>Angban Victorien</t>
  </si>
  <si>
    <t>FC Metz</t>
  </si>
  <si>
    <t>J02(D): SCO</t>
  </si>
  <si>
    <t>J02(E ): OL</t>
  </si>
  <si>
    <t>Casimir Ninga</t>
  </si>
  <si>
    <t>J02(D): OM</t>
  </si>
  <si>
    <t>Abeid Mehdi</t>
  </si>
  <si>
    <t>J02(E ): FCN</t>
  </si>
  <si>
    <t>J02(D): LOSC</t>
  </si>
  <si>
    <t>Kakuta Gaël</t>
  </si>
  <si>
    <t>Talal Madih</t>
  </si>
  <si>
    <t>J02(E ): ASC</t>
  </si>
  <si>
    <t>J02(D): MHSC</t>
  </si>
  <si>
    <t>J02(E ): FCGB</t>
  </si>
  <si>
    <t>Rulli Geronimo</t>
  </si>
  <si>
    <t>J02(D): ASM</t>
  </si>
  <si>
    <t>Ambrose Thierry</t>
  </si>
  <si>
    <t>J02(E ): FCM</t>
  </si>
  <si>
    <t>Onyekuru Henry</t>
  </si>
  <si>
    <t>Ben Yedder Wissam</t>
  </si>
  <si>
    <t>Keita</t>
  </si>
  <si>
    <t>J02(D): OGCN</t>
  </si>
  <si>
    <t>J02(E ): Nîmes</t>
  </si>
  <si>
    <t>J02(D): DFCO</t>
  </si>
  <si>
    <t>Said Wesley</t>
  </si>
  <si>
    <t>J02(E ): TFC</t>
  </si>
  <si>
    <t>J02(D): SB29</t>
  </si>
  <si>
    <t>J02(E ): ASSE</t>
  </si>
  <si>
    <t>Lasne Paul</t>
  </si>
  <si>
    <t>J02(D): RCSA</t>
  </si>
  <si>
    <t>J02(E ): SR</t>
  </si>
  <si>
    <t>Ndour Abdallah</t>
  </si>
  <si>
    <t>J02(D): PSG</t>
  </si>
  <si>
    <t>J02(E ): SRFC</t>
  </si>
  <si>
    <t>Barbet Théo</t>
  </si>
  <si>
    <t>J03(D): FCN</t>
  </si>
  <si>
    <t>J03(E ): ASC</t>
  </si>
  <si>
    <t>Simon Moses</t>
  </si>
  <si>
    <t>J03(D): FCM</t>
  </si>
  <si>
    <t>J03(E ): SCO</t>
  </si>
  <si>
    <t>J03(D): SR</t>
  </si>
  <si>
    <t>J03(E ): SB29</t>
  </si>
  <si>
    <t>J03(D): FCGB</t>
  </si>
  <si>
    <t>Muzinga Ngonda</t>
  </si>
  <si>
    <t>J03(E ): DFCO</t>
  </si>
  <si>
    <t>Gomis Alfred</t>
  </si>
  <si>
    <t>J03(D): Nîmes</t>
  </si>
  <si>
    <t>Adrien Silva</t>
  </si>
  <si>
    <t>Slimani Islam</t>
  </si>
  <si>
    <t>J03(E ): ASM</t>
  </si>
  <si>
    <t>Deaux Lucas</t>
  </si>
  <si>
    <t>Fomba Lamine</t>
  </si>
  <si>
    <t>J03(D): SRFC</t>
  </si>
  <si>
    <t>J03(E ): RCSA</t>
  </si>
  <si>
    <t>J03(D): TFC</t>
  </si>
  <si>
    <t>Gueye Idrissa</t>
  </si>
  <si>
    <t>J03(E ): PSG</t>
  </si>
  <si>
    <t>Goncalves Mathieu</t>
  </si>
  <si>
    <t>J03(D): OL</t>
  </si>
  <si>
    <t>J03(E ): MHSC</t>
  </si>
  <si>
    <t>J03(D): ASSE</t>
  </si>
  <si>
    <t>J03(E ): LOSC</t>
  </si>
  <si>
    <t>Kolodziejczak Timothée</t>
  </si>
  <si>
    <t>J03(D): OM</t>
  </si>
  <si>
    <t>J03(E ): OGCN</t>
  </si>
  <si>
    <t>J04(D): PSG</t>
  </si>
  <si>
    <t>J04(E ): FCM</t>
  </si>
  <si>
    <t>Bulka Marcin</t>
  </si>
  <si>
    <t>Aouchiche Adil</t>
  </si>
  <si>
    <t>Jesé</t>
  </si>
  <si>
    <t>J04(D): FCGB</t>
  </si>
  <si>
    <t>J04(E ): OL</t>
  </si>
  <si>
    <t>J04(D): DFCO</t>
  </si>
  <si>
    <t>J04(D): MHSC</t>
  </si>
  <si>
    <t>Thioub Sada</t>
  </si>
  <si>
    <t>J04(E ): SCO</t>
  </si>
  <si>
    <t>Mendyl Hamza</t>
  </si>
  <si>
    <t>Mavididi Stephy</t>
  </si>
  <si>
    <t>Benavente Bristol Cristian</t>
  </si>
  <si>
    <t>J04(E ): FCN</t>
  </si>
  <si>
    <t>J04(D): SB29</t>
  </si>
  <si>
    <t>J04(E ): Nîmes</t>
  </si>
  <si>
    <t>J04(D): ASC</t>
  </si>
  <si>
    <t>J04(E ): TFC</t>
  </si>
  <si>
    <t>Calabresi Arturo</t>
  </si>
  <si>
    <t>J04(D): LOSC</t>
  </si>
  <si>
    <t>Nkada Timothee</t>
  </si>
  <si>
    <t>J04(E ): SR</t>
  </si>
  <si>
    <t>Renato Sanches</t>
  </si>
  <si>
    <t>J04(D): OGCN</t>
  </si>
  <si>
    <t>J04(E ): SRFC</t>
  </si>
  <si>
    <t>Lloris Gautier</t>
  </si>
  <si>
    <t>J04(D): ASM</t>
  </si>
  <si>
    <t>J04(E ): RCSA</t>
  </si>
  <si>
    <t>Maripan Guillermo</t>
  </si>
  <si>
    <t>J04(D): ASSE</t>
  </si>
  <si>
    <t>Khaoui Saif-Eddine</t>
  </si>
  <si>
    <t>J04(E ): OM</t>
  </si>
  <si>
    <t>Cabaye Yohan</t>
  </si>
  <si>
    <t>J05(D): SCO</t>
  </si>
  <si>
    <t>Ouattara Abou</t>
  </si>
  <si>
    <t>J05(E ): LOSC</t>
  </si>
  <si>
    <t>J05(D): OL</t>
  </si>
  <si>
    <t>Chedjou Aurélien</t>
  </si>
  <si>
    <t>Diabaté Fousseni</t>
  </si>
  <si>
    <t>J05(E ): ASC</t>
  </si>
  <si>
    <t>J05(D): RCSA</t>
  </si>
  <si>
    <t>Navas Keylor</t>
  </si>
  <si>
    <t>Icardi Mauro</t>
  </si>
  <si>
    <t>J05(E ): PSG</t>
  </si>
  <si>
    <t>Prcic Sanjin</t>
  </si>
  <si>
    <t>J05(D): FCM</t>
  </si>
  <si>
    <t>J05(E ): FCGB</t>
  </si>
  <si>
    <t>J05(D): SRFC</t>
  </si>
  <si>
    <t>J05(E ): SB29</t>
  </si>
  <si>
    <t>Raphinha</t>
  </si>
  <si>
    <t>Gnagnon Joris</t>
  </si>
  <si>
    <t>Martin Jonas</t>
  </si>
  <si>
    <t>J05(D): Nîmes</t>
  </si>
  <si>
    <t>Matheus Pereira</t>
  </si>
  <si>
    <t>Chouiar Mounir</t>
  </si>
  <si>
    <t>J05(E ): DFCO</t>
  </si>
  <si>
    <t>J05(D): OGCN</t>
  </si>
  <si>
    <t>J05(E ): MHSC</t>
  </si>
  <si>
    <t>Dolberg Kasper</t>
  </si>
  <si>
    <t>Claude Maurice Alexis</t>
  </si>
  <si>
    <t>Ounas Adam</t>
  </si>
  <si>
    <t>Rico Sergio</t>
  </si>
  <si>
    <t>Bakker Mitchel</t>
  </si>
  <si>
    <t>J05(D): SR</t>
  </si>
  <si>
    <t>Blas Ludovic</t>
  </si>
  <si>
    <t>J05(E ): FCN</t>
  </si>
  <si>
    <t>Kutesa Dereck</t>
  </si>
  <si>
    <t>J05(D): TFC</t>
  </si>
  <si>
    <t>J05(E ): ASSE</t>
  </si>
  <si>
    <t>J05(D): OM</t>
  </si>
  <si>
    <t>Augustin Jean-Kévin</t>
  </si>
  <si>
    <t>Bakayoko Tiemoué</t>
  </si>
  <si>
    <t>J05(E ): ASM</t>
  </si>
  <si>
    <t>Rongier Valentin</t>
  </si>
  <si>
    <t>Boudaoui Hichem</t>
  </si>
  <si>
    <t>Tiago Djalo</t>
  </si>
  <si>
    <t>Soumaré Boubakary</t>
  </si>
  <si>
    <t>Ikoné Jonathan</t>
  </si>
  <si>
    <t>Bamba Abdoul Kader</t>
  </si>
  <si>
    <t>Pellenard Théo</t>
  </si>
  <si>
    <t>Soumaré Bryan</t>
  </si>
  <si>
    <t>Denkey Kéivn</t>
  </si>
  <si>
    <t>J06(D): FCN</t>
  </si>
  <si>
    <t>J06(E ): RCSA</t>
  </si>
  <si>
    <t>J06(D): MHSC</t>
  </si>
  <si>
    <t>J06(E ): OM</t>
  </si>
  <si>
    <t>J06(D): SB29</t>
  </si>
  <si>
    <t>J06(E ): FCGB</t>
  </si>
  <si>
    <t>J06(D): ASC</t>
  </si>
  <si>
    <t>J06(E ): FCM</t>
  </si>
  <si>
    <t>J06(D): DFCO</t>
  </si>
  <si>
    <t>J06(E ): OGCN</t>
  </si>
  <si>
    <t>J06(D): TFC</t>
  </si>
  <si>
    <t>Ben Amar Sami</t>
  </si>
  <si>
    <t>J06(E ): NO</t>
  </si>
  <si>
    <t>Isimat-Mirin Nicolas</t>
  </si>
  <si>
    <t>J06(D): ASM</t>
  </si>
  <si>
    <t>Donis Anastasios</t>
  </si>
  <si>
    <t>J06(E ): SR</t>
  </si>
  <si>
    <t>J06(D): LOSC</t>
  </si>
  <si>
    <t>J06(E ): SRFC</t>
  </si>
  <si>
    <t>J06(D): ASSE</t>
  </si>
  <si>
    <t>J06(E ): SCO</t>
  </si>
  <si>
    <t>Abi Charles</t>
  </si>
  <si>
    <t>J06(D): PSG</t>
  </si>
  <si>
    <t>J06(E ): OL</t>
  </si>
  <si>
    <t>J07(D): OM</t>
  </si>
  <si>
    <t>J07(E ): DFCO</t>
  </si>
  <si>
    <t>Perrin Lucas</t>
  </si>
  <si>
    <t>Lihadji Isaac</t>
  </si>
  <si>
    <t>J07(D): OGCN</t>
  </si>
  <si>
    <t>J07(E ): ASM</t>
  </si>
  <si>
    <t>J07(D): FCGB</t>
  </si>
  <si>
    <t>J07(E ): ASC</t>
  </si>
  <si>
    <t>J07(D): OL</t>
  </si>
  <si>
    <t>J07(E ): SB29</t>
  </si>
  <si>
    <t>J07(D): RCSA</t>
  </si>
  <si>
    <t>J07(E ): LOSC</t>
  </si>
  <si>
    <t>J07(D): NO</t>
  </si>
  <si>
    <t>J07(E ): MHSC</t>
  </si>
  <si>
    <t>J07(D): SRFC</t>
  </si>
  <si>
    <t>J07(E ): FCN</t>
  </si>
  <si>
    <t>J07(D): FCM</t>
  </si>
  <si>
    <t>Bajic Stefan</t>
  </si>
  <si>
    <t>J07(E ): ASSE</t>
  </si>
  <si>
    <t>J07(D): SCO</t>
  </si>
  <si>
    <t>J07(E ): TFC</t>
  </si>
  <si>
    <t>J07(D): SR</t>
  </si>
  <si>
    <t>Mbe Soh Loïc</t>
  </si>
  <si>
    <t>J07(E ): PSG</t>
  </si>
  <si>
    <t>J08(D): FCN</t>
  </si>
  <si>
    <t>J08(E ): OL</t>
  </si>
  <si>
    <t>J08(D): PSG</t>
  </si>
  <si>
    <t>J08(E ): FCGB</t>
  </si>
  <si>
    <t>J08(D): ASC</t>
  </si>
  <si>
    <t>J08(E ): SCO</t>
  </si>
  <si>
    <t>J08(D): TFC</t>
  </si>
  <si>
    <t>J08(E ): FCM</t>
  </si>
  <si>
    <t>J08(D): SB29</t>
  </si>
  <si>
    <t>J08(E ): ASM</t>
  </si>
  <si>
    <t>J08(D): LOSC</t>
  </si>
  <si>
    <t>J08(E ): OGCN</t>
  </si>
  <si>
    <t>J08(D): DFCO</t>
  </si>
  <si>
    <t>J08(E ): SR</t>
  </si>
  <si>
    <t>Cadiz Jhonder</t>
  </si>
  <si>
    <t>J08(D): MHSC</t>
  </si>
  <si>
    <t>J08(E ): RCSA</t>
  </si>
  <si>
    <t>J08(D): ASSE</t>
  </si>
  <si>
    <t>J08(E ): NO</t>
  </si>
  <si>
    <t>J08(D): SRFC</t>
  </si>
  <si>
    <t>Aké Marley</t>
  </si>
  <si>
    <t>J08(E ): OM</t>
  </si>
  <si>
    <t>J09(D): OM</t>
  </si>
  <si>
    <t>J09(E ): ASC</t>
  </si>
  <si>
    <t>J09(D): SCO</t>
  </si>
  <si>
    <t>J09(E ): PSG</t>
  </si>
  <si>
    <t>J09(D): FCM</t>
  </si>
  <si>
    <t>J09(E ): SB29</t>
  </si>
  <si>
    <t>J09(D): RCSA</t>
  </si>
  <si>
    <t>J09(E ): DFCO</t>
  </si>
  <si>
    <t>J09(D): ASM</t>
  </si>
  <si>
    <t>J09(E ): MHSC</t>
  </si>
  <si>
    <t>J09(D): OGCN</t>
  </si>
  <si>
    <t>J09(E ): FCN</t>
  </si>
  <si>
    <t>J09(D): FCGB</t>
  </si>
  <si>
    <t>J09(E ): TFC</t>
  </si>
  <si>
    <t>J09(D): NO</t>
  </si>
  <si>
    <t>J09(E ): LOSC</t>
  </si>
  <si>
    <t>J09(D): Reims</t>
  </si>
  <si>
    <t>J09(E ): SRFC</t>
  </si>
  <si>
    <t>J09(D): OL</t>
  </si>
  <si>
    <t>J09(E ): ASSE</t>
  </si>
  <si>
    <t>J10(D): PSG</t>
  </si>
  <si>
    <t>J10(E ): OGCN</t>
  </si>
  <si>
    <t>J10(D): DFCO</t>
  </si>
  <si>
    <t>Cherki Rayan</t>
  </si>
  <si>
    <t>J10(E ): OL</t>
  </si>
  <si>
    <t>J10(D): SB29</t>
  </si>
  <si>
    <t>J10(E ): SCO</t>
  </si>
  <si>
    <t>Duverne Jean-Kevin</t>
  </si>
  <si>
    <t>J10(D): FCN</t>
  </si>
  <si>
    <t>Cabit Manuel</t>
  </si>
  <si>
    <t>J10(E ): FCM</t>
  </si>
  <si>
    <t>J10(D): ASC</t>
  </si>
  <si>
    <t>Buades Lucas</t>
  </si>
  <si>
    <t>Valerio Antoine</t>
  </si>
  <si>
    <t>J10(E ): NO</t>
  </si>
  <si>
    <t>J10(D): MHSC</t>
  </si>
  <si>
    <t>J10(E ): SR</t>
  </si>
  <si>
    <t>J10(D): LOSC</t>
  </si>
  <si>
    <t>J10(E ): TFC</t>
  </si>
  <si>
    <t>J10(D): RCSA</t>
  </si>
  <si>
    <t>J10(E ): OM</t>
  </si>
  <si>
    <t>J10(D): SRFC</t>
  </si>
  <si>
    <t>J10(E ): ASM</t>
  </si>
  <si>
    <t>Gboho Yann</t>
  </si>
  <si>
    <t>J10(D): ASSE</t>
  </si>
  <si>
    <t>J10(E ): FCGB</t>
  </si>
  <si>
    <t>J11(D): LOSC</t>
  </si>
  <si>
    <t>J11(E ): FCN</t>
  </si>
  <si>
    <t>J11(D): FCGB</t>
  </si>
  <si>
    <t>J11(E ): LOSC</t>
  </si>
  <si>
    <t>J11(D): DFCO</t>
  </si>
  <si>
    <t>J11(E ): SB29</t>
  </si>
  <si>
    <t>J11(D): FCM</t>
  </si>
  <si>
    <t>J11(E ): OL</t>
  </si>
  <si>
    <t>J11(D): SCO</t>
  </si>
  <si>
    <t>Badu Bastian</t>
  </si>
  <si>
    <t>J11(E ): MHSC</t>
  </si>
  <si>
    <t>J11(D): NO</t>
  </si>
  <si>
    <t>J11(E ): SR</t>
  </si>
  <si>
    <t>J11(D): OGCN</t>
  </si>
  <si>
    <t>J11(E ): RCSA</t>
  </si>
  <si>
    <t>J11(D): TFC</t>
  </si>
  <si>
    <t>J11(E ): SRFC</t>
  </si>
  <si>
    <t>J11(D): ASC</t>
  </si>
  <si>
    <t>J11(E ): ASSE</t>
  </si>
  <si>
    <t>1 / (-1)</t>
  </si>
  <si>
    <t>J11(D): OM</t>
  </si>
  <si>
    <t>J11(E ): PSG</t>
  </si>
  <si>
    <t>J12(D): PSG</t>
  </si>
  <si>
    <t>J12(E ): DFCO</t>
  </si>
  <si>
    <t>J12(D): LOSC</t>
  </si>
  <si>
    <t>J12(E ): OM</t>
  </si>
  <si>
    <t>J12(D): SB29</t>
  </si>
  <si>
    <t>J12(E ): ASC</t>
  </si>
  <si>
    <t>J12(D): RCSA</t>
  </si>
  <si>
    <t>J12(E ): SCO</t>
  </si>
  <si>
    <t>J12(D): MHSC</t>
  </si>
  <si>
    <t>J12(E ): FCM</t>
  </si>
  <si>
    <t>J12(D): OL</t>
  </si>
  <si>
    <t>J12(E ): TFC</t>
  </si>
  <si>
    <t>J12(D): FCN</t>
  </si>
  <si>
    <t>J12(E ): FCGB</t>
  </si>
  <si>
    <t>J12(D): SR</t>
  </si>
  <si>
    <t>J12(E ): OGCN</t>
  </si>
  <si>
    <t>J12(D): ASM</t>
  </si>
  <si>
    <t>J12(E ): ASSE</t>
  </si>
  <si>
    <t>J13(D): FCGB</t>
  </si>
  <si>
    <t>J13(E ): OGCN</t>
  </si>
  <si>
    <t>J13(D): PSG</t>
  </si>
  <si>
    <t>J13(E ): SB29</t>
  </si>
  <si>
    <t>J13(D): FCM</t>
  </si>
  <si>
    <t>J13(E ): LOSC</t>
  </si>
  <si>
    <t>Udol Matthieu</t>
  </si>
  <si>
    <t>J13(D): DFCO</t>
  </si>
  <si>
    <t>J13(E ): ASM</t>
  </si>
  <si>
    <t>J13(D): SCO</t>
  </si>
  <si>
    <t>J13(E ): SR</t>
  </si>
  <si>
    <t>J13(D): NO</t>
  </si>
  <si>
    <t>J13(E ): RCSA</t>
  </si>
  <si>
    <t>J13(D): ASC</t>
  </si>
  <si>
    <t>J13(E ): SRFC</t>
  </si>
  <si>
    <t>J13(D): TFC</t>
  </si>
  <si>
    <t>J13(E ): MHSC</t>
  </si>
  <si>
    <t>J13(D): ASSE</t>
  </si>
  <si>
    <t>J13(E ): FCN</t>
  </si>
  <si>
    <t>Dioussé Assane</t>
  </si>
  <si>
    <t>Camara Mahdi</t>
  </si>
  <si>
    <t>J13(D): OL</t>
  </si>
  <si>
    <t>J13(E ): OM</t>
  </si>
  <si>
    <t>J14(D): LOSC</t>
  </si>
  <si>
    <t>J14(E ): PSG</t>
  </si>
  <si>
    <t>J14(D): OGCN</t>
  </si>
  <si>
    <t>J14(E ): OL</t>
  </si>
  <si>
    <t>J14(D): RCSA</t>
  </si>
  <si>
    <t>J14(E ): ASC</t>
  </si>
  <si>
    <t>J14(D): Nîmes</t>
  </si>
  <si>
    <t>J14(E ): SCO</t>
  </si>
  <si>
    <t>J14(D): FCN</t>
  </si>
  <si>
    <t>M'Bock Hianga'a</t>
  </si>
  <si>
    <t>Magnetti Hugo</t>
  </si>
  <si>
    <t>J14(E ): SB29</t>
  </si>
  <si>
    <t>J14(D): SRFC</t>
  </si>
  <si>
    <t>J14(E ): DFCO</t>
  </si>
  <si>
    <t>J14(D): SR</t>
  </si>
  <si>
    <t>J14(E ): FCM</t>
  </si>
  <si>
    <t>J14(D): ASM</t>
  </si>
  <si>
    <t>J14(E ): FCGB</t>
  </si>
  <si>
    <t>J14(D): MHSC</t>
  </si>
  <si>
    <t>Benkhedim Bilal</t>
  </si>
  <si>
    <t>J14(E ): ASSE</t>
  </si>
  <si>
    <t>J14(D): OM</t>
  </si>
  <si>
    <t>J14(E ): TFC</t>
  </si>
  <si>
    <t>J15(D): SB29</t>
  </si>
  <si>
    <t>J15(E ): OM</t>
  </si>
  <si>
    <t>J15(D): OL</t>
  </si>
  <si>
    <t>J15(E ): RCSA</t>
  </si>
  <si>
    <t>Caqueret Maxence</t>
  </si>
  <si>
    <t>J15(D): DFCO</t>
  </si>
  <si>
    <t>J15(E ): LOSC</t>
  </si>
  <si>
    <t>J15(D): ASC</t>
  </si>
  <si>
    <t>J15(E ): MHSC</t>
  </si>
  <si>
    <t>Lahne Jack</t>
  </si>
  <si>
    <t>J15(D): SCO</t>
  </si>
  <si>
    <t>J15(E ): OGCN</t>
  </si>
  <si>
    <t>J15(D): FCM</t>
  </si>
  <si>
    <t>J15(E ): Nîmes</t>
  </si>
  <si>
    <t>J15(D): FCGB</t>
  </si>
  <si>
    <t>J15(E ): SR</t>
  </si>
  <si>
    <t>J15(D): TFC</t>
  </si>
  <si>
    <t>J15(E ): FCN</t>
  </si>
  <si>
    <t>J15(D): ASSE</t>
  </si>
  <si>
    <t>J15(E ): SRFC</t>
  </si>
  <si>
    <t>J16(D): OM</t>
  </si>
  <si>
    <t>J16(E ): SCO</t>
  </si>
  <si>
    <t>J16(D): Nîmes</t>
  </si>
  <si>
    <t>J16(E ): FCGB</t>
  </si>
  <si>
    <t>J16(D): RCSA</t>
  </si>
  <si>
    <t>J16(E ): SB29</t>
  </si>
  <si>
    <t>J16(D): LOSC</t>
  </si>
  <si>
    <t>J16(E ): OL</t>
  </si>
  <si>
    <t>J16(D): MHSC</t>
  </si>
  <si>
    <t>J16(E ): DFCO</t>
  </si>
  <si>
    <t>Vidal Clement</t>
  </si>
  <si>
    <t>J16(D): SRFC</t>
  </si>
  <si>
    <t>J16(E ): FCM</t>
  </si>
  <si>
    <t>J16(D): OGCN</t>
  </si>
  <si>
    <t>J16(E ): ASSE</t>
  </si>
  <si>
    <t>J16(D): ASM</t>
  </si>
  <si>
    <t>J16(E ): TFC</t>
  </si>
  <si>
    <t>J16(D): FCN</t>
  </si>
  <si>
    <t>J16(E ): PSG</t>
  </si>
  <si>
    <t>Pereira De Sa Roli</t>
  </si>
  <si>
    <t>J17(D): SB29</t>
  </si>
  <si>
    <t>J17(E ): LOSC</t>
  </si>
  <si>
    <t>J17(D): OL</t>
  </si>
  <si>
    <t>Valls Lucas</t>
  </si>
  <si>
    <t>J17(E ): NO</t>
  </si>
  <si>
    <t>Bard Melvin</t>
  </si>
  <si>
    <t>J17(D): PSG</t>
  </si>
  <si>
    <t>J17(E ): MHSC</t>
  </si>
  <si>
    <t>Kouassi Nianzou</t>
  </si>
  <si>
    <t>J17(D): ASC</t>
  </si>
  <si>
    <t>J17(E ): ASM</t>
  </si>
  <si>
    <t>J17(D): FCM</t>
  </si>
  <si>
    <t>J17(E ): OGCN</t>
  </si>
  <si>
    <t>Mikautadze Georges</t>
  </si>
  <si>
    <t>J17(D): SCO</t>
  </si>
  <si>
    <t>J17(E ): SRFC</t>
  </si>
  <si>
    <t>J18(D): MHSC</t>
  </si>
  <si>
    <t>J18(E ): LOSC</t>
  </si>
  <si>
    <t>J18(D): OM</t>
  </si>
  <si>
    <t>J18(E ): FCM</t>
  </si>
  <si>
    <t>J17(D): FCGB</t>
  </si>
  <si>
    <t>J17(E ): OM</t>
  </si>
  <si>
    <t>J17(D): DFCO</t>
  </si>
  <si>
    <t>J17(E ): FCN</t>
  </si>
  <si>
    <t>J17(D): ASSE</t>
  </si>
  <si>
    <t>J17(E ): SR</t>
  </si>
  <si>
    <t>J18(D): DFCO</t>
  </si>
  <si>
    <t>J18(E ): ASC</t>
  </si>
  <si>
    <t>J18(D): ASM</t>
  </si>
  <si>
    <t>J18(E ): SCO</t>
  </si>
  <si>
    <t>J18(D): OGCN</t>
  </si>
  <si>
    <t>J18(E ): SB29</t>
  </si>
  <si>
    <t>J18(D): FCN</t>
  </si>
  <si>
    <t>J18(E ): NO</t>
  </si>
  <si>
    <t>J17(D): TFC</t>
  </si>
  <si>
    <t>J17(E ): RCSA</t>
  </si>
  <si>
    <t>J18(D): SR</t>
  </si>
  <si>
    <t>J18(E ): TFC</t>
  </si>
  <si>
    <t>J18(D): RCSA</t>
  </si>
  <si>
    <t>J18(E ): FCGB</t>
  </si>
  <si>
    <t>J18(D): SRFC</t>
  </si>
  <si>
    <t>J18(E ): OL</t>
  </si>
  <si>
    <t>J18(D): PSG</t>
  </si>
  <si>
    <t>J18(E ): ASSE</t>
  </si>
  <si>
    <t>Coulibaly Kalifa</t>
  </si>
  <si>
    <t>Indjai Correia Edmilson</t>
  </si>
  <si>
    <t>J19(D): FCM</t>
  </si>
  <si>
    <t>J19(E ): DFCO</t>
  </si>
  <si>
    <t>J19(D): NO</t>
  </si>
  <si>
    <t>J19(E ): OM</t>
  </si>
  <si>
    <t>J19(D): LOSC</t>
  </si>
  <si>
    <t>J19(E ): ASM</t>
  </si>
  <si>
    <t>J19(D): SB29</t>
  </si>
  <si>
    <t>J19(E ): MHSC</t>
  </si>
  <si>
    <t>J19(D): SCO</t>
  </si>
  <si>
    <t>J19(E ): FCN</t>
  </si>
  <si>
    <t>J19(D:): TFC</t>
  </si>
  <si>
    <t>J19(E ): OGCN</t>
  </si>
  <si>
    <t>Adli Amine</t>
  </si>
  <si>
    <t>J19(D): ASC</t>
  </si>
  <si>
    <t>J19(E ): PSG</t>
  </si>
  <si>
    <t>J19(D): OL</t>
  </si>
  <si>
    <t>J19(E ): SR</t>
  </si>
  <si>
    <t>J19(D): FCGB</t>
  </si>
  <si>
    <t>J19(E ): SRFC</t>
  </si>
  <si>
    <t>J19(D): ASSE</t>
  </si>
  <si>
    <t>J19(E ): RCSA</t>
  </si>
  <si>
    <t>J20(D): OM</t>
  </si>
  <si>
    <t>J20(E ): SRFC</t>
  </si>
  <si>
    <t>J20(D): OL</t>
  </si>
  <si>
    <t>J20(E ): FCGB</t>
  </si>
  <si>
    <t>J20(D): MHSC</t>
  </si>
  <si>
    <t>2 / (-1)</t>
  </si>
  <si>
    <t>J20(E ): ASC</t>
  </si>
  <si>
    <t>J20(D): OGCN</t>
  </si>
  <si>
    <t>J20(E ): SCO</t>
  </si>
  <si>
    <t>J20(D): RCSA</t>
  </si>
  <si>
    <t>Bronn Dylan</t>
  </si>
  <si>
    <t>J20(E ): FCM</t>
  </si>
  <si>
    <t>J20(D): SR</t>
  </si>
  <si>
    <t>J20(E ): NO</t>
  </si>
  <si>
    <t>J20(D): SB29</t>
  </si>
  <si>
    <t>Gabrielsen Ruben</t>
  </si>
  <si>
    <t>J20(E ): TFC</t>
  </si>
  <si>
    <t>J20(D): FCN</t>
  </si>
  <si>
    <t>Rivera Maxence</t>
  </si>
  <si>
    <t>J20(E ): ASSE</t>
  </si>
  <si>
    <t>Emond Renaud</t>
  </si>
  <si>
    <t>J20(D): LOSC</t>
  </si>
  <si>
    <t>Ngouyamsa Nounchil Ahmad Toure</t>
  </si>
  <si>
    <t>J20(D): DFCO</t>
  </si>
  <si>
    <t>J20(D): ASM</t>
  </si>
  <si>
    <t>J20(E ): PSG</t>
  </si>
  <si>
    <t>J15(D): PSG</t>
  </si>
  <si>
    <t>J15(E ): ASM</t>
  </si>
  <si>
    <t>J12(D): SRFC</t>
  </si>
  <si>
    <t>J12(E ): NO</t>
  </si>
  <si>
    <t>J16(D): SR</t>
  </si>
  <si>
    <t>J16(E ): ASC</t>
  </si>
  <si>
    <t>J21(D): SRFC</t>
  </si>
  <si>
    <t>J21(E ): OGCN</t>
  </si>
  <si>
    <t>J21(D): SCO</t>
  </si>
  <si>
    <t>J21(E ): OM</t>
  </si>
  <si>
    <t>J21(D): ASC</t>
  </si>
  <si>
    <t>J21(E ): SB29</t>
  </si>
  <si>
    <t>J21(D): RCSA</t>
  </si>
  <si>
    <t>J21(E ): ASM</t>
  </si>
  <si>
    <t>Majeed Waris</t>
  </si>
  <si>
    <t>J21(D): DFCO</t>
  </si>
  <si>
    <t>J21(E ): MHSC</t>
  </si>
  <si>
    <t>J21(D): FCM</t>
  </si>
  <si>
    <t>J21(E ): SR</t>
  </si>
  <si>
    <t>Yade Papa Ndiaga</t>
  </si>
  <si>
    <t>J21(D): NO</t>
  </si>
  <si>
    <t>J21(E ): ASSE</t>
  </si>
  <si>
    <t>J21(D): TFC</t>
  </si>
  <si>
    <t>Toko Ekambi Karl</t>
  </si>
  <si>
    <t>J21(E ): OL</t>
  </si>
  <si>
    <t>Kalinic Lovre</t>
  </si>
  <si>
    <t>J21(D): FCGB</t>
  </si>
  <si>
    <t>J21(E ): FCN</t>
  </si>
  <si>
    <t>J21(D): PSG</t>
  </si>
  <si>
    <t>J21(E ): LOSC</t>
  </si>
  <si>
    <t>Adama Traoré</t>
  </si>
  <si>
    <t>Pereira Lage Mathias</t>
  </si>
  <si>
    <t>J22(D): FCN</t>
  </si>
  <si>
    <t>J22(E ): SRFC</t>
  </si>
  <si>
    <t>Ruiz Percy</t>
  </si>
  <si>
    <t>J22(D): MHSC</t>
  </si>
  <si>
    <t>J22(E ): PSG</t>
  </si>
  <si>
    <t>J22(D): TFC</t>
  </si>
  <si>
    <t>Opaku Nicholas</t>
  </si>
  <si>
    <t>J22(E ): ASC</t>
  </si>
  <si>
    <t>J22(D): SCO</t>
  </si>
  <si>
    <t>J22(E ): SCO</t>
  </si>
  <si>
    <t>Touré El Bilal</t>
  </si>
  <si>
    <t>J22(D): ASM</t>
  </si>
  <si>
    <t>Roux Nolan</t>
  </si>
  <si>
    <t>J22(E ): NO</t>
  </si>
  <si>
    <t>J22(D): LOSC</t>
  </si>
  <si>
    <t>J22(E ): RCSA</t>
  </si>
  <si>
    <t>J22(D): OL</t>
  </si>
  <si>
    <t>Wague Moussa</t>
  </si>
  <si>
    <t>J22(E ): OGCN</t>
  </si>
  <si>
    <t>J22(D): ASSE</t>
  </si>
  <si>
    <t>J22(E ): FCM</t>
  </si>
  <si>
    <t>J22(D): OM</t>
  </si>
  <si>
    <t>J22(E ): FCGB</t>
  </si>
  <si>
    <t>J22(D): SB29</t>
  </si>
  <si>
    <t>J22(E ): DFCO</t>
  </si>
  <si>
    <t>J23(D): SRFC</t>
  </si>
  <si>
    <t>J23(E ): LOSC</t>
  </si>
  <si>
    <t>Da Cunha Lucas</t>
  </si>
  <si>
    <t>J23(D): SCO</t>
  </si>
  <si>
    <t>J23(E ): ASM</t>
  </si>
  <si>
    <t>J23(D): PSG</t>
  </si>
  <si>
    <t>J23(E ): FCN</t>
  </si>
  <si>
    <t>J23(D): FCGB</t>
  </si>
  <si>
    <t>J23(E ): SB29</t>
  </si>
  <si>
    <t>Pardo Rubén</t>
  </si>
  <si>
    <t>J23(D): ASC</t>
  </si>
  <si>
    <t>J23(E ): OL</t>
  </si>
  <si>
    <t>J23(D): FCM</t>
  </si>
  <si>
    <t>Yun Il-Lok</t>
  </si>
  <si>
    <t>J23(E ): MHSC</t>
  </si>
  <si>
    <t>J23(D): DFCO</t>
  </si>
  <si>
    <t>J23(E ): NO</t>
  </si>
  <si>
    <t>Benzia Yassine</t>
  </si>
  <si>
    <t>J23(D): OGCN</t>
  </si>
  <si>
    <t>Sierhuis Kaj</t>
  </si>
  <si>
    <t>J23(E ): SR</t>
  </si>
  <si>
    <t>Durmisi Riza</t>
  </si>
  <si>
    <t>J23(D): RCSA</t>
  </si>
  <si>
    <t>Taoui Adil</t>
  </si>
  <si>
    <t>Antiste Janis</t>
  </si>
  <si>
    <t>J23(E ): TFC</t>
  </si>
  <si>
    <t>J23(D): OM</t>
  </si>
  <si>
    <t>J23(E ): ASSE</t>
  </si>
  <si>
    <t>J24(D): LOSC</t>
  </si>
  <si>
    <t>J24(E ): SCO</t>
  </si>
  <si>
    <t>Gaitan Nicolas</t>
  </si>
  <si>
    <t>J24(D): TFC</t>
  </si>
  <si>
    <t>J24(E ): OM</t>
  </si>
  <si>
    <t>J24(D): ASM</t>
  </si>
  <si>
    <t>J24(E ): ASC</t>
  </si>
  <si>
    <t>J24(D): FCN</t>
  </si>
  <si>
    <t>J24(E ): DFCO</t>
  </si>
  <si>
    <t>Moustache Wesley</t>
  </si>
  <si>
    <t>Homawoo Josué</t>
  </si>
  <si>
    <t>J24(D): FCGB</t>
  </si>
  <si>
    <t>J24(E ): FCM</t>
  </si>
  <si>
    <t>J24(D): NO</t>
  </si>
  <si>
    <t>J24(E ): OGCN</t>
  </si>
  <si>
    <t>Koné Moussa</t>
  </si>
  <si>
    <t>J24(D): SB29</t>
  </si>
  <si>
    <t>Nzonzi Steven</t>
  </si>
  <si>
    <t>J24(E ): SRFC</t>
  </si>
  <si>
    <t>J24(D): ASSE</t>
  </si>
  <si>
    <t>Vargas Thibaut</t>
  </si>
  <si>
    <t>J24(E ): MHSC</t>
  </si>
  <si>
    <t>Maçon Yvann</t>
  </si>
  <si>
    <t>J24(D): SR</t>
  </si>
  <si>
    <t>J24(E ): RCSA</t>
  </si>
  <si>
    <t>J24(D): OL</t>
  </si>
  <si>
    <t>J24(E ): PSG</t>
  </si>
  <si>
    <t>(-2)</t>
  </si>
  <si>
    <t>Philippe Rayan</t>
  </si>
  <si>
    <t>Júlio Tavares</t>
  </si>
  <si>
    <t>Stefan Mitrovic</t>
  </si>
  <si>
    <t>J25(D): MHSC</t>
  </si>
  <si>
    <t>J25(E ): ASM</t>
  </si>
  <si>
    <t>J25(D): PSG</t>
  </si>
  <si>
    <t>Mbenza Isaac</t>
  </si>
  <si>
    <t>J25(E ): ASC</t>
  </si>
  <si>
    <t>J25(D): DFCO</t>
  </si>
  <si>
    <t>J25(E ): FCGB</t>
  </si>
  <si>
    <t>J25(D): FCM</t>
  </si>
  <si>
    <t>Limbombe Anthony</t>
  </si>
  <si>
    <t>J25(E ): FCN</t>
  </si>
  <si>
    <t>J25(D): SCO</t>
  </si>
  <si>
    <t>J25(E ): NO</t>
  </si>
  <si>
    <t>J25(D): OGCN</t>
  </si>
  <si>
    <t xml:space="preserve">J25(E ): TFC </t>
  </si>
  <si>
    <t>J25(D): RCSA</t>
  </si>
  <si>
    <t>J25(E ): OL</t>
  </si>
  <si>
    <t>J25(D): ASSE</t>
  </si>
  <si>
    <t>J25(E ): SB29</t>
  </si>
  <si>
    <t>J25(D): SRFC</t>
  </si>
  <si>
    <t>J25(E ): SR</t>
  </si>
  <si>
    <t>J25(D): OM</t>
  </si>
  <si>
    <t>Jean Onana</t>
  </si>
  <si>
    <t>J25(E ): LOSC</t>
  </si>
  <si>
    <t>J26(D): SB29</t>
  </si>
  <si>
    <t>J26(E ): OGCN</t>
  </si>
  <si>
    <t>J26(D): OL</t>
  </si>
  <si>
    <t>J26(E ): FCM</t>
  </si>
  <si>
    <t>Bruno Guimaraes</t>
  </si>
  <si>
    <t>J26(D): FCN</t>
  </si>
  <si>
    <t>)</t>
  </si>
  <si>
    <t>J26(E ): OM</t>
  </si>
  <si>
    <t>J26(D): MHSC</t>
  </si>
  <si>
    <t>J26(E ): SCO</t>
  </si>
  <si>
    <t>J26(D): ASM</t>
  </si>
  <si>
    <t>J26(E ): DFCO</t>
  </si>
  <si>
    <t>J26(D): TFC</t>
  </si>
  <si>
    <t>J26(E ): LOSC</t>
  </si>
  <si>
    <t>J26(D): ASC</t>
  </si>
  <si>
    <t>J26(E ): RCSA</t>
  </si>
  <si>
    <t>J26(D): SR</t>
  </si>
  <si>
    <t>J26(E ): ASSE</t>
  </si>
  <si>
    <t>J26(D): NO</t>
  </si>
  <si>
    <t>J26(E ): SRFC</t>
  </si>
  <si>
    <t>J26(D): FCGB</t>
  </si>
  <si>
    <t>J26(E ): PSG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</si>
</sst>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164" formatCode="0.0"/>
  </numFmts>
  <fonts count="11">
    <font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B6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97DC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96">
    <xf numFmtId="0" fontId="0" fillId="0" borderId="0" xfId="0"/>
    <xf numFmtId="0" fontId="0" fillId="0" borderId="0" xfId="0" applyFill="1" applyBorder="1" applyAlignment="1">
      <alignment textRotation="66"/>
    </xf>
    <xf numFmtId="0" fontId="0" fillId="4" borderId="0" xfId="0" applyFill="1"/>
    <xf numFmtId="0" fontId="0" fillId="5" borderId="0" xfId="0" applyFill="1"/>
    <xf numFmtId="0" fontId="0" fillId="0" borderId="1" xfId="0" applyBorder="1"/>
    <xf numFmtId="0" fontId="2" fillId="0" borderId="0" xfId="0" applyFont="1"/>
    <xf numFmtId="0" fontId="0" fillId="0" borderId="4" xfId="0" applyBorder="1" applyAlignment="1">
      <alignment textRotation="66"/>
    </xf>
    <xf numFmtId="0" fontId="0" fillId="0" borderId="32" xfId="0" applyBorder="1"/>
    <xf numFmtId="0" fontId="4" fillId="6" borderId="0" xfId="0" applyFont="1" applyFill="1"/>
    <xf numFmtId="0" fontId="4" fillId="6" borderId="0" xfId="0" applyFont="1" applyFill="1" applyBorder="1"/>
    <xf numFmtId="2" fontId="0" fillId="3" borderId="24" xfId="0" applyNumberFormat="1" applyFill="1" applyBorder="1"/>
    <xf numFmtId="164" fontId="4" fillId="6" borderId="0" xfId="0" applyNumberFormat="1" applyFont="1" applyFill="1"/>
    <xf numFmtId="164" fontId="4" fillId="6" borderId="0" xfId="0" applyNumberFormat="1" applyFont="1" applyFill="1" applyBorder="1"/>
    <xf numFmtId="2" fontId="0" fillId="3" borderId="5" xfId="0" applyNumberFormat="1" applyFill="1" applyBorder="1"/>
    <xf numFmtId="0" fontId="0" fillId="0" borderId="0" xfId="0" applyFill="1" applyAlignment="1">
      <alignment horizontal="right"/>
    </xf>
    <xf numFmtId="0" fontId="2" fillId="0" borderId="16" xfId="0" applyFont="1" applyFill="1" applyBorder="1" applyAlignment="1">
      <alignment horizontal="right"/>
    </xf>
    <xf numFmtId="0" fontId="0" fillId="0" borderId="0" xfId="0"/>
    <xf numFmtId="0" fontId="0" fillId="0" borderId="32" xfId="0" applyBorder="1"/>
    <xf numFmtId="0" fontId="0" fillId="0" borderId="0" xfId="0"/>
    <xf numFmtId="0" fontId="0" fillId="0" borderId="32" xfId="0" applyBorder="1"/>
    <xf numFmtId="0" fontId="0" fillId="0" borderId="0" xfId="0"/>
    <xf numFmtId="0" fontId="0" fillId="0" borderId="32" xfId="0" applyBorder="1"/>
    <xf numFmtId="0" fontId="0" fillId="0" borderId="0" xfId="0"/>
    <xf numFmtId="0" fontId="0" fillId="0" borderId="32" xfId="0" applyBorder="1"/>
    <xf numFmtId="20" fontId="0" fillId="0" borderId="0" xfId="0" applyNumberFormat="1"/>
    <xf numFmtId="0" fontId="0" fillId="0" borderId="0" xfId="0"/>
    <xf numFmtId="0" fontId="0" fillId="0" borderId="32" xfId="0" applyFill="1" applyBorder="1"/>
    <xf numFmtId="0" fontId="0" fillId="0" borderId="0" xfId="0"/>
    <xf numFmtId="0" fontId="4" fillId="6" borderId="0" xfId="0" applyFont="1" applyFill="1"/>
    <xf numFmtId="0" fontId="0" fillId="0" borderId="3" xfId="0" applyBorder="1"/>
    <xf numFmtId="0" fontId="0" fillId="0" borderId="26" xfId="0" applyBorder="1"/>
    <xf numFmtId="0" fontId="0" fillId="0" borderId="27" xfId="0" applyBorder="1"/>
    <xf numFmtId="164" fontId="4" fillId="6" borderId="0" xfId="0" applyNumberFormat="1" applyFont="1" applyFill="1"/>
    <xf numFmtId="0" fontId="0" fillId="0" borderId="32" xfId="0" applyBorder="1"/>
    <xf numFmtId="0" fontId="0" fillId="0" borderId="0" xfId="0" applyFont="1" applyFill="1"/>
    <xf numFmtId="0" fontId="5" fillId="0" borderId="32" xfId="0" applyFont="1" applyFill="1" applyBorder="1"/>
    <xf numFmtId="0" fontId="5" fillId="0" borderId="16" xfId="0" applyFont="1" applyFill="1" applyBorder="1" applyAlignment="1">
      <alignment horizontal="right"/>
    </xf>
    <xf numFmtId="0" fontId="5" fillId="0" borderId="32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2" fontId="0" fillId="3" borderId="23" xfId="0" applyNumberFormat="1" applyFill="1" applyBorder="1"/>
    <xf numFmtId="164" fontId="4" fillId="7" borderId="0" xfId="0" applyNumberFormat="1" applyFont="1" applyFill="1" applyBorder="1"/>
    <xf numFmtId="164" fontId="4" fillId="7" borderId="0" xfId="0" applyNumberFormat="1" applyFont="1" applyFill="1" applyBorder="1" applyAlignment="1">
      <alignment horizontal="right"/>
    </xf>
    <xf numFmtId="0" fontId="4" fillId="7" borderId="0" xfId="0" applyFont="1" applyFill="1" applyBorder="1"/>
    <xf numFmtId="1" fontId="0" fillId="0" borderId="16" xfId="0" applyNumberFormat="1" applyFont="1" applyFill="1" applyBorder="1"/>
    <xf numFmtId="1" fontId="0" fillId="0" borderId="16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4" xfId="0" applyBorder="1"/>
    <xf numFmtId="2" fontId="0" fillId="3" borderId="18" xfId="0" applyNumberFormat="1" applyFont="1" applyFill="1" applyBorder="1"/>
    <xf numFmtId="1" fontId="0" fillId="0" borderId="0" xfId="0" applyNumberFormat="1" applyFont="1" applyFill="1"/>
    <xf numFmtId="0" fontId="0" fillId="0" borderId="0" xfId="0" applyFont="1" applyFill="1" applyBorder="1" applyAlignment="1">
      <alignment horizontal="right"/>
    </xf>
    <xf numFmtId="1" fontId="0" fillId="0" borderId="32" xfId="0" applyNumberFormat="1" applyFont="1" applyFill="1" applyBorder="1"/>
    <xf numFmtId="1" fontId="0" fillId="0" borderId="32" xfId="0" applyNumberFormat="1" applyFont="1" applyFill="1" applyBorder="1" applyAlignment="1">
      <alignment horizontal="right"/>
    </xf>
    <xf numFmtId="164" fontId="0" fillId="0" borderId="32" xfId="0" applyNumberFormat="1" applyFont="1" applyFill="1" applyBorder="1" applyAlignment="1">
      <alignment horizontal="right"/>
    </xf>
    <xf numFmtId="2" fontId="0" fillId="3" borderId="24" xfId="0" applyNumberFormat="1" applyFont="1" applyFill="1" applyBorder="1"/>
    <xf numFmtId="164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25" xfId="0" applyFont="1" applyFill="1" applyBorder="1"/>
    <xf numFmtId="0" fontId="2" fillId="4" borderId="0" xfId="0" applyFont="1" applyFill="1" applyAlignment="1">
      <alignment horizontal="right"/>
    </xf>
    <xf numFmtId="0" fontId="0" fillId="5" borderId="0" xfId="0" applyFont="1" applyFill="1" applyAlignment="1">
      <alignment horizontal="right"/>
    </xf>
    <xf numFmtId="1" fontId="4" fillId="6" borderId="0" xfId="0" applyNumberFormat="1" applyFont="1" applyFill="1"/>
    <xf numFmtId="0" fontId="0" fillId="0" borderId="32" xfId="0" applyBorder="1"/>
    <xf numFmtId="0" fontId="0" fillId="0" borderId="0" xfId="0"/>
    <xf numFmtId="2" fontId="0" fillId="3" borderId="13" xfId="0" applyNumberFormat="1" applyFill="1" applyBorder="1"/>
    <xf numFmtId="2" fontId="0" fillId="3" borderId="18" xfId="0" applyNumberFormat="1" applyFill="1" applyBorder="1"/>
    <xf numFmtId="2" fontId="0" fillId="3" borderId="12" xfId="0" applyNumberFormat="1" applyFont="1" applyFill="1" applyBorder="1"/>
    <xf numFmtId="0" fontId="0" fillId="0" borderId="0" xfId="0"/>
    <xf numFmtId="0" fontId="0" fillId="0" borderId="0" xfId="0"/>
    <xf numFmtId="0" fontId="0" fillId="0" borderId="32" xfId="0" applyBorder="1"/>
    <xf numFmtId="1" fontId="0" fillId="0" borderId="0" xfId="0" applyNumberFormat="1" applyFont="1" applyFill="1" applyBorder="1" applyAlignment="1">
      <alignment horizontal="right"/>
    </xf>
    <xf numFmtId="0" fontId="0" fillId="0" borderId="32" xfId="0" applyBorder="1"/>
    <xf numFmtId="0" fontId="0" fillId="0" borderId="0" xfId="0"/>
    <xf numFmtId="0" fontId="0" fillId="0" borderId="32" xfId="0" applyBorder="1"/>
    <xf numFmtId="0" fontId="0" fillId="0" borderId="32" xfId="0" applyBorder="1"/>
    <xf numFmtId="0" fontId="0" fillId="0" borderId="0" xfId="0"/>
    <xf numFmtId="0" fontId="0" fillId="0" borderId="0" xfId="0"/>
    <xf numFmtId="0" fontId="0" fillId="0" borderId="32" xfId="0" applyBorder="1"/>
    <xf numFmtId="164" fontId="0" fillId="0" borderId="32" xfId="0" applyNumberFormat="1" applyFont="1" applyFill="1" applyBorder="1"/>
    <xf numFmtId="0" fontId="0" fillId="0" borderId="32" xfId="0" applyBorder="1"/>
    <xf numFmtId="2" fontId="0" fillId="3" borderId="12" xfId="0" applyNumberFormat="1" applyFill="1" applyBorder="1"/>
    <xf numFmtId="0" fontId="0" fillId="0" borderId="0" xfId="0"/>
    <xf numFmtId="0" fontId="0" fillId="0" borderId="32" xfId="0" applyBorder="1"/>
    <xf numFmtId="0" fontId="0" fillId="0" borderId="0" xfId="0"/>
    <xf numFmtId="0" fontId="0" fillId="0" borderId="32" xfId="0" applyBorder="1"/>
    <xf numFmtId="0" fontId="0" fillId="0" borderId="32" xfId="0" applyBorder="1"/>
    <xf numFmtId="2" fontId="5" fillId="3" borderId="12" xfId="0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32" xfId="0" applyBorder="1"/>
    <xf numFmtId="0" fontId="0" fillId="0" borderId="23" xfId="0" applyFont="1" applyFill="1" applyBorder="1" applyAlignment="1">
      <alignment horizontal="right"/>
    </xf>
    <xf numFmtId="0" fontId="0" fillId="0" borderId="16" xfId="0" applyBorder="1"/>
    <xf numFmtId="0" fontId="0" fillId="0" borderId="16" xfId="0" applyFill="1" applyBorder="1"/>
    <xf numFmtId="0" fontId="0" fillId="0" borderId="5" xfId="0" applyFill="1" applyBorder="1"/>
    <xf numFmtId="0" fontId="0" fillId="0" borderId="23" xfId="0" applyFill="1" applyBorder="1"/>
    <xf numFmtId="0" fontId="0" fillId="0" borderId="22" xfId="0" applyFill="1" applyBorder="1"/>
    <xf numFmtId="0" fontId="0" fillId="0" borderId="23" xfId="0" applyFill="1" applyBorder="1" applyAlignment="1">
      <alignment horizontal="right"/>
    </xf>
    <xf numFmtId="0" fontId="5" fillId="0" borderId="5" xfId="0" applyFont="1" applyFill="1" applyBorder="1"/>
    <xf numFmtId="0" fontId="0" fillId="0" borderId="17" xfId="0" applyFont="1" applyFill="1" applyBorder="1"/>
    <xf numFmtId="0" fontId="0" fillId="0" borderId="22" xfId="0" applyFont="1" applyFill="1" applyBorder="1"/>
    <xf numFmtId="0" fontId="0" fillId="0" borderId="5" xfId="0" applyFill="1" applyBorder="1" applyAlignment="1">
      <alignment horizontal="right"/>
    </xf>
    <xf numFmtId="0" fontId="0" fillId="0" borderId="27" xfId="0" applyFont="1" applyFill="1" applyBorder="1"/>
    <xf numFmtId="0" fontId="0" fillId="0" borderId="3" xfId="0" applyFont="1" applyFill="1" applyBorder="1"/>
    <xf numFmtId="0" fontId="0" fillId="0" borderId="5" xfId="0" applyFont="1" applyFill="1" applyBorder="1" applyAlignment="1">
      <alignment horizontal="right"/>
    </xf>
    <xf numFmtId="0" fontId="0" fillId="0" borderId="32" xfId="0" applyBorder="1"/>
    <xf numFmtId="164" fontId="4" fillId="6" borderId="0" xfId="0" applyNumberFormat="1" applyFont="1" applyFill="1"/>
    <xf numFmtId="0" fontId="2" fillId="0" borderId="32" xfId="0" applyFont="1" applyFill="1" applyBorder="1" applyAlignment="1">
      <alignment horizontal="right"/>
    </xf>
    <xf numFmtId="0" fontId="0" fillId="0" borderId="16" xfId="0" applyFont="1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0" fillId="0" borderId="16" xfId="0" applyFont="1" applyFill="1" applyBorder="1"/>
    <xf numFmtId="0" fontId="2" fillId="0" borderId="16" xfId="0" applyFont="1" applyFill="1" applyBorder="1"/>
    <xf numFmtId="0" fontId="2" fillId="0" borderId="32" xfId="0" applyFont="1" applyFill="1" applyBorder="1"/>
    <xf numFmtId="0" fontId="0" fillId="0" borderId="32" xfId="0" applyFont="1" applyFill="1" applyBorder="1"/>
    <xf numFmtId="0" fontId="0" fillId="0" borderId="0" xfId="0" applyFill="1" applyBorder="1"/>
    <xf numFmtId="0" fontId="0" fillId="0" borderId="14" xfId="0" applyBorder="1"/>
    <xf numFmtId="0" fontId="0" fillId="0" borderId="4" xfId="0" applyFill="1" applyBorder="1" applyAlignment="1">
      <alignment textRotation="66"/>
    </xf>
    <xf numFmtId="0" fontId="5" fillId="0" borderId="16" xfId="0" applyFont="1" applyFill="1" applyBorder="1"/>
    <xf numFmtId="0" fontId="0" fillId="0" borderId="32" xfId="0" applyFont="1" applyFill="1" applyBorder="1" applyAlignment="1">
      <alignment horizontal="right"/>
    </xf>
    <xf numFmtId="0" fontId="0" fillId="0" borderId="34" xfId="0" applyFont="1" applyFill="1" applyBorder="1"/>
    <xf numFmtId="0" fontId="0" fillId="0" borderId="32" xfId="0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35" xfId="0" applyFont="1" applyFill="1" applyBorder="1"/>
    <xf numFmtId="2" fontId="0" fillId="3" borderId="13" xfId="0" applyNumberFormat="1" applyFont="1" applyFill="1" applyBorder="1"/>
    <xf numFmtId="0" fontId="0" fillId="0" borderId="20" xfId="0" applyFont="1" applyFill="1" applyBorder="1" applyAlignment="1">
      <alignment horizontal="right"/>
    </xf>
    <xf numFmtId="0" fontId="0" fillId="0" borderId="33" xfId="0" applyFont="1" applyFill="1" applyBorder="1"/>
    <xf numFmtId="0" fontId="0" fillId="0" borderId="28" xfId="0" applyFont="1" applyFill="1" applyBorder="1"/>
    <xf numFmtId="0" fontId="0" fillId="0" borderId="29" xfId="0" applyFont="1" applyFill="1" applyBorder="1" applyAlignment="1">
      <alignment horizontal="right"/>
    </xf>
    <xf numFmtId="0" fontId="2" fillId="4" borderId="0" xfId="0" applyFont="1" applyFill="1"/>
    <xf numFmtId="0" fontId="3" fillId="0" borderId="32" xfId="0" applyFont="1" applyFill="1" applyBorder="1" applyAlignment="1">
      <alignment horizontal="right"/>
    </xf>
    <xf numFmtId="0" fontId="2" fillId="8" borderId="0" xfId="0" applyFont="1" applyFill="1" applyAlignment="1">
      <alignment horizontal="right"/>
    </xf>
    <xf numFmtId="0" fontId="0" fillId="8" borderId="0" xfId="0" applyFont="1" applyFill="1" applyAlignment="1">
      <alignment horizontal="right"/>
    </xf>
    <xf numFmtId="0" fontId="7" fillId="0" borderId="0" xfId="0" applyFont="1"/>
    <xf numFmtId="0" fontId="7" fillId="0" borderId="3" xfId="0" applyFont="1" applyBorder="1"/>
    <xf numFmtId="0" fontId="0" fillId="0" borderId="0" xfId="0" applyFont="1"/>
    <xf numFmtId="0" fontId="0" fillId="8" borderId="0" xfId="0" applyFill="1"/>
    <xf numFmtId="0" fontId="0" fillId="0" borderId="12" xfId="0" applyFill="1" applyBorder="1" applyAlignment="1">
      <alignment textRotation="66"/>
    </xf>
    <xf numFmtId="0" fontId="0" fillId="0" borderId="25" xfId="0" applyFont="1" applyFill="1" applyBorder="1" applyAlignment="1">
      <alignment horizontal="right"/>
    </xf>
    <xf numFmtId="164" fontId="0" fillId="0" borderId="16" xfId="0" applyNumberFormat="1" applyFont="1" applyFill="1" applyBorder="1"/>
    <xf numFmtId="164" fontId="0" fillId="0" borderId="0" xfId="0" applyNumberFormat="1" applyFont="1" applyFill="1"/>
    <xf numFmtId="0" fontId="0" fillId="0" borderId="32" xfId="0" applyFont="1" applyBorder="1"/>
    <xf numFmtId="0" fontId="0" fillId="0" borderId="29" xfId="0" applyFont="1" applyBorder="1"/>
    <xf numFmtId="0" fontId="6" fillId="0" borderId="32" xfId="0" applyFont="1" applyFill="1" applyBorder="1"/>
    <xf numFmtId="0" fontId="0" fillId="0" borderId="27" xfId="0" applyFont="1" applyBorder="1"/>
    <xf numFmtId="0" fontId="0" fillId="0" borderId="3" xfId="0" applyFont="1" applyBorder="1"/>
    <xf numFmtId="0" fontId="0" fillId="0" borderId="22" xfId="0" applyFont="1" applyBorder="1"/>
    <xf numFmtId="164" fontId="0" fillId="8" borderId="32" xfId="0" applyNumberFormat="1" applyFont="1" applyFill="1" applyBorder="1"/>
    <xf numFmtId="2" fontId="0" fillId="3" borderId="3" xfId="0" applyNumberFormat="1" applyFill="1" applyBorder="1"/>
    <xf numFmtId="2" fontId="0" fillId="3" borderId="8" xfId="0" applyNumberFormat="1" applyFill="1" applyBorder="1"/>
    <xf numFmtId="0" fontId="6" fillId="0" borderId="16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" xfId="0" applyBorder="1"/>
    <xf numFmtId="0" fontId="0" fillId="0" borderId="17" xfId="0" applyFill="1" applyBorder="1"/>
    <xf numFmtId="0" fontId="0" fillId="0" borderId="8" xfId="0" applyFill="1" applyBorder="1"/>
    <xf numFmtId="0" fontId="0" fillId="8" borderId="32" xfId="0" applyFont="1" applyFill="1" applyBorder="1" applyAlignment="1">
      <alignment horizontal="right"/>
    </xf>
    <xf numFmtId="0" fontId="0" fillId="5" borderId="32" xfId="0" applyFont="1" applyFill="1" applyBorder="1" applyAlignment="1">
      <alignment horizontal="right"/>
    </xf>
    <xf numFmtId="0" fontId="0" fillId="8" borderId="32" xfId="0" applyFont="1" applyFill="1" applyBorder="1"/>
    <xf numFmtId="0" fontId="0" fillId="5" borderId="32" xfId="0" applyFont="1" applyFill="1" applyBorder="1"/>
    <xf numFmtId="164" fontId="0" fillId="0" borderId="16" xfId="0" applyNumberFormat="1" applyFont="1" applyFill="1" applyBorder="1" applyAlignment="1">
      <alignment horizontal="right"/>
    </xf>
    <xf numFmtId="1" fontId="2" fillId="0" borderId="32" xfId="0" applyNumberFormat="1" applyFont="1" applyFill="1" applyBorder="1"/>
    <xf numFmtId="0" fontId="0" fillId="0" borderId="0" xfId="0"/>
    <xf numFmtId="0" fontId="7" fillId="0" borderId="23" xfId="0" applyFont="1" applyFill="1" applyBorder="1"/>
    <xf numFmtId="0" fontId="0" fillId="0" borderId="30" xfId="0" applyFont="1" applyFill="1" applyBorder="1"/>
    <xf numFmtId="2" fontId="5" fillId="3" borderId="13" xfId="0" applyNumberFormat="1" applyFont="1" applyFill="1" applyBorder="1"/>
    <xf numFmtId="8" fontId="0" fillId="0" borderId="4" xfId="0" applyNumberFormat="1" applyFont="1" applyFill="1" applyBorder="1"/>
    <xf numFmtId="8" fontId="0" fillId="0" borderId="4" xfId="0" applyNumberFormat="1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29" xfId="0" applyFont="1" applyFill="1" applyBorder="1"/>
    <xf numFmtId="0" fontId="0" fillId="0" borderId="31" xfId="0" applyFont="1" applyFill="1" applyBorder="1"/>
    <xf numFmtId="0" fontId="7" fillId="0" borderId="7" xfId="0" applyFont="1" applyFill="1" applyBorder="1"/>
    <xf numFmtId="0" fontId="0" fillId="0" borderId="7" xfId="0" applyFont="1" applyFill="1" applyBorder="1"/>
    <xf numFmtId="0" fontId="0" fillId="0" borderId="20" xfId="0" applyFont="1" applyFill="1" applyBorder="1"/>
    <xf numFmtId="0" fontId="0" fillId="0" borderId="2" xfId="0" applyFont="1" applyFill="1" applyBorder="1"/>
    <xf numFmtId="0" fontId="7" fillId="0" borderId="2" xfId="0" applyFont="1" applyFill="1" applyBorder="1"/>
    <xf numFmtId="0" fontId="7" fillId="0" borderId="2" xfId="0" applyFont="1" applyBorder="1"/>
    <xf numFmtId="0" fontId="0" fillId="0" borderId="0" xfId="0" applyFont="1" applyFill="1" applyBorder="1"/>
    <xf numFmtId="0" fontId="0" fillId="0" borderId="14" xfId="0" applyFill="1" applyBorder="1"/>
    <xf numFmtId="0" fontId="7" fillId="0" borderId="0" xfId="0" applyFont="1" applyFill="1" applyBorder="1"/>
    <xf numFmtId="0" fontId="7" fillId="0" borderId="5" xfId="0" applyFont="1" applyFill="1" applyBorder="1"/>
    <xf numFmtId="0" fontId="8" fillId="0" borderId="5" xfId="0" applyFont="1" applyFill="1" applyBorder="1"/>
    <xf numFmtId="0" fontId="0" fillId="0" borderId="19" xfId="0" applyBorder="1"/>
    <xf numFmtId="0" fontId="7" fillId="0" borderId="20" xfId="0" applyFont="1" applyFill="1" applyBorder="1"/>
    <xf numFmtId="0" fontId="8" fillId="0" borderId="0" xfId="0" applyFont="1" applyFill="1" applyBorder="1"/>
    <xf numFmtId="0" fontId="0" fillId="0" borderId="21" xfId="0" applyFill="1" applyBorder="1"/>
    <xf numFmtId="0" fontId="8" fillId="0" borderId="20" xfId="0" applyFont="1" applyFill="1" applyBorder="1"/>
    <xf numFmtId="0" fontId="0" fillId="0" borderId="15" xfId="0" applyFill="1" applyBorder="1"/>
    <xf numFmtId="0" fontId="7" fillId="0" borderId="20" xfId="0" applyFont="1" applyBorder="1"/>
    <xf numFmtId="0" fontId="0" fillId="0" borderId="0" xfId="0"/>
    <xf numFmtId="0" fontId="0" fillId="0" borderId="1" xfId="0" applyBorder="1"/>
    <xf numFmtId="0" fontId="0" fillId="0" borderId="19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23" xfId="0" applyFont="1" applyFill="1" applyBorder="1"/>
    <xf numFmtId="0" fontId="0" fillId="0" borderId="19" xfId="0" applyFont="1" applyFill="1" applyBorder="1"/>
    <xf numFmtId="0" fontId="0" fillId="0" borderId="6" xfId="0" applyFont="1" applyFill="1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15" xfId="0" applyFont="1" applyFill="1" applyBorder="1"/>
    <xf numFmtId="0" fontId="0" fillId="0" borderId="8" xfId="0" applyFont="1" applyFill="1" applyBorder="1"/>
    <xf numFmtId="0" fontId="0" fillId="0" borderId="26" xfId="0" applyFont="1" applyFill="1" applyBorder="1"/>
    <xf numFmtId="0" fontId="0" fillId="0" borderId="14" xfId="0" applyFont="1" applyFill="1" applyBorder="1"/>
    <xf numFmtId="0" fontId="0" fillId="0" borderId="5" xfId="0" applyFont="1" applyFill="1" applyBorder="1"/>
    <xf numFmtId="0" fontId="0" fillId="0" borderId="21" xfId="0" applyFont="1" applyFill="1" applyBorder="1"/>
    <xf numFmtId="0" fontId="0" fillId="0" borderId="4" xfId="0" applyFill="1" applyBorder="1"/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4" borderId="0" xfId="0" applyFont="1" applyFill="1" applyBorder="1" applyAlignment="1">
      <alignment horizontal="right"/>
    </xf>
    <xf numFmtId="0" fontId="3" fillId="0" borderId="0" xfId="0" applyFont="1" applyFill="1" applyBorder="1"/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0" xfId="0"/>
    <xf numFmtId="0" fontId="0" fillId="0" borderId="3" xfId="0" applyFill="1" applyBorder="1" applyAlignment="1">
      <alignment horizontal="right"/>
    </xf>
    <xf numFmtId="0" fontId="7" fillId="0" borderId="3" xfId="0" applyFont="1" applyFill="1" applyBorder="1"/>
    <xf numFmtId="0" fontId="8" fillId="0" borderId="23" xfId="0" applyFont="1" applyFill="1" applyBorder="1"/>
    <xf numFmtId="0" fontId="7" fillId="0" borderId="8" xfId="0" applyFont="1" applyFill="1" applyBorder="1"/>
    <xf numFmtId="0" fontId="7" fillId="0" borderId="5" xfId="0" applyFont="1" applyFill="1" applyBorder="1" applyAlignment="1">
      <alignment horizontal="left"/>
    </xf>
    <xf numFmtId="0" fontId="3" fillId="0" borderId="5" xfId="0" applyFont="1" applyBorder="1"/>
    <xf numFmtId="0" fontId="0" fillId="0" borderId="5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Font="1" applyBorder="1" applyAlignment="1">
      <alignment horizontal="left"/>
    </xf>
    <xf numFmtId="0" fontId="0" fillId="0" borderId="36" xfId="0" applyFont="1" applyBorder="1"/>
    <xf numFmtId="0" fontId="0" fillId="0" borderId="31" xfId="0" applyFont="1" applyBorder="1"/>
    <xf numFmtId="0" fontId="7" fillId="0" borderId="0" xfId="0" applyFont="1" applyFill="1" applyBorder="1" applyAlignment="1">
      <alignment horizontal="left"/>
    </xf>
    <xf numFmtId="0" fontId="0" fillId="0" borderId="0" xfId="0"/>
    <xf numFmtId="0" fontId="0" fillId="0" borderId="26" xfId="0" applyFont="1" applyBorder="1"/>
    <xf numFmtId="0" fontId="0" fillId="0" borderId="21" xfId="0" applyFont="1" applyBorder="1"/>
    <xf numFmtId="0" fontId="0" fillId="0" borderId="0" xfId="0"/>
    <xf numFmtId="0" fontId="0" fillId="0" borderId="27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4" xfId="0" applyFont="1" applyFill="1" applyBorder="1" applyAlignment="1">
      <alignment textRotation="66"/>
    </xf>
    <xf numFmtId="0" fontId="0" fillId="0" borderId="12" xfId="0" applyFont="1" applyFill="1" applyBorder="1" applyAlignment="1">
      <alignment textRotation="66"/>
    </xf>
    <xf numFmtId="0" fontId="0" fillId="0" borderId="25" xfId="0" applyFont="1" applyBorder="1" applyAlignment="1">
      <alignment horizontal="left"/>
    </xf>
    <xf numFmtId="0" fontId="7" fillId="0" borderId="30" xfId="0" applyFont="1" applyFill="1" applyBorder="1"/>
    <xf numFmtId="1" fontId="0" fillId="0" borderId="0" xfId="0" applyNumberFormat="1" applyFont="1" applyFill="1" applyBorder="1"/>
    <xf numFmtId="8" fontId="0" fillId="0" borderId="19" xfId="0" applyNumberFormat="1" applyFill="1" applyBorder="1"/>
    <xf numFmtId="0" fontId="8" fillId="0" borderId="2" xfId="0" applyFont="1" applyBorder="1"/>
    <xf numFmtId="0" fontId="0" fillId="0" borderId="27" xfId="0" applyNumberFormat="1" applyFont="1" applyFill="1" applyBorder="1" applyAlignment="1">
      <alignment horizontal="center"/>
    </xf>
    <xf numFmtId="0" fontId="0" fillId="0" borderId="16" xfId="0" applyNumberFormat="1" applyFont="1" applyFill="1" applyBorder="1" applyAlignment="1">
      <alignment horizontal="center"/>
    </xf>
    <xf numFmtId="0" fontId="0" fillId="0" borderId="22" xfId="0" applyNumberFormat="1" applyFont="1" applyFill="1" applyBorder="1" applyAlignment="1">
      <alignment horizontal="center"/>
    </xf>
    <xf numFmtId="0" fontId="0" fillId="0" borderId="0" xfId="0" applyFill="1" applyAlignment="1">
      <alignment textRotation="66"/>
    </xf>
    <xf numFmtId="0" fontId="8" fillId="0" borderId="0" xfId="0" applyFont="1" applyBorder="1"/>
    <xf numFmtId="0" fontId="0" fillId="5" borderId="0" xfId="0" applyFont="1" applyFill="1"/>
    <xf numFmtId="1" fontId="0" fillId="5" borderId="0" xfId="0" applyNumberFormat="1" applyFont="1" applyFill="1"/>
    <xf numFmtId="0" fontId="0" fillId="8" borderId="0" xfId="0" applyFont="1" applyFill="1"/>
    <xf numFmtId="0" fontId="2" fillId="0" borderId="0" xfId="0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1" fontId="2" fillId="4" borderId="0" xfId="0" applyNumberFormat="1" applyFont="1" applyFill="1" applyBorder="1" applyAlignment="1">
      <alignment horizontal="right"/>
    </xf>
    <xf numFmtId="0" fontId="0" fillId="8" borderId="0" xfId="0" applyFont="1" applyFill="1" applyBorder="1" applyAlignment="1">
      <alignment horizontal="right"/>
    </xf>
    <xf numFmtId="1" fontId="0" fillId="5" borderId="32" xfId="0" applyNumberFormat="1" applyFont="1" applyFill="1" applyBorder="1"/>
    <xf numFmtId="0" fontId="3" fillId="0" borderId="7" xfId="0" applyFont="1" applyFill="1" applyBorder="1"/>
    <xf numFmtId="0" fontId="0" fillId="4" borderId="0" xfId="0" applyFont="1" applyFill="1" applyAlignment="1">
      <alignment horizontal="right"/>
    </xf>
    <xf numFmtId="0" fontId="8" fillId="0" borderId="3" xfId="0" applyFont="1" applyFill="1" applyBorder="1"/>
    <xf numFmtId="0" fontId="0" fillId="5" borderId="0" xfId="0" applyFont="1" applyFill="1" applyBorder="1"/>
    <xf numFmtId="0" fontId="2" fillId="0" borderId="0" xfId="0" applyFont="1" applyFill="1" applyBorder="1"/>
    <xf numFmtId="0" fontId="0" fillId="8" borderId="0" xfId="0" applyFont="1" applyFill="1" applyBorder="1"/>
    <xf numFmtId="1" fontId="0" fillId="4" borderId="32" xfId="0" applyNumberFormat="1" applyFont="1" applyFill="1" applyBorder="1"/>
    <xf numFmtId="1" fontId="2" fillId="4" borderId="32" xfId="0" applyNumberFormat="1" applyFont="1" applyFill="1" applyBorder="1"/>
    <xf numFmtId="1" fontId="0" fillId="8" borderId="32" xfId="0" applyNumberFormat="1" applyFont="1" applyFill="1" applyBorder="1"/>
    <xf numFmtId="1" fontId="0" fillId="5" borderId="0" xfId="0" applyNumberFormat="1" applyFont="1" applyFill="1" applyAlignment="1">
      <alignment horizontal="right"/>
    </xf>
    <xf numFmtId="164" fontId="0" fillId="5" borderId="0" xfId="0" applyNumberFormat="1" applyFont="1" applyFill="1" applyAlignment="1">
      <alignment horizontal="right"/>
    </xf>
    <xf numFmtId="1" fontId="0" fillId="8" borderId="0" xfId="0" applyNumberFormat="1" applyFont="1" applyFill="1" applyAlignment="1">
      <alignment horizontal="right"/>
    </xf>
    <xf numFmtId="0" fontId="2" fillId="4" borderId="0" xfId="0" applyFont="1" applyFill="1" applyBorder="1"/>
    <xf numFmtId="1" fontId="0" fillId="4" borderId="0" xfId="0" applyNumberFormat="1" applyFont="1" applyFill="1" applyAlignment="1">
      <alignment horizontal="right"/>
    </xf>
    <xf numFmtId="0" fontId="7" fillId="0" borderId="5" xfId="0" applyFont="1" applyBorder="1"/>
    <xf numFmtId="1" fontId="2" fillId="8" borderId="32" xfId="0" applyNumberFormat="1" applyFont="1" applyFill="1" applyBorder="1"/>
    <xf numFmtId="0" fontId="0" fillId="0" borderId="5" xfId="0" applyFont="1" applyBorder="1"/>
    <xf numFmtId="0" fontId="0" fillId="0" borderId="16" xfId="0" applyNumberFormat="1" applyBorder="1" applyAlignment="1">
      <alignment horizontal="left"/>
    </xf>
    <xf numFmtId="0" fontId="3" fillId="0" borderId="17" xfId="0" applyNumberFormat="1" applyFont="1" applyBorder="1" applyAlignment="1">
      <alignment horizontal="left"/>
    </xf>
    <xf numFmtId="0" fontId="8" fillId="0" borderId="2" xfId="0" applyFont="1" applyFill="1" applyBorder="1"/>
    <xf numFmtId="0" fontId="0" fillId="0" borderId="0" xfId="0" applyFill="1"/>
    <xf numFmtId="0" fontId="0" fillId="4" borderId="32" xfId="0" applyFont="1" applyFill="1" applyBorder="1" applyAlignment="1">
      <alignment horizontal="right"/>
    </xf>
    <xf numFmtId="0" fontId="2" fillId="4" borderId="32" xfId="0" applyFont="1" applyFill="1" applyBorder="1" applyAlignment="1">
      <alignment horizontal="right"/>
    </xf>
    <xf numFmtId="0" fontId="2" fillId="8" borderId="32" xfId="0" applyFont="1" applyFill="1" applyBorder="1" applyAlignment="1">
      <alignment horizontal="right"/>
    </xf>
    <xf numFmtId="0" fontId="0" fillId="4" borderId="32" xfId="0" applyFont="1" applyFill="1" applyBorder="1"/>
    <xf numFmtId="0" fontId="2" fillId="4" borderId="32" xfId="0" applyFont="1" applyFill="1" applyBorder="1"/>
    <xf numFmtId="0" fontId="2" fillId="8" borderId="32" xfId="0" applyFont="1" applyFill="1" applyBorder="1"/>
    <xf numFmtId="0" fontId="0" fillId="0" borderId="14" xfId="0" applyFont="1" applyBorder="1"/>
    <xf numFmtId="0" fontId="0" fillId="0" borderId="16" xfId="0" applyFont="1" applyBorder="1"/>
    <xf numFmtId="0" fontId="0" fillId="0" borderId="0" xfId="0" applyFont="1" applyBorder="1"/>
    <xf numFmtId="0" fontId="0" fillId="0" borderId="2" xfId="0" applyFont="1" applyBorder="1"/>
    <xf numFmtId="0" fontId="0" fillId="0" borderId="20" xfId="0" applyFont="1" applyBorder="1"/>
    <xf numFmtId="1" fontId="0" fillId="4" borderId="16" xfId="0" applyNumberFormat="1" applyFont="1" applyFill="1" applyBorder="1"/>
    <xf numFmtId="1" fontId="0" fillId="5" borderId="16" xfId="0" applyNumberFormat="1" applyFont="1" applyFill="1" applyBorder="1"/>
    <xf numFmtId="164" fontId="0" fillId="5" borderId="32" xfId="0" applyNumberFormat="1" applyFont="1" applyFill="1" applyBorder="1" applyAlignment="1">
      <alignment horizontal="right"/>
    </xf>
    <xf numFmtId="0" fontId="0" fillId="0" borderId="0" xfId="0" applyBorder="1" applyAlignment="1">
      <alignment horizontal="left"/>
    </xf>
    <xf numFmtId="164" fontId="0" fillId="8" borderId="32" xfId="0" applyNumberFormat="1" applyFont="1" applyFill="1" applyBorder="1" applyAlignment="1">
      <alignment horizontal="right"/>
    </xf>
    <xf numFmtId="1" fontId="2" fillId="8" borderId="32" xfId="0" applyNumberFormat="1" applyFont="1" applyFill="1" applyBorder="1" applyAlignment="1">
      <alignment horizontal="right"/>
    </xf>
    <xf numFmtId="0" fontId="0" fillId="8" borderId="32" xfId="0" applyFill="1" applyBorder="1" applyAlignment="1">
      <alignment horizontal="right"/>
    </xf>
    <xf numFmtId="0" fontId="0" fillId="4" borderId="32" xfId="0" applyFill="1" applyBorder="1" applyAlignment="1">
      <alignment horizontal="right"/>
    </xf>
    <xf numFmtId="1" fontId="0" fillId="8" borderId="32" xfId="0" applyNumberFormat="1" applyFont="1" applyFill="1" applyBorder="1" applyAlignment="1">
      <alignment horizontal="right"/>
    </xf>
    <xf numFmtId="0" fontId="0" fillId="4" borderId="16" xfId="0" applyFont="1" applyFill="1" applyBorder="1" applyAlignment="1">
      <alignment horizontal="right"/>
    </xf>
    <xf numFmtId="0" fontId="5" fillId="2" borderId="4" xfId="0" applyFont="1" applyFill="1" applyBorder="1"/>
    <xf numFmtId="0" fontId="5" fillId="2" borderId="16" xfId="0" applyNumberFormat="1" applyFont="1" applyFill="1" applyBorder="1" applyAlignment="1">
      <alignment horizontal="center"/>
    </xf>
    <xf numFmtId="0" fontId="9" fillId="2" borderId="5" xfId="0" applyFont="1" applyFill="1" applyBorder="1"/>
    <xf numFmtId="0" fontId="5" fillId="2" borderId="14" xfId="0" applyFont="1" applyFill="1" applyBorder="1"/>
    <xf numFmtId="0" fontId="5" fillId="2" borderId="32" xfId="0" applyFont="1" applyFill="1" applyBorder="1"/>
    <xf numFmtId="0" fontId="5" fillId="2" borderId="29" xfId="0" applyFont="1" applyFill="1" applyBorder="1"/>
    <xf numFmtId="0" fontId="2" fillId="2" borderId="0" xfId="0" applyFont="1" applyFill="1" applyAlignment="1">
      <alignment horizontal="right"/>
    </xf>
    <xf numFmtId="0" fontId="5" fillId="2" borderId="32" xfId="0" applyFont="1" applyFill="1" applyBorder="1" applyAlignment="1">
      <alignment horizontal="right"/>
    </xf>
    <xf numFmtId="0" fontId="5" fillId="2" borderId="16" xfId="0" applyFont="1" applyFill="1" applyBorder="1"/>
    <xf numFmtId="0" fontId="5" fillId="2" borderId="16" xfId="0" applyFont="1" applyFill="1" applyBorder="1" applyAlignment="1">
      <alignment horizontal="right"/>
    </xf>
    <xf numFmtId="0" fontId="0" fillId="8" borderId="32" xfId="0" applyFill="1" applyBorder="1"/>
    <xf numFmtId="1" fontId="2" fillId="4" borderId="32" xfId="0" applyNumberFormat="1" applyFont="1" applyFill="1" applyBorder="1" applyAlignment="1">
      <alignment horizontal="right"/>
    </xf>
    <xf numFmtId="0" fontId="8" fillId="0" borderId="23" xfId="0" applyFont="1" applyBorder="1"/>
    <xf numFmtId="0" fontId="7" fillId="0" borderId="0" xfId="0" applyFont="1" applyBorder="1"/>
    <xf numFmtId="0" fontId="0" fillId="0" borderId="17" xfId="0" applyNumberFormat="1" applyFont="1" applyFill="1" applyBorder="1" applyAlignment="1">
      <alignment horizontal="center"/>
    </xf>
    <xf numFmtId="0" fontId="2" fillId="0" borderId="0" xfId="0" applyFont="1" applyFill="1"/>
    <xf numFmtId="0" fontId="0" fillId="8" borderId="16" xfId="0" applyFont="1" applyFill="1" applyBorder="1"/>
    <xf numFmtId="0" fontId="0" fillId="0" borderId="7" xfId="0" applyFill="1" applyBorder="1"/>
    <xf numFmtId="0" fontId="5" fillId="2" borderId="1" xfId="0" applyFont="1" applyFill="1" applyBorder="1"/>
    <xf numFmtId="0" fontId="5" fillId="2" borderId="27" xfId="0" applyNumberFormat="1" applyFont="1" applyFill="1" applyBorder="1" applyAlignment="1">
      <alignment horizontal="center"/>
    </xf>
    <xf numFmtId="0" fontId="9" fillId="2" borderId="3" xfId="0" applyFont="1" applyFill="1" applyBorder="1"/>
    <xf numFmtId="0" fontId="5" fillId="2" borderId="26" xfId="0" applyFont="1" applyFill="1" applyBorder="1"/>
    <xf numFmtId="0" fontId="5" fillId="2" borderId="27" xfId="0" applyFont="1" applyFill="1" applyBorder="1"/>
    <xf numFmtId="0" fontId="5" fillId="2" borderId="3" xfId="0" applyFont="1" applyFill="1" applyBorder="1"/>
    <xf numFmtId="2" fontId="5" fillId="3" borderId="24" xfId="0" applyNumberFormat="1" applyFont="1" applyFill="1" applyBorder="1"/>
    <xf numFmtId="0" fontId="2" fillId="2" borderId="32" xfId="0" applyFont="1" applyFill="1" applyBorder="1" applyAlignment="1">
      <alignment horizontal="right"/>
    </xf>
    <xf numFmtId="0" fontId="2" fillId="2" borderId="32" xfId="0" applyFont="1" applyFill="1" applyBorder="1"/>
    <xf numFmtId="0" fontId="5" fillId="2" borderId="0" xfId="0" applyFont="1" applyFill="1"/>
    <xf numFmtId="0" fontId="5" fillId="2" borderId="16" xfId="0" applyFont="1" applyFill="1" applyBorder="1" applyAlignment="1">
      <alignment horizontal="center"/>
    </xf>
    <xf numFmtId="0" fontId="5" fillId="2" borderId="5" xfId="0" applyFont="1" applyFill="1" applyBorder="1"/>
    <xf numFmtId="1" fontId="5" fillId="2" borderId="0" xfId="0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5" fillId="2" borderId="0" xfId="0" applyFont="1" applyFill="1" applyAlignment="1">
      <alignment horizontal="right"/>
    </xf>
    <xf numFmtId="164" fontId="5" fillId="2" borderId="32" xfId="0" applyNumberFormat="1" applyFont="1" applyFill="1" applyBorder="1"/>
    <xf numFmtId="0" fontId="5" fillId="2" borderId="19" xfId="0" applyFont="1" applyFill="1" applyBorder="1"/>
    <xf numFmtId="0" fontId="5" fillId="2" borderId="22" xfId="0" applyFont="1" applyFill="1" applyBorder="1" applyAlignment="1">
      <alignment horizontal="center"/>
    </xf>
    <xf numFmtId="0" fontId="5" fillId="2" borderId="20" xfId="0" applyFont="1" applyFill="1" applyBorder="1"/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2" fontId="5" fillId="3" borderId="18" xfId="0" applyNumberFormat="1" applyFont="1" applyFill="1" applyBorder="1"/>
    <xf numFmtId="1" fontId="5" fillId="2" borderId="32" xfId="0" applyNumberFormat="1" applyFont="1" applyFill="1" applyBorder="1"/>
    <xf numFmtId="1" fontId="5" fillId="2" borderId="0" xfId="0" applyNumberFormat="1" applyFont="1" applyFill="1" applyAlignment="1">
      <alignment horizontal="right"/>
    </xf>
    <xf numFmtId="0" fontId="10" fillId="2" borderId="5" xfId="0" applyFont="1" applyFill="1" applyBorder="1"/>
    <xf numFmtId="1" fontId="5" fillId="2" borderId="16" xfId="0" applyNumberFormat="1" applyFont="1" applyFill="1" applyBorder="1"/>
    <xf numFmtId="0" fontId="5" fillId="2" borderId="5" xfId="0" applyFont="1" applyFill="1" applyBorder="1" applyAlignment="1">
      <alignment horizontal="right"/>
    </xf>
    <xf numFmtId="164" fontId="5" fillId="2" borderId="16" xfId="0" applyNumberFormat="1" applyFont="1" applyFill="1" applyBorder="1" applyAlignment="1">
      <alignment horizontal="right"/>
    </xf>
    <xf numFmtId="0" fontId="0" fillId="0" borderId="34" xfId="0" applyFont="1" applyBorder="1"/>
    <xf numFmtId="0" fontId="0" fillId="0" borderId="30" xfId="0" applyFont="1" applyBorder="1"/>
    <xf numFmtId="0" fontId="9" fillId="2" borderId="0" xfId="0" applyFont="1" applyFill="1" applyBorder="1"/>
    <xf numFmtId="0" fontId="5" fillId="2" borderId="6" xfId="0" applyFont="1" applyFill="1" applyBorder="1"/>
    <xf numFmtId="0" fontId="5" fillId="2" borderId="17" xfId="0" applyNumberFormat="1" applyFont="1" applyFill="1" applyBorder="1" applyAlignment="1">
      <alignment horizontal="center"/>
    </xf>
    <xf numFmtId="0" fontId="9" fillId="2" borderId="7" xfId="0" applyFont="1" applyFill="1" applyBorder="1"/>
    <xf numFmtId="0" fontId="5" fillId="2" borderId="15" xfId="0" applyFont="1" applyFill="1" applyBorder="1"/>
    <xf numFmtId="0" fontId="5" fillId="2" borderId="17" xfId="0" applyFont="1" applyFill="1" applyBorder="1"/>
    <xf numFmtId="0" fontId="5" fillId="2" borderId="8" xfId="0" applyFont="1" applyFill="1" applyBorder="1"/>
    <xf numFmtId="0" fontId="2" fillId="2" borderId="16" xfId="0" applyFont="1" applyFill="1" applyBorder="1"/>
    <xf numFmtId="0" fontId="2" fillId="2" borderId="16" xfId="0" applyFont="1" applyFill="1" applyBorder="1" applyAlignment="1">
      <alignment horizontal="right"/>
    </xf>
    <xf numFmtId="0" fontId="5" fillId="2" borderId="22" xfId="0" applyNumberFormat="1" applyFont="1" applyFill="1" applyBorder="1" applyAlignment="1">
      <alignment horizontal="center"/>
    </xf>
    <xf numFmtId="0" fontId="9" fillId="2" borderId="23" xfId="0" applyFont="1" applyFill="1" applyBorder="1"/>
    <xf numFmtId="0" fontId="5" fillId="2" borderId="23" xfId="0" applyFont="1" applyFill="1" applyBorder="1" applyAlignment="1">
      <alignment horizontal="right"/>
    </xf>
    <xf numFmtId="0" fontId="0" fillId="0" borderId="29" xfId="0" applyFill="1" applyBorder="1" applyAlignment="1">
      <alignment horizontal="right"/>
    </xf>
    <xf numFmtId="0" fontId="0" fillId="5" borderId="16" xfId="0" applyFont="1" applyFill="1" applyBorder="1" applyAlignment="1">
      <alignment horizontal="right"/>
    </xf>
    <xf numFmtId="0" fontId="2" fillId="4" borderId="16" xfId="0" applyFont="1" applyFill="1" applyBorder="1" applyAlignment="1">
      <alignment horizontal="right"/>
    </xf>
    <xf numFmtId="0" fontId="0" fillId="8" borderId="16" xfId="0" applyFont="1" applyFill="1" applyBorder="1" applyAlignment="1">
      <alignment horizontal="right"/>
    </xf>
    <xf numFmtId="0" fontId="0" fillId="5" borderId="16" xfId="0" applyFont="1" applyFill="1" applyBorder="1"/>
    <xf numFmtId="0" fontId="0" fillId="8" borderId="16" xfId="0" applyFill="1" applyBorder="1" applyAlignment="1">
      <alignment horizontal="right"/>
    </xf>
    <xf numFmtId="0" fontId="0" fillId="4" borderId="16" xfId="0" applyFont="1" applyFill="1" applyBorder="1"/>
    <xf numFmtId="0" fontId="2" fillId="8" borderId="16" xfId="0" applyFont="1" applyFill="1" applyBorder="1" applyAlignment="1">
      <alignment horizontal="right"/>
    </xf>
    <xf numFmtId="0" fontId="3" fillId="0" borderId="5" xfId="0" applyFont="1" applyFill="1" applyBorder="1"/>
    <xf numFmtId="0" fontId="2" fillId="4" borderId="16" xfId="0" applyFont="1" applyFill="1" applyBorder="1"/>
    <xf numFmtId="0" fontId="8" fillId="0" borderId="7" xfId="0" applyFont="1" applyFill="1" applyBorder="1"/>
    <xf numFmtId="0" fontId="0" fillId="5" borderId="32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2" fillId="8" borderId="16" xfId="0" applyFont="1" applyFill="1" applyBorder="1"/>
    <xf numFmtId="0" fontId="0" fillId="2" borderId="32" xfId="0" applyFont="1" applyFill="1" applyBorder="1" applyAlignment="1">
      <alignment horizontal="right"/>
    </xf>
    <xf numFmtId="0" fontId="0" fillId="2" borderId="32" xfId="0" applyFont="1" applyFill="1" applyBorder="1"/>
    <xf numFmtId="0" fontId="0" fillId="0" borderId="22" xfId="0" applyFont="1" applyFill="1" applyBorder="1" applyAlignment="1">
      <alignment horizontal="center"/>
    </xf>
    <xf numFmtId="1" fontId="5" fillId="2" borderId="16" xfId="0" applyNumberFormat="1" applyFont="1" applyFill="1" applyBorder="1" applyAlignment="1">
      <alignment horizontal="right"/>
    </xf>
    <xf numFmtId="0" fontId="5" fillId="2" borderId="7" xfId="0" applyFont="1" applyFill="1" applyBorder="1"/>
    <xf numFmtId="0" fontId="0" fillId="4" borderId="25" xfId="0" applyFont="1" applyFill="1" applyBorder="1"/>
    <xf numFmtId="0" fontId="0" fillId="8" borderId="25" xfId="0" applyFont="1" applyFill="1" applyBorder="1"/>
    <xf numFmtId="0" fontId="2" fillId="2" borderId="0" xfId="0" applyFont="1" applyFill="1" applyBorder="1"/>
    <xf numFmtId="0" fontId="0" fillId="4" borderId="16" xfId="0" applyFill="1" applyBorder="1" applyAlignment="1">
      <alignment horizontal="right"/>
    </xf>
    <xf numFmtId="0" fontId="0" fillId="0" borderId="29" xfId="0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BB6A3"/>
      <color rgb="FFCBCBCB"/>
      <color rgb="FFB0B0B0"/>
      <color rgb="FFC9C9C9"/>
      <color rgb="FF397DC7"/>
      <color rgb="FFEC3314"/>
      <color rgb="FFF8876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80" zoomScaleNormal="80" workbookViewId="0"/>
  </sheetViews>
  <sheetFormatPr baseColWidth="10" defaultRowHeight="15"/>
  <sheetData>
    <row r="1" spans="1:2">
      <c r="A1" t="s">
        <v>33</v>
      </c>
    </row>
    <row r="5" spans="1:2">
      <c r="A5" s="5" t="s">
        <v>28</v>
      </c>
    </row>
    <row r="6" spans="1:2">
      <c r="A6" s="135"/>
      <c r="B6" t="s">
        <v>21</v>
      </c>
    </row>
    <row r="7" spans="1:2">
      <c r="A7" s="2" t="s">
        <v>22</v>
      </c>
    </row>
    <row r="8" spans="1:2">
      <c r="A8" s="3" t="s">
        <v>23</v>
      </c>
    </row>
    <row r="12" spans="1:2">
      <c r="A12" s="88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X48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88" customWidth="1"/>
    <col min="3" max="3" width="30.7109375" customWidth="1"/>
    <col min="4" max="7" width="10.7109375" customWidth="1"/>
    <col min="8" max="45" width="4.7109375" customWidth="1"/>
  </cols>
  <sheetData>
    <row r="1" spans="1:50">
      <c r="A1" s="24" t="s">
        <v>20</v>
      </c>
      <c r="B1" s="24"/>
    </row>
    <row r="4" spans="1:50">
      <c r="A4" t="s">
        <v>2</v>
      </c>
    </row>
    <row r="5" spans="1:50" ht="15.75" thickBot="1"/>
    <row r="6" spans="1:50" ht="15.75" thickBot="1">
      <c r="D6" s="390" t="s">
        <v>17</v>
      </c>
      <c r="E6" s="391"/>
      <c r="F6" s="392"/>
    </row>
    <row r="7" spans="1:50" ht="48" customHeight="1" thickBot="1">
      <c r="A7" s="213" t="s">
        <v>3</v>
      </c>
      <c r="B7" s="153" t="s">
        <v>224</v>
      </c>
      <c r="C7" s="178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467</v>
      </c>
      <c r="I7" s="115" t="s">
        <v>510</v>
      </c>
      <c r="J7" s="115" t="s">
        <v>543</v>
      </c>
      <c r="K7" s="115" t="s">
        <v>569</v>
      </c>
      <c r="L7" s="115" t="s">
        <v>621</v>
      </c>
      <c r="M7" s="115" t="s">
        <v>647</v>
      </c>
      <c r="N7" s="115" t="s">
        <v>678</v>
      </c>
      <c r="O7" s="115" t="s">
        <v>690</v>
      </c>
      <c r="P7" s="115" t="s">
        <v>717</v>
      </c>
      <c r="Q7" s="115" t="s">
        <v>742</v>
      </c>
      <c r="R7" s="115" t="s">
        <v>767</v>
      </c>
      <c r="S7" s="115" t="s">
        <v>783</v>
      </c>
      <c r="T7" s="115" t="s">
        <v>807</v>
      </c>
      <c r="U7" s="115" t="s">
        <v>835</v>
      </c>
      <c r="V7" s="115" t="s">
        <v>854</v>
      </c>
      <c r="W7" s="115" t="s">
        <v>872</v>
      </c>
      <c r="X7" s="115" t="s">
        <v>912</v>
      </c>
      <c r="Y7" s="115" t="s">
        <v>913</v>
      </c>
      <c r="Z7" s="115" t="s">
        <v>934</v>
      </c>
      <c r="AA7" s="115" t="s">
        <v>958</v>
      </c>
      <c r="AB7" s="115" t="s">
        <v>994</v>
      </c>
      <c r="AC7" s="115" t="s">
        <v>1009</v>
      </c>
      <c r="AD7" s="115" t="s">
        <v>1049</v>
      </c>
      <c r="AE7" s="115" t="s">
        <v>1059</v>
      </c>
      <c r="AF7" s="115" t="s">
        <v>1098</v>
      </c>
      <c r="AG7" s="115" t="s">
        <v>1122</v>
      </c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36"/>
    </row>
    <row r="8" spans="1:50">
      <c r="A8" s="199" t="s">
        <v>8</v>
      </c>
      <c r="B8" s="236">
        <v>12</v>
      </c>
      <c r="C8" s="218" t="s">
        <v>177</v>
      </c>
      <c r="D8" s="203">
        <v>21</v>
      </c>
      <c r="E8" s="101">
        <v>1</v>
      </c>
      <c r="F8" s="217"/>
      <c r="G8" s="10">
        <f t="shared" ref="G8:G37" si="0">IFERROR(AVERAGEIF($H8:$AS8,"&gt;0"),"")</f>
        <v>5.1818181818181817</v>
      </c>
      <c r="H8" s="263">
        <v>7</v>
      </c>
      <c r="I8" s="287">
        <v>7</v>
      </c>
      <c r="J8" s="286">
        <v>7.5</v>
      </c>
      <c r="K8" s="111">
        <v>6</v>
      </c>
      <c r="L8" s="117">
        <v>4.5</v>
      </c>
      <c r="M8" s="112">
        <v>5.5</v>
      </c>
      <c r="N8" s="112">
        <v>5</v>
      </c>
      <c r="O8" s="112">
        <v>4.5</v>
      </c>
      <c r="P8" s="112">
        <v>4</v>
      </c>
      <c r="Q8" s="112">
        <v>5</v>
      </c>
      <c r="R8" s="112">
        <v>4</v>
      </c>
      <c r="S8" s="117">
        <v>5.5</v>
      </c>
      <c r="T8" s="159">
        <v>3.5</v>
      </c>
      <c r="U8" s="112">
        <v>6</v>
      </c>
      <c r="V8" s="112">
        <v>6.5</v>
      </c>
      <c r="W8" s="112">
        <v>6</v>
      </c>
      <c r="X8" s="112">
        <v>4</v>
      </c>
      <c r="Y8" s="112">
        <v>5.5</v>
      </c>
      <c r="Z8" s="112">
        <v>4</v>
      </c>
      <c r="AA8" s="159">
        <v>3</v>
      </c>
      <c r="AB8" s="112"/>
      <c r="AC8" s="109"/>
      <c r="AD8" s="57"/>
      <c r="AE8" s="386">
        <v>5</v>
      </c>
      <c r="AF8" s="112">
        <v>5</v>
      </c>
      <c r="AG8" s="112"/>
      <c r="AH8" s="112"/>
      <c r="AI8" s="112"/>
      <c r="AJ8" s="112"/>
      <c r="AK8" s="109"/>
      <c r="AL8" s="109"/>
      <c r="AM8" s="109"/>
      <c r="AN8" s="109"/>
      <c r="AO8" s="112"/>
      <c r="AP8" s="109"/>
      <c r="AQ8" s="109"/>
      <c r="AR8" s="109"/>
      <c r="AS8" s="112"/>
      <c r="AT8" s="7"/>
      <c r="AW8" s="88"/>
      <c r="AX8" s="88"/>
    </row>
    <row r="9" spans="1:50" s="235" customFormat="1">
      <c r="A9" s="207" t="s">
        <v>8</v>
      </c>
      <c r="B9" s="237">
        <v>10</v>
      </c>
      <c r="C9" s="183" t="s">
        <v>995</v>
      </c>
      <c r="D9" s="204">
        <v>4</v>
      </c>
      <c r="E9" s="109"/>
      <c r="F9" s="100"/>
      <c r="G9" s="65">
        <f t="shared" si="0"/>
        <v>5.375</v>
      </c>
      <c r="H9" s="39"/>
      <c r="I9" s="111"/>
      <c r="J9" s="112"/>
      <c r="K9" s="111"/>
      <c r="L9" s="117"/>
      <c r="M9" s="112"/>
      <c r="N9" s="112"/>
      <c r="O9" s="112"/>
      <c r="P9" s="112"/>
      <c r="Q9" s="112"/>
      <c r="R9" s="112"/>
      <c r="S9" s="117"/>
      <c r="T9" s="112"/>
      <c r="U9" s="112"/>
      <c r="V9" s="112"/>
      <c r="W9" s="112"/>
      <c r="X9" s="112"/>
      <c r="Y9" s="112"/>
      <c r="Z9" s="112"/>
      <c r="AA9" s="112"/>
      <c r="AB9" s="112">
        <v>4</v>
      </c>
      <c r="AC9" s="110">
        <v>6.5</v>
      </c>
      <c r="AD9" s="57">
        <v>6</v>
      </c>
      <c r="AE9" s="57">
        <v>5</v>
      </c>
      <c r="AF9" s="112"/>
      <c r="AG9" s="112"/>
      <c r="AH9" s="112"/>
      <c r="AI9" s="112"/>
      <c r="AJ9" s="112"/>
      <c r="AK9" s="109"/>
      <c r="AL9" s="109"/>
      <c r="AM9" s="109"/>
      <c r="AN9" s="109"/>
      <c r="AO9" s="112"/>
      <c r="AP9" s="109"/>
      <c r="AQ9" s="109"/>
      <c r="AR9" s="109"/>
      <c r="AS9" s="112"/>
      <c r="AT9" s="104"/>
    </row>
    <row r="10" spans="1:50" s="27" customFormat="1">
      <c r="A10" s="197" t="s">
        <v>8</v>
      </c>
      <c r="B10" s="238">
        <v>7</v>
      </c>
      <c r="C10" s="163" t="s">
        <v>106</v>
      </c>
      <c r="D10" s="206">
        <v>1</v>
      </c>
      <c r="E10" s="99"/>
      <c r="F10" s="196"/>
      <c r="G10" s="48">
        <f t="shared" si="0"/>
        <v>4</v>
      </c>
      <c r="H10" s="39"/>
      <c r="I10" s="112"/>
      <c r="J10" s="112"/>
      <c r="K10" s="112"/>
      <c r="L10" s="117"/>
      <c r="M10" s="112"/>
      <c r="N10" s="112"/>
      <c r="O10" s="112"/>
      <c r="P10" s="112"/>
      <c r="Q10" s="112"/>
      <c r="R10" s="112"/>
      <c r="S10" s="117"/>
      <c r="T10" s="112"/>
      <c r="U10" s="112"/>
      <c r="V10" s="112"/>
      <c r="W10" s="112"/>
      <c r="X10" s="112"/>
      <c r="Y10" s="112"/>
      <c r="Z10" s="112"/>
      <c r="AA10" s="112"/>
      <c r="AB10" s="112"/>
      <c r="AC10" s="109"/>
      <c r="AD10" s="57"/>
      <c r="AE10" s="34"/>
      <c r="AF10" s="117"/>
      <c r="AG10" s="112">
        <v>4</v>
      </c>
      <c r="AH10" s="112"/>
      <c r="AI10" s="112"/>
      <c r="AJ10" s="112"/>
      <c r="AK10" s="109"/>
      <c r="AL10" s="109"/>
      <c r="AM10" s="107"/>
      <c r="AN10" s="109"/>
      <c r="AO10" s="112"/>
      <c r="AP10" s="109"/>
      <c r="AQ10" s="109"/>
      <c r="AR10" s="109"/>
      <c r="AS10" s="112"/>
      <c r="AT10" s="33"/>
      <c r="AV10" s="88"/>
      <c r="AW10" s="88"/>
      <c r="AX10" s="88"/>
    </row>
    <row r="11" spans="1:50" s="27" customFormat="1">
      <c r="A11" s="200" t="s">
        <v>9</v>
      </c>
      <c r="B11" s="237">
        <v>7</v>
      </c>
      <c r="C11" s="182" t="s">
        <v>107</v>
      </c>
      <c r="D11" s="204">
        <v>17</v>
      </c>
      <c r="E11" s="109">
        <v>3</v>
      </c>
      <c r="F11" s="205"/>
      <c r="G11" s="65">
        <f t="shared" si="0"/>
        <v>4.3250000000000002</v>
      </c>
      <c r="H11" s="39">
        <v>5</v>
      </c>
      <c r="I11" s="112">
        <v>6</v>
      </c>
      <c r="J11" s="159">
        <v>3.5</v>
      </c>
      <c r="K11" s="286">
        <v>7</v>
      </c>
      <c r="L11" s="52">
        <v>4.5</v>
      </c>
      <c r="M11" s="112">
        <v>4</v>
      </c>
      <c r="N11" s="158">
        <v>4</v>
      </c>
      <c r="O11" s="117">
        <v>4</v>
      </c>
      <c r="P11" s="159">
        <v>3.5</v>
      </c>
      <c r="Q11" s="112">
        <v>5</v>
      </c>
      <c r="R11" s="159">
        <v>3</v>
      </c>
      <c r="S11" s="117">
        <v>5</v>
      </c>
      <c r="T11" s="159">
        <v>3</v>
      </c>
      <c r="U11" s="158">
        <v>4.5</v>
      </c>
      <c r="V11" s="117">
        <v>5</v>
      </c>
      <c r="W11" s="112"/>
      <c r="X11" s="159">
        <v>3</v>
      </c>
      <c r="Y11" s="112">
        <v>4.5</v>
      </c>
      <c r="Z11" s="112">
        <v>4</v>
      </c>
      <c r="AA11" s="159">
        <v>3</v>
      </c>
      <c r="AB11" s="117"/>
      <c r="AC11" s="109"/>
      <c r="AD11" s="57"/>
      <c r="AE11" s="57"/>
      <c r="AF11" s="158">
        <v>5</v>
      </c>
      <c r="AG11" s="112"/>
      <c r="AH11" s="112"/>
      <c r="AI11" s="112"/>
      <c r="AJ11" s="112"/>
      <c r="AK11" s="109"/>
      <c r="AL11" s="109"/>
      <c r="AM11" s="109"/>
      <c r="AN11" s="109"/>
      <c r="AO11" s="112"/>
      <c r="AP11" s="109"/>
      <c r="AQ11" s="109"/>
      <c r="AR11" s="109"/>
      <c r="AS11" s="112"/>
      <c r="AT11" s="33"/>
      <c r="AV11" s="88"/>
      <c r="AW11" s="88"/>
      <c r="AX11" s="88"/>
    </row>
    <row r="12" spans="1:50" s="27" customFormat="1">
      <c r="A12" s="200" t="s">
        <v>9</v>
      </c>
      <c r="B12" s="237">
        <v>8</v>
      </c>
      <c r="C12" s="182" t="s">
        <v>108</v>
      </c>
      <c r="D12" s="204">
        <v>26</v>
      </c>
      <c r="E12" s="109"/>
      <c r="F12" s="205"/>
      <c r="G12" s="65">
        <f>IFERROR(AVERAGEIF($H12:$AS12,"&gt;0"),"")</f>
        <v>4.5384615384615383</v>
      </c>
      <c r="H12" s="39">
        <v>4.5</v>
      </c>
      <c r="I12" s="286">
        <v>7</v>
      </c>
      <c r="J12" s="159">
        <v>3.5</v>
      </c>
      <c r="K12" s="112">
        <v>6</v>
      </c>
      <c r="L12" s="52">
        <v>5</v>
      </c>
      <c r="M12" s="112">
        <v>5</v>
      </c>
      <c r="N12" s="112">
        <v>4.5</v>
      </c>
      <c r="O12" s="112">
        <v>4</v>
      </c>
      <c r="P12" s="159">
        <v>3</v>
      </c>
      <c r="Q12" s="112">
        <v>4.5</v>
      </c>
      <c r="R12" s="112">
        <v>4</v>
      </c>
      <c r="S12" s="117">
        <v>4.5</v>
      </c>
      <c r="T12" s="159">
        <v>3</v>
      </c>
      <c r="U12" s="112">
        <v>5</v>
      </c>
      <c r="V12" s="112">
        <v>5</v>
      </c>
      <c r="W12" s="112">
        <v>4.5</v>
      </c>
      <c r="X12" s="159">
        <v>3.5</v>
      </c>
      <c r="Y12" s="112">
        <v>4.5</v>
      </c>
      <c r="Z12" s="112">
        <v>4.5</v>
      </c>
      <c r="AA12" s="112">
        <v>4</v>
      </c>
      <c r="AB12" s="117">
        <v>4</v>
      </c>
      <c r="AC12" s="109">
        <v>5</v>
      </c>
      <c r="AD12" s="57">
        <v>5</v>
      </c>
      <c r="AE12" s="109">
        <v>5</v>
      </c>
      <c r="AF12" s="117">
        <v>5</v>
      </c>
      <c r="AG12" s="112">
        <v>4.5</v>
      </c>
      <c r="AH12" s="112"/>
      <c r="AI12" s="117"/>
      <c r="AJ12" s="112"/>
      <c r="AK12" s="109"/>
      <c r="AL12" s="107"/>
      <c r="AM12" s="109"/>
      <c r="AN12" s="109"/>
      <c r="AO12" s="112"/>
      <c r="AP12" s="107"/>
      <c r="AQ12" s="109"/>
      <c r="AR12" s="107"/>
      <c r="AS12" s="112"/>
      <c r="AT12" s="33"/>
      <c r="AV12" s="88"/>
      <c r="AW12" s="88"/>
      <c r="AX12" s="88"/>
    </row>
    <row r="13" spans="1:50" s="66" customFormat="1">
      <c r="A13" s="207" t="s">
        <v>9</v>
      </c>
      <c r="B13" s="241">
        <v>6</v>
      </c>
      <c r="C13" s="183" t="s">
        <v>348</v>
      </c>
      <c r="D13" s="204">
        <v>7</v>
      </c>
      <c r="E13" s="109">
        <v>1</v>
      </c>
      <c r="F13" s="205"/>
      <c r="G13" s="65">
        <f t="shared" si="0"/>
        <v>4.375</v>
      </c>
      <c r="H13" s="39">
        <v>5</v>
      </c>
      <c r="I13" s="112"/>
      <c r="J13" s="112"/>
      <c r="K13" s="112"/>
      <c r="L13" s="52"/>
      <c r="M13" s="117"/>
      <c r="N13" s="112"/>
      <c r="O13" s="112"/>
      <c r="P13" s="117"/>
      <c r="Q13" s="112"/>
      <c r="R13" s="112"/>
      <c r="S13" s="117"/>
      <c r="T13" s="112"/>
      <c r="U13" s="112">
        <v>4</v>
      </c>
      <c r="V13" s="112">
        <v>5</v>
      </c>
      <c r="W13" s="112">
        <v>4.5</v>
      </c>
      <c r="X13" s="112">
        <v>4</v>
      </c>
      <c r="Y13" s="112">
        <v>4</v>
      </c>
      <c r="Z13" s="112"/>
      <c r="AA13" s="112"/>
      <c r="AB13" s="117"/>
      <c r="AC13" s="109"/>
      <c r="AD13" s="57"/>
      <c r="AE13" s="34"/>
      <c r="AF13" s="158">
        <v>5</v>
      </c>
      <c r="AG13" s="159">
        <v>3.5</v>
      </c>
      <c r="AH13" s="112"/>
      <c r="AI13" s="112"/>
      <c r="AJ13" s="112"/>
      <c r="AK13" s="109"/>
      <c r="AL13" s="109"/>
      <c r="AM13" s="109"/>
      <c r="AN13" s="109"/>
      <c r="AO13" s="112"/>
      <c r="AP13" s="109"/>
      <c r="AQ13" s="109"/>
      <c r="AR13" s="109"/>
      <c r="AS13" s="112"/>
      <c r="AT13" s="61"/>
      <c r="AV13" s="88"/>
      <c r="AW13" s="88"/>
      <c r="AX13" s="88"/>
    </row>
    <row r="14" spans="1:50" s="216" customFormat="1">
      <c r="A14" s="207" t="s">
        <v>9</v>
      </c>
      <c r="B14" s="237">
        <v>8</v>
      </c>
      <c r="C14" s="182" t="s">
        <v>289</v>
      </c>
      <c r="D14" s="204">
        <v>16</v>
      </c>
      <c r="E14" s="109">
        <v>1</v>
      </c>
      <c r="F14" s="205"/>
      <c r="G14" s="79">
        <f t="shared" si="0"/>
        <v>4.382352941176471</v>
      </c>
      <c r="H14" s="131">
        <v>5.5</v>
      </c>
      <c r="I14" s="112">
        <v>5</v>
      </c>
      <c r="J14" s="112">
        <v>4</v>
      </c>
      <c r="K14" s="112">
        <v>5.5</v>
      </c>
      <c r="L14" s="52">
        <v>5</v>
      </c>
      <c r="M14" s="117"/>
      <c r="N14" s="159">
        <v>3.5</v>
      </c>
      <c r="O14" s="112">
        <v>5</v>
      </c>
      <c r="P14" s="157">
        <v>3</v>
      </c>
      <c r="Q14" s="112"/>
      <c r="R14" s="159">
        <v>3</v>
      </c>
      <c r="S14" s="117"/>
      <c r="T14" s="112"/>
      <c r="U14" s="159">
        <v>3.5</v>
      </c>
      <c r="V14" s="112"/>
      <c r="W14" s="112"/>
      <c r="X14" s="112"/>
      <c r="Y14" s="112">
        <v>4.5</v>
      </c>
      <c r="Z14" s="159">
        <v>3.5</v>
      </c>
      <c r="AA14" s="112"/>
      <c r="AB14" s="157">
        <v>3.5</v>
      </c>
      <c r="AC14" s="109">
        <v>6</v>
      </c>
      <c r="AD14" s="109">
        <v>5</v>
      </c>
      <c r="AE14" s="109">
        <v>5</v>
      </c>
      <c r="AF14" s="112">
        <v>4</v>
      </c>
      <c r="AG14" s="112"/>
      <c r="AH14" s="112"/>
      <c r="AI14" s="112"/>
      <c r="AJ14" s="112"/>
      <c r="AK14" s="109"/>
      <c r="AL14" s="109"/>
      <c r="AM14" s="109"/>
      <c r="AN14" s="109"/>
      <c r="AO14" s="112"/>
      <c r="AP14" s="109"/>
      <c r="AQ14" s="109"/>
      <c r="AR14" s="109"/>
      <c r="AS14" s="112"/>
      <c r="AT14" s="104"/>
    </row>
    <row r="15" spans="1:50" s="224" customFormat="1">
      <c r="A15" s="207" t="s">
        <v>9</v>
      </c>
      <c r="B15" s="237">
        <v>11</v>
      </c>
      <c r="C15" s="182" t="s">
        <v>299</v>
      </c>
      <c r="D15" s="204">
        <v>14</v>
      </c>
      <c r="E15" s="109"/>
      <c r="F15" s="205">
        <v>2</v>
      </c>
      <c r="G15" s="79">
        <f t="shared" si="0"/>
        <v>5.1428571428571432</v>
      </c>
      <c r="H15" s="39">
        <v>5.5</v>
      </c>
      <c r="I15" s="112">
        <v>6</v>
      </c>
      <c r="J15" s="159">
        <v>3.5</v>
      </c>
      <c r="K15" s="112">
        <v>6.5</v>
      </c>
      <c r="L15" s="52">
        <v>4.5</v>
      </c>
      <c r="M15" s="117">
        <v>5</v>
      </c>
      <c r="N15" s="112"/>
      <c r="O15" s="112"/>
      <c r="P15" s="117"/>
      <c r="Q15" s="112">
        <v>5.5</v>
      </c>
      <c r="R15" s="112"/>
      <c r="S15" s="117"/>
      <c r="T15" s="112"/>
      <c r="U15" s="112"/>
      <c r="V15" s="112"/>
      <c r="W15" s="112"/>
      <c r="X15" s="112"/>
      <c r="Y15" s="112"/>
      <c r="Z15" s="112"/>
      <c r="AA15" s="111">
        <v>6.5</v>
      </c>
      <c r="AB15" s="157">
        <v>3.5</v>
      </c>
      <c r="AC15" s="109">
        <v>5.5</v>
      </c>
      <c r="AD15" s="109">
        <v>5</v>
      </c>
      <c r="AE15" s="109">
        <v>5.5</v>
      </c>
      <c r="AF15" s="112">
        <v>5.5</v>
      </c>
      <c r="AG15" s="112">
        <v>4</v>
      </c>
      <c r="AH15" s="112"/>
      <c r="AI15" s="112"/>
      <c r="AJ15" s="112"/>
      <c r="AK15" s="109"/>
      <c r="AL15" s="109"/>
      <c r="AM15" s="109"/>
      <c r="AN15" s="109"/>
      <c r="AO15" s="112"/>
      <c r="AP15" s="109"/>
      <c r="AQ15" s="109"/>
      <c r="AR15" s="109"/>
      <c r="AS15" s="112"/>
      <c r="AT15" s="104"/>
    </row>
    <row r="16" spans="1:50" s="235" customFormat="1">
      <c r="A16" s="304" t="s">
        <v>9</v>
      </c>
      <c r="B16" s="305"/>
      <c r="C16" s="336" t="s">
        <v>304</v>
      </c>
      <c r="D16" s="307">
        <v>1</v>
      </c>
      <c r="E16" s="312"/>
      <c r="F16" s="333"/>
      <c r="G16" s="85">
        <f t="shared" si="0"/>
        <v>5</v>
      </c>
      <c r="H16" s="337"/>
      <c r="I16" s="311"/>
      <c r="J16" s="311"/>
      <c r="K16" s="308"/>
      <c r="L16" s="308"/>
      <c r="M16" s="308"/>
      <c r="N16" s="308">
        <v>5</v>
      </c>
      <c r="O16" s="308"/>
      <c r="P16" s="308"/>
      <c r="Q16" s="308"/>
      <c r="R16" s="308"/>
      <c r="S16" s="308"/>
      <c r="T16" s="308"/>
      <c r="U16" s="308"/>
      <c r="V16" s="308"/>
      <c r="W16" s="308"/>
      <c r="X16" s="311"/>
      <c r="Y16" s="308"/>
      <c r="Z16" s="308"/>
      <c r="AA16" s="308"/>
      <c r="AB16" s="308"/>
      <c r="AC16" s="311"/>
      <c r="AD16" s="311"/>
      <c r="AE16" s="311"/>
      <c r="AF16" s="311"/>
      <c r="AG16" s="308"/>
      <c r="AH16" s="311"/>
      <c r="AI16" s="311"/>
      <c r="AJ16" s="313"/>
      <c r="AK16" s="311"/>
      <c r="AL16" s="308"/>
      <c r="AM16" s="308"/>
      <c r="AN16" s="312"/>
      <c r="AO16" s="313"/>
      <c r="AP16" s="311"/>
      <c r="AQ16" s="311"/>
      <c r="AR16" s="313"/>
      <c r="AS16" s="311"/>
      <c r="AT16" s="104"/>
    </row>
    <row r="17" spans="1:50" s="235" customFormat="1">
      <c r="A17" s="207" t="s">
        <v>9</v>
      </c>
      <c r="B17" s="237">
        <v>5</v>
      </c>
      <c r="C17" s="182" t="s">
        <v>544</v>
      </c>
      <c r="D17" s="204">
        <v>3</v>
      </c>
      <c r="E17" s="109">
        <v>1</v>
      </c>
      <c r="F17" s="100" t="s">
        <v>247</v>
      </c>
      <c r="G17" s="79">
        <f t="shared" si="0"/>
        <v>3.375</v>
      </c>
      <c r="H17" s="39"/>
      <c r="I17" s="112"/>
      <c r="J17" s="159">
        <v>2</v>
      </c>
      <c r="K17" s="112"/>
      <c r="L17" s="52"/>
      <c r="M17" s="117"/>
      <c r="N17" s="112"/>
      <c r="O17" s="112"/>
      <c r="P17" s="117"/>
      <c r="Q17" s="158">
        <v>5</v>
      </c>
      <c r="R17" s="112"/>
      <c r="S17" s="157">
        <v>3</v>
      </c>
      <c r="T17" s="112"/>
      <c r="U17" s="112"/>
      <c r="V17" s="112"/>
      <c r="W17" s="159">
        <v>3.5</v>
      </c>
      <c r="X17" s="112"/>
      <c r="Y17" s="112"/>
      <c r="Z17" s="112"/>
      <c r="AA17" s="112"/>
      <c r="AB17" s="117"/>
      <c r="AC17" s="109"/>
      <c r="AD17" s="179"/>
      <c r="AE17" s="109"/>
      <c r="AF17" s="112"/>
      <c r="AG17" s="112"/>
      <c r="AH17" s="112"/>
      <c r="AI17" s="112"/>
      <c r="AJ17" s="112"/>
      <c r="AK17" s="109"/>
      <c r="AL17" s="109"/>
      <c r="AM17" s="109"/>
      <c r="AN17" s="109"/>
      <c r="AO17" s="112"/>
      <c r="AP17" s="109"/>
      <c r="AQ17" s="109"/>
      <c r="AR17" s="109"/>
      <c r="AS17" s="112"/>
      <c r="AT17" s="104"/>
    </row>
    <row r="18" spans="1:50" s="235" customFormat="1">
      <c r="A18" s="207" t="s">
        <v>9</v>
      </c>
      <c r="B18" s="237">
        <v>8</v>
      </c>
      <c r="C18" s="182" t="s">
        <v>648</v>
      </c>
      <c r="D18" s="204">
        <v>14</v>
      </c>
      <c r="E18" s="109"/>
      <c r="F18" s="93">
        <v>1</v>
      </c>
      <c r="G18" s="79">
        <f t="shared" si="0"/>
        <v>4.4285714285714288</v>
      </c>
      <c r="H18" s="39"/>
      <c r="I18" s="112"/>
      <c r="J18" s="112"/>
      <c r="K18" s="112"/>
      <c r="L18" s="52"/>
      <c r="M18" s="117">
        <v>5</v>
      </c>
      <c r="N18" s="112">
        <v>4</v>
      </c>
      <c r="O18" s="112">
        <v>5.5</v>
      </c>
      <c r="P18" s="157">
        <v>3.5</v>
      </c>
      <c r="Q18" s="112">
        <v>5.5</v>
      </c>
      <c r="R18" s="112">
        <v>5.5</v>
      </c>
      <c r="S18" s="117">
        <v>4.5</v>
      </c>
      <c r="T18" s="112">
        <v>4</v>
      </c>
      <c r="U18" s="112">
        <v>4</v>
      </c>
      <c r="V18" s="112">
        <v>5</v>
      </c>
      <c r="W18" s="112">
        <v>4.5</v>
      </c>
      <c r="X18" s="111">
        <v>4</v>
      </c>
      <c r="Y18" s="112"/>
      <c r="Z18" s="159">
        <v>3.5</v>
      </c>
      <c r="AA18" s="112"/>
      <c r="AB18" s="117"/>
      <c r="AC18" s="109"/>
      <c r="AD18" s="179"/>
      <c r="AE18" s="109"/>
      <c r="AF18" s="112"/>
      <c r="AG18" s="159">
        <v>3.5</v>
      </c>
      <c r="AH18" s="112"/>
      <c r="AI18" s="112"/>
      <c r="AJ18" s="112"/>
      <c r="AK18" s="109"/>
      <c r="AL18" s="109"/>
      <c r="AM18" s="109"/>
      <c r="AN18" s="109"/>
      <c r="AO18" s="112"/>
      <c r="AP18" s="109"/>
      <c r="AQ18" s="109"/>
      <c r="AR18" s="109"/>
      <c r="AS18" s="112"/>
      <c r="AT18" s="104"/>
    </row>
    <row r="19" spans="1:50" s="235" customFormat="1">
      <c r="A19" s="207" t="s">
        <v>9</v>
      </c>
      <c r="B19" s="237">
        <v>9</v>
      </c>
      <c r="C19" s="183" t="s">
        <v>959</v>
      </c>
      <c r="D19" s="204">
        <v>6</v>
      </c>
      <c r="E19" s="109"/>
      <c r="F19" s="93"/>
      <c r="G19" s="79">
        <f t="shared" si="0"/>
        <v>4.416666666666667</v>
      </c>
      <c r="H19" s="39"/>
      <c r="I19" s="112"/>
      <c r="J19" s="112"/>
      <c r="K19" s="112"/>
      <c r="L19" s="52"/>
      <c r="M19" s="117"/>
      <c r="N19" s="112"/>
      <c r="O19" s="112"/>
      <c r="P19" s="117"/>
      <c r="Q19" s="112"/>
      <c r="R19" s="112"/>
      <c r="S19" s="117"/>
      <c r="T19" s="112"/>
      <c r="U19" s="112"/>
      <c r="V19" s="112"/>
      <c r="W19" s="112"/>
      <c r="X19" s="111"/>
      <c r="Y19" s="112"/>
      <c r="Z19" s="112"/>
      <c r="AA19" s="159">
        <v>3</v>
      </c>
      <c r="AB19" s="117">
        <v>4</v>
      </c>
      <c r="AC19" s="109">
        <v>6</v>
      </c>
      <c r="AD19" s="109">
        <v>5</v>
      </c>
      <c r="AE19" s="109">
        <v>5</v>
      </c>
      <c r="AF19" s="159">
        <v>3.5</v>
      </c>
      <c r="AG19" s="112"/>
      <c r="AH19" s="112"/>
      <c r="AI19" s="112"/>
      <c r="AJ19" s="112"/>
      <c r="AK19" s="109"/>
      <c r="AL19" s="109"/>
      <c r="AM19" s="109"/>
      <c r="AN19" s="109"/>
      <c r="AO19" s="112"/>
      <c r="AP19" s="109"/>
      <c r="AQ19" s="109"/>
      <c r="AR19" s="109"/>
      <c r="AS19" s="112"/>
      <c r="AT19" s="104"/>
    </row>
    <row r="20" spans="1:50">
      <c r="A20" s="197" t="s">
        <v>9</v>
      </c>
      <c r="B20" s="238">
        <v>2</v>
      </c>
      <c r="C20" s="219" t="s">
        <v>469</v>
      </c>
      <c r="D20" s="206">
        <v>1</v>
      </c>
      <c r="E20" s="99"/>
      <c r="F20" s="196"/>
      <c r="G20" s="64">
        <f t="shared" si="0"/>
        <v>3.5</v>
      </c>
      <c r="H20" s="39"/>
      <c r="I20" s="117"/>
      <c r="J20" s="52"/>
      <c r="K20" s="117"/>
      <c r="L20" s="52"/>
      <c r="M20" s="112"/>
      <c r="N20" s="112"/>
      <c r="O20" s="112"/>
      <c r="P20" s="112"/>
      <c r="Q20" s="112"/>
      <c r="R20" s="112"/>
      <c r="S20" s="117"/>
      <c r="T20" s="159">
        <v>3.5</v>
      </c>
      <c r="U20" s="112"/>
      <c r="V20" s="112"/>
      <c r="W20" s="112"/>
      <c r="X20" s="112"/>
      <c r="Y20" s="112"/>
      <c r="Z20" s="112"/>
      <c r="AA20" s="112"/>
      <c r="AB20" s="117"/>
      <c r="AC20" s="109"/>
      <c r="AD20" s="50"/>
      <c r="AE20" s="109"/>
      <c r="AF20" s="112"/>
      <c r="AG20" s="112"/>
      <c r="AH20" s="112"/>
      <c r="AI20" s="112"/>
      <c r="AJ20" s="112"/>
      <c r="AK20" s="109"/>
      <c r="AL20" s="109"/>
      <c r="AM20" s="109"/>
      <c r="AN20" s="109"/>
      <c r="AO20" s="112"/>
      <c r="AP20" s="109"/>
      <c r="AQ20" s="109"/>
      <c r="AR20" s="109"/>
      <c r="AS20" s="112"/>
      <c r="AT20" s="7"/>
      <c r="AV20" s="88"/>
      <c r="AW20" s="88"/>
      <c r="AX20" s="88"/>
    </row>
    <row r="21" spans="1:50">
      <c r="A21" s="207" t="s">
        <v>12</v>
      </c>
      <c r="B21" s="241">
        <v>10</v>
      </c>
      <c r="C21" s="182" t="s">
        <v>345</v>
      </c>
      <c r="D21" s="204">
        <v>20</v>
      </c>
      <c r="E21" s="109"/>
      <c r="F21" s="205"/>
      <c r="G21" s="65">
        <f t="shared" si="0"/>
        <v>5</v>
      </c>
      <c r="H21" s="39">
        <v>5</v>
      </c>
      <c r="I21" s="117">
        <v>6</v>
      </c>
      <c r="J21" s="117">
        <v>4</v>
      </c>
      <c r="K21" s="117">
        <v>6.5</v>
      </c>
      <c r="L21" s="117">
        <v>5</v>
      </c>
      <c r="M21" s="112">
        <v>6</v>
      </c>
      <c r="N21" s="117">
        <v>5</v>
      </c>
      <c r="O21" s="112">
        <v>4</v>
      </c>
      <c r="P21" s="117">
        <v>4.5</v>
      </c>
      <c r="Q21" s="117">
        <v>6.5</v>
      </c>
      <c r="R21" s="112">
        <v>6</v>
      </c>
      <c r="S21" s="117">
        <v>5</v>
      </c>
      <c r="T21" s="159">
        <v>3.5</v>
      </c>
      <c r="U21" s="112"/>
      <c r="V21" s="112"/>
      <c r="W21" s="117">
        <v>5.5</v>
      </c>
      <c r="X21" s="112">
        <v>4.5</v>
      </c>
      <c r="Y21" s="112"/>
      <c r="Z21" s="112"/>
      <c r="AA21" s="117">
        <v>4</v>
      </c>
      <c r="AB21" s="112">
        <v>4.5</v>
      </c>
      <c r="AC21" s="109">
        <v>5</v>
      </c>
      <c r="AD21" s="179"/>
      <c r="AE21" s="109"/>
      <c r="AF21" s="112">
        <v>6</v>
      </c>
      <c r="AG21" s="159">
        <v>3.5</v>
      </c>
      <c r="AH21" s="112"/>
      <c r="AI21" s="112"/>
      <c r="AJ21" s="117"/>
      <c r="AK21" s="109"/>
      <c r="AL21" s="109"/>
      <c r="AM21" s="109"/>
      <c r="AN21" s="109"/>
      <c r="AO21" s="117"/>
      <c r="AP21" s="109"/>
      <c r="AQ21" s="109"/>
      <c r="AR21" s="109"/>
      <c r="AS21" s="117"/>
      <c r="AT21" s="7"/>
      <c r="AV21" s="88"/>
      <c r="AW21" s="88"/>
      <c r="AX21" s="88"/>
    </row>
    <row r="22" spans="1:50" s="67" customFormat="1">
      <c r="A22" s="166" t="s">
        <v>12</v>
      </c>
      <c r="B22" s="237">
        <v>13</v>
      </c>
      <c r="C22" s="182" t="s">
        <v>246</v>
      </c>
      <c r="D22" s="204">
        <v>24</v>
      </c>
      <c r="E22" s="109"/>
      <c r="F22" s="103"/>
      <c r="G22" s="79">
        <f t="shared" si="0"/>
        <v>4.770833333333333</v>
      </c>
      <c r="H22" s="39">
        <v>5</v>
      </c>
      <c r="I22" s="117">
        <v>6</v>
      </c>
      <c r="J22" s="52">
        <v>4</v>
      </c>
      <c r="K22" s="52"/>
      <c r="L22" s="117">
        <v>5.5</v>
      </c>
      <c r="M22" s="157">
        <v>3.5</v>
      </c>
      <c r="N22" s="117">
        <v>4.5</v>
      </c>
      <c r="O22" s="117">
        <v>5</v>
      </c>
      <c r="P22" s="112">
        <v>5.5</v>
      </c>
      <c r="Q22" s="117">
        <v>5.5</v>
      </c>
      <c r="R22" s="159">
        <v>3.5</v>
      </c>
      <c r="S22" s="117"/>
      <c r="T22" s="117">
        <v>5</v>
      </c>
      <c r="U22" s="117">
        <v>4.5</v>
      </c>
      <c r="V22" s="112">
        <v>5.5</v>
      </c>
      <c r="W22" s="159">
        <v>3.5</v>
      </c>
      <c r="X22" s="112">
        <v>4</v>
      </c>
      <c r="Y22" s="112">
        <v>4.5</v>
      </c>
      <c r="Z22" s="112">
        <v>4</v>
      </c>
      <c r="AA22" s="159">
        <v>2</v>
      </c>
      <c r="AB22" s="112">
        <v>4</v>
      </c>
      <c r="AC22" s="109">
        <v>6.5</v>
      </c>
      <c r="AD22" s="385">
        <v>7</v>
      </c>
      <c r="AE22" s="57">
        <v>6</v>
      </c>
      <c r="AF22" s="117">
        <v>5</v>
      </c>
      <c r="AG22" s="117">
        <v>5</v>
      </c>
      <c r="AH22" s="112"/>
      <c r="AI22" s="112"/>
      <c r="AJ22" s="112"/>
      <c r="AK22" s="107"/>
      <c r="AL22" s="109"/>
      <c r="AM22" s="109"/>
      <c r="AN22" s="109"/>
      <c r="AO22" s="117"/>
      <c r="AP22" s="109"/>
      <c r="AQ22" s="109"/>
      <c r="AR22" s="109"/>
      <c r="AS22" s="117"/>
      <c r="AT22" s="70"/>
      <c r="AV22" s="88"/>
      <c r="AW22" s="88"/>
      <c r="AX22" s="88"/>
    </row>
    <row r="23" spans="1:50" s="88" customFormat="1">
      <c r="A23" s="167" t="s">
        <v>12</v>
      </c>
      <c r="B23" s="237">
        <v>9</v>
      </c>
      <c r="C23" s="182" t="s">
        <v>346</v>
      </c>
      <c r="D23" s="204">
        <v>11</v>
      </c>
      <c r="E23" s="109">
        <v>7</v>
      </c>
      <c r="F23" s="103">
        <v>2</v>
      </c>
      <c r="G23" s="79">
        <f t="shared" si="0"/>
        <v>4.7777777777777777</v>
      </c>
      <c r="H23" s="39">
        <v>5</v>
      </c>
      <c r="I23" s="106">
        <v>6.5</v>
      </c>
      <c r="J23" s="296">
        <v>3.5</v>
      </c>
      <c r="K23" s="315">
        <v>7</v>
      </c>
      <c r="L23" s="117">
        <v>5</v>
      </c>
      <c r="M23" s="117">
        <v>4</v>
      </c>
      <c r="N23" s="117"/>
      <c r="O23" s="117">
        <v>5</v>
      </c>
      <c r="P23" s="159">
        <v>3.5</v>
      </c>
      <c r="Q23" s="156">
        <v>5</v>
      </c>
      <c r="R23" s="158">
        <v>5</v>
      </c>
      <c r="S23" s="156">
        <v>4.5</v>
      </c>
      <c r="T23" s="117"/>
      <c r="U23" s="117"/>
      <c r="V23" s="158">
        <v>4.5</v>
      </c>
      <c r="W23" s="112"/>
      <c r="X23" s="112"/>
      <c r="Y23" s="158">
        <v>5</v>
      </c>
      <c r="Z23" s="159">
        <v>3.5</v>
      </c>
      <c r="AA23" s="158">
        <v>4.5</v>
      </c>
      <c r="AB23" s="112"/>
      <c r="AC23" s="320">
        <v>5</v>
      </c>
      <c r="AD23" s="57"/>
      <c r="AE23" s="57">
        <v>4.5</v>
      </c>
      <c r="AF23" s="117">
        <v>5</v>
      </c>
      <c r="AG23" s="117"/>
      <c r="AH23" s="112"/>
      <c r="AI23" s="112"/>
      <c r="AJ23" s="112"/>
      <c r="AK23" s="107"/>
      <c r="AL23" s="109"/>
      <c r="AM23" s="109"/>
      <c r="AN23" s="109"/>
      <c r="AO23" s="117"/>
      <c r="AP23" s="109"/>
      <c r="AQ23" s="109"/>
      <c r="AR23" s="109"/>
      <c r="AS23" s="117"/>
      <c r="AT23" s="104"/>
    </row>
    <row r="24" spans="1:50" s="88" customFormat="1">
      <c r="A24" s="167" t="s">
        <v>12</v>
      </c>
      <c r="B24" s="237">
        <v>11</v>
      </c>
      <c r="C24" s="182" t="s">
        <v>146</v>
      </c>
      <c r="D24" s="204">
        <v>19</v>
      </c>
      <c r="E24" s="109">
        <v>6</v>
      </c>
      <c r="F24" s="103">
        <v>1</v>
      </c>
      <c r="G24" s="79">
        <f t="shared" si="0"/>
        <v>5.12</v>
      </c>
      <c r="H24" s="39">
        <v>6</v>
      </c>
      <c r="I24" s="117">
        <v>6.5</v>
      </c>
      <c r="J24" s="298">
        <v>4.5</v>
      </c>
      <c r="K24" s="53">
        <v>5.5</v>
      </c>
      <c r="L24" s="156">
        <v>5</v>
      </c>
      <c r="M24" s="156">
        <v>5.5</v>
      </c>
      <c r="N24" s="117">
        <v>4.5</v>
      </c>
      <c r="O24" s="117">
        <v>5.5</v>
      </c>
      <c r="P24" s="158">
        <v>5</v>
      </c>
      <c r="Q24" s="283">
        <v>7</v>
      </c>
      <c r="R24" s="111">
        <v>6.5</v>
      </c>
      <c r="S24" s="117">
        <v>5.5</v>
      </c>
      <c r="T24" s="157">
        <v>3</v>
      </c>
      <c r="U24" s="117">
        <v>5.5</v>
      </c>
      <c r="V24" s="158">
        <v>5.5</v>
      </c>
      <c r="W24" s="112">
        <v>5</v>
      </c>
      <c r="X24" s="112">
        <v>5.5</v>
      </c>
      <c r="Y24" s="112">
        <v>4</v>
      </c>
      <c r="Z24" s="159">
        <v>3.5</v>
      </c>
      <c r="AA24" s="112">
        <v>5</v>
      </c>
      <c r="AB24" s="159">
        <v>3.5</v>
      </c>
      <c r="AC24" s="109">
        <v>6</v>
      </c>
      <c r="AD24" s="57">
        <v>5</v>
      </c>
      <c r="AE24" s="57"/>
      <c r="AF24" s="117">
        <v>4.5</v>
      </c>
      <c r="AG24" s="156">
        <v>5</v>
      </c>
      <c r="AH24" s="112"/>
      <c r="AI24" s="112"/>
      <c r="AJ24" s="112"/>
      <c r="AK24" s="107"/>
      <c r="AL24" s="109"/>
      <c r="AM24" s="109"/>
      <c r="AN24" s="109"/>
      <c r="AO24" s="117"/>
      <c r="AP24" s="109"/>
      <c r="AQ24" s="109"/>
      <c r="AR24" s="109"/>
      <c r="AS24" s="117"/>
      <c r="AT24" s="104"/>
    </row>
    <row r="25" spans="1:50" s="216" customFormat="1">
      <c r="A25" s="167" t="s">
        <v>12</v>
      </c>
      <c r="B25" s="239">
        <v>5</v>
      </c>
      <c r="C25" s="182" t="s">
        <v>295</v>
      </c>
      <c r="D25" s="204"/>
      <c r="E25" s="109">
        <v>4</v>
      </c>
      <c r="F25" s="103"/>
      <c r="G25" s="79">
        <f t="shared" si="0"/>
        <v>5</v>
      </c>
      <c r="H25" s="39"/>
      <c r="I25" s="156">
        <v>5</v>
      </c>
      <c r="J25" s="52"/>
      <c r="K25" s="302">
        <v>5</v>
      </c>
      <c r="L25" s="156">
        <v>5</v>
      </c>
      <c r="M25" s="117"/>
      <c r="N25" s="117"/>
      <c r="O25" s="117"/>
      <c r="P25" s="112"/>
      <c r="Q25" s="117"/>
      <c r="R25" s="112"/>
      <c r="S25" s="117"/>
      <c r="T25" s="117"/>
      <c r="U25" s="117"/>
      <c r="V25" s="112"/>
      <c r="W25" s="112"/>
      <c r="X25" s="112"/>
      <c r="Y25" s="112"/>
      <c r="Z25" s="158">
        <v>5</v>
      </c>
      <c r="AA25" s="112"/>
      <c r="AB25" s="112"/>
      <c r="AC25" s="109"/>
      <c r="AD25" s="57"/>
      <c r="AE25" s="179"/>
      <c r="AF25" s="117"/>
      <c r="AG25" s="117"/>
      <c r="AH25" s="112"/>
      <c r="AI25" s="112"/>
      <c r="AJ25" s="112"/>
      <c r="AK25" s="107"/>
      <c r="AL25" s="109"/>
      <c r="AM25" s="109"/>
      <c r="AN25" s="109"/>
      <c r="AO25" s="117"/>
      <c r="AP25" s="109"/>
      <c r="AQ25" s="109"/>
      <c r="AR25" s="109"/>
      <c r="AS25" s="117"/>
      <c r="AT25" s="104"/>
    </row>
    <row r="26" spans="1:50" s="235" customFormat="1">
      <c r="A26" s="167" t="s">
        <v>12</v>
      </c>
      <c r="B26" s="239">
        <v>8</v>
      </c>
      <c r="C26" s="182" t="s">
        <v>327</v>
      </c>
      <c r="D26" s="204">
        <v>10</v>
      </c>
      <c r="E26" s="109">
        <v>2</v>
      </c>
      <c r="F26" s="103"/>
      <c r="G26" s="79">
        <f t="shared" si="0"/>
        <v>4.666666666666667</v>
      </c>
      <c r="H26" s="39"/>
      <c r="I26" s="117"/>
      <c r="J26" s="52"/>
      <c r="K26" s="53"/>
      <c r="L26" s="117"/>
      <c r="M26" s="117"/>
      <c r="N26" s="117"/>
      <c r="O26" s="117"/>
      <c r="P26" s="112"/>
      <c r="Q26" s="117"/>
      <c r="R26" s="112"/>
      <c r="S26" s="117">
        <v>4.5</v>
      </c>
      <c r="T26" s="117">
        <v>4.5</v>
      </c>
      <c r="U26" s="117"/>
      <c r="V26" s="159">
        <v>3</v>
      </c>
      <c r="W26" s="112"/>
      <c r="X26" s="158">
        <v>5.5</v>
      </c>
      <c r="Y26" s="112">
        <v>5</v>
      </c>
      <c r="Z26" s="112">
        <v>4</v>
      </c>
      <c r="AA26" s="158">
        <v>5</v>
      </c>
      <c r="AB26" s="112">
        <v>5</v>
      </c>
      <c r="AC26" s="109">
        <v>5.5</v>
      </c>
      <c r="AD26" s="57">
        <v>4.5</v>
      </c>
      <c r="AE26" s="57">
        <v>5.5</v>
      </c>
      <c r="AF26" s="117"/>
      <c r="AG26" s="117">
        <v>4</v>
      </c>
      <c r="AH26" s="112"/>
      <c r="AI26" s="112"/>
      <c r="AJ26" s="112"/>
      <c r="AK26" s="107"/>
      <c r="AL26" s="109"/>
      <c r="AM26" s="109"/>
      <c r="AN26" s="109"/>
      <c r="AO26" s="117"/>
      <c r="AP26" s="109"/>
      <c r="AQ26" s="109"/>
      <c r="AR26" s="109"/>
      <c r="AS26" s="117"/>
      <c r="AT26" s="104"/>
    </row>
    <row r="27" spans="1:50" s="235" customFormat="1">
      <c r="A27" s="167" t="s">
        <v>12</v>
      </c>
      <c r="B27" s="239">
        <v>9</v>
      </c>
      <c r="C27" s="182" t="s">
        <v>468</v>
      </c>
      <c r="D27" s="204">
        <v>11</v>
      </c>
      <c r="E27" s="109">
        <v>7</v>
      </c>
      <c r="F27" s="103"/>
      <c r="G27" s="79">
        <f t="shared" si="0"/>
        <v>4.8888888888888893</v>
      </c>
      <c r="H27" s="131">
        <v>5</v>
      </c>
      <c r="I27" s="156">
        <v>5</v>
      </c>
      <c r="J27" s="52"/>
      <c r="K27" s="52">
        <v>6</v>
      </c>
      <c r="L27" s="117"/>
      <c r="M27" s="156">
        <v>5</v>
      </c>
      <c r="N27" s="117">
        <v>4</v>
      </c>
      <c r="O27" s="117"/>
      <c r="P27" s="112"/>
      <c r="Q27" s="117"/>
      <c r="R27" s="158">
        <v>5</v>
      </c>
      <c r="S27" s="117"/>
      <c r="T27" s="156">
        <v>5.5</v>
      </c>
      <c r="U27" s="117">
        <v>5.5</v>
      </c>
      <c r="V27" s="112">
        <v>5</v>
      </c>
      <c r="W27" s="112">
        <v>4.5</v>
      </c>
      <c r="X27" s="112"/>
      <c r="Y27" s="112">
        <v>5</v>
      </c>
      <c r="Z27" s="112">
        <v>4</v>
      </c>
      <c r="AA27" s="112">
        <v>5</v>
      </c>
      <c r="AB27" s="159">
        <v>3.5</v>
      </c>
      <c r="AC27" s="320">
        <v>5</v>
      </c>
      <c r="AD27" s="57">
        <v>4.5</v>
      </c>
      <c r="AE27" s="57">
        <v>5.5</v>
      </c>
      <c r="AF27" s="117"/>
      <c r="AG27" s="156">
        <v>5</v>
      </c>
      <c r="AH27" s="112"/>
      <c r="AI27" s="112"/>
      <c r="AJ27" s="112"/>
      <c r="AK27" s="107"/>
      <c r="AL27" s="109"/>
      <c r="AM27" s="109"/>
      <c r="AN27" s="109"/>
      <c r="AO27" s="117"/>
      <c r="AP27" s="109"/>
      <c r="AQ27" s="109"/>
      <c r="AR27" s="109"/>
      <c r="AS27" s="117"/>
      <c r="AT27" s="104"/>
    </row>
    <row r="28" spans="1:50" s="235" customFormat="1">
      <c r="A28" s="167" t="s">
        <v>12</v>
      </c>
      <c r="B28" s="239">
        <v>5</v>
      </c>
      <c r="C28" s="183" t="s">
        <v>935</v>
      </c>
      <c r="D28" s="204"/>
      <c r="E28" s="109">
        <v>3</v>
      </c>
      <c r="F28" s="103"/>
      <c r="G28" s="79">
        <f t="shared" si="0"/>
        <v>5</v>
      </c>
      <c r="H28" s="39"/>
      <c r="I28" s="117"/>
      <c r="J28" s="52"/>
      <c r="K28" s="52"/>
      <c r="L28" s="117"/>
      <c r="M28" s="117"/>
      <c r="N28" s="117"/>
      <c r="O28" s="117"/>
      <c r="P28" s="112"/>
      <c r="Q28" s="117"/>
      <c r="R28" s="112"/>
      <c r="S28" s="117"/>
      <c r="T28" s="117"/>
      <c r="U28" s="117"/>
      <c r="V28" s="112"/>
      <c r="W28" s="112"/>
      <c r="X28" s="112"/>
      <c r="Y28" s="112"/>
      <c r="Z28" s="158">
        <v>5</v>
      </c>
      <c r="AA28" s="112"/>
      <c r="AB28" s="158">
        <v>5</v>
      </c>
      <c r="AC28" s="109"/>
      <c r="AD28" s="57"/>
      <c r="AE28" s="386">
        <v>5</v>
      </c>
      <c r="AF28" s="117"/>
      <c r="AG28" s="117"/>
      <c r="AH28" s="112"/>
      <c r="AI28" s="112"/>
      <c r="AJ28" s="112"/>
      <c r="AK28" s="107"/>
      <c r="AL28" s="109"/>
      <c r="AM28" s="109"/>
      <c r="AN28" s="109"/>
      <c r="AO28" s="117"/>
      <c r="AP28" s="109"/>
      <c r="AQ28" s="109"/>
      <c r="AR28" s="109"/>
      <c r="AS28" s="117"/>
      <c r="AT28" s="104"/>
    </row>
    <row r="29" spans="1:50" s="235" customFormat="1">
      <c r="A29" s="247" t="s">
        <v>12</v>
      </c>
      <c r="B29" s="208">
        <v>4</v>
      </c>
      <c r="C29" s="163" t="s">
        <v>328</v>
      </c>
      <c r="D29" s="206"/>
      <c r="E29" s="99">
        <v>1</v>
      </c>
      <c r="F29" s="90"/>
      <c r="G29" s="64">
        <f t="shared" si="0"/>
        <v>5</v>
      </c>
      <c r="H29" s="39"/>
      <c r="I29" s="117"/>
      <c r="J29" s="52"/>
      <c r="K29" s="53"/>
      <c r="L29" s="117"/>
      <c r="M29" s="117"/>
      <c r="N29" s="117"/>
      <c r="O29" s="117"/>
      <c r="P29" s="112"/>
      <c r="Q29" s="117"/>
      <c r="R29" s="112"/>
      <c r="S29" s="117"/>
      <c r="T29" s="117"/>
      <c r="U29" s="117"/>
      <c r="V29" s="112"/>
      <c r="W29" s="112"/>
      <c r="X29" s="112"/>
      <c r="Y29" s="158">
        <v>5</v>
      </c>
      <c r="Z29" s="112"/>
      <c r="AA29" s="112"/>
      <c r="AB29" s="112"/>
      <c r="AC29" s="109"/>
      <c r="AD29" s="57"/>
      <c r="AE29" s="179"/>
      <c r="AF29" s="117"/>
      <c r="AG29" s="117"/>
      <c r="AH29" s="112"/>
      <c r="AI29" s="112"/>
      <c r="AJ29" s="112"/>
      <c r="AK29" s="107"/>
      <c r="AL29" s="109"/>
      <c r="AM29" s="109"/>
      <c r="AN29" s="109"/>
      <c r="AO29" s="117"/>
      <c r="AP29" s="109"/>
      <c r="AQ29" s="109"/>
      <c r="AR29" s="109"/>
      <c r="AS29" s="117"/>
      <c r="AT29" s="104"/>
    </row>
    <row r="30" spans="1:50" s="235" customFormat="1">
      <c r="A30" s="304" t="s">
        <v>13</v>
      </c>
      <c r="B30" s="305"/>
      <c r="C30" s="336" t="s">
        <v>109</v>
      </c>
      <c r="D30" s="307"/>
      <c r="E30" s="312">
        <v>1</v>
      </c>
      <c r="F30" s="333"/>
      <c r="G30" s="85">
        <f t="shared" si="0"/>
        <v>4.5</v>
      </c>
      <c r="H30" s="337"/>
      <c r="I30" s="311"/>
      <c r="J30" s="311"/>
      <c r="K30" s="308"/>
      <c r="L30" s="308"/>
      <c r="M30" s="308"/>
      <c r="N30" s="308"/>
      <c r="O30" s="308"/>
      <c r="P30" s="308"/>
      <c r="Q30" s="308"/>
      <c r="R30" s="308"/>
      <c r="S30" s="308"/>
      <c r="T30" s="308"/>
      <c r="U30" s="308"/>
      <c r="V30" s="308"/>
      <c r="W30" s="308">
        <v>4.5</v>
      </c>
      <c r="X30" s="311"/>
      <c r="Y30" s="308"/>
      <c r="Z30" s="308"/>
      <c r="AA30" s="308"/>
      <c r="AB30" s="308"/>
      <c r="AC30" s="311"/>
      <c r="AD30" s="311"/>
      <c r="AE30" s="311"/>
      <c r="AF30" s="311"/>
      <c r="AG30" s="308"/>
      <c r="AH30" s="311"/>
      <c r="AI30" s="311"/>
      <c r="AJ30" s="313"/>
      <c r="AK30" s="311"/>
      <c r="AL30" s="308"/>
      <c r="AM30" s="308"/>
      <c r="AN30" s="312"/>
      <c r="AO30" s="313"/>
      <c r="AP30" s="311"/>
      <c r="AQ30" s="311"/>
      <c r="AR30" s="313"/>
      <c r="AS30" s="311"/>
      <c r="AT30" s="104"/>
    </row>
    <row r="31" spans="1:50" s="88" customFormat="1">
      <c r="A31" s="166" t="s">
        <v>13</v>
      </c>
      <c r="B31" s="237">
        <v>8</v>
      </c>
      <c r="C31" s="182" t="s">
        <v>110</v>
      </c>
      <c r="D31" s="204">
        <v>17</v>
      </c>
      <c r="E31" s="109">
        <v>2</v>
      </c>
      <c r="F31" s="205">
        <v>3</v>
      </c>
      <c r="G31" s="79">
        <f t="shared" si="0"/>
        <v>5.2368421052631575</v>
      </c>
      <c r="H31" s="39">
        <v>5.5</v>
      </c>
      <c r="I31" s="117">
        <v>6</v>
      </c>
      <c r="J31" s="117">
        <v>4.5</v>
      </c>
      <c r="K31" s="117">
        <v>6</v>
      </c>
      <c r="L31" s="284">
        <v>7</v>
      </c>
      <c r="M31" s="117">
        <v>4.5</v>
      </c>
      <c r="N31" s="158">
        <v>4.5</v>
      </c>
      <c r="O31" s="117">
        <v>6.5</v>
      </c>
      <c r="P31" s="283">
        <v>7</v>
      </c>
      <c r="Q31" s="106">
        <v>5</v>
      </c>
      <c r="R31" s="284">
        <v>7</v>
      </c>
      <c r="S31" s="117">
        <v>5</v>
      </c>
      <c r="T31" s="157">
        <v>3</v>
      </c>
      <c r="U31" s="117">
        <v>4.5</v>
      </c>
      <c r="V31" s="117">
        <v>5</v>
      </c>
      <c r="W31" s="117">
        <v>5</v>
      </c>
      <c r="X31" s="159">
        <v>3.5</v>
      </c>
      <c r="Y31" s="112"/>
      <c r="Z31" s="117"/>
      <c r="AA31" s="117"/>
      <c r="AB31" s="117"/>
      <c r="AC31" s="107"/>
      <c r="AD31" s="137"/>
      <c r="AE31" s="34"/>
      <c r="AF31" s="158">
        <v>5.5</v>
      </c>
      <c r="AG31" s="112">
        <v>4.5</v>
      </c>
      <c r="AH31" s="117"/>
      <c r="AI31" s="112"/>
      <c r="AJ31" s="112"/>
      <c r="AK31" s="109"/>
      <c r="AL31" s="107"/>
      <c r="AM31" s="109"/>
      <c r="AN31" s="109"/>
      <c r="AO31" s="112"/>
      <c r="AP31" s="107"/>
      <c r="AQ31" s="107"/>
      <c r="AR31" s="107"/>
      <c r="AS31" s="112"/>
      <c r="AT31" s="104"/>
    </row>
    <row r="32" spans="1:50" s="88" customFormat="1">
      <c r="A32" s="167" t="s">
        <v>13</v>
      </c>
      <c r="B32" s="237">
        <v>9</v>
      </c>
      <c r="C32" s="183" t="s">
        <v>347</v>
      </c>
      <c r="D32" s="204">
        <v>16</v>
      </c>
      <c r="E32" s="109">
        <v>6</v>
      </c>
      <c r="F32" s="205">
        <v>4</v>
      </c>
      <c r="G32" s="79">
        <f t="shared" si="0"/>
        <v>4.7272727272727275</v>
      </c>
      <c r="H32" s="38">
        <v>6</v>
      </c>
      <c r="I32" s="117">
        <v>6</v>
      </c>
      <c r="J32" s="157">
        <v>3.5</v>
      </c>
      <c r="K32" s="106">
        <v>6.5</v>
      </c>
      <c r="L32" s="156">
        <v>4.5</v>
      </c>
      <c r="M32" s="157">
        <v>3.5</v>
      </c>
      <c r="N32" s="159">
        <v>3.5</v>
      </c>
      <c r="O32" s="285">
        <v>6</v>
      </c>
      <c r="P32" s="106">
        <v>6.5</v>
      </c>
      <c r="Q32" s="117">
        <v>5</v>
      </c>
      <c r="R32" s="117">
        <v>5</v>
      </c>
      <c r="S32" s="117">
        <v>4.5</v>
      </c>
      <c r="T32" s="156">
        <v>4</v>
      </c>
      <c r="U32" s="117">
        <v>4</v>
      </c>
      <c r="V32" s="117">
        <v>5</v>
      </c>
      <c r="W32" s="117"/>
      <c r="X32" s="159">
        <v>3.5</v>
      </c>
      <c r="Y32" s="158">
        <v>5</v>
      </c>
      <c r="Z32" s="156">
        <v>4.5</v>
      </c>
      <c r="AA32" s="157">
        <v>3.5</v>
      </c>
      <c r="AB32" s="156">
        <v>4.5</v>
      </c>
      <c r="AC32" s="107">
        <v>5</v>
      </c>
      <c r="AD32" s="137">
        <v>4.5</v>
      </c>
      <c r="AE32" s="34"/>
      <c r="AF32" s="112"/>
      <c r="AG32" s="112"/>
      <c r="AH32" s="117"/>
      <c r="AI32" s="112"/>
      <c r="AJ32" s="112"/>
      <c r="AK32" s="109"/>
      <c r="AL32" s="107"/>
      <c r="AM32" s="109"/>
      <c r="AN32" s="109"/>
      <c r="AO32" s="112"/>
      <c r="AP32" s="107"/>
      <c r="AQ32" s="107"/>
      <c r="AR32" s="107"/>
      <c r="AS32" s="112"/>
      <c r="AT32" s="104"/>
    </row>
    <row r="33" spans="1:50" s="88" customFormat="1">
      <c r="A33" s="167" t="s">
        <v>13</v>
      </c>
      <c r="B33" s="237">
        <v>8</v>
      </c>
      <c r="C33" s="182" t="s">
        <v>470</v>
      </c>
      <c r="D33" s="204">
        <v>6</v>
      </c>
      <c r="E33" s="109">
        <v>14</v>
      </c>
      <c r="F33" s="103">
        <v>2</v>
      </c>
      <c r="G33" s="79">
        <f t="shared" si="0"/>
        <v>4.4000000000000004</v>
      </c>
      <c r="H33" s="131">
        <v>4.5</v>
      </c>
      <c r="I33" s="117"/>
      <c r="J33" s="302">
        <v>4</v>
      </c>
      <c r="K33" s="298">
        <v>4.5</v>
      </c>
      <c r="L33" s="284">
        <v>7</v>
      </c>
      <c r="M33" s="156">
        <v>4.5</v>
      </c>
      <c r="N33" s="156">
        <v>4.5</v>
      </c>
      <c r="O33" s="117">
        <v>4</v>
      </c>
      <c r="P33" s="156">
        <v>4.5</v>
      </c>
      <c r="Q33" s="117"/>
      <c r="R33" s="158">
        <v>4.5</v>
      </c>
      <c r="S33" s="156">
        <v>4</v>
      </c>
      <c r="T33" s="117"/>
      <c r="U33" s="156">
        <v>4.5</v>
      </c>
      <c r="V33" s="288">
        <v>5.5</v>
      </c>
      <c r="W33" s="158">
        <v>5</v>
      </c>
      <c r="X33" s="158">
        <v>4.5</v>
      </c>
      <c r="Y33" s="112"/>
      <c r="Z33" s="112"/>
      <c r="AA33" s="158">
        <v>4</v>
      </c>
      <c r="AB33" s="159">
        <v>3</v>
      </c>
      <c r="AC33" s="109"/>
      <c r="AD33" s="386">
        <v>4.5</v>
      </c>
      <c r="AE33" s="109">
        <v>4.5</v>
      </c>
      <c r="AF33" s="157">
        <v>3.5</v>
      </c>
      <c r="AG33" s="157">
        <v>3</v>
      </c>
      <c r="AH33" s="112"/>
      <c r="AI33" s="112"/>
      <c r="AJ33" s="112"/>
      <c r="AK33" s="107"/>
      <c r="AL33" s="109"/>
      <c r="AM33" s="109"/>
      <c r="AN33" s="109"/>
      <c r="AO33" s="117"/>
      <c r="AP33" s="109"/>
      <c r="AQ33" s="109"/>
      <c r="AR33" s="109"/>
      <c r="AS33" s="117"/>
      <c r="AT33" s="104"/>
    </row>
    <row r="34" spans="1:50" s="235" customFormat="1">
      <c r="A34" s="167" t="s">
        <v>13</v>
      </c>
      <c r="B34" s="237">
        <v>10</v>
      </c>
      <c r="C34" s="182" t="s">
        <v>511</v>
      </c>
      <c r="D34" s="204">
        <v>13</v>
      </c>
      <c r="E34" s="109">
        <v>8</v>
      </c>
      <c r="F34" s="103">
        <v>2</v>
      </c>
      <c r="G34" s="79">
        <f t="shared" si="0"/>
        <v>4.9285714285714288</v>
      </c>
      <c r="H34" s="39"/>
      <c r="I34" s="156">
        <v>4.5</v>
      </c>
      <c r="J34" s="302">
        <v>4</v>
      </c>
      <c r="K34" s="298">
        <v>4.5</v>
      </c>
      <c r="L34" s="117">
        <v>6.5</v>
      </c>
      <c r="M34" s="117">
        <v>6</v>
      </c>
      <c r="N34" s="117">
        <v>4.5</v>
      </c>
      <c r="O34" s="285">
        <v>6</v>
      </c>
      <c r="P34" s="117">
        <v>4.5</v>
      </c>
      <c r="Q34" s="117">
        <v>5</v>
      </c>
      <c r="R34" s="112"/>
      <c r="S34" s="117"/>
      <c r="T34" s="156">
        <v>4.5</v>
      </c>
      <c r="U34" s="156">
        <v>4</v>
      </c>
      <c r="V34" s="112">
        <v>5.5</v>
      </c>
      <c r="W34" s="158">
        <v>4</v>
      </c>
      <c r="X34" s="111">
        <v>6.5</v>
      </c>
      <c r="Y34" s="112">
        <v>4</v>
      </c>
      <c r="Z34" s="112"/>
      <c r="AA34" s="112"/>
      <c r="AB34" s="158">
        <v>5</v>
      </c>
      <c r="AC34" s="109">
        <v>5</v>
      </c>
      <c r="AD34" s="57">
        <v>4.5</v>
      </c>
      <c r="AE34" s="57">
        <v>6</v>
      </c>
      <c r="AF34" s="117">
        <v>5.5</v>
      </c>
      <c r="AG34" s="157">
        <v>3.5</v>
      </c>
      <c r="AH34" s="112"/>
      <c r="AI34" s="112"/>
      <c r="AJ34" s="112"/>
      <c r="AK34" s="107"/>
      <c r="AL34" s="109"/>
      <c r="AM34" s="109"/>
      <c r="AN34" s="109"/>
      <c r="AO34" s="117"/>
      <c r="AP34" s="109"/>
      <c r="AQ34" s="109"/>
      <c r="AR34" s="109"/>
      <c r="AS34" s="117"/>
      <c r="AT34" s="104"/>
    </row>
    <row r="35" spans="1:50" s="235" customFormat="1">
      <c r="A35" s="167" t="s">
        <v>13</v>
      </c>
      <c r="B35" s="237">
        <v>5</v>
      </c>
      <c r="C35" s="183" t="s">
        <v>1050</v>
      </c>
      <c r="D35" s="204"/>
      <c r="E35" s="109">
        <v>2</v>
      </c>
      <c r="F35" s="103"/>
      <c r="G35" s="79">
        <f t="shared" si="0"/>
        <v>4.75</v>
      </c>
      <c r="H35" s="39"/>
      <c r="I35" s="117"/>
      <c r="J35" s="52"/>
      <c r="K35" s="53"/>
      <c r="L35" s="117"/>
      <c r="M35" s="117"/>
      <c r="N35" s="117"/>
      <c r="O35" s="106"/>
      <c r="P35" s="117"/>
      <c r="Q35" s="117"/>
      <c r="R35" s="112"/>
      <c r="S35" s="117"/>
      <c r="T35" s="117"/>
      <c r="U35" s="117"/>
      <c r="V35" s="112"/>
      <c r="W35" s="112"/>
      <c r="X35" s="111"/>
      <c r="Y35" s="112"/>
      <c r="Z35" s="112"/>
      <c r="AA35" s="112"/>
      <c r="AB35" s="112"/>
      <c r="AC35" s="109"/>
      <c r="AD35" s="386">
        <v>5</v>
      </c>
      <c r="AE35" s="386">
        <v>4.5</v>
      </c>
      <c r="AF35" s="117"/>
      <c r="AG35" s="117"/>
      <c r="AH35" s="112"/>
      <c r="AI35" s="112"/>
      <c r="AJ35" s="112"/>
      <c r="AK35" s="107"/>
      <c r="AL35" s="109"/>
      <c r="AM35" s="109"/>
      <c r="AN35" s="109"/>
      <c r="AO35" s="117"/>
      <c r="AP35" s="109"/>
      <c r="AQ35" s="109"/>
      <c r="AR35" s="109"/>
      <c r="AS35" s="117"/>
      <c r="AT35" s="104"/>
    </row>
    <row r="36" spans="1:50" s="235" customFormat="1">
      <c r="A36" s="167" t="s">
        <v>13</v>
      </c>
      <c r="B36" s="237">
        <v>1</v>
      </c>
      <c r="C36" s="183" t="s">
        <v>1051</v>
      </c>
      <c r="D36" s="204"/>
      <c r="E36" s="109">
        <v>1</v>
      </c>
      <c r="F36" s="103"/>
      <c r="G36" s="79">
        <f t="shared" si="0"/>
        <v>4</v>
      </c>
      <c r="H36" s="39"/>
      <c r="I36" s="117"/>
      <c r="J36" s="52"/>
      <c r="K36" s="53"/>
      <c r="L36" s="117"/>
      <c r="M36" s="117"/>
      <c r="N36" s="117"/>
      <c r="O36" s="106"/>
      <c r="P36" s="117"/>
      <c r="Q36" s="117"/>
      <c r="R36" s="112"/>
      <c r="S36" s="117"/>
      <c r="T36" s="117"/>
      <c r="U36" s="117"/>
      <c r="V36" s="112"/>
      <c r="W36" s="112"/>
      <c r="X36" s="111"/>
      <c r="Y36" s="112"/>
      <c r="Z36" s="112"/>
      <c r="AA36" s="112"/>
      <c r="AB36" s="112"/>
      <c r="AC36" s="109"/>
      <c r="AD36" s="386">
        <v>4</v>
      </c>
      <c r="AE36" s="57"/>
      <c r="AF36" s="117"/>
      <c r="AG36" s="117"/>
      <c r="AH36" s="112"/>
      <c r="AI36" s="112"/>
      <c r="AJ36" s="112"/>
      <c r="AK36" s="107"/>
      <c r="AL36" s="109"/>
      <c r="AM36" s="109"/>
      <c r="AN36" s="109"/>
      <c r="AO36" s="117"/>
      <c r="AP36" s="109"/>
      <c r="AQ36" s="109"/>
      <c r="AR36" s="109"/>
      <c r="AS36" s="117"/>
      <c r="AT36" s="104"/>
    </row>
    <row r="37" spans="1:50" ht="15.75" thickBot="1">
      <c r="A37" s="198" t="s">
        <v>13</v>
      </c>
      <c r="B37" s="240">
        <v>9</v>
      </c>
      <c r="C37" s="220" t="s">
        <v>111</v>
      </c>
      <c r="D37" s="201">
        <v>8</v>
      </c>
      <c r="E37" s="98">
        <v>5</v>
      </c>
      <c r="F37" s="202">
        <v>3</v>
      </c>
      <c r="G37" s="63">
        <f t="shared" si="0"/>
        <v>4.7692307692307692</v>
      </c>
      <c r="H37" s="117"/>
      <c r="I37" s="117"/>
      <c r="J37" s="117"/>
      <c r="K37" s="52"/>
      <c r="L37" s="117"/>
      <c r="M37" s="112"/>
      <c r="N37" s="112"/>
      <c r="O37" s="156">
        <v>6</v>
      </c>
      <c r="P37" s="156">
        <v>5</v>
      </c>
      <c r="Q37" s="288">
        <v>6.5</v>
      </c>
      <c r="R37" s="157">
        <v>3.5</v>
      </c>
      <c r="S37" s="106">
        <v>6</v>
      </c>
      <c r="T37" s="377">
        <v>3.5</v>
      </c>
      <c r="U37" s="112">
        <v>5.5</v>
      </c>
      <c r="V37" s="117"/>
      <c r="W37" s="111">
        <v>6</v>
      </c>
      <c r="X37" s="156">
        <v>5</v>
      </c>
      <c r="Y37" s="117">
        <v>4</v>
      </c>
      <c r="Z37" s="159">
        <v>3.5</v>
      </c>
      <c r="AA37" s="159">
        <v>3.5</v>
      </c>
      <c r="AB37" s="117"/>
      <c r="AC37" s="109"/>
      <c r="AD37" s="57"/>
      <c r="AE37" s="57"/>
      <c r="AF37" s="112"/>
      <c r="AG37" s="156">
        <v>4</v>
      </c>
      <c r="AH37" s="112"/>
      <c r="AI37" s="117"/>
      <c r="AJ37" s="117"/>
      <c r="AK37" s="107"/>
      <c r="AL37" s="107"/>
      <c r="AM37" s="109"/>
      <c r="AN37" s="109"/>
      <c r="AO37" s="112"/>
      <c r="AP37" s="107"/>
      <c r="AQ37" s="109"/>
      <c r="AR37" s="109"/>
      <c r="AS37" s="112"/>
      <c r="AT37" s="7"/>
      <c r="AV37" s="88"/>
      <c r="AW37" s="88"/>
      <c r="AX37" s="88"/>
    </row>
    <row r="38" spans="1:50">
      <c r="B38" s="212"/>
      <c r="C38" s="132"/>
      <c r="H38" s="11">
        <f>AVERAGE(H8,H11,H12,H13,H15,H21,H22,H23,H24,H31,H32)</f>
        <v>5.4090909090909092</v>
      </c>
      <c r="I38" s="11">
        <f>AVERAGE(I8,I11,I12,I14,I15,I21,I22,I23,I24,I31,I32)</f>
        <v>6.1818181818181817</v>
      </c>
      <c r="J38" s="105">
        <f>AVERAGE(J8,J11,J12,J14,J15,J17,J22,J21,J23,J31,J32)</f>
        <v>3.9545454545454546</v>
      </c>
      <c r="K38" s="11">
        <f>AVERAGE(K8,K11,K12,K14,K15,K21,K23,K24,K27,K31,K32)</f>
        <v>6.2272727272727275</v>
      </c>
      <c r="L38" s="11">
        <f>AVERAGE(L8,L11,L12,L14,L15,L21,L22,L23,L31,L33,L34)</f>
        <v>5.4090909090909092</v>
      </c>
      <c r="M38" s="11">
        <f>AVERAGE(M8,M11,M12,M15,M18,M21,M22,M23,M31,M32,M34)</f>
        <v>4.7272727272727275</v>
      </c>
      <c r="N38" s="11">
        <f>AVERAGE(N8,N12,N14,N16,N18,N21,N22,N24,N27,N32,N34)</f>
        <v>4.3636363636363633</v>
      </c>
      <c r="O38" s="11">
        <f>AVERAGE(O8,O11,O12,O14,O18,O21,O22,O23,O24,O31,O33)</f>
        <v>4.8181818181818183</v>
      </c>
      <c r="P38" s="11">
        <f>AVERAGE(P8,P11,P12,P14,P18,P21,P22,P23,P31,P32,P34)</f>
        <v>4.4090909090909092</v>
      </c>
      <c r="Q38" s="11">
        <f>AVERAGE(Q8,Q11,Q12,Q15,Q18,Q21,Q22,Q24,Q31,Q32,Q34)</f>
        <v>5.4090909090909092</v>
      </c>
      <c r="R38" s="11">
        <f>AVERAGE(R8,R11,R12,R14,R18,R21,R22,R24,R31,R32,R37)</f>
        <v>4.6363636363636367</v>
      </c>
      <c r="S38" s="11">
        <f>AVERAGE(S8,S11,S12,S17,S18,S21,S24,S26,S31,S32,S37)</f>
        <v>4.8181818181818183</v>
      </c>
      <c r="T38" s="11">
        <f>AVERAGE(T8,T11,T12,T18,T20,T21,T22,T24,T26,T31,T37)</f>
        <v>3.5909090909090908</v>
      </c>
      <c r="U38" s="11">
        <f>AVERAGE(U8,U12,U13,U14,U18,U22,U24,U27,U31,U32,U37)</f>
        <v>4.7272727272727275</v>
      </c>
      <c r="V38" s="11">
        <f>AVERAGE(V8,V11,V12,V13,V18,V22,V26,V27,V31,V32,V34)</f>
        <v>5.0454545454545459</v>
      </c>
      <c r="W38" s="11">
        <f>AVERAGE(W8,W12,W13,W17,W18,W21,W22,W24,W27,W31,W37)</f>
        <v>4.7727272727272725</v>
      </c>
      <c r="X38" s="11">
        <f>AVERAGE(X8,X11,X12,X13,X18,X21,X22,X24,X31,X32,X34)</f>
        <v>4.1818181818181817</v>
      </c>
      <c r="Y38" s="11">
        <f>AVERAGE(Y8,Y11,Y12,Y13,Y14,Y22,Y24,Y26,Y27,Y34,Y37)</f>
        <v>4.5</v>
      </c>
      <c r="Z38" s="11">
        <f>AVERAGE(Z8,Z11,Z12,Z14,Z18,Z22,Z23,Z24,Z26,Z27,Z37)</f>
        <v>3.8181818181818183</v>
      </c>
      <c r="AA38" s="11">
        <f>AVERAGE(AA8,AA12,AA11,AA15,AA19,AA21,AA22,AA24,AA27,AA32,AA37)</f>
        <v>3.8636363636363638</v>
      </c>
      <c r="AB38" s="11">
        <f>AVERAGE(AB9,AB12,AB14,AB15,AB19,AB21,AB22,AB24,AB26,AB27,AB33)</f>
        <v>3.8636363636363638</v>
      </c>
      <c r="AC38" s="11">
        <f>AVERAGE(AC9,AC12,AC14,AC15,AC19,AC21,AC22,AC24,AC26,AC32,AC34)</f>
        <v>5.6363636363636367</v>
      </c>
      <c r="AD38" s="11">
        <f>AVERAGE(AD9,AD12,AD14,AD15,AD19,AD22,AD24,AD26,AD27,AD32,AD34)</f>
        <v>5.0909090909090908</v>
      </c>
      <c r="AE38" s="11">
        <f>AVERAGE(AE9,AE12,AE14,AE15,AE19,AE22,AE23,AE26,AE27,AE33,AE34)</f>
        <v>5.2272727272727275</v>
      </c>
      <c r="AF38" s="11">
        <f>AVERAGE(AF8,AF12,AF14,AF15,AF19,AF21,AF22,AF23,AF24,AF33,AF34)</f>
        <v>4.7727272727272725</v>
      </c>
      <c r="AG38" s="11">
        <f>AVERAGE(AG10,AG12,AG13,AG15,AG18,AG21,AG22,AG26,AG31,AG33,AG34)</f>
        <v>3.9090909090909092</v>
      </c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V38" s="88"/>
      <c r="AW38" s="88"/>
      <c r="AX38" s="88"/>
    </row>
    <row r="39" spans="1:50">
      <c r="C39" s="132"/>
      <c r="AV39" s="88"/>
      <c r="AW39" s="88"/>
      <c r="AX39" s="88"/>
    </row>
    <row r="40" spans="1:50">
      <c r="C40" s="134"/>
      <c r="AV40" s="88"/>
      <c r="AW40" s="88"/>
      <c r="AX40" s="88"/>
    </row>
    <row r="41" spans="1:50">
      <c r="C41" s="134"/>
      <c r="AV41" s="88"/>
      <c r="AW41" s="88"/>
      <c r="AX41" s="88"/>
    </row>
    <row r="42" spans="1:50">
      <c r="C42" s="134"/>
      <c r="AV42" s="88"/>
      <c r="AW42" s="88"/>
      <c r="AX42" s="88"/>
    </row>
    <row r="43" spans="1:50">
      <c r="C43" s="134"/>
      <c r="AV43" s="88"/>
      <c r="AW43" s="88"/>
      <c r="AX43" s="88"/>
    </row>
    <row r="44" spans="1:50">
      <c r="C44" s="134"/>
      <c r="AV44" s="88"/>
      <c r="AW44" s="88"/>
      <c r="AX44" s="88"/>
    </row>
    <row r="45" spans="1:50">
      <c r="C45" s="134"/>
      <c r="AV45" s="88"/>
      <c r="AW45" s="88"/>
      <c r="AX45" s="88"/>
    </row>
    <row r="46" spans="1:50">
      <c r="C46" s="134"/>
      <c r="AV46" s="88"/>
      <c r="AW46" s="88"/>
      <c r="AX46" s="88"/>
    </row>
    <row r="47" spans="1:50">
      <c r="C47" s="134"/>
      <c r="AV47" s="88"/>
      <c r="AW47" s="88"/>
      <c r="AX47" s="88"/>
    </row>
    <row r="48" spans="1:50">
      <c r="C48" s="134"/>
      <c r="AV48" s="88"/>
      <c r="AW48" s="88"/>
      <c r="AX48" s="88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X40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88" customWidth="1"/>
    <col min="3" max="3" width="30.7109375" customWidth="1"/>
    <col min="4" max="7" width="10.7109375" customWidth="1"/>
    <col min="8" max="45" width="4.7109375" customWidth="1"/>
  </cols>
  <sheetData>
    <row r="1" spans="1:50">
      <c r="A1" s="24" t="s">
        <v>24</v>
      </c>
      <c r="B1" s="24"/>
    </row>
    <row r="4" spans="1:50">
      <c r="A4" t="s">
        <v>2</v>
      </c>
    </row>
    <row r="5" spans="1:50" ht="15.75" thickBot="1"/>
    <row r="6" spans="1:50" ht="15.75" thickBot="1">
      <c r="D6" s="390" t="s">
        <v>17</v>
      </c>
      <c r="E6" s="391"/>
      <c r="F6" s="392"/>
    </row>
    <row r="7" spans="1:50" ht="48" customHeight="1" thickBot="1">
      <c r="A7" s="213" t="s">
        <v>3</v>
      </c>
      <c r="B7" s="153" t="s">
        <v>224</v>
      </c>
      <c r="C7" s="133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408</v>
      </c>
      <c r="I7" s="115" t="s">
        <v>519</v>
      </c>
      <c r="J7" s="115" t="s">
        <v>540</v>
      </c>
      <c r="K7" s="115" t="s">
        <v>576</v>
      </c>
      <c r="L7" s="115" t="s">
        <v>601</v>
      </c>
      <c r="M7" s="115" t="s">
        <v>652</v>
      </c>
      <c r="N7" s="115" t="s">
        <v>674</v>
      </c>
      <c r="O7" s="115" t="s">
        <v>704</v>
      </c>
      <c r="P7" s="115" t="s">
        <v>721</v>
      </c>
      <c r="Q7" s="115" t="s">
        <v>747</v>
      </c>
      <c r="R7" s="115" t="s">
        <v>766</v>
      </c>
      <c r="S7" s="115" t="s">
        <v>973</v>
      </c>
      <c r="T7" s="115" t="s">
        <v>804</v>
      </c>
      <c r="U7" s="115" t="s">
        <v>827</v>
      </c>
      <c r="V7" s="115" t="s">
        <v>855</v>
      </c>
      <c r="W7" s="115" t="s">
        <v>869</v>
      </c>
      <c r="X7" s="115" t="s">
        <v>891</v>
      </c>
      <c r="Y7" s="115" t="s">
        <v>918</v>
      </c>
      <c r="Z7" s="115" t="s">
        <v>940</v>
      </c>
      <c r="AA7" s="115" t="s">
        <v>944</v>
      </c>
      <c r="AB7" s="115" t="s">
        <v>977</v>
      </c>
      <c r="AC7" s="115" t="s">
        <v>1002</v>
      </c>
      <c r="AD7" s="115" t="s">
        <v>1028</v>
      </c>
      <c r="AE7" s="115" t="s">
        <v>1071</v>
      </c>
      <c r="AF7" s="115" t="s">
        <v>1105</v>
      </c>
      <c r="AG7" s="115" t="s">
        <v>1127</v>
      </c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36"/>
    </row>
    <row r="8" spans="1:50" s="88" customFormat="1">
      <c r="A8" s="199" t="s">
        <v>8</v>
      </c>
      <c r="B8" s="249">
        <v>21</v>
      </c>
      <c r="C8" s="177" t="s">
        <v>409</v>
      </c>
      <c r="D8" s="203">
        <v>22</v>
      </c>
      <c r="E8" s="101"/>
      <c r="F8" s="102"/>
      <c r="G8" s="147">
        <f t="shared" ref="G8:G35" si="0">IFERROR(AVERAGEIF($H8:$AS8,"&gt;0"),"")</f>
        <v>5.7954545454545459</v>
      </c>
      <c r="H8" s="39"/>
      <c r="I8" s="35"/>
      <c r="J8" s="287">
        <v>8</v>
      </c>
      <c r="K8" s="112">
        <v>6</v>
      </c>
      <c r="L8" s="111">
        <v>5.5</v>
      </c>
      <c r="M8" s="112">
        <v>6</v>
      </c>
      <c r="N8" s="112">
        <v>5.5</v>
      </c>
      <c r="O8" s="112">
        <v>5.5</v>
      </c>
      <c r="P8" s="112"/>
      <c r="Q8" s="112"/>
      <c r="R8" s="112">
        <v>5.5</v>
      </c>
      <c r="S8" s="111">
        <v>6</v>
      </c>
      <c r="T8" s="112">
        <v>6</v>
      </c>
      <c r="U8" s="112">
        <v>5</v>
      </c>
      <c r="V8" s="112">
        <v>4.5</v>
      </c>
      <c r="W8" s="287">
        <v>7.5</v>
      </c>
      <c r="X8" s="112">
        <v>5</v>
      </c>
      <c r="Y8" s="287">
        <v>7</v>
      </c>
      <c r="Z8" s="111">
        <v>6.5</v>
      </c>
      <c r="AA8" s="112">
        <v>5</v>
      </c>
      <c r="AB8" s="112">
        <v>6</v>
      </c>
      <c r="AC8" s="112">
        <v>5.5</v>
      </c>
      <c r="AD8" s="112">
        <v>5.5</v>
      </c>
      <c r="AE8" s="111">
        <v>6</v>
      </c>
      <c r="AF8" s="112">
        <v>5.5</v>
      </c>
      <c r="AG8" s="109">
        <v>4.5</v>
      </c>
      <c r="AH8" s="112"/>
      <c r="AI8" s="112"/>
      <c r="AJ8" s="112"/>
      <c r="AK8" s="109"/>
      <c r="AL8" s="112"/>
      <c r="AM8" s="35"/>
      <c r="AN8" s="112"/>
      <c r="AO8" s="112"/>
      <c r="AP8" s="109"/>
      <c r="AQ8" s="112"/>
      <c r="AR8" s="116"/>
      <c r="AS8" s="112"/>
      <c r="AT8" s="104"/>
    </row>
    <row r="9" spans="1:50" s="27" customFormat="1">
      <c r="A9" s="197" t="s">
        <v>8</v>
      </c>
      <c r="B9" s="251">
        <v>9</v>
      </c>
      <c r="C9" s="185" t="s">
        <v>360</v>
      </c>
      <c r="D9" s="206">
        <v>4</v>
      </c>
      <c r="E9" s="99"/>
      <c r="F9" s="196"/>
      <c r="G9" s="40">
        <f t="shared" si="0"/>
        <v>5.875</v>
      </c>
      <c r="H9" s="58">
        <v>8</v>
      </c>
      <c r="I9" s="112">
        <v>5.5</v>
      </c>
      <c r="J9" s="112"/>
      <c r="K9" s="112"/>
      <c r="L9" s="112"/>
      <c r="M9" s="112"/>
      <c r="N9" s="112"/>
      <c r="O9" s="112"/>
      <c r="P9" s="112">
        <v>6</v>
      </c>
      <c r="Q9" s="112">
        <v>4</v>
      </c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09"/>
      <c r="AH9" s="112"/>
      <c r="AI9" s="112"/>
      <c r="AJ9" s="112"/>
      <c r="AK9" s="109"/>
      <c r="AL9" s="112"/>
      <c r="AM9" s="112"/>
      <c r="AN9" s="112"/>
      <c r="AO9" s="112"/>
      <c r="AP9" s="109"/>
      <c r="AQ9" s="112"/>
      <c r="AR9" s="109"/>
      <c r="AS9" s="112"/>
      <c r="AT9" s="33"/>
      <c r="AV9" s="88"/>
      <c r="AW9" s="88"/>
      <c r="AX9" s="88"/>
    </row>
    <row r="10" spans="1:50">
      <c r="A10" s="200" t="s">
        <v>9</v>
      </c>
      <c r="B10" s="250">
        <v>10</v>
      </c>
      <c r="C10" s="181" t="s">
        <v>358</v>
      </c>
      <c r="D10" s="204">
        <v>20</v>
      </c>
      <c r="E10" s="109">
        <v>1</v>
      </c>
      <c r="F10" s="205">
        <v>1</v>
      </c>
      <c r="G10" s="79">
        <f t="shared" si="0"/>
        <v>5.0714285714285712</v>
      </c>
      <c r="H10" s="58">
        <v>7</v>
      </c>
      <c r="I10" s="44">
        <v>6</v>
      </c>
      <c r="J10" s="112">
        <v>5.5</v>
      </c>
      <c r="K10" s="112">
        <v>4.5</v>
      </c>
      <c r="L10" s="117">
        <v>5.5</v>
      </c>
      <c r="M10" s="112">
        <v>5</v>
      </c>
      <c r="N10" s="112">
        <v>4</v>
      </c>
      <c r="O10" s="112">
        <v>5</v>
      </c>
      <c r="P10" s="117">
        <v>5</v>
      </c>
      <c r="Q10" s="159">
        <v>3</v>
      </c>
      <c r="R10" s="158">
        <v>5</v>
      </c>
      <c r="S10" s="112"/>
      <c r="T10" s="112">
        <v>5</v>
      </c>
      <c r="U10" s="112">
        <v>4.5</v>
      </c>
      <c r="V10" s="112">
        <v>5</v>
      </c>
      <c r="W10" s="112">
        <v>5.5</v>
      </c>
      <c r="X10" s="112">
        <v>4.5</v>
      </c>
      <c r="Y10" s="112">
        <v>5.5</v>
      </c>
      <c r="Z10" s="112">
        <v>6</v>
      </c>
      <c r="AA10" s="112">
        <v>4</v>
      </c>
      <c r="AB10" s="112">
        <v>6</v>
      </c>
      <c r="AC10" s="112"/>
      <c r="AD10" s="112"/>
      <c r="AE10" s="112">
        <v>5</v>
      </c>
      <c r="AF10" s="112"/>
      <c r="AG10" s="109"/>
      <c r="AH10" s="112"/>
      <c r="AI10" s="112"/>
      <c r="AJ10" s="112"/>
      <c r="AK10" s="109"/>
      <c r="AL10" s="112"/>
      <c r="AM10" s="112"/>
      <c r="AN10" s="112"/>
      <c r="AO10" s="112"/>
      <c r="AP10" s="109"/>
      <c r="AQ10" s="117"/>
      <c r="AR10" s="109"/>
      <c r="AS10" s="112"/>
      <c r="AT10" s="7"/>
      <c r="AV10" s="88"/>
      <c r="AW10" s="88"/>
      <c r="AX10" s="88"/>
    </row>
    <row r="11" spans="1:50" s="27" customFormat="1">
      <c r="A11" s="200" t="s">
        <v>9</v>
      </c>
      <c r="B11" s="250">
        <v>12</v>
      </c>
      <c r="C11" s="181" t="s">
        <v>410</v>
      </c>
      <c r="D11" s="204">
        <v>25</v>
      </c>
      <c r="E11" s="109"/>
      <c r="F11" s="205"/>
      <c r="G11" s="79">
        <f t="shared" si="0"/>
        <v>5.28</v>
      </c>
      <c r="H11" s="39">
        <v>6</v>
      </c>
      <c r="I11" s="117">
        <v>5.5</v>
      </c>
      <c r="J11" s="117">
        <v>6</v>
      </c>
      <c r="K11" s="157">
        <v>3.5</v>
      </c>
      <c r="L11" s="117">
        <v>6</v>
      </c>
      <c r="M11" s="112">
        <v>6.5</v>
      </c>
      <c r="N11" s="112">
        <v>4.5</v>
      </c>
      <c r="O11" s="112">
        <v>5</v>
      </c>
      <c r="P11" s="117">
        <v>4</v>
      </c>
      <c r="Q11" s="112">
        <v>4.5</v>
      </c>
      <c r="R11" s="112">
        <v>4.5</v>
      </c>
      <c r="S11" s="112">
        <v>6</v>
      </c>
      <c r="T11" s="117">
        <v>6.5</v>
      </c>
      <c r="U11" s="112">
        <v>4.5</v>
      </c>
      <c r="V11" s="112">
        <v>6.5</v>
      </c>
      <c r="W11" s="112">
        <v>5</v>
      </c>
      <c r="X11" s="112">
        <v>5</v>
      </c>
      <c r="Y11" s="112">
        <v>6.5</v>
      </c>
      <c r="Z11" s="112">
        <v>5.5</v>
      </c>
      <c r="AA11" s="117">
        <v>4.5</v>
      </c>
      <c r="AB11" s="112"/>
      <c r="AC11" s="112">
        <v>4.5</v>
      </c>
      <c r="AD11" s="112">
        <v>4.5</v>
      </c>
      <c r="AE11" s="117">
        <v>5</v>
      </c>
      <c r="AF11" s="112">
        <v>5.5</v>
      </c>
      <c r="AG11" s="109">
        <v>6.5</v>
      </c>
      <c r="AH11" s="117"/>
      <c r="AI11" s="112"/>
      <c r="AJ11" s="112"/>
      <c r="AK11" s="109"/>
      <c r="AL11" s="112"/>
      <c r="AM11" s="112"/>
      <c r="AN11" s="112"/>
      <c r="AO11" s="112"/>
      <c r="AP11" s="109"/>
      <c r="AQ11" s="117"/>
      <c r="AR11" s="109"/>
      <c r="AS11" s="112"/>
      <c r="AT11" s="33"/>
      <c r="AV11" s="88"/>
      <c r="AW11" s="88"/>
      <c r="AX11" s="88"/>
    </row>
    <row r="12" spans="1:50" s="88" customFormat="1">
      <c r="A12" s="200" t="s">
        <v>9</v>
      </c>
      <c r="B12" s="250">
        <v>6</v>
      </c>
      <c r="C12" s="181" t="s">
        <v>113</v>
      </c>
      <c r="D12" s="204"/>
      <c r="E12" s="109">
        <v>4</v>
      </c>
      <c r="F12" s="205"/>
      <c r="G12" s="65">
        <f t="shared" si="0"/>
        <v>5</v>
      </c>
      <c r="H12" s="131">
        <v>5</v>
      </c>
      <c r="I12" s="117"/>
      <c r="J12" s="156">
        <v>5</v>
      </c>
      <c r="K12" s="117"/>
      <c r="L12" s="117"/>
      <c r="M12" s="112"/>
      <c r="N12" s="112"/>
      <c r="O12" s="112"/>
      <c r="P12" s="117"/>
      <c r="Q12" s="117"/>
      <c r="R12" s="112"/>
      <c r="S12" s="112"/>
      <c r="T12" s="117"/>
      <c r="U12" s="112"/>
      <c r="V12" s="112"/>
      <c r="W12" s="112"/>
      <c r="X12" s="158">
        <v>5</v>
      </c>
      <c r="Y12" s="112"/>
      <c r="Z12" s="112"/>
      <c r="AA12" s="117"/>
      <c r="AB12" s="158">
        <v>5</v>
      </c>
      <c r="AC12" s="112"/>
      <c r="AD12" s="112"/>
      <c r="AE12" s="117"/>
      <c r="AF12" s="117"/>
      <c r="AG12" s="109"/>
      <c r="AH12" s="117"/>
      <c r="AI12" s="112"/>
      <c r="AJ12" s="112"/>
      <c r="AK12" s="109"/>
      <c r="AL12" s="112"/>
      <c r="AM12" s="112"/>
      <c r="AN12" s="112"/>
      <c r="AO12" s="117"/>
      <c r="AP12" s="109"/>
      <c r="AQ12" s="112"/>
      <c r="AR12" s="107"/>
      <c r="AS12" s="112"/>
      <c r="AT12" s="104"/>
    </row>
    <row r="13" spans="1:50" s="88" customFormat="1">
      <c r="A13" s="200" t="s">
        <v>9</v>
      </c>
      <c r="B13" s="250">
        <v>17</v>
      </c>
      <c r="C13" s="181" t="s">
        <v>255</v>
      </c>
      <c r="D13" s="204">
        <v>23</v>
      </c>
      <c r="E13" s="109"/>
      <c r="F13" s="100" t="s">
        <v>770</v>
      </c>
      <c r="G13" s="65">
        <f t="shared" si="0"/>
        <v>5.2608695652173916</v>
      </c>
      <c r="H13" s="39">
        <v>6.5</v>
      </c>
      <c r="I13" s="117">
        <v>4.5</v>
      </c>
      <c r="J13" s="117">
        <v>6</v>
      </c>
      <c r="K13" s="117">
        <v>5.5</v>
      </c>
      <c r="L13" s="117">
        <v>5</v>
      </c>
      <c r="M13" s="112"/>
      <c r="N13" s="112">
        <v>5</v>
      </c>
      <c r="O13" s="112">
        <v>6</v>
      </c>
      <c r="P13" s="37"/>
      <c r="Q13" s="157">
        <v>3.5</v>
      </c>
      <c r="R13" s="112">
        <v>5</v>
      </c>
      <c r="S13" s="112">
        <v>6</v>
      </c>
      <c r="T13" s="117">
        <v>6</v>
      </c>
      <c r="U13" s="112">
        <v>4</v>
      </c>
      <c r="V13" s="111">
        <v>6</v>
      </c>
      <c r="W13" s="112">
        <v>6</v>
      </c>
      <c r="X13" s="112">
        <v>5.5</v>
      </c>
      <c r="Y13" s="112">
        <v>6</v>
      </c>
      <c r="Z13" s="112">
        <v>6</v>
      </c>
      <c r="AA13" s="117">
        <v>5</v>
      </c>
      <c r="AB13" s="112"/>
      <c r="AC13" s="112">
        <v>4</v>
      </c>
      <c r="AD13" s="112">
        <v>4.5</v>
      </c>
      <c r="AE13" s="117">
        <v>6</v>
      </c>
      <c r="AF13" s="157">
        <v>3.5</v>
      </c>
      <c r="AG13" s="109">
        <v>5.5</v>
      </c>
      <c r="AH13" s="117"/>
      <c r="AI13" s="112"/>
      <c r="AJ13" s="112"/>
      <c r="AK13" s="109"/>
      <c r="AL13" s="112"/>
      <c r="AM13" s="112"/>
      <c r="AN13" s="112"/>
      <c r="AO13" s="117"/>
      <c r="AP13" s="109"/>
      <c r="AQ13" s="112"/>
      <c r="AR13" s="107"/>
      <c r="AS13" s="112"/>
      <c r="AT13" s="104"/>
    </row>
    <row r="14" spans="1:50" s="235" customFormat="1">
      <c r="A14" s="304" t="s">
        <v>9</v>
      </c>
      <c r="B14" s="305"/>
      <c r="C14" s="336" t="s">
        <v>308</v>
      </c>
      <c r="D14" s="307">
        <v>1</v>
      </c>
      <c r="E14" s="312"/>
      <c r="F14" s="333"/>
      <c r="G14" s="85">
        <f t="shared" si="0"/>
        <v>6</v>
      </c>
      <c r="H14" s="337"/>
      <c r="I14" s="311"/>
      <c r="J14" s="311"/>
      <c r="K14" s="308"/>
      <c r="L14" s="308"/>
      <c r="M14" s="308"/>
      <c r="N14" s="308"/>
      <c r="O14" s="308"/>
      <c r="P14" s="308"/>
      <c r="Q14" s="308"/>
      <c r="R14" s="308"/>
      <c r="S14" s="308"/>
      <c r="T14" s="308"/>
      <c r="U14" s="308"/>
      <c r="V14" s="308"/>
      <c r="W14" s="308"/>
      <c r="X14" s="311"/>
      <c r="Y14" s="308"/>
      <c r="Z14" s="308">
        <v>6</v>
      </c>
      <c r="AA14" s="308"/>
      <c r="AB14" s="308"/>
      <c r="AC14" s="311"/>
      <c r="AD14" s="311"/>
      <c r="AE14" s="311"/>
      <c r="AF14" s="311"/>
      <c r="AG14" s="308"/>
      <c r="AH14" s="311"/>
      <c r="AI14" s="311"/>
      <c r="AJ14" s="313"/>
      <c r="AK14" s="311"/>
      <c r="AL14" s="308"/>
      <c r="AM14" s="308"/>
      <c r="AN14" s="312"/>
      <c r="AO14" s="313"/>
      <c r="AP14" s="311"/>
      <c r="AQ14" s="311"/>
      <c r="AR14" s="313"/>
      <c r="AS14" s="311"/>
      <c r="AT14" s="104"/>
    </row>
    <row r="15" spans="1:50" s="235" customFormat="1">
      <c r="A15" s="200" t="s">
        <v>9</v>
      </c>
      <c r="B15" s="241">
        <v>5</v>
      </c>
      <c r="C15" s="181" t="s">
        <v>324</v>
      </c>
      <c r="D15" s="204">
        <v>1</v>
      </c>
      <c r="E15" s="109">
        <v>3</v>
      </c>
      <c r="F15" s="205"/>
      <c r="G15" s="65">
        <f t="shared" si="0"/>
        <v>5</v>
      </c>
      <c r="H15" s="131">
        <v>5</v>
      </c>
      <c r="I15" s="156">
        <v>5</v>
      </c>
      <c r="J15" s="117"/>
      <c r="K15" s="117"/>
      <c r="L15" s="117"/>
      <c r="M15" s="112"/>
      <c r="N15" s="112"/>
      <c r="O15" s="112"/>
      <c r="P15" s="37"/>
      <c r="Q15" s="117"/>
      <c r="R15" s="112"/>
      <c r="S15" s="112"/>
      <c r="T15" s="117"/>
      <c r="U15" s="112"/>
      <c r="V15" s="112"/>
      <c r="W15" s="112"/>
      <c r="X15" s="112"/>
      <c r="Y15" s="112"/>
      <c r="Z15" s="112"/>
      <c r="AA15" s="37"/>
      <c r="AB15" s="112">
        <v>5</v>
      </c>
      <c r="AC15" s="112"/>
      <c r="AD15" s="112"/>
      <c r="AE15" s="117"/>
      <c r="AF15" s="156">
        <v>5</v>
      </c>
      <c r="AG15" s="109"/>
      <c r="AH15" s="117"/>
      <c r="AI15" s="112"/>
      <c r="AJ15" s="112"/>
      <c r="AK15" s="109"/>
      <c r="AL15" s="112"/>
      <c r="AM15" s="112"/>
      <c r="AN15" s="112"/>
      <c r="AO15" s="117"/>
      <c r="AP15" s="109"/>
      <c r="AQ15" s="112"/>
      <c r="AR15" s="107"/>
      <c r="AS15" s="112"/>
      <c r="AT15" s="104"/>
    </row>
    <row r="16" spans="1:50" s="235" customFormat="1">
      <c r="A16" s="207" t="s">
        <v>9</v>
      </c>
      <c r="B16" s="241">
        <v>9</v>
      </c>
      <c r="C16" s="181" t="s">
        <v>603</v>
      </c>
      <c r="D16" s="204">
        <v>12</v>
      </c>
      <c r="E16" s="109">
        <v>5</v>
      </c>
      <c r="F16" s="205"/>
      <c r="G16" s="65">
        <f t="shared" si="0"/>
        <v>5.2058823529411766</v>
      </c>
      <c r="H16" s="39"/>
      <c r="I16" s="117"/>
      <c r="J16" s="117"/>
      <c r="K16" s="117"/>
      <c r="L16" s="156">
        <v>5</v>
      </c>
      <c r="M16" s="112">
        <v>5</v>
      </c>
      <c r="N16" s="112">
        <v>5.5</v>
      </c>
      <c r="O16" s="112"/>
      <c r="P16" s="117">
        <v>5.5</v>
      </c>
      <c r="Q16" s="157">
        <v>3.5</v>
      </c>
      <c r="R16" s="112">
        <v>6</v>
      </c>
      <c r="S16" s="112">
        <v>6</v>
      </c>
      <c r="T16" s="117">
        <v>5.5</v>
      </c>
      <c r="U16" s="112">
        <v>4</v>
      </c>
      <c r="V16" s="112"/>
      <c r="W16" s="158">
        <v>5</v>
      </c>
      <c r="X16" s="112"/>
      <c r="Y16" s="158">
        <v>5</v>
      </c>
      <c r="Z16" s="158">
        <v>5</v>
      </c>
      <c r="AA16" s="156">
        <v>5</v>
      </c>
      <c r="AB16" s="112">
        <v>5.5</v>
      </c>
      <c r="AC16" s="112"/>
      <c r="AD16" s="112">
        <v>5</v>
      </c>
      <c r="AE16" s="117"/>
      <c r="AF16" s="117">
        <v>6</v>
      </c>
      <c r="AG16" s="109">
        <v>6</v>
      </c>
      <c r="AH16" s="117"/>
      <c r="AI16" s="112"/>
      <c r="AJ16" s="112"/>
      <c r="AK16" s="109"/>
      <c r="AL16" s="112"/>
      <c r="AM16" s="112"/>
      <c r="AN16" s="112"/>
      <c r="AO16" s="117"/>
      <c r="AP16" s="109"/>
      <c r="AQ16" s="112"/>
      <c r="AR16" s="107"/>
      <c r="AS16" s="112"/>
      <c r="AT16" s="104"/>
    </row>
    <row r="17" spans="1:50" s="88" customFormat="1">
      <c r="A17" s="197" t="s">
        <v>9</v>
      </c>
      <c r="B17" s="251">
        <v>8</v>
      </c>
      <c r="C17" s="185" t="s">
        <v>162</v>
      </c>
      <c r="D17" s="206">
        <v>10</v>
      </c>
      <c r="E17" s="99">
        <v>3</v>
      </c>
      <c r="F17" s="196"/>
      <c r="G17" s="64">
        <f>IFERROR(AVERAGEIF($H17:$AS17,"&gt;0"),"")</f>
        <v>5.2307692307692308</v>
      </c>
      <c r="H17" s="39">
        <v>6</v>
      </c>
      <c r="I17" s="117">
        <v>6</v>
      </c>
      <c r="J17" s="117">
        <v>6</v>
      </c>
      <c r="K17" s="117">
        <v>5.5</v>
      </c>
      <c r="L17" s="117">
        <v>5</v>
      </c>
      <c r="M17" s="112">
        <v>4</v>
      </c>
      <c r="N17" s="112"/>
      <c r="O17" s="112">
        <v>6</v>
      </c>
      <c r="P17" s="117">
        <v>4</v>
      </c>
      <c r="Q17" s="117"/>
      <c r="R17" s="112"/>
      <c r="S17" s="112"/>
      <c r="T17" s="156">
        <v>5</v>
      </c>
      <c r="U17" s="112">
        <v>6</v>
      </c>
      <c r="V17" s="112"/>
      <c r="W17" s="112"/>
      <c r="X17" s="112"/>
      <c r="Y17" s="112"/>
      <c r="Z17" s="112"/>
      <c r="AA17" s="117"/>
      <c r="AB17" s="158">
        <v>5</v>
      </c>
      <c r="AC17" s="112">
        <v>4.5</v>
      </c>
      <c r="AD17" s="112"/>
      <c r="AE17" s="156">
        <v>5</v>
      </c>
      <c r="AF17" s="117"/>
      <c r="AG17" s="109"/>
      <c r="AH17" s="117"/>
      <c r="AI17" s="112"/>
      <c r="AJ17" s="112"/>
      <c r="AK17" s="109"/>
      <c r="AL17" s="112"/>
      <c r="AM17" s="112"/>
      <c r="AN17" s="112"/>
      <c r="AO17" s="117"/>
      <c r="AP17" s="109"/>
      <c r="AQ17" s="112"/>
      <c r="AR17" s="107"/>
      <c r="AS17" s="112"/>
      <c r="AT17" s="104"/>
    </row>
    <row r="18" spans="1:50">
      <c r="A18" s="200" t="s">
        <v>12</v>
      </c>
      <c r="B18" s="250">
        <v>14</v>
      </c>
      <c r="C18" s="181" t="s">
        <v>114</v>
      </c>
      <c r="D18" s="204">
        <v>12</v>
      </c>
      <c r="E18" s="109">
        <v>9</v>
      </c>
      <c r="F18" s="205">
        <v>6</v>
      </c>
      <c r="G18" s="79">
        <f t="shared" si="0"/>
        <v>5.2380952380952381</v>
      </c>
      <c r="H18" s="39"/>
      <c r="I18" s="117"/>
      <c r="J18" s="117"/>
      <c r="K18" s="156">
        <v>4.5</v>
      </c>
      <c r="L18" s="158">
        <v>5</v>
      </c>
      <c r="M18" s="285">
        <v>7</v>
      </c>
      <c r="N18" s="117">
        <v>5</v>
      </c>
      <c r="O18" s="158">
        <v>5</v>
      </c>
      <c r="P18" s="158">
        <v>4.5</v>
      </c>
      <c r="Q18" s="111">
        <v>6.5</v>
      </c>
      <c r="R18" s="111">
        <v>6</v>
      </c>
      <c r="S18" s="111">
        <v>6</v>
      </c>
      <c r="T18" s="287">
        <v>7</v>
      </c>
      <c r="U18" s="112">
        <v>4.5</v>
      </c>
      <c r="V18" s="112">
        <v>4</v>
      </c>
      <c r="W18" s="287">
        <v>7</v>
      </c>
      <c r="X18" s="112">
        <v>5</v>
      </c>
      <c r="Y18" s="158">
        <v>5.5</v>
      </c>
      <c r="Z18" s="157">
        <v>3.5</v>
      </c>
      <c r="AA18" s="158">
        <v>5</v>
      </c>
      <c r="AB18" s="117">
        <v>5</v>
      </c>
      <c r="AC18" s="112">
        <v>4</v>
      </c>
      <c r="AD18" s="158">
        <v>5.5</v>
      </c>
      <c r="AE18" s="35"/>
      <c r="AF18" s="112"/>
      <c r="AG18" s="320">
        <v>4.5</v>
      </c>
      <c r="AH18" s="37"/>
      <c r="AI18" s="37"/>
      <c r="AJ18" s="117"/>
      <c r="AK18" s="109"/>
      <c r="AL18" s="112"/>
      <c r="AM18" s="117"/>
      <c r="AN18" s="35"/>
      <c r="AO18" s="35"/>
      <c r="AP18" s="109"/>
      <c r="AQ18" s="112"/>
      <c r="AR18" s="36"/>
      <c r="AS18" s="112"/>
      <c r="AT18" s="7"/>
      <c r="AV18" s="88"/>
      <c r="AW18" s="88"/>
      <c r="AX18" s="88"/>
    </row>
    <row r="19" spans="1:50">
      <c r="A19" s="200" t="s">
        <v>12</v>
      </c>
      <c r="B19" s="250">
        <v>12</v>
      </c>
      <c r="C19" s="181" t="s">
        <v>359</v>
      </c>
      <c r="D19" s="204">
        <v>8</v>
      </c>
      <c r="E19" s="109">
        <v>7</v>
      </c>
      <c r="F19" s="205">
        <v>1</v>
      </c>
      <c r="G19" s="79">
        <f t="shared" si="0"/>
        <v>5</v>
      </c>
      <c r="H19" s="272">
        <v>3.5</v>
      </c>
      <c r="I19" s="117"/>
      <c r="J19" s="117"/>
      <c r="K19" s="37"/>
      <c r="L19" s="112"/>
      <c r="M19" s="112">
        <v>5</v>
      </c>
      <c r="N19" s="112"/>
      <c r="O19" s="158">
        <v>4.5</v>
      </c>
      <c r="P19" s="158">
        <v>4.5</v>
      </c>
      <c r="Q19" s="117"/>
      <c r="R19" s="117"/>
      <c r="S19" s="112">
        <v>6</v>
      </c>
      <c r="T19" s="112"/>
      <c r="U19" s="158">
        <v>5</v>
      </c>
      <c r="V19" s="112"/>
      <c r="W19" s="156">
        <v>5</v>
      </c>
      <c r="X19" s="156">
        <v>5</v>
      </c>
      <c r="Y19" s="112"/>
      <c r="Z19" s="158">
        <v>5</v>
      </c>
      <c r="AA19" s="158">
        <v>5</v>
      </c>
      <c r="AB19" s="287">
        <v>7</v>
      </c>
      <c r="AC19" s="112">
        <v>4.5</v>
      </c>
      <c r="AD19" s="112">
        <v>5</v>
      </c>
      <c r="AE19" s="117">
        <v>5.5</v>
      </c>
      <c r="AF19" s="117">
        <v>4.5</v>
      </c>
      <c r="AG19" s="116"/>
      <c r="AH19" s="112"/>
      <c r="AI19" s="112"/>
      <c r="AJ19" s="112"/>
      <c r="AK19" s="109"/>
      <c r="AL19" s="112"/>
      <c r="AM19" s="112"/>
      <c r="AN19" s="112"/>
      <c r="AO19" s="112"/>
      <c r="AP19" s="109"/>
      <c r="AQ19" s="112"/>
      <c r="AR19" s="109"/>
      <c r="AS19" s="112"/>
      <c r="AT19" s="7"/>
      <c r="AV19" s="88"/>
      <c r="AW19" s="88"/>
      <c r="AX19" s="88"/>
    </row>
    <row r="20" spans="1:50">
      <c r="A20" s="200" t="s">
        <v>12</v>
      </c>
      <c r="B20" s="250">
        <v>18</v>
      </c>
      <c r="C20" s="181" t="s">
        <v>115</v>
      </c>
      <c r="D20" s="204">
        <v>20</v>
      </c>
      <c r="E20" s="109">
        <v>3</v>
      </c>
      <c r="F20" s="103">
        <v>1</v>
      </c>
      <c r="G20" s="79">
        <f t="shared" si="0"/>
        <v>5.4565217391304346</v>
      </c>
      <c r="H20" s="39"/>
      <c r="I20" s="160">
        <v>5.5</v>
      </c>
      <c r="J20" s="117">
        <v>6.5</v>
      </c>
      <c r="K20" s="117">
        <v>5.5</v>
      </c>
      <c r="L20" s="112">
        <v>5</v>
      </c>
      <c r="M20" s="112">
        <v>6</v>
      </c>
      <c r="N20" s="158">
        <v>5</v>
      </c>
      <c r="O20" s="112">
        <v>5</v>
      </c>
      <c r="P20" s="112">
        <v>5</v>
      </c>
      <c r="Q20" s="112">
        <v>5.5</v>
      </c>
      <c r="R20" s="112">
        <v>5.5</v>
      </c>
      <c r="S20" s="381">
        <v>5</v>
      </c>
      <c r="T20" s="112">
        <v>5.5</v>
      </c>
      <c r="U20" s="37"/>
      <c r="V20" s="112">
        <v>6.5</v>
      </c>
      <c r="W20" s="112">
        <v>6</v>
      </c>
      <c r="X20" s="112">
        <v>5</v>
      </c>
      <c r="Y20" s="112">
        <v>5.5</v>
      </c>
      <c r="Z20" s="112">
        <v>6</v>
      </c>
      <c r="AA20" s="112">
        <v>5.5</v>
      </c>
      <c r="AB20" s="112"/>
      <c r="AC20" s="288">
        <v>6</v>
      </c>
      <c r="AD20" s="112">
        <v>6</v>
      </c>
      <c r="AE20" s="112">
        <v>5</v>
      </c>
      <c r="AF20" s="112">
        <v>4</v>
      </c>
      <c r="AG20" s="109">
        <v>5</v>
      </c>
      <c r="AH20" s="112"/>
      <c r="AI20" s="35"/>
      <c r="AJ20" s="112"/>
      <c r="AK20" s="109"/>
      <c r="AL20" s="112"/>
      <c r="AM20" s="112"/>
      <c r="AN20" s="112"/>
      <c r="AO20" s="117"/>
      <c r="AP20" s="109"/>
      <c r="AQ20" s="117"/>
      <c r="AR20" s="36"/>
      <c r="AS20" s="112"/>
      <c r="AT20" s="7"/>
      <c r="AV20" s="88"/>
      <c r="AW20" s="88"/>
      <c r="AX20" s="88"/>
    </row>
    <row r="21" spans="1:50" s="27" customFormat="1">
      <c r="A21" s="200" t="s">
        <v>12</v>
      </c>
      <c r="B21" s="250">
        <v>10</v>
      </c>
      <c r="C21" s="181" t="s">
        <v>112</v>
      </c>
      <c r="D21" s="204">
        <v>21</v>
      </c>
      <c r="E21" s="109"/>
      <c r="F21" s="205">
        <v>1</v>
      </c>
      <c r="G21" s="79">
        <f t="shared" si="0"/>
        <v>5.0714285714285712</v>
      </c>
      <c r="H21" s="39">
        <v>5</v>
      </c>
      <c r="I21" s="53">
        <v>5.5</v>
      </c>
      <c r="J21" s="52">
        <v>4</v>
      </c>
      <c r="K21" s="117">
        <v>5.5</v>
      </c>
      <c r="L21" s="112">
        <v>5.5</v>
      </c>
      <c r="M21" s="117"/>
      <c r="N21" s="117"/>
      <c r="O21" s="117">
        <v>4.5</v>
      </c>
      <c r="P21" s="117">
        <v>5</v>
      </c>
      <c r="Q21" s="111">
        <v>6</v>
      </c>
      <c r="R21" s="112">
        <v>5.5</v>
      </c>
      <c r="S21" s="117">
        <v>6</v>
      </c>
      <c r="T21" s="117"/>
      <c r="U21" s="112"/>
      <c r="V21" s="112">
        <v>5</v>
      </c>
      <c r="W21" s="117">
        <v>5.5</v>
      </c>
      <c r="X21" s="112">
        <v>5</v>
      </c>
      <c r="Y21" s="117">
        <v>5</v>
      </c>
      <c r="Z21" s="117"/>
      <c r="AA21" s="117">
        <v>4.5</v>
      </c>
      <c r="AB21" s="112">
        <v>5</v>
      </c>
      <c r="AC21" s="112">
        <v>5</v>
      </c>
      <c r="AD21" s="112">
        <v>5</v>
      </c>
      <c r="AE21" s="112">
        <v>4.5</v>
      </c>
      <c r="AF21" s="112">
        <v>4.5</v>
      </c>
      <c r="AG21" s="109">
        <v>5</v>
      </c>
      <c r="AH21" s="112"/>
      <c r="AI21" s="112"/>
      <c r="AJ21" s="112"/>
      <c r="AK21" s="109"/>
      <c r="AL21" s="112"/>
      <c r="AM21" s="112"/>
      <c r="AN21" s="117"/>
      <c r="AO21" s="117"/>
      <c r="AP21" s="109"/>
      <c r="AQ21" s="117"/>
      <c r="AR21" s="109"/>
      <c r="AS21" s="117"/>
      <c r="AT21" s="33"/>
      <c r="AV21" s="88"/>
      <c r="AW21" s="88"/>
      <c r="AX21" s="88"/>
    </row>
    <row r="22" spans="1:50" s="75" customFormat="1">
      <c r="A22" s="200" t="s">
        <v>12</v>
      </c>
      <c r="B22" s="250">
        <v>10</v>
      </c>
      <c r="C22" s="181" t="s">
        <v>411</v>
      </c>
      <c r="D22" s="204">
        <v>11</v>
      </c>
      <c r="E22" s="109">
        <v>8</v>
      </c>
      <c r="F22" s="205"/>
      <c r="G22" s="79">
        <f t="shared" si="0"/>
        <v>5.1315789473684212</v>
      </c>
      <c r="H22" s="39">
        <v>5.5</v>
      </c>
      <c r="I22" s="156">
        <v>5</v>
      </c>
      <c r="J22" s="156">
        <v>4.5</v>
      </c>
      <c r="K22" s="156">
        <v>4.5</v>
      </c>
      <c r="L22" s="112"/>
      <c r="M22" s="156">
        <v>5</v>
      </c>
      <c r="N22" s="117">
        <v>5</v>
      </c>
      <c r="O22" s="117"/>
      <c r="P22" s="158">
        <v>5</v>
      </c>
      <c r="Q22" s="112"/>
      <c r="R22" s="117"/>
      <c r="S22" s="117">
        <v>6</v>
      </c>
      <c r="T22" s="117"/>
      <c r="U22" s="156">
        <v>5</v>
      </c>
      <c r="V22" s="156">
        <v>5</v>
      </c>
      <c r="W22" s="117"/>
      <c r="X22" s="112">
        <v>5</v>
      </c>
      <c r="Y22" s="112">
        <v>5.5</v>
      </c>
      <c r="Z22" s="117">
        <v>6</v>
      </c>
      <c r="AA22" s="117">
        <v>5.5</v>
      </c>
      <c r="AB22" s="117">
        <v>4</v>
      </c>
      <c r="AC22" s="117">
        <v>5.5</v>
      </c>
      <c r="AD22" s="117"/>
      <c r="AE22" s="112">
        <v>6</v>
      </c>
      <c r="AF22" s="117">
        <v>4.5</v>
      </c>
      <c r="AG22" s="320">
        <v>5</v>
      </c>
      <c r="AH22" s="117"/>
      <c r="AI22" s="112"/>
      <c r="AJ22" s="117"/>
      <c r="AK22" s="107"/>
      <c r="AL22" s="117"/>
      <c r="AM22" s="117"/>
      <c r="AN22" s="117"/>
      <c r="AO22" s="112"/>
      <c r="AP22" s="107"/>
      <c r="AQ22" s="112"/>
      <c r="AR22" s="107"/>
      <c r="AS22" s="117"/>
      <c r="AT22" s="78"/>
      <c r="AV22" s="88"/>
      <c r="AW22" s="88"/>
      <c r="AX22" s="88"/>
    </row>
    <row r="23" spans="1:50" s="88" customFormat="1">
      <c r="A23" s="200" t="s">
        <v>12</v>
      </c>
      <c r="B23" s="250">
        <v>7</v>
      </c>
      <c r="C23" s="181" t="s">
        <v>240</v>
      </c>
      <c r="D23" s="204">
        <v>10</v>
      </c>
      <c r="E23" s="109">
        <v>1</v>
      </c>
      <c r="F23" s="205">
        <v>1</v>
      </c>
      <c r="G23" s="79">
        <f t="shared" si="0"/>
        <v>5.2272727272727275</v>
      </c>
      <c r="H23" s="39">
        <v>6</v>
      </c>
      <c r="I23" s="117">
        <v>6</v>
      </c>
      <c r="J23" s="284">
        <v>7</v>
      </c>
      <c r="K23" s="117">
        <v>4.5</v>
      </c>
      <c r="L23" s="112">
        <v>5.5</v>
      </c>
      <c r="M23" s="117"/>
      <c r="N23" s="117">
        <v>5.5</v>
      </c>
      <c r="O23" s="156">
        <v>5</v>
      </c>
      <c r="P23" s="112">
        <v>4</v>
      </c>
      <c r="Q23" s="112">
        <v>4</v>
      </c>
      <c r="R23" s="117"/>
      <c r="S23" s="117"/>
      <c r="T23" s="117"/>
      <c r="U23" s="117">
        <v>5</v>
      </c>
      <c r="V23" s="117"/>
      <c r="W23" s="117"/>
      <c r="X23" s="112"/>
      <c r="Y23" s="112">
        <v>5</v>
      </c>
      <c r="Z23" s="117"/>
      <c r="AA23" s="117"/>
      <c r="AB23" s="117"/>
      <c r="AC23" s="117"/>
      <c r="AD23" s="117"/>
      <c r="AE23" s="112"/>
      <c r="AF23" s="117"/>
      <c r="AG23" s="109"/>
      <c r="AH23" s="117"/>
      <c r="AI23" s="112"/>
      <c r="AJ23" s="117"/>
      <c r="AK23" s="107"/>
      <c r="AL23" s="117"/>
      <c r="AM23" s="117"/>
      <c r="AN23" s="117"/>
      <c r="AO23" s="112"/>
      <c r="AP23" s="107"/>
      <c r="AQ23" s="112"/>
      <c r="AR23" s="107"/>
      <c r="AS23" s="117"/>
      <c r="AT23" s="104"/>
    </row>
    <row r="24" spans="1:50" s="216" customFormat="1">
      <c r="A24" s="200" t="s">
        <v>12</v>
      </c>
      <c r="B24" s="250">
        <v>5</v>
      </c>
      <c r="C24" s="181" t="s">
        <v>292</v>
      </c>
      <c r="D24" s="204"/>
      <c r="E24" s="109"/>
      <c r="F24" s="205"/>
      <c r="G24" s="79" t="str">
        <f t="shared" si="0"/>
        <v/>
      </c>
      <c r="H24" s="39"/>
      <c r="I24" s="117"/>
      <c r="J24" s="117"/>
      <c r="K24" s="117"/>
      <c r="L24" s="112"/>
      <c r="M24" s="117"/>
      <c r="N24" s="117"/>
      <c r="O24" s="117"/>
      <c r="P24" s="112"/>
      <c r="Q24" s="112"/>
      <c r="R24" s="117"/>
      <c r="S24" s="117"/>
      <c r="T24" s="37"/>
      <c r="U24" s="117"/>
      <c r="V24" s="117"/>
      <c r="W24" s="117"/>
      <c r="X24" s="112"/>
      <c r="Y24" s="112"/>
      <c r="Z24" s="117"/>
      <c r="AA24" s="117"/>
      <c r="AB24" s="117"/>
      <c r="AC24" s="117"/>
      <c r="AD24" s="117"/>
      <c r="AE24" s="112"/>
      <c r="AF24" s="117"/>
      <c r="AG24" s="109"/>
      <c r="AH24" s="117"/>
      <c r="AI24" s="112"/>
      <c r="AJ24" s="117"/>
      <c r="AK24" s="107"/>
      <c r="AL24" s="117"/>
      <c r="AM24" s="117"/>
      <c r="AN24" s="117"/>
      <c r="AO24" s="112"/>
      <c r="AP24" s="107"/>
      <c r="AQ24" s="112"/>
      <c r="AR24" s="107"/>
      <c r="AS24" s="117"/>
      <c r="AT24" s="104"/>
    </row>
    <row r="25" spans="1:50" s="235" customFormat="1">
      <c r="A25" s="200" t="s">
        <v>12</v>
      </c>
      <c r="B25" s="250">
        <v>15</v>
      </c>
      <c r="C25" s="181" t="s">
        <v>319</v>
      </c>
      <c r="D25" s="204">
        <v>22</v>
      </c>
      <c r="E25" s="109">
        <v>1</v>
      </c>
      <c r="F25" s="205">
        <v>1</v>
      </c>
      <c r="G25" s="79">
        <f t="shared" si="0"/>
        <v>5.6304347826086953</v>
      </c>
      <c r="H25" s="263">
        <v>7</v>
      </c>
      <c r="I25" s="283">
        <v>7</v>
      </c>
      <c r="J25" s="117">
        <v>6</v>
      </c>
      <c r="K25" s="117">
        <v>4.5</v>
      </c>
      <c r="L25" s="112">
        <v>5.5</v>
      </c>
      <c r="M25" s="117">
        <v>4.5</v>
      </c>
      <c r="N25" s="117">
        <v>6</v>
      </c>
      <c r="O25" s="117">
        <v>4.5</v>
      </c>
      <c r="P25" s="112">
        <v>5</v>
      </c>
      <c r="Q25" s="112">
        <v>4.5</v>
      </c>
      <c r="R25" s="117">
        <v>5</v>
      </c>
      <c r="S25" s="117">
        <v>5.5</v>
      </c>
      <c r="T25" s="283">
        <v>7</v>
      </c>
      <c r="U25" s="117"/>
      <c r="V25" s="117">
        <v>6</v>
      </c>
      <c r="W25" s="117">
        <v>6.5</v>
      </c>
      <c r="X25" s="158">
        <v>5</v>
      </c>
      <c r="Y25" s="287">
        <v>8</v>
      </c>
      <c r="Z25" s="117">
        <v>6.5</v>
      </c>
      <c r="AA25" s="117">
        <v>5</v>
      </c>
      <c r="AB25" s="117">
        <v>5</v>
      </c>
      <c r="AC25" s="117">
        <v>5.5</v>
      </c>
      <c r="AD25" s="117">
        <v>5.5</v>
      </c>
      <c r="AE25" s="112"/>
      <c r="AF25" s="117"/>
      <c r="AG25" s="109">
        <v>4.5</v>
      </c>
      <c r="AH25" s="117"/>
      <c r="AI25" s="112"/>
      <c r="AJ25" s="117"/>
      <c r="AK25" s="107"/>
      <c r="AL25" s="117"/>
      <c r="AM25" s="117"/>
      <c r="AN25" s="117"/>
      <c r="AO25" s="112"/>
      <c r="AP25" s="107"/>
      <c r="AQ25" s="112"/>
      <c r="AR25" s="107"/>
      <c r="AS25" s="117"/>
      <c r="AT25" s="104"/>
    </row>
    <row r="26" spans="1:50" s="235" customFormat="1">
      <c r="A26" s="207" t="s">
        <v>12</v>
      </c>
      <c r="B26" s="250">
        <v>5</v>
      </c>
      <c r="C26" s="186" t="s">
        <v>361</v>
      </c>
      <c r="D26" s="204"/>
      <c r="E26" s="109">
        <v>2</v>
      </c>
      <c r="F26" s="205"/>
      <c r="G26" s="79">
        <f t="shared" si="0"/>
        <v>4.5</v>
      </c>
      <c r="H26" s="39"/>
      <c r="I26" s="117"/>
      <c r="J26" s="117"/>
      <c r="K26" s="117"/>
      <c r="L26" s="112"/>
      <c r="M26" s="117"/>
      <c r="N26" s="117"/>
      <c r="O26" s="117"/>
      <c r="P26" s="112"/>
      <c r="Q26" s="158">
        <v>4.5</v>
      </c>
      <c r="R26" s="117"/>
      <c r="S26" s="117"/>
      <c r="T26" s="37"/>
      <c r="U26" s="117"/>
      <c r="V26" s="117"/>
      <c r="W26" s="117"/>
      <c r="X26" s="112"/>
      <c r="Y26" s="112"/>
      <c r="Z26" s="117"/>
      <c r="AA26" s="117"/>
      <c r="AB26" s="117"/>
      <c r="AC26" s="117"/>
      <c r="AD26" s="117"/>
      <c r="AE26" s="112"/>
      <c r="AF26" s="117"/>
      <c r="AG26" s="320">
        <v>4.5</v>
      </c>
      <c r="AH26" s="117"/>
      <c r="AI26" s="112"/>
      <c r="AJ26" s="117"/>
      <c r="AK26" s="107"/>
      <c r="AL26" s="117"/>
      <c r="AM26" s="117"/>
      <c r="AN26" s="117"/>
      <c r="AO26" s="112"/>
      <c r="AP26" s="107"/>
      <c r="AQ26" s="112"/>
      <c r="AR26" s="107"/>
      <c r="AS26" s="117"/>
      <c r="AT26" s="104"/>
    </row>
    <row r="27" spans="1:50" s="235" customFormat="1">
      <c r="A27" s="207" t="s">
        <v>12</v>
      </c>
      <c r="B27" s="250">
        <v>7</v>
      </c>
      <c r="C27" s="186" t="s">
        <v>748</v>
      </c>
      <c r="D27" s="204">
        <v>2</v>
      </c>
      <c r="E27" s="109">
        <v>6</v>
      </c>
      <c r="F27" s="205">
        <v>1</v>
      </c>
      <c r="G27" s="79">
        <f t="shared" si="0"/>
        <v>4.875</v>
      </c>
      <c r="H27" s="39"/>
      <c r="I27" s="117"/>
      <c r="J27" s="117"/>
      <c r="K27" s="117"/>
      <c r="L27" s="112"/>
      <c r="M27" s="117"/>
      <c r="N27" s="117"/>
      <c r="O27" s="117"/>
      <c r="P27" s="112"/>
      <c r="Q27" s="158">
        <v>5</v>
      </c>
      <c r="R27" s="285">
        <v>6</v>
      </c>
      <c r="S27" s="380">
        <v>4.5</v>
      </c>
      <c r="T27" s="117">
        <v>4</v>
      </c>
      <c r="U27" s="117"/>
      <c r="V27" s="117"/>
      <c r="W27" s="117"/>
      <c r="X27" s="112"/>
      <c r="Y27" s="112"/>
      <c r="Z27" s="117"/>
      <c r="AA27" s="117"/>
      <c r="AB27" s="156">
        <v>5</v>
      </c>
      <c r="AC27" s="156">
        <v>5.5</v>
      </c>
      <c r="AD27" s="117">
        <v>4</v>
      </c>
      <c r="AE27" s="158">
        <v>5</v>
      </c>
      <c r="AF27" s="117"/>
      <c r="AG27" s="109"/>
      <c r="AH27" s="117"/>
      <c r="AI27" s="112"/>
      <c r="AJ27" s="117"/>
      <c r="AK27" s="107"/>
      <c r="AL27" s="117"/>
      <c r="AM27" s="117"/>
      <c r="AN27" s="117"/>
      <c r="AO27" s="112"/>
      <c r="AP27" s="107"/>
      <c r="AQ27" s="112"/>
      <c r="AR27" s="107"/>
      <c r="AS27" s="117"/>
      <c r="AT27" s="104"/>
    </row>
    <row r="28" spans="1:50" s="235" customFormat="1">
      <c r="A28" s="207" t="s">
        <v>12</v>
      </c>
      <c r="B28" s="250">
        <v>6</v>
      </c>
      <c r="C28" s="186" t="s">
        <v>1029</v>
      </c>
      <c r="D28" s="204">
        <v>1</v>
      </c>
      <c r="E28" s="109">
        <v>1</v>
      </c>
      <c r="F28" s="205"/>
      <c r="G28" s="79">
        <f t="shared" si="0"/>
        <v>5</v>
      </c>
      <c r="H28" s="39"/>
      <c r="I28" s="117"/>
      <c r="J28" s="117"/>
      <c r="K28" s="117"/>
      <c r="L28" s="112"/>
      <c r="M28" s="117"/>
      <c r="N28" s="117"/>
      <c r="O28" s="117"/>
      <c r="P28" s="112"/>
      <c r="Q28" s="112"/>
      <c r="R28" s="106"/>
      <c r="S28" s="117"/>
      <c r="T28" s="117"/>
      <c r="U28" s="117"/>
      <c r="V28" s="117"/>
      <c r="W28" s="117"/>
      <c r="X28" s="112"/>
      <c r="Y28" s="112"/>
      <c r="Z28" s="117"/>
      <c r="AA28" s="117"/>
      <c r="AB28" s="117"/>
      <c r="AC28" s="117"/>
      <c r="AD28" s="156">
        <v>5</v>
      </c>
      <c r="AE28" s="112">
        <v>5</v>
      </c>
      <c r="AF28" s="117"/>
      <c r="AG28" s="109"/>
      <c r="AH28" s="117"/>
      <c r="AI28" s="112"/>
      <c r="AJ28" s="117"/>
      <c r="AK28" s="107"/>
      <c r="AL28" s="117"/>
      <c r="AM28" s="117"/>
      <c r="AN28" s="117"/>
      <c r="AO28" s="112"/>
      <c r="AP28" s="107"/>
      <c r="AQ28" s="112"/>
      <c r="AR28" s="107"/>
      <c r="AS28" s="117"/>
      <c r="AT28" s="104"/>
    </row>
    <row r="29" spans="1:50" s="235" customFormat="1">
      <c r="A29" s="207" t="s">
        <v>12</v>
      </c>
      <c r="B29" s="250">
        <v>6</v>
      </c>
      <c r="C29" s="181" t="s">
        <v>604</v>
      </c>
      <c r="D29" s="204">
        <v>1</v>
      </c>
      <c r="E29" s="109">
        <v>2</v>
      </c>
      <c r="F29" s="205"/>
      <c r="G29" s="79">
        <f t="shared" si="0"/>
        <v>5.333333333333333</v>
      </c>
      <c r="H29" s="39"/>
      <c r="I29" s="117"/>
      <c r="J29" s="117"/>
      <c r="K29" s="117"/>
      <c r="L29" s="158">
        <v>5</v>
      </c>
      <c r="M29" s="156">
        <v>5</v>
      </c>
      <c r="N29" s="117"/>
      <c r="O29" s="117">
        <v>6</v>
      </c>
      <c r="P29" s="112"/>
      <c r="Q29" s="112"/>
      <c r="R29" s="117"/>
      <c r="S29" s="117"/>
      <c r="T29" s="37"/>
      <c r="U29" s="117"/>
      <c r="V29" s="117"/>
      <c r="W29" s="117"/>
      <c r="X29" s="112"/>
      <c r="Y29" s="112"/>
      <c r="Z29" s="117"/>
      <c r="AA29" s="117"/>
      <c r="AB29" s="117"/>
      <c r="AC29" s="117"/>
      <c r="AD29" s="117"/>
      <c r="AE29" s="112"/>
      <c r="AF29" s="117"/>
      <c r="AG29" s="109"/>
      <c r="AH29" s="117"/>
      <c r="AI29" s="112"/>
      <c r="AJ29" s="117"/>
      <c r="AK29" s="107"/>
      <c r="AL29" s="117"/>
      <c r="AM29" s="117"/>
      <c r="AN29" s="117"/>
      <c r="AO29" s="112"/>
      <c r="AP29" s="107"/>
      <c r="AQ29" s="112"/>
      <c r="AR29" s="107"/>
      <c r="AS29" s="117"/>
      <c r="AT29" s="104"/>
    </row>
    <row r="30" spans="1:50" s="235" customFormat="1">
      <c r="A30" s="207" t="s">
        <v>12</v>
      </c>
      <c r="B30" s="250">
        <v>15</v>
      </c>
      <c r="C30" s="181" t="s">
        <v>1072</v>
      </c>
      <c r="D30" s="204">
        <v>2</v>
      </c>
      <c r="E30" s="109">
        <v>1</v>
      </c>
      <c r="F30" s="205"/>
      <c r="G30" s="79">
        <f t="shared" si="0"/>
        <v>5</v>
      </c>
      <c r="H30" s="39"/>
      <c r="I30" s="117"/>
      <c r="J30" s="117"/>
      <c r="K30" s="117"/>
      <c r="L30" s="112"/>
      <c r="M30" s="117"/>
      <c r="N30" s="117"/>
      <c r="O30" s="117"/>
      <c r="P30" s="112"/>
      <c r="Q30" s="112"/>
      <c r="R30" s="117"/>
      <c r="S30" s="117"/>
      <c r="T30" s="37"/>
      <c r="U30" s="117"/>
      <c r="V30" s="117"/>
      <c r="W30" s="117"/>
      <c r="X30" s="112"/>
      <c r="Y30" s="112"/>
      <c r="Z30" s="117"/>
      <c r="AA30" s="117"/>
      <c r="AB30" s="117"/>
      <c r="AC30" s="117"/>
      <c r="AD30" s="117"/>
      <c r="AE30" s="158">
        <v>4.5</v>
      </c>
      <c r="AF30" s="117">
        <v>5.5</v>
      </c>
      <c r="AG30" s="109">
        <v>5</v>
      </c>
      <c r="AH30" s="117"/>
      <c r="AI30" s="112"/>
      <c r="AJ30" s="117"/>
      <c r="AK30" s="107"/>
      <c r="AL30" s="117"/>
      <c r="AM30" s="117"/>
      <c r="AN30" s="117"/>
      <c r="AO30" s="112"/>
      <c r="AP30" s="107"/>
      <c r="AQ30" s="112"/>
      <c r="AR30" s="107"/>
      <c r="AS30" s="117"/>
      <c r="AT30" s="104"/>
    </row>
    <row r="31" spans="1:50" s="88" customFormat="1">
      <c r="A31" s="197" t="s">
        <v>12</v>
      </c>
      <c r="B31" s="251">
        <v>11</v>
      </c>
      <c r="C31" s="185" t="s">
        <v>193</v>
      </c>
      <c r="D31" s="206">
        <v>12</v>
      </c>
      <c r="E31" s="99">
        <v>7</v>
      </c>
      <c r="F31" s="196">
        <v>1</v>
      </c>
      <c r="G31" s="64">
        <f t="shared" si="0"/>
        <v>5.3421052631578947</v>
      </c>
      <c r="H31" s="39"/>
      <c r="I31" s="106">
        <v>6.5</v>
      </c>
      <c r="J31" s="117">
        <v>4</v>
      </c>
      <c r="K31" s="156">
        <v>5</v>
      </c>
      <c r="L31" s="112"/>
      <c r="M31" s="117">
        <v>4</v>
      </c>
      <c r="N31" s="117">
        <v>5</v>
      </c>
      <c r="O31" s="117"/>
      <c r="P31" s="112"/>
      <c r="Q31" s="112"/>
      <c r="R31" s="117">
        <v>5.5</v>
      </c>
      <c r="S31" s="117"/>
      <c r="T31" s="156">
        <v>7</v>
      </c>
      <c r="U31" s="117">
        <v>5</v>
      </c>
      <c r="V31" s="283">
        <v>7</v>
      </c>
      <c r="W31" s="283">
        <v>7</v>
      </c>
      <c r="X31" s="112">
        <v>5.5</v>
      </c>
      <c r="Y31" s="158">
        <v>6</v>
      </c>
      <c r="Z31" s="156">
        <v>5.5</v>
      </c>
      <c r="AA31" s="157">
        <v>3.5</v>
      </c>
      <c r="AB31" s="117"/>
      <c r="AC31" s="156">
        <v>5</v>
      </c>
      <c r="AD31" s="156">
        <v>5</v>
      </c>
      <c r="AE31" s="112">
        <v>5</v>
      </c>
      <c r="AF31" s="156">
        <v>4.5</v>
      </c>
      <c r="AG31" s="109">
        <v>5.5</v>
      </c>
      <c r="AH31" s="117"/>
      <c r="AI31" s="112"/>
      <c r="AJ31" s="117"/>
      <c r="AK31" s="107"/>
      <c r="AL31" s="117"/>
      <c r="AM31" s="117"/>
      <c r="AN31" s="117"/>
      <c r="AO31" s="112"/>
      <c r="AP31" s="107"/>
      <c r="AQ31" s="112"/>
      <c r="AR31" s="107"/>
      <c r="AS31" s="117"/>
      <c r="AT31" s="104"/>
    </row>
    <row r="32" spans="1:50" s="88" customFormat="1">
      <c r="A32" s="200" t="s">
        <v>13</v>
      </c>
      <c r="B32" s="250">
        <v>6</v>
      </c>
      <c r="C32" s="181" t="s">
        <v>412</v>
      </c>
      <c r="D32" s="204">
        <v>4</v>
      </c>
      <c r="E32" s="109">
        <v>10</v>
      </c>
      <c r="F32" s="205"/>
      <c r="G32" s="79">
        <f t="shared" si="0"/>
        <v>4.3214285714285712</v>
      </c>
      <c r="H32" s="131">
        <v>4.5</v>
      </c>
      <c r="I32" s="156">
        <v>4</v>
      </c>
      <c r="J32" s="156">
        <v>4</v>
      </c>
      <c r="K32" s="117">
        <v>4</v>
      </c>
      <c r="L32" s="112">
        <v>4</v>
      </c>
      <c r="M32" s="117"/>
      <c r="N32" s="156">
        <v>4.5</v>
      </c>
      <c r="O32" s="117"/>
      <c r="P32" s="112"/>
      <c r="Q32" s="158">
        <v>4.5</v>
      </c>
      <c r="R32" s="156">
        <v>5.5</v>
      </c>
      <c r="S32" s="380">
        <v>4</v>
      </c>
      <c r="T32" s="156">
        <v>4.5</v>
      </c>
      <c r="U32" s="156">
        <v>4.5</v>
      </c>
      <c r="V32" s="156">
        <v>4.5</v>
      </c>
      <c r="W32" s="117">
        <v>4.5</v>
      </c>
      <c r="X32" s="112"/>
      <c r="Y32" s="112"/>
      <c r="Z32" s="37"/>
      <c r="AA32" s="117"/>
      <c r="AB32" s="117"/>
      <c r="AC32" s="117"/>
      <c r="AD32" s="117"/>
      <c r="AE32" s="112"/>
      <c r="AF32" s="157">
        <v>3.5</v>
      </c>
      <c r="AG32" s="112"/>
      <c r="AH32" s="117"/>
      <c r="AI32" s="112"/>
      <c r="AJ32" s="117"/>
      <c r="AK32" s="107"/>
      <c r="AL32" s="117"/>
      <c r="AM32" s="117"/>
      <c r="AN32" s="117"/>
      <c r="AO32" s="112"/>
      <c r="AP32" s="107"/>
      <c r="AQ32" s="112"/>
      <c r="AR32" s="107"/>
      <c r="AS32" s="117"/>
      <c r="AT32" s="104"/>
    </row>
    <row r="33" spans="1:50" s="88" customFormat="1">
      <c r="A33" s="200" t="s">
        <v>13</v>
      </c>
      <c r="B33" s="250">
        <v>29</v>
      </c>
      <c r="C33" s="181" t="s">
        <v>271</v>
      </c>
      <c r="D33" s="204">
        <v>23</v>
      </c>
      <c r="E33" s="109">
        <v>2</v>
      </c>
      <c r="F33" s="205">
        <v>10</v>
      </c>
      <c r="G33" s="79">
        <f t="shared" si="0"/>
        <v>5.3</v>
      </c>
      <c r="H33" s="39">
        <v>4.5</v>
      </c>
      <c r="I33" s="106">
        <v>6</v>
      </c>
      <c r="J33" s="284">
        <v>7</v>
      </c>
      <c r="K33" s="117">
        <v>4</v>
      </c>
      <c r="L33" s="112"/>
      <c r="M33" s="117">
        <v>5</v>
      </c>
      <c r="N33" s="157">
        <v>2.5</v>
      </c>
      <c r="O33" s="106">
        <v>6.5</v>
      </c>
      <c r="P33" s="112">
        <v>5</v>
      </c>
      <c r="Q33" s="159">
        <v>3.5</v>
      </c>
      <c r="R33" s="284">
        <v>7</v>
      </c>
      <c r="S33" s="117">
        <v>4</v>
      </c>
      <c r="T33" s="284">
        <v>8</v>
      </c>
      <c r="U33" s="117">
        <v>4</v>
      </c>
      <c r="V33" s="117">
        <v>4</v>
      </c>
      <c r="W33" s="156">
        <v>4.5</v>
      </c>
      <c r="X33" s="287">
        <v>7.5</v>
      </c>
      <c r="Y33" s="112">
        <v>5</v>
      </c>
      <c r="Z33" s="106">
        <v>6.5</v>
      </c>
      <c r="AA33" s="117">
        <v>4</v>
      </c>
      <c r="AB33" s="117">
        <v>6.5</v>
      </c>
      <c r="AC33" s="283">
        <v>7</v>
      </c>
      <c r="AD33" s="117">
        <v>4</v>
      </c>
      <c r="AE33" s="112">
        <v>5</v>
      </c>
      <c r="AF33" s="156">
        <v>4.5</v>
      </c>
      <c r="AG33" s="287">
        <v>7</v>
      </c>
      <c r="AH33" s="117"/>
      <c r="AI33" s="35"/>
      <c r="AJ33" s="37"/>
      <c r="AK33" s="107"/>
      <c r="AL33" s="37"/>
      <c r="AM33" s="117"/>
      <c r="AN33" s="37"/>
      <c r="AO33" s="112"/>
      <c r="AP33" s="36"/>
      <c r="AQ33" s="112"/>
      <c r="AR33" s="107"/>
      <c r="AS33" s="37"/>
      <c r="AT33" s="104"/>
    </row>
    <row r="34" spans="1:50" s="235" customFormat="1">
      <c r="A34" s="207" t="s">
        <v>13</v>
      </c>
      <c r="B34" s="250">
        <v>24</v>
      </c>
      <c r="C34" s="186" t="s">
        <v>602</v>
      </c>
      <c r="D34" s="204">
        <v>19</v>
      </c>
      <c r="E34" s="109">
        <v>1</v>
      </c>
      <c r="F34" s="205">
        <v>5</v>
      </c>
      <c r="G34" s="79">
        <f t="shared" si="0"/>
        <v>5.75</v>
      </c>
      <c r="H34" s="39"/>
      <c r="I34" s="106"/>
      <c r="J34" s="106"/>
      <c r="K34" s="117"/>
      <c r="L34" s="112">
        <v>4.5</v>
      </c>
      <c r="M34" s="117">
        <v>5.5</v>
      </c>
      <c r="N34" s="156">
        <v>4</v>
      </c>
      <c r="O34" s="117">
        <v>5</v>
      </c>
      <c r="P34" s="112">
        <v>4.5</v>
      </c>
      <c r="Q34" s="112"/>
      <c r="R34" s="117">
        <v>6</v>
      </c>
      <c r="S34" s="117">
        <v>5.5</v>
      </c>
      <c r="T34" s="284">
        <v>7.5</v>
      </c>
      <c r="U34" s="106">
        <v>6</v>
      </c>
      <c r="V34" s="284">
        <v>7</v>
      </c>
      <c r="W34" s="117">
        <v>5.5</v>
      </c>
      <c r="X34" s="286">
        <v>7.5</v>
      </c>
      <c r="Y34" s="112">
        <v>5.5</v>
      </c>
      <c r="Z34" s="117">
        <v>6</v>
      </c>
      <c r="AA34" s="117">
        <v>4.5</v>
      </c>
      <c r="AB34" s="283">
        <v>7</v>
      </c>
      <c r="AC34" s="284">
        <v>8</v>
      </c>
      <c r="AD34" s="117">
        <v>4.5</v>
      </c>
      <c r="AE34" s="35"/>
      <c r="AF34" s="117">
        <v>5</v>
      </c>
      <c r="AG34" s="112">
        <v>6</v>
      </c>
      <c r="AH34" s="117"/>
      <c r="AI34" s="35"/>
      <c r="AJ34" s="37"/>
      <c r="AK34" s="107"/>
      <c r="AL34" s="37"/>
      <c r="AM34" s="117"/>
      <c r="AN34" s="37"/>
      <c r="AO34" s="112"/>
      <c r="AP34" s="36"/>
      <c r="AQ34" s="112"/>
      <c r="AR34" s="107"/>
      <c r="AS34" s="37"/>
      <c r="AT34" s="104"/>
    </row>
    <row r="35" spans="1:50" s="232" customFormat="1" ht="15.75" thickBot="1">
      <c r="A35" s="198" t="s">
        <v>13</v>
      </c>
      <c r="B35" s="318">
        <v>5</v>
      </c>
      <c r="C35" s="173" t="s">
        <v>173</v>
      </c>
      <c r="D35" s="201"/>
      <c r="E35" s="98"/>
      <c r="F35" s="202"/>
      <c r="G35" s="63" t="str">
        <f t="shared" si="0"/>
        <v/>
      </c>
      <c r="H35" s="39"/>
      <c r="I35" s="37"/>
      <c r="J35" s="117"/>
      <c r="K35" s="117"/>
      <c r="L35" s="112"/>
      <c r="M35" s="117"/>
      <c r="N35" s="117"/>
      <c r="O35" s="117"/>
      <c r="P35" s="112"/>
      <c r="Q35" s="112"/>
      <c r="R35" s="117"/>
      <c r="S35" s="117"/>
      <c r="T35" s="117"/>
      <c r="U35" s="117"/>
      <c r="V35" s="117"/>
      <c r="W35" s="117"/>
      <c r="X35" s="112"/>
      <c r="Y35" s="112"/>
      <c r="Z35" s="117"/>
      <c r="AA35" s="117"/>
      <c r="AB35" s="117"/>
      <c r="AC35" s="117"/>
      <c r="AD35" s="117"/>
      <c r="AE35" s="112"/>
      <c r="AF35" s="117"/>
      <c r="AG35" s="112"/>
      <c r="AH35" s="117"/>
      <c r="AI35" s="112"/>
      <c r="AJ35" s="117"/>
      <c r="AK35" s="107"/>
      <c r="AL35" s="117"/>
      <c r="AM35" s="117"/>
      <c r="AN35" s="117"/>
      <c r="AO35" s="112"/>
      <c r="AP35" s="107"/>
      <c r="AQ35" s="112"/>
      <c r="AR35" s="107"/>
      <c r="AS35" s="117"/>
      <c r="AT35" s="104"/>
    </row>
    <row r="36" spans="1:50">
      <c r="C36" s="134"/>
      <c r="D36" s="87"/>
      <c r="E36" s="87"/>
      <c r="F36" s="87"/>
      <c r="H36" s="11">
        <f>AVERAGE(H9,H10,H11,H13,H17,H19,H21,H22,H23,H25,H33)</f>
        <v>5.9090909090909092</v>
      </c>
      <c r="I36" s="11">
        <f>AVERAGE(I9,I10,I11,I13,I17,I20,I21,I23,I25,I31,I33)</f>
        <v>5.8181818181818183</v>
      </c>
      <c r="J36" s="11">
        <f>AVERAGE(J8,J10,J11,J13,J17,J20,J21,J23,J25,J31,J33)</f>
        <v>6</v>
      </c>
      <c r="K36" s="8">
        <f>AVERAGE(K8,K10,K11,K13,K17,K20,K21,K23,K25,K32,K33)</f>
        <v>4.8181818181818183</v>
      </c>
      <c r="L36" s="8">
        <f>AVERAGE(L8,L10,L11,L13,L17,L20,L21,L23,L25,L32,L34)</f>
        <v>5.1818181818181817</v>
      </c>
      <c r="M36" s="11">
        <f>AVERAGE(M8,M10,M11,M16,M17,M19,M20,M25,M31,M33,M34)</f>
        <v>5.1363636363636367</v>
      </c>
      <c r="N36" s="8">
        <f>AVERAGE(N8,N10,N11,N13,N16,N18,N22,N23,N25,N31,N33)</f>
        <v>4.8636363636363633</v>
      </c>
      <c r="O36" s="11">
        <f>AVERAGE(O8,O10,O11,O13,O17,O20,O21,O25,O29,O33,O34)</f>
        <v>5.3636363636363633</v>
      </c>
      <c r="P36" s="8">
        <f>AVERAGE(P9,P11,P10,P16,P17,P20,P21,P23,P25,P33,P34)</f>
        <v>4.8181818181818183</v>
      </c>
      <c r="Q36" s="8">
        <f>AVERAGE(Q9,Q10,Q11,Q13,Q16,Q18,Q20,Q21,Q23,Q25,Q33)</f>
        <v>4.4090909090909092</v>
      </c>
      <c r="R36" s="8">
        <f>AVERAGE(R8,R11,R13,R16,R18,R20,R21,R25,R31,R33,R34)</f>
        <v>5.5909090909090908</v>
      </c>
      <c r="S36" s="8">
        <f>AVERAGE(S8,S11,S13,S16,S18,S19,S21,S22,S25,S33,S34)</f>
        <v>5.7272727272727275</v>
      </c>
      <c r="T36" s="8">
        <f>AVERAGE(T8,T10,T11,T13,T16,T18,T20,T25,T27,T33,T34)</f>
        <v>6.1818181818181817</v>
      </c>
      <c r="U36" s="8">
        <f>AVERAGE(U8,U10,U11,U13,U16,U17,U18,U23,U31,U34,U33)</f>
        <v>4.7727272727272725</v>
      </c>
      <c r="V36" s="8">
        <f>AVERAGE(V8,V10,V11,V13,V18,V20,V21,V25,V31,V33,V34)</f>
        <v>5.5909090909090908</v>
      </c>
      <c r="W36" s="8">
        <f>AVERAGE(W8,W10,W11,W13,W18,W20,W21,W25,W32,W31,W34)</f>
        <v>6</v>
      </c>
      <c r="X36" s="8">
        <f>AVERAGE(X8,X10,X11,X13,X18,X20,X21,X22,X31,X33,X34)</f>
        <v>5.5</v>
      </c>
      <c r="Y36" s="8">
        <f>AVERAGE(Y8,Y10,Y11,Y13,Y20,Y22,Y21,Y23,Y25,Y33,Y34)</f>
        <v>5.8636363636363633</v>
      </c>
      <c r="Z36" s="8">
        <f>AVERAGE(Z8,Z10,Z11,Z13,Z14,Z18,Z20,Z22,Z25,Z33,Z34)</f>
        <v>5.8636363636363633</v>
      </c>
      <c r="AA36" s="8">
        <f>AVERAGE(AA8,AA10,AA11,AA13,AA20,AA21,AA22,AA25,AA31,AA33,AA34)</f>
        <v>4.6363636363636367</v>
      </c>
      <c r="AB36" s="8">
        <f>AVERAGE(AB8,AB10,AB15,AB16,AB18,AB19,AB22,AB21,AB25,AB33,AB34)</f>
        <v>5.6363636363636367</v>
      </c>
      <c r="AC36" s="8">
        <f>AVERAGE(AC8,AC11,AC13,AC17,AC18,AC19,AC21,AC22,AC25,AC33,AC34)</f>
        <v>5.2727272727272725</v>
      </c>
      <c r="AD36" s="8">
        <f>AVERAGE(AD8,AD11,AD13,AD16,AD19,AD20,AD21,AD25,AD27,AD33,AD34)</f>
        <v>4.8636363636363633</v>
      </c>
      <c r="AE36" s="8">
        <f>AVERAGE(AE8,AE11,AE10,AE13,AE20,AE19,AE21,AE22,AE28,AE31,AE33)</f>
        <v>5.2727272727272725</v>
      </c>
      <c r="AF36" s="8">
        <f>AVERAGE(AF8,AF11,AF13,AF16,AF20,AF19,AF21,AF22,AF30,AF32,AF34)</f>
        <v>4.7272727272727275</v>
      </c>
      <c r="AG36" s="8">
        <f>AVERAGE(AG8,AG11,AG13,AG16,AG21,AG20,AG25,AG30,AG31,AG33,AG34)</f>
        <v>5.5</v>
      </c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V36" s="88"/>
      <c r="AW36" s="88"/>
      <c r="AX36" s="88"/>
    </row>
    <row r="37" spans="1:50">
      <c r="C37" s="134"/>
      <c r="AV37" s="88"/>
      <c r="AW37" s="88"/>
      <c r="AX37" s="88"/>
    </row>
    <row r="38" spans="1:50">
      <c r="C38" s="134"/>
      <c r="AV38" s="88"/>
      <c r="AW38" s="88"/>
      <c r="AX38" s="88"/>
    </row>
    <row r="39" spans="1:50">
      <c r="C39" s="134"/>
      <c r="AV39" s="88"/>
      <c r="AW39" s="88"/>
      <c r="AX39" s="88"/>
    </row>
    <row r="40" spans="1:50">
      <c r="C40" s="134"/>
      <c r="AV40" s="88"/>
      <c r="AW40" s="88"/>
      <c r="AX40" s="88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X42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88" customWidth="1"/>
    <col min="3" max="3" width="30.7109375" customWidth="1"/>
    <col min="4" max="7" width="10.7109375" customWidth="1"/>
    <col min="8" max="45" width="4.7109375" customWidth="1"/>
  </cols>
  <sheetData>
    <row r="1" spans="1:50">
      <c r="A1" t="s">
        <v>25</v>
      </c>
    </row>
    <row r="4" spans="1:50">
      <c r="A4" t="s">
        <v>2</v>
      </c>
    </row>
    <row r="5" spans="1:50" ht="15.75" thickBot="1"/>
    <row r="6" spans="1:50" ht="15.75" thickBot="1">
      <c r="D6" s="390" t="s">
        <v>17</v>
      </c>
      <c r="E6" s="391"/>
      <c r="F6" s="392"/>
    </row>
    <row r="7" spans="1:50" ht="48" customHeight="1" thickBot="1">
      <c r="A7" s="213" t="s">
        <v>3</v>
      </c>
      <c r="B7" s="153" t="s">
        <v>224</v>
      </c>
      <c r="C7" s="133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425</v>
      </c>
      <c r="I7" s="115" t="s">
        <v>492</v>
      </c>
      <c r="J7" s="115" t="s">
        <v>523</v>
      </c>
      <c r="K7" s="115" t="s">
        <v>560</v>
      </c>
      <c r="L7" s="115" t="s">
        <v>616</v>
      </c>
      <c r="M7" s="115" t="s">
        <v>636</v>
      </c>
      <c r="N7" s="115" t="s">
        <v>673</v>
      </c>
      <c r="O7" s="115" t="s">
        <v>684</v>
      </c>
      <c r="P7" s="115" t="s">
        <v>715</v>
      </c>
      <c r="Q7" s="115" t="s">
        <v>735</v>
      </c>
      <c r="R7" s="115" t="s">
        <v>751</v>
      </c>
      <c r="S7" s="115" t="s">
        <v>786</v>
      </c>
      <c r="T7" s="115" t="s">
        <v>808</v>
      </c>
      <c r="U7" s="115" t="s">
        <v>825</v>
      </c>
      <c r="V7" s="115" t="s">
        <v>853</v>
      </c>
      <c r="W7" s="115" t="s">
        <v>875</v>
      </c>
      <c r="X7" s="115" t="s">
        <v>899</v>
      </c>
      <c r="Y7" s="115" t="s">
        <v>910</v>
      </c>
      <c r="Z7" s="115" t="s">
        <v>931</v>
      </c>
      <c r="AA7" s="115" t="s">
        <v>963</v>
      </c>
      <c r="AB7" s="115" t="s">
        <v>996</v>
      </c>
      <c r="AC7" s="115" t="s">
        <v>1003</v>
      </c>
      <c r="AD7" s="115" t="s">
        <v>1032</v>
      </c>
      <c r="AE7" s="115" t="s">
        <v>1063</v>
      </c>
      <c r="AF7" s="115" t="s">
        <v>1093</v>
      </c>
      <c r="AG7" s="115" t="s">
        <v>1116</v>
      </c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3"/>
    </row>
    <row r="8" spans="1:50">
      <c r="A8" s="199" t="s">
        <v>8</v>
      </c>
      <c r="B8" s="236">
        <v>7</v>
      </c>
      <c r="C8" s="218" t="s">
        <v>427</v>
      </c>
      <c r="D8" s="203">
        <v>1</v>
      </c>
      <c r="E8" s="101"/>
      <c r="F8" s="102"/>
      <c r="G8" s="10">
        <f t="shared" ref="G8:G37" si="0">IFERROR(AVERAGEIF($H8:$AS8,"&gt;0"),"")</f>
        <v>5</v>
      </c>
      <c r="H8" s="39"/>
      <c r="I8" s="77"/>
      <c r="J8" s="117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7">
        <v>5</v>
      </c>
      <c r="AE8" s="109"/>
      <c r="AF8" s="107"/>
      <c r="AG8" s="39"/>
      <c r="AH8" s="112"/>
      <c r="AI8" s="117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7"/>
      <c r="AW8" s="88"/>
      <c r="AX8" s="88"/>
    </row>
    <row r="9" spans="1:50" s="88" customFormat="1">
      <c r="A9" s="207" t="s">
        <v>8</v>
      </c>
      <c r="B9" s="237">
        <v>19</v>
      </c>
      <c r="C9" s="182" t="s">
        <v>336</v>
      </c>
      <c r="D9" s="204">
        <v>25</v>
      </c>
      <c r="E9" s="109"/>
      <c r="F9" s="205"/>
      <c r="G9" s="79">
        <f>IFERROR(AVERAGEIF($H9:$AS9,"&gt;0"),"")</f>
        <v>5.62</v>
      </c>
      <c r="H9" s="39">
        <v>4</v>
      </c>
      <c r="I9" s="161">
        <v>6</v>
      </c>
      <c r="J9" s="117">
        <v>4</v>
      </c>
      <c r="K9" s="111">
        <v>6</v>
      </c>
      <c r="L9" s="111">
        <v>6</v>
      </c>
      <c r="M9" s="112">
        <v>5.5</v>
      </c>
      <c r="N9" s="287">
        <v>7</v>
      </c>
      <c r="O9" s="287">
        <v>8</v>
      </c>
      <c r="P9" s="111">
        <v>6</v>
      </c>
      <c r="Q9" s="112">
        <v>4.5</v>
      </c>
      <c r="R9" s="112">
        <v>5</v>
      </c>
      <c r="S9" s="112">
        <v>6</v>
      </c>
      <c r="T9" s="112">
        <v>4</v>
      </c>
      <c r="U9" s="112">
        <v>5</v>
      </c>
      <c r="V9" s="112">
        <v>5.5</v>
      </c>
      <c r="W9" s="112">
        <v>6</v>
      </c>
      <c r="X9" s="111">
        <v>6</v>
      </c>
      <c r="Y9" s="287">
        <v>7</v>
      </c>
      <c r="Z9" s="112">
        <v>6</v>
      </c>
      <c r="AA9" s="111">
        <v>6</v>
      </c>
      <c r="AB9" s="112">
        <v>5</v>
      </c>
      <c r="AC9" s="112">
        <v>6.5</v>
      </c>
      <c r="AD9" s="117"/>
      <c r="AE9" s="370">
        <v>3.5</v>
      </c>
      <c r="AF9" s="15">
        <v>6</v>
      </c>
      <c r="AG9" s="39">
        <v>6</v>
      </c>
      <c r="AH9" s="112"/>
      <c r="AI9" s="117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04"/>
    </row>
    <row r="10" spans="1:50">
      <c r="A10" s="197" t="s">
        <v>8</v>
      </c>
      <c r="B10" s="238">
        <v>2</v>
      </c>
      <c r="C10" s="163" t="s">
        <v>117</v>
      </c>
      <c r="D10" s="206"/>
      <c r="E10" s="99"/>
      <c r="F10" s="196"/>
      <c r="G10" s="64" t="str">
        <f t="shared" si="0"/>
        <v/>
      </c>
      <c r="H10" s="39"/>
      <c r="I10" s="112"/>
      <c r="J10" s="117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7"/>
      <c r="AE10" s="109"/>
      <c r="AF10" s="107"/>
      <c r="AG10" s="39"/>
      <c r="AH10" s="112"/>
      <c r="AI10" s="117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7"/>
      <c r="AV10" s="88"/>
      <c r="AW10" s="88"/>
      <c r="AX10" s="88"/>
    </row>
    <row r="11" spans="1:50" s="27" customFormat="1">
      <c r="A11" s="207" t="s">
        <v>9</v>
      </c>
      <c r="B11" s="237">
        <v>8</v>
      </c>
      <c r="C11" s="182" t="s">
        <v>429</v>
      </c>
      <c r="D11" s="204">
        <v>16</v>
      </c>
      <c r="E11" s="109">
        <v>1</v>
      </c>
      <c r="F11" s="205"/>
      <c r="G11" s="79">
        <f t="shared" si="0"/>
        <v>4.9117647058823533</v>
      </c>
      <c r="H11" s="56"/>
      <c r="I11" s="53"/>
      <c r="J11" s="52"/>
      <c r="K11" s="51"/>
      <c r="L11" s="112"/>
      <c r="M11" s="156">
        <v>5</v>
      </c>
      <c r="N11" s="112">
        <v>5.5</v>
      </c>
      <c r="O11" s="112">
        <v>6</v>
      </c>
      <c r="P11" s="117">
        <v>5.5</v>
      </c>
      <c r="Q11" s="112">
        <v>4.5</v>
      </c>
      <c r="R11" s="112">
        <v>4.5</v>
      </c>
      <c r="S11" s="112"/>
      <c r="T11" s="112"/>
      <c r="U11" s="112">
        <v>5</v>
      </c>
      <c r="V11" s="112">
        <v>4.5</v>
      </c>
      <c r="W11" s="112">
        <v>5</v>
      </c>
      <c r="X11" s="112">
        <v>4.5</v>
      </c>
      <c r="Y11" s="112">
        <v>5</v>
      </c>
      <c r="Z11" s="112">
        <v>4</v>
      </c>
      <c r="AA11" s="112">
        <v>5</v>
      </c>
      <c r="AB11" s="112">
        <v>4.5</v>
      </c>
      <c r="AC11" s="112">
        <v>4</v>
      </c>
      <c r="AD11" s="112"/>
      <c r="AE11" s="112"/>
      <c r="AF11" s="112">
        <v>5</v>
      </c>
      <c r="AG11" s="109">
        <v>6</v>
      </c>
      <c r="AH11" s="112"/>
      <c r="AI11" s="112"/>
      <c r="AJ11" s="112"/>
      <c r="AK11" s="112"/>
      <c r="AL11" s="112"/>
      <c r="AM11" s="112"/>
      <c r="AN11" s="112"/>
      <c r="AO11" s="112"/>
      <c r="AP11" s="112"/>
      <c r="AQ11" s="117"/>
      <c r="AR11" s="112"/>
      <c r="AS11" s="117"/>
      <c r="AT11" s="33"/>
      <c r="AV11" s="88"/>
      <c r="AW11" s="88"/>
      <c r="AX11" s="88"/>
    </row>
    <row r="12" spans="1:50" s="27" customFormat="1">
      <c r="A12" s="200" t="s">
        <v>9</v>
      </c>
      <c r="B12" s="237">
        <v>9</v>
      </c>
      <c r="C12" s="182" t="s">
        <v>428</v>
      </c>
      <c r="D12" s="204">
        <v>8</v>
      </c>
      <c r="E12" s="109">
        <v>1</v>
      </c>
      <c r="F12" s="205"/>
      <c r="G12" s="79">
        <f t="shared" si="0"/>
        <v>4.833333333333333</v>
      </c>
      <c r="H12" s="55">
        <v>4.5</v>
      </c>
      <c r="I12" s="77"/>
      <c r="J12" s="112"/>
      <c r="K12" s="112"/>
      <c r="L12" s="112"/>
      <c r="M12" s="112"/>
      <c r="N12" s="112"/>
      <c r="O12" s="112"/>
      <c r="P12" s="112"/>
      <c r="Q12" s="51">
        <v>4</v>
      </c>
      <c r="R12" s="112"/>
      <c r="S12" s="112"/>
      <c r="T12" s="112"/>
      <c r="U12" s="112">
        <v>6</v>
      </c>
      <c r="V12" s="112"/>
      <c r="W12" s="112"/>
      <c r="X12" s="112"/>
      <c r="Y12" s="158">
        <v>5.5</v>
      </c>
      <c r="Z12" s="112">
        <v>5</v>
      </c>
      <c r="AA12" s="51">
        <v>4.5</v>
      </c>
      <c r="AB12" s="112"/>
      <c r="AC12" s="112">
        <v>4</v>
      </c>
      <c r="AD12" s="112">
        <v>4.5</v>
      </c>
      <c r="AE12" s="112">
        <v>5.5</v>
      </c>
      <c r="AF12" s="112"/>
      <c r="AG12" s="112"/>
      <c r="AH12" s="112"/>
      <c r="AI12" s="51"/>
      <c r="AJ12" s="112"/>
      <c r="AK12" s="112"/>
      <c r="AL12" s="112"/>
      <c r="AM12" s="112"/>
      <c r="AN12" s="112"/>
      <c r="AO12" s="112"/>
      <c r="AP12" s="112"/>
      <c r="AQ12" s="117"/>
      <c r="AR12" s="112"/>
      <c r="AS12" s="112"/>
      <c r="AT12" s="33"/>
      <c r="AV12" s="88"/>
      <c r="AW12" s="88"/>
      <c r="AX12" s="88"/>
    </row>
    <row r="13" spans="1:50" s="27" customFormat="1">
      <c r="A13" s="304" t="s">
        <v>9</v>
      </c>
      <c r="B13" s="305"/>
      <c r="C13" s="306" t="s">
        <v>118</v>
      </c>
      <c r="D13" s="307">
        <v>3</v>
      </c>
      <c r="E13" s="312"/>
      <c r="F13" s="333"/>
      <c r="G13" s="85">
        <f t="shared" si="0"/>
        <v>5.166666666666667</v>
      </c>
      <c r="H13" s="347">
        <v>5.5</v>
      </c>
      <c r="I13" s="346">
        <v>5</v>
      </c>
      <c r="J13" s="308">
        <v>5</v>
      </c>
      <c r="K13" s="308"/>
      <c r="L13" s="308"/>
      <c r="M13" s="308"/>
      <c r="N13" s="308"/>
      <c r="O13" s="308"/>
      <c r="P13" s="308"/>
      <c r="Q13" s="346"/>
      <c r="R13" s="308"/>
      <c r="S13" s="308"/>
      <c r="T13" s="308"/>
      <c r="U13" s="308"/>
      <c r="V13" s="308"/>
      <c r="W13" s="308"/>
      <c r="X13" s="308"/>
      <c r="Y13" s="308"/>
      <c r="Z13" s="308"/>
      <c r="AA13" s="346"/>
      <c r="AB13" s="308"/>
      <c r="AC13" s="308"/>
      <c r="AD13" s="308"/>
      <c r="AE13" s="308"/>
      <c r="AF13" s="308"/>
      <c r="AG13" s="308"/>
      <c r="AH13" s="308"/>
      <c r="AI13" s="346"/>
      <c r="AJ13" s="308"/>
      <c r="AK13" s="308"/>
      <c r="AL13" s="308"/>
      <c r="AM13" s="308"/>
      <c r="AN13" s="308"/>
      <c r="AO13" s="308"/>
      <c r="AP13" s="308"/>
      <c r="AQ13" s="311"/>
      <c r="AR13" s="308"/>
      <c r="AS13" s="308"/>
      <c r="AT13" s="33"/>
      <c r="AV13" s="88"/>
      <c r="AW13" s="88"/>
      <c r="AX13" s="88"/>
    </row>
    <row r="14" spans="1:50" s="191" customFormat="1">
      <c r="A14" s="207" t="s">
        <v>9</v>
      </c>
      <c r="B14" s="239">
        <v>6</v>
      </c>
      <c r="C14" s="182" t="s">
        <v>286</v>
      </c>
      <c r="D14" s="204">
        <v>10</v>
      </c>
      <c r="E14" s="109"/>
      <c r="F14" s="205"/>
      <c r="G14" s="79">
        <f t="shared" si="0"/>
        <v>5.2</v>
      </c>
      <c r="H14" s="56">
        <v>4</v>
      </c>
      <c r="I14" s="51">
        <v>5</v>
      </c>
      <c r="J14" s="112">
        <v>5.5</v>
      </c>
      <c r="K14" s="112">
        <v>6</v>
      </c>
      <c r="L14" s="112">
        <v>5</v>
      </c>
      <c r="M14" s="112">
        <v>5</v>
      </c>
      <c r="N14" s="112">
        <v>6</v>
      </c>
      <c r="O14" s="112">
        <v>5</v>
      </c>
      <c r="P14" s="112">
        <v>5.5</v>
      </c>
      <c r="Q14" s="51"/>
      <c r="R14" s="112">
        <v>5</v>
      </c>
      <c r="S14" s="112"/>
      <c r="T14" s="112"/>
      <c r="U14" s="112"/>
      <c r="V14" s="112"/>
      <c r="W14" s="112"/>
      <c r="X14" s="112"/>
      <c r="Y14" s="112"/>
      <c r="Z14" s="112"/>
      <c r="AA14" s="77"/>
      <c r="AB14" s="112"/>
      <c r="AC14" s="112"/>
      <c r="AD14" s="112"/>
      <c r="AE14" s="112"/>
      <c r="AF14" s="112"/>
      <c r="AG14" s="112"/>
      <c r="AH14" s="112"/>
      <c r="AI14" s="51"/>
      <c r="AJ14" s="112"/>
      <c r="AK14" s="112"/>
      <c r="AL14" s="112"/>
      <c r="AM14" s="112"/>
      <c r="AN14" s="112"/>
      <c r="AO14" s="112"/>
      <c r="AP14" s="112"/>
      <c r="AQ14" s="117"/>
      <c r="AR14" s="112"/>
      <c r="AS14" s="112"/>
      <c r="AT14" s="104"/>
    </row>
    <row r="15" spans="1:50" s="224" customFormat="1">
      <c r="A15" s="207" t="s">
        <v>9</v>
      </c>
      <c r="B15" s="239">
        <v>10</v>
      </c>
      <c r="C15" s="182" t="s">
        <v>303</v>
      </c>
      <c r="D15" s="204">
        <v>18</v>
      </c>
      <c r="E15" s="109"/>
      <c r="F15" s="205"/>
      <c r="G15" s="79">
        <f t="shared" si="0"/>
        <v>4.9444444444444446</v>
      </c>
      <c r="H15" s="56">
        <v>4</v>
      </c>
      <c r="I15" s="51">
        <v>5</v>
      </c>
      <c r="J15" s="112"/>
      <c r="K15" s="112">
        <v>6</v>
      </c>
      <c r="L15" s="112">
        <v>5</v>
      </c>
      <c r="M15" s="112">
        <v>5</v>
      </c>
      <c r="N15" s="112"/>
      <c r="O15" s="112"/>
      <c r="P15" s="112"/>
      <c r="Q15" s="51"/>
      <c r="R15" s="112"/>
      <c r="S15" s="112"/>
      <c r="T15" s="159">
        <v>3</v>
      </c>
      <c r="U15" s="112">
        <v>5</v>
      </c>
      <c r="V15" s="112">
        <v>6</v>
      </c>
      <c r="W15" s="112">
        <v>5</v>
      </c>
      <c r="X15" s="112">
        <v>6</v>
      </c>
      <c r="Y15" s="112">
        <v>5</v>
      </c>
      <c r="Z15" s="112">
        <v>4</v>
      </c>
      <c r="AA15" s="51">
        <v>5</v>
      </c>
      <c r="AB15" s="112">
        <v>5</v>
      </c>
      <c r="AC15" s="159">
        <v>3.5</v>
      </c>
      <c r="AD15" s="112">
        <v>5</v>
      </c>
      <c r="AE15" s="112"/>
      <c r="AF15" s="112">
        <v>5.5</v>
      </c>
      <c r="AG15" s="112">
        <v>6</v>
      </c>
      <c r="AH15" s="112"/>
      <c r="AI15" s="51"/>
      <c r="AJ15" s="112"/>
      <c r="AK15" s="112"/>
      <c r="AL15" s="112"/>
      <c r="AM15" s="112"/>
      <c r="AN15" s="112"/>
      <c r="AO15" s="112"/>
      <c r="AP15" s="112"/>
      <c r="AQ15" s="117"/>
      <c r="AR15" s="112"/>
      <c r="AS15" s="112"/>
      <c r="AT15" s="104"/>
    </row>
    <row r="16" spans="1:50" s="235" customFormat="1">
      <c r="A16" s="207" t="s">
        <v>9</v>
      </c>
      <c r="B16" s="237">
        <v>7</v>
      </c>
      <c r="C16" s="182" t="s">
        <v>321</v>
      </c>
      <c r="D16" s="204">
        <v>3</v>
      </c>
      <c r="E16" s="109">
        <v>4</v>
      </c>
      <c r="F16" s="205"/>
      <c r="G16" s="79">
        <f t="shared" si="0"/>
        <v>4.8571428571428568</v>
      </c>
      <c r="H16" s="55"/>
      <c r="I16" s="51"/>
      <c r="J16" s="112"/>
      <c r="K16" s="112"/>
      <c r="L16" s="112"/>
      <c r="M16" s="112"/>
      <c r="N16" s="112"/>
      <c r="O16" s="112"/>
      <c r="P16" s="112"/>
      <c r="Q16" s="270">
        <v>5</v>
      </c>
      <c r="R16" s="158">
        <v>5</v>
      </c>
      <c r="S16" s="112">
        <v>4.5</v>
      </c>
      <c r="T16" s="112">
        <v>4.5</v>
      </c>
      <c r="U16" s="112">
        <v>4.5</v>
      </c>
      <c r="V16" s="112"/>
      <c r="W16" s="112"/>
      <c r="X16" s="112"/>
      <c r="Y16" s="112"/>
      <c r="Z16" s="112"/>
      <c r="AA16" s="146">
        <v>5.5</v>
      </c>
      <c r="AB16" s="158">
        <v>5</v>
      </c>
      <c r="AC16" s="112"/>
      <c r="AD16" s="112"/>
      <c r="AE16" s="112"/>
      <c r="AF16" s="112"/>
      <c r="AG16" s="112"/>
      <c r="AH16" s="112"/>
      <c r="AI16" s="51"/>
      <c r="AJ16" s="112"/>
      <c r="AK16" s="112"/>
      <c r="AL16" s="112"/>
      <c r="AM16" s="112"/>
      <c r="AN16" s="112"/>
      <c r="AO16" s="112"/>
      <c r="AP16" s="112"/>
      <c r="AQ16" s="117"/>
      <c r="AR16" s="112"/>
      <c r="AS16" s="112"/>
      <c r="AT16" s="104"/>
    </row>
    <row r="17" spans="1:50" s="235" customFormat="1">
      <c r="A17" s="207" t="s">
        <v>9</v>
      </c>
      <c r="B17" s="237">
        <v>3</v>
      </c>
      <c r="C17" s="183" t="s">
        <v>1064</v>
      </c>
      <c r="D17" s="204">
        <v>1</v>
      </c>
      <c r="E17" s="109"/>
      <c r="F17" s="205"/>
      <c r="G17" s="79">
        <f t="shared" si="0"/>
        <v>3</v>
      </c>
      <c r="H17" s="55"/>
      <c r="I17" s="51"/>
      <c r="J17" s="112"/>
      <c r="K17" s="112"/>
      <c r="L17" s="112"/>
      <c r="M17" s="112"/>
      <c r="N17" s="112"/>
      <c r="O17" s="112"/>
      <c r="P17" s="112"/>
      <c r="Q17" s="51"/>
      <c r="R17" s="112"/>
      <c r="S17" s="112"/>
      <c r="T17" s="112"/>
      <c r="U17" s="112"/>
      <c r="V17" s="112"/>
      <c r="W17" s="112"/>
      <c r="X17" s="112"/>
      <c r="Y17" s="112"/>
      <c r="Z17" s="112"/>
      <c r="AA17" s="77"/>
      <c r="AB17" s="112"/>
      <c r="AC17" s="112"/>
      <c r="AD17" s="112"/>
      <c r="AE17" s="159">
        <v>3</v>
      </c>
      <c r="AF17" s="112"/>
      <c r="AG17" s="112"/>
      <c r="AH17" s="112"/>
      <c r="AI17" s="51"/>
      <c r="AJ17" s="112"/>
      <c r="AK17" s="112"/>
      <c r="AL17" s="112"/>
      <c r="AM17" s="112"/>
      <c r="AN17" s="112"/>
      <c r="AO17" s="112"/>
      <c r="AP17" s="112"/>
      <c r="AQ17" s="117"/>
      <c r="AR17" s="112"/>
      <c r="AS17" s="112"/>
      <c r="AT17" s="104"/>
    </row>
    <row r="18" spans="1:50" s="235" customFormat="1">
      <c r="A18" s="207" t="s">
        <v>9</v>
      </c>
      <c r="B18" s="237">
        <v>4</v>
      </c>
      <c r="C18" s="183" t="s">
        <v>1065</v>
      </c>
      <c r="D18" s="204"/>
      <c r="E18" s="109">
        <v>1</v>
      </c>
      <c r="F18" s="205"/>
      <c r="G18" s="79">
        <f t="shared" si="0"/>
        <v>5</v>
      </c>
      <c r="H18" s="55"/>
      <c r="I18" s="51"/>
      <c r="J18" s="112"/>
      <c r="K18" s="112"/>
      <c r="L18" s="112"/>
      <c r="M18" s="112"/>
      <c r="N18" s="112"/>
      <c r="O18" s="112"/>
      <c r="P18" s="112"/>
      <c r="Q18" s="51"/>
      <c r="R18" s="112"/>
      <c r="S18" s="112"/>
      <c r="T18" s="112"/>
      <c r="U18" s="112"/>
      <c r="V18" s="112"/>
      <c r="W18" s="112"/>
      <c r="X18" s="112"/>
      <c r="Y18" s="112"/>
      <c r="Z18" s="112"/>
      <c r="AA18" s="77"/>
      <c r="AB18" s="112"/>
      <c r="AC18" s="112"/>
      <c r="AD18" s="112"/>
      <c r="AE18" s="158">
        <v>5</v>
      </c>
      <c r="AF18" s="112"/>
      <c r="AG18" s="112"/>
      <c r="AH18" s="112"/>
      <c r="AI18" s="51"/>
      <c r="AJ18" s="112"/>
      <c r="AK18" s="112"/>
      <c r="AL18" s="112"/>
      <c r="AM18" s="112"/>
      <c r="AN18" s="112"/>
      <c r="AO18" s="112"/>
      <c r="AP18" s="112"/>
      <c r="AQ18" s="117"/>
      <c r="AR18" s="112"/>
      <c r="AS18" s="112"/>
      <c r="AT18" s="104"/>
    </row>
    <row r="19" spans="1:50">
      <c r="A19" s="197" t="s">
        <v>9</v>
      </c>
      <c r="B19" s="238">
        <v>8</v>
      </c>
      <c r="C19" s="163" t="s">
        <v>119</v>
      </c>
      <c r="D19" s="206">
        <v>19</v>
      </c>
      <c r="E19" s="99"/>
      <c r="F19" s="90"/>
      <c r="G19" s="64">
        <f t="shared" si="0"/>
        <v>5.3157894736842106</v>
      </c>
      <c r="H19" s="39">
        <v>5</v>
      </c>
      <c r="I19" s="117">
        <v>6</v>
      </c>
      <c r="J19" s="117">
        <v>5</v>
      </c>
      <c r="K19" s="112">
        <v>6</v>
      </c>
      <c r="L19" s="112">
        <v>6</v>
      </c>
      <c r="M19" s="112">
        <v>5</v>
      </c>
      <c r="N19" s="112">
        <v>6</v>
      </c>
      <c r="O19" s="112">
        <v>6</v>
      </c>
      <c r="P19" s="112">
        <v>6.5</v>
      </c>
      <c r="Q19" s="112"/>
      <c r="R19" s="112">
        <v>5</v>
      </c>
      <c r="S19" s="159">
        <v>3</v>
      </c>
      <c r="T19" s="112">
        <v>4</v>
      </c>
      <c r="U19" s="112"/>
      <c r="V19" s="112">
        <v>6</v>
      </c>
      <c r="W19" s="112">
        <v>5.5</v>
      </c>
      <c r="X19" s="112">
        <v>5</v>
      </c>
      <c r="Y19" s="112">
        <v>6</v>
      </c>
      <c r="Z19" s="157">
        <v>3.5</v>
      </c>
      <c r="AA19" s="117"/>
      <c r="AB19" s="112"/>
      <c r="AC19" s="112"/>
      <c r="AD19" s="117"/>
      <c r="AE19" s="109"/>
      <c r="AF19" s="117">
        <v>5.5</v>
      </c>
      <c r="AG19" s="107">
        <v>6</v>
      </c>
      <c r="AH19" s="112"/>
      <c r="AI19" s="117"/>
      <c r="AJ19" s="112"/>
      <c r="AK19" s="112"/>
      <c r="AL19" s="112"/>
      <c r="AM19" s="112"/>
      <c r="AN19" s="112"/>
      <c r="AO19" s="112"/>
      <c r="AP19" s="112"/>
      <c r="AQ19" s="117"/>
      <c r="AR19" s="112"/>
      <c r="AS19" s="112"/>
      <c r="AT19" s="7"/>
      <c r="AV19" s="88"/>
      <c r="AW19" s="88"/>
      <c r="AX19" s="88"/>
    </row>
    <row r="20" spans="1:50">
      <c r="A20" s="200" t="s">
        <v>12</v>
      </c>
      <c r="B20" s="237">
        <v>19</v>
      </c>
      <c r="C20" s="182" t="s">
        <v>178</v>
      </c>
      <c r="D20" s="204">
        <v>23</v>
      </c>
      <c r="E20" s="109">
        <v>2</v>
      </c>
      <c r="F20" s="205">
        <v>3</v>
      </c>
      <c r="G20" s="79">
        <f t="shared" si="0"/>
        <v>5.44</v>
      </c>
      <c r="H20" s="39">
        <v>4.5</v>
      </c>
      <c r="I20" s="112">
        <v>4</v>
      </c>
      <c r="J20" s="117">
        <v>5.5</v>
      </c>
      <c r="K20" s="287">
        <v>7.5</v>
      </c>
      <c r="L20" s="112">
        <v>6</v>
      </c>
      <c r="M20" s="112">
        <v>4.5</v>
      </c>
      <c r="N20" s="287">
        <v>7</v>
      </c>
      <c r="O20" s="112">
        <v>6</v>
      </c>
      <c r="P20" s="112">
        <v>5.5</v>
      </c>
      <c r="Q20" s="112">
        <v>5</v>
      </c>
      <c r="R20" s="112">
        <v>5.5</v>
      </c>
      <c r="S20" s="112">
        <v>4.5</v>
      </c>
      <c r="T20" s="117">
        <v>4.5</v>
      </c>
      <c r="U20" s="112">
        <v>5.5</v>
      </c>
      <c r="V20" s="287">
        <v>7</v>
      </c>
      <c r="W20" s="117"/>
      <c r="X20" s="283">
        <v>7</v>
      </c>
      <c r="Y20" s="117">
        <v>5.5</v>
      </c>
      <c r="Z20" s="112">
        <v>4</v>
      </c>
      <c r="AA20" s="112">
        <v>6.5</v>
      </c>
      <c r="AB20" s="112">
        <v>5.5</v>
      </c>
      <c r="AC20" s="112">
        <v>5</v>
      </c>
      <c r="AD20" s="117">
        <v>4.5</v>
      </c>
      <c r="AE20" s="320">
        <v>5</v>
      </c>
      <c r="AF20" s="107">
        <v>5</v>
      </c>
      <c r="AG20" s="131">
        <v>5.5</v>
      </c>
      <c r="AH20" s="117"/>
      <c r="AI20" s="117"/>
      <c r="AJ20" s="117"/>
      <c r="AK20" s="112"/>
      <c r="AL20" s="117"/>
      <c r="AM20" s="117"/>
      <c r="AN20" s="112"/>
      <c r="AO20" s="112"/>
      <c r="AP20" s="112"/>
      <c r="AQ20" s="117"/>
      <c r="AR20" s="117"/>
      <c r="AS20" s="112"/>
      <c r="AT20" s="7"/>
      <c r="AV20" s="88"/>
      <c r="AW20" s="88"/>
      <c r="AX20" s="88"/>
    </row>
    <row r="21" spans="1:50" s="18" customFormat="1">
      <c r="A21" s="304" t="s">
        <v>12</v>
      </c>
      <c r="B21" s="305"/>
      <c r="C21" s="306" t="s">
        <v>120</v>
      </c>
      <c r="D21" s="307">
        <v>3</v>
      </c>
      <c r="E21" s="312"/>
      <c r="F21" s="333"/>
      <c r="G21" s="85">
        <f t="shared" si="0"/>
        <v>6.166666666666667</v>
      </c>
      <c r="H21" s="337">
        <v>5</v>
      </c>
      <c r="I21" s="308">
        <v>6</v>
      </c>
      <c r="J21" s="311">
        <v>7.5</v>
      </c>
      <c r="K21" s="308"/>
      <c r="L21" s="311"/>
      <c r="M21" s="311"/>
      <c r="N21" s="311"/>
      <c r="O21" s="308"/>
      <c r="P21" s="308"/>
      <c r="Q21" s="311"/>
      <c r="R21" s="311"/>
      <c r="S21" s="308"/>
      <c r="T21" s="308"/>
      <c r="U21" s="308"/>
      <c r="V21" s="308"/>
      <c r="W21" s="308"/>
      <c r="X21" s="308"/>
      <c r="Y21" s="311"/>
      <c r="Z21" s="311"/>
      <c r="AA21" s="308"/>
      <c r="AB21" s="308"/>
      <c r="AC21" s="308"/>
      <c r="AD21" s="311"/>
      <c r="AE21" s="312"/>
      <c r="AF21" s="313"/>
      <c r="AG21" s="337"/>
      <c r="AH21" s="308"/>
      <c r="AI21" s="311"/>
      <c r="AJ21" s="308"/>
      <c r="AK21" s="308"/>
      <c r="AL21" s="308"/>
      <c r="AM21" s="308"/>
      <c r="AN21" s="308"/>
      <c r="AO21" s="311"/>
      <c r="AP21" s="311"/>
      <c r="AQ21" s="311"/>
      <c r="AR21" s="308"/>
      <c r="AS21" s="311"/>
      <c r="AT21" s="19"/>
      <c r="AV21" s="88"/>
      <c r="AW21" s="88"/>
      <c r="AX21" s="88"/>
    </row>
    <row r="22" spans="1:50" s="88" customFormat="1">
      <c r="A22" s="200" t="s">
        <v>12</v>
      </c>
      <c r="B22" s="237">
        <v>9</v>
      </c>
      <c r="C22" s="182" t="s">
        <v>121</v>
      </c>
      <c r="D22" s="204">
        <v>3</v>
      </c>
      <c r="E22" s="109">
        <v>15</v>
      </c>
      <c r="F22" s="205"/>
      <c r="G22" s="79">
        <f t="shared" si="0"/>
        <v>4.7777777777777777</v>
      </c>
      <c r="H22" s="131">
        <v>4.5</v>
      </c>
      <c r="I22" s="158">
        <v>4.5</v>
      </c>
      <c r="J22" s="117"/>
      <c r="K22" s="158">
        <v>5</v>
      </c>
      <c r="L22" s="156">
        <v>5</v>
      </c>
      <c r="M22" s="117"/>
      <c r="N22" s="156">
        <v>5</v>
      </c>
      <c r="O22" s="112">
        <v>5.5</v>
      </c>
      <c r="P22" s="156">
        <v>5</v>
      </c>
      <c r="Q22" s="112">
        <v>4</v>
      </c>
      <c r="R22" s="156">
        <v>5</v>
      </c>
      <c r="S22" s="117">
        <v>4</v>
      </c>
      <c r="T22" s="158">
        <v>4.5</v>
      </c>
      <c r="U22" s="158">
        <v>5</v>
      </c>
      <c r="V22" s="156">
        <v>5</v>
      </c>
      <c r="W22" s="158">
        <v>5</v>
      </c>
      <c r="X22" s="156">
        <v>5</v>
      </c>
      <c r="Y22" s="156">
        <v>4.5</v>
      </c>
      <c r="Z22" s="112"/>
      <c r="AA22" s="156">
        <v>4.5</v>
      </c>
      <c r="AB22" s="117"/>
      <c r="AC22" s="158">
        <v>5</v>
      </c>
      <c r="AD22" s="117"/>
      <c r="AE22" s="107"/>
      <c r="AF22" s="107"/>
      <c r="AG22" s="39"/>
      <c r="AH22" s="112"/>
      <c r="AI22" s="117"/>
      <c r="AJ22" s="112"/>
      <c r="AK22" s="112"/>
      <c r="AL22" s="117"/>
      <c r="AM22" s="117"/>
      <c r="AN22" s="112"/>
      <c r="AO22" s="117"/>
      <c r="AP22" s="112"/>
      <c r="AQ22" s="117"/>
      <c r="AR22" s="117"/>
      <c r="AS22" s="112"/>
      <c r="AT22" s="104"/>
    </row>
    <row r="23" spans="1:50" s="88" customFormat="1">
      <c r="A23" s="200" t="s">
        <v>12</v>
      </c>
      <c r="B23" s="237">
        <v>12</v>
      </c>
      <c r="C23" s="182" t="s">
        <v>122</v>
      </c>
      <c r="D23" s="204">
        <v>23</v>
      </c>
      <c r="E23" s="109"/>
      <c r="F23" s="205">
        <v>1</v>
      </c>
      <c r="G23" s="79">
        <f t="shared" si="0"/>
        <v>5.3043478260869561</v>
      </c>
      <c r="H23" s="39">
        <v>5.5</v>
      </c>
      <c r="I23" s="117">
        <v>5</v>
      </c>
      <c r="J23" s="117">
        <v>5.5</v>
      </c>
      <c r="K23" s="112">
        <v>6</v>
      </c>
      <c r="L23" s="117">
        <v>6</v>
      </c>
      <c r="M23" s="117">
        <v>4.5</v>
      </c>
      <c r="N23" s="117">
        <v>6</v>
      </c>
      <c r="O23" s="286">
        <v>7</v>
      </c>
      <c r="P23" s="117">
        <v>5.5</v>
      </c>
      <c r="Q23" s="112">
        <v>5</v>
      </c>
      <c r="R23" s="117">
        <v>4.5</v>
      </c>
      <c r="S23" s="157">
        <v>3.5</v>
      </c>
      <c r="T23" s="159">
        <v>3</v>
      </c>
      <c r="U23" s="112"/>
      <c r="V23" s="117">
        <v>6.5</v>
      </c>
      <c r="W23" s="112">
        <v>6</v>
      </c>
      <c r="X23" s="117">
        <v>6</v>
      </c>
      <c r="Y23" s="117">
        <v>5.5</v>
      </c>
      <c r="Z23" s="112"/>
      <c r="AA23" s="283">
        <v>7</v>
      </c>
      <c r="AB23" s="117">
        <v>4</v>
      </c>
      <c r="AC23" s="112"/>
      <c r="AD23" s="117">
        <v>5.5</v>
      </c>
      <c r="AE23" s="15">
        <v>4.5</v>
      </c>
      <c r="AF23" s="107">
        <v>5</v>
      </c>
      <c r="AG23" s="39">
        <v>5</v>
      </c>
      <c r="AH23" s="112"/>
      <c r="AI23" s="117"/>
      <c r="AJ23" s="112"/>
      <c r="AK23" s="112"/>
      <c r="AL23" s="117"/>
      <c r="AM23" s="117"/>
      <c r="AN23" s="112"/>
      <c r="AO23" s="117"/>
      <c r="AP23" s="112"/>
      <c r="AQ23" s="117"/>
      <c r="AR23" s="117"/>
      <c r="AS23" s="112"/>
      <c r="AT23" s="104"/>
    </row>
    <row r="24" spans="1:50" s="88" customFormat="1">
      <c r="A24" s="200" t="s">
        <v>12</v>
      </c>
      <c r="B24" s="237">
        <v>8</v>
      </c>
      <c r="C24" s="182" t="s">
        <v>123</v>
      </c>
      <c r="D24" s="204">
        <v>4</v>
      </c>
      <c r="E24" s="109">
        <v>4</v>
      </c>
      <c r="F24" s="205"/>
      <c r="G24" s="79">
        <f t="shared" si="0"/>
        <v>5</v>
      </c>
      <c r="H24" s="39"/>
      <c r="I24" s="117"/>
      <c r="J24" s="117"/>
      <c r="K24" s="112"/>
      <c r="L24" s="117"/>
      <c r="M24" s="112"/>
      <c r="N24" s="117">
        <v>6</v>
      </c>
      <c r="O24" s="112"/>
      <c r="P24" s="117"/>
      <c r="Q24" s="112"/>
      <c r="R24" s="117"/>
      <c r="S24" s="117"/>
      <c r="T24" s="112"/>
      <c r="U24" s="112">
        <v>5.5</v>
      </c>
      <c r="V24" s="156">
        <v>5</v>
      </c>
      <c r="W24" s="112"/>
      <c r="X24" s="117"/>
      <c r="Y24" s="117"/>
      <c r="Z24" s="112"/>
      <c r="AA24" s="117"/>
      <c r="AB24" s="117">
        <v>5.5</v>
      </c>
      <c r="AC24" s="159">
        <v>3</v>
      </c>
      <c r="AD24" s="117"/>
      <c r="AE24" s="369">
        <v>5</v>
      </c>
      <c r="AF24" s="369">
        <v>5</v>
      </c>
      <c r="AG24" s="131">
        <v>5</v>
      </c>
      <c r="AH24" s="112"/>
      <c r="AI24" s="117"/>
      <c r="AJ24" s="112"/>
      <c r="AK24" s="112"/>
      <c r="AL24" s="117"/>
      <c r="AM24" s="117"/>
      <c r="AN24" s="112"/>
      <c r="AO24" s="117"/>
      <c r="AP24" s="112"/>
      <c r="AQ24" s="117"/>
      <c r="AR24" s="117"/>
      <c r="AS24" s="112"/>
      <c r="AT24" s="104"/>
    </row>
    <row r="25" spans="1:50" s="88" customFormat="1">
      <c r="A25" s="207" t="s">
        <v>12</v>
      </c>
      <c r="B25" s="237">
        <v>5</v>
      </c>
      <c r="C25" s="182" t="s">
        <v>426</v>
      </c>
      <c r="D25" s="204">
        <v>1</v>
      </c>
      <c r="E25" s="109"/>
      <c r="F25" s="205"/>
      <c r="G25" s="79">
        <f t="shared" si="0"/>
        <v>4.5</v>
      </c>
      <c r="H25" s="39">
        <v>4.5</v>
      </c>
      <c r="I25" s="117"/>
      <c r="J25" s="117"/>
      <c r="K25" s="112"/>
      <c r="L25" s="117"/>
      <c r="M25" s="112"/>
      <c r="N25" s="112"/>
      <c r="O25" s="112"/>
      <c r="P25" s="117"/>
      <c r="Q25" s="112"/>
      <c r="R25" s="117"/>
      <c r="S25" s="117"/>
      <c r="T25" s="112"/>
      <c r="U25" s="112"/>
      <c r="V25" s="117"/>
      <c r="W25" s="112"/>
      <c r="X25" s="117"/>
      <c r="Y25" s="117"/>
      <c r="Z25" s="112"/>
      <c r="AA25" s="117"/>
      <c r="AB25" s="117"/>
      <c r="AC25" s="112"/>
      <c r="AD25" s="117"/>
      <c r="AE25" s="107"/>
      <c r="AF25" s="107"/>
      <c r="AG25" s="39"/>
      <c r="AH25" s="112"/>
      <c r="AI25" s="117"/>
      <c r="AJ25" s="112"/>
      <c r="AK25" s="112"/>
      <c r="AL25" s="117"/>
      <c r="AM25" s="117"/>
      <c r="AN25" s="112"/>
      <c r="AO25" s="117"/>
      <c r="AP25" s="112"/>
      <c r="AQ25" s="117"/>
      <c r="AR25" s="117"/>
      <c r="AS25" s="112"/>
      <c r="AT25" s="104"/>
    </row>
    <row r="26" spans="1:50" s="235" customFormat="1">
      <c r="A26" s="207" t="s">
        <v>12</v>
      </c>
      <c r="B26" s="237">
        <v>13</v>
      </c>
      <c r="C26" s="182" t="s">
        <v>329</v>
      </c>
      <c r="D26" s="204">
        <v>20</v>
      </c>
      <c r="E26" s="109">
        <v>2</v>
      </c>
      <c r="F26" s="205">
        <v>2</v>
      </c>
      <c r="G26" s="79">
        <f t="shared" si="0"/>
        <v>5.2727272727272725</v>
      </c>
      <c r="H26" s="39"/>
      <c r="I26" s="117">
        <v>5</v>
      </c>
      <c r="J26" s="117">
        <v>6</v>
      </c>
      <c r="K26" s="112">
        <v>5.5</v>
      </c>
      <c r="L26" s="117">
        <v>5</v>
      </c>
      <c r="M26" s="159">
        <v>3.5</v>
      </c>
      <c r="N26" s="112"/>
      <c r="O26" s="158">
        <v>5</v>
      </c>
      <c r="P26" s="156">
        <v>5</v>
      </c>
      <c r="Q26" s="112"/>
      <c r="R26" s="117"/>
      <c r="S26" s="117">
        <v>5.5</v>
      </c>
      <c r="T26" s="111">
        <v>6.5</v>
      </c>
      <c r="U26" s="112">
        <v>4.5</v>
      </c>
      <c r="V26" s="117">
        <v>6</v>
      </c>
      <c r="W26" s="112">
        <v>4.5</v>
      </c>
      <c r="X26" s="117">
        <v>4.5</v>
      </c>
      <c r="Y26" s="284">
        <v>7</v>
      </c>
      <c r="Z26" s="112">
        <v>4</v>
      </c>
      <c r="AA26" s="117">
        <v>5.5</v>
      </c>
      <c r="AB26" s="117">
        <v>5.5</v>
      </c>
      <c r="AC26" s="112">
        <v>4.5</v>
      </c>
      <c r="AD26" s="117">
        <v>5.5</v>
      </c>
      <c r="AE26" s="107">
        <v>5.5</v>
      </c>
      <c r="AF26" s="107">
        <v>6</v>
      </c>
      <c r="AG26" s="39">
        <v>6</v>
      </c>
      <c r="AH26" s="112"/>
      <c r="AI26" s="117"/>
      <c r="AJ26" s="112"/>
      <c r="AK26" s="112"/>
      <c r="AL26" s="117"/>
      <c r="AM26" s="117"/>
      <c r="AN26" s="112"/>
      <c r="AO26" s="117"/>
      <c r="AP26" s="112"/>
      <c r="AQ26" s="117"/>
      <c r="AR26" s="117"/>
      <c r="AS26" s="112"/>
      <c r="AT26" s="104"/>
    </row>
    <row r="27" spans="1:50" s="235" customFormat="1">
      <c r="A27" s="207" t="s">
        <v>12</v>
      </c>
      <c r="B27" s="237">
        <v>14</v>
      </c>
      <c r="C27" s="182" t="s">
        <v>493</v>
      </c>
      <c r="D27" s="204">
        <v>18</v>
      </c>
      <c r="E27" s="109">
        <v>5</v>
      </c>
      <c r="F27" s="205">
        <v>1</v>
      </c>
      <c r="G27" s="79">
        <f t="shared" si="0"/>
        <v>5.3043478260869561</v>
      </c>
      <c r="H27" s="39"/>
      <c r="I27" s="117">
        <v>5.5</v>
      </c>
      <c r="J27" s="117">
        <v>6</v>
      </c>
      <c r="K27" s="112">
        <v>6</v>
      </c>
      <c r="L27" s="117">
        <v>5.5</v>
      </c>
      <c r="M27" s="112">
        <v>4</v>
      </c>
      <c r="N27" s="158">
        <v>5</v>
      </c>
      <c r="O27" s="112">
        <v>6</v>
      </c>
      <c r="P27" s="283">
        <v>7</v>
      </c>
      <c r="Q27" s="112">
        <v>5</v>
      </c>
      <c r="R27" s="117">
        <v>5.5</v>
      </c>
      <c r="S27" s="117">
        <v>4.5</v>
      </c>
      <c r="T27" s="112"/>
      <c r="U27" s="112"/>
      <c r="V27" s="156">
        <v>4</v>
      </c>
      <c r="W27" s="112">
        <v>5</v>
      </c>
      <c r="X27" s="156">
        <v>5</v>
      </c>
      <c r="Y27" s="156">
        <v>5.5</v>
      </c>
      <c r="Z27" s="112">
        <v>4.5</v>
      </c>
      <c r="AA27" s="106">
        <v>6.5</v>
      </c>
      <c r="AB27" s="117">
        <v>6</v>
      </c>
      <c r="AC27" s="158">
        <v>5</v>
      </c>
      <c r="AD27" s="117">
        <v>6</v>
      </c>
      <c r="AE27" s="107">
        <v>4.5</v>
      </c>
      <c r="AF27" s="107">
        <v>5</v>
      </c>
      <c r="AG27" s="39">
        <v>5</v>
      </c>
      <c r="AH27" s="112"/>
      <c r="AI27" s="117"/>
      <c r="AJ27" s="112"/>
      <c r="AK27" s="112"/>
      <c r="AL27" s="117"/>
      <c r="AM27" s="117"/>
      <c r="AN27" s="112"/>
      <c r="AO27" s="117"/>
      <c r="AP27" s="112"/>
      <c r="AQ27" s="117"/>
      <c r="AR27" s="117"/>
      <c r="AS27" s="112"/>
      <c r="AT27" s="104"/>
    </row>
    <row r="28" spans="1:50" s="227" customFormat="1">
      <c r="A28" s="207" t="s">
        <v>12</v>
      </c>
      <c r="B28" s="237">
        <v>17</v>
      </c>
      <c r="C28" s="183" t="s">
        <v>631</v>
      </c>
      <c r="D28" s="204">
        <v>14</v>
      </c>
      <c r="E28" s="109">
        <v>11</v>
      </c>
      <c r="F28" s="205">
        <v>1</v>
      </c>
      <c r="G28" s="79">
        <f t="shared" si="0"/>
        <v>5.62</v>
      </c>
      <c r="H28" s="131">
        <v>4.5</v>
      </c>
      <c r="I28" s="156">
        <v>5</v>
      </c>
      <c r="J28" s="283">
        <v>7</v>
      </c>
      <c r="K28" s="112">
        <v>5.5</v>
      </c>
      <c r="L28" s="156">
        <v>5.5</v>
      </c>
      <c r="M28" s="158">
        <v>5</v>
      </c>
      <c r="N28" s="112">
        <v>5.5</v>
      </c>
      <c r="O28" s="158">
        <v>5.5</v>
      </c>
      <c r="P28" s="156">
        <v>6</v>
      </c>
      <c r="Q28" s="158">
        <v>5</v>
      </c>
      <c r="R28" s="117">
        <v>5.5</v>
      </c>
      <c r="S28" s="156">
        <v>5</v>
      </c>
      <c r="T28" s="158">
        <v>5</v>
      </c>
      <c r="U28" s="158">
        <v>5</v>
      </c>
      <c r="V28" s="117">
        <v>6.5</v>
      </c>
      <c r="W28" s="112">
        <v>5</v>
      </c>
      <c r="X28" s="117">
        <v>6</v>
      </c>
      <c r="Y28" s="117">
        <v>6.5</v>
      </c>
      <c r="Z28" s="112"/>
      <c r="AA28" s="117">
        <v>6</v>
      </c>
      <c r="AB28" s="156">
        <v>4.5</v>
      </c>
      <c r="AC28" s="112">
        <v>5</v>
      </c>
      <c r="AD28" s="283">
        <v>7</v>
      </c>
      <c r="AE28" s="107">
        <v>6.5</v>
      </c>
      <c r="AF28" s="107">
        <v>5</v>
      </c>
      <c r="AG28" s="58">
        <v>7.5</v>
      </c>
      <c r="AH28" s="112"/>
      <c r="AI28" s="117"/>
      <c r="AJ28" s="112"/>
      <c r="AK28" s="112"/>
      <c r="AL28" s="117"/>
      <c r="AM28" s="117"/>
      <c r="AN28" s="112"/>
      <c r="AO28" s="117"/>
      <c r="AP28" s="112"/>
      <c r="AQ28" s="117"/>
      <c r="AR28" s="117"/>
      <c r="AS28" s="112"/>
      <c r="AT28" s="104"/>
    </row>
    <row r="29" spans="1:50" s="235" customFormat="1">
      <c r="A29" s="207" t="s">
        <v>12</v>
      </c>
      <c r="B29" s="237">
        <v>19</v>
      </c>
      <c r="C29" s="183" t="s">
        <v>524</v>
      </c>
      <c r="D29" s="204">
        <v>23</v>
      </c>
      <c r="E29" s="109">
        <v>1</v>
      </c>
      <c r="F29" s="205">
        <v>5</v>
      </c>
      <c r="G29" s="79">
        <f t="shared" si="0"/>
        <v>5.5</v>
      </c>
      <c r="H29" s="39"/>
      <c r="I29" s="117"/>
      <c r="J29" s="285">
        <v>6</v>
      </c>
      <c r="K29" s="112">
        <v>6.5</v>
      </c>
      <c r="L29" s="117">
        <v>6</v>
      </c>
      <c r="M29" s="112">
        <v>5</v>
      </c>
      <c r="N29" s="112">
        <v>5.5</v>
      </c>
      <c r="O29" s="112">
        <v>5</v>
      </c>
      <c r="P29" s="284">
        <v>7.5</v>
      </c>
      <c r="Q29" s="112">
        <v>5</v>
      </c>
      <c r="R29" s="117">
        <v>5.5</v>
      </c>
      <c r="S29" s="117">
        <v>4.5</v>
      </c>
      <c r="T29" s="112">
        <v>4</v>
      </c>
      <c r="U29" s="112">
        <v>6</v>
      </c>
      <c r="V29" s="283">
        <v>7</v>
      </c>
      <c r="W29" s="112">
        <v>5</v>
      </c>
      <c r="X29" s="117">
        <v>5</v>
      </c>
      <c r="Y29" s="117">
        <v>6</v>
      </c>
      <c r="Z29" s="112">
        <v>4</v>
      </c>
      <c r="AA29" s="117">
        <v>6</v>
      </c>
      <c r="AB29" s="117">
        <v>4</v>
      </c>
      <c r="AC29" s="111">
        <v>6</v>
      </c>
      <c r="AD29" s="106">
        <v>6</v>
      </c>
      <c r="AE29" s="15">
        <v>6</v>
      </c>
      <c r="AF29" s="107">
        <v>5.5</v>
      </c>
      <c r="AG29" s="39">
        <v>5</v>
      </c>
      <c r="AH29" s="112"/>
      <c r="AI29" s="117"/>
      <c r="AJ29" s="112"/>
      <c r="AK29" s="112"/>
      <c r="AL29" s="117"/>
      <c r="AM29" s="117"/>
      <c r="AN29" s="112"/>
      <c r="AO29" s="117"/>
      <c r="AP29" s="112"/>
      <c r="AQ29" s="117"/>
      <c r="AR29" s="117"/>
      <c r="AS29" s="112"/>
      <c r="AT29" s="104"/>
    </row>
    <row r="30" spans="1:50" s="235" customFormat="1">
      <c r="A30" s="207" t="s">
        <v>12</v>
      </c>
      <c r="B30" s="237">
        <v>8</v>
      </c>
      <c r="C30" s="183" t="s">
        <v>565</v>
      </c>
      <c r="D30" s="204">
        <v>4</v>
      </c>
      <c r="E30" s="109">
        <v>7</v>
      </c>
      <c r="F30" s="205"/>
      <c r="G30" s="79">
        <f t="shared" si="0"/>
        <v>4.9545454545454541</v>
      </c>
      <c r="H30" s="39"/>
      <c r="I30" s="117"/>
      <c r="J30" s="106"/>
      <c r="K30" s="158">
        <v>4.5</v>
      </c>
      <c r="L30" s="156">
        <v>5</v>
      </c>
      <c r="M30" s="112"/>
      <c r="N30" s="158">
        <v>5</v>
      </c>
      <c r="O30" s="112">
        <v>5</v>
      </c>
      <c r="P30" s="117">
        <v>5</v>
      </c>
      <c r="Q30" s="112">
        <v>5</v>
      </c>
      <c r="R30" s="117"/>
      <c r="S30" s="156">
        <v>5</v>
      </c>
      <c r="T30" s="112">
        <v>5.5</v>
      </c>
      <c r="U30" s="112"/>
      <c r="V30" s="117"/>
      <c r="W30" s="158">
        <v>5</v>
      </c>
      <c r="X30" s="156">
        <v>4.5</v>
      </c>
      <c r="Y30" s="117"/>
      <c r="Z30" s="112"/>
      <c r="AA30" s="117"/>
      <c r="AB30" s="117"/>
      <c r="AC30" s="112"/>
      <c r="AD30" s="156">
        <v>5</v>
      </c>
      <c r="AE30" s="107"/>
      <c r="AF30" s="107"/>
      <c r="AG30" s="39"/>
      <c r="AH30" s="112"/>
      <c r="AI30" s="117"/>
      <c r="AJ30" s="112"/>
      <c r="AK30" s="112"/>
      <c r="AL30" s="117"/>
      <c r="AM30" s="117"/>
      <c r="AN30" s="112"/>
      <c r="AO30" s="117"/>
      <c r="AP30" s="112"/>
      <c r="AQ30" s="117"/>
      <c r="AR30" s="117"/>
      <c r="AS30" s="112"/>
      <c r="AT30" s="104"/>
    </row>
    <row r="31" spans="1:50" s="235" customFormat="1">
      <c r="A31" s="207" t="s">
        <v>12</v>
      </c>
      <c r="B31" s="237">
        <v>7</v>
      </c>
      <c r="C31" s="183" t="s">
        <v>1004</v>
      </c>
      <c r="D31" s="204">
        <v>2</v>
      </c>
      <c r="E31" s="109">
        <v>1</v>
      </c>
      <c r="F31" s="205"/>
      <c r="G31" s="79">
        <f t="shared" si="0"/>
        <v>4.166666666666667</v>
      </c>
      <c r="H31" s="39"/>
      <c r="I31" s="117"/>
      <c r="J31" s="106"/>
      <c r="K31" s="112"/>
      <c r="L31" s="117"/>
      <c r="M31" s="112"/>
      <c r="N31" s="112"/>
      <c r="O31" s="112"/>
      <c r="P31" s="117"/>
      <c r="Q31" s="112"/>
      <c r="R31" s="117"/>
      <c r="S31" s="117"/>
      <c r="T31" s="112"/>
      <c r="U31" s="112"/>
      <c r="V31" s="117"/>
      <c r="W31" s="112"/>
      <c r="X31" s="117"/>
      <c r="Y31" s="117"/>
      <c r="Z31" s="112"/>
      <c r="AA31" s="117"/>
      <c r="AB31" s="117"/>
      <c r="AC31" s="158">
        <v>4.5</v>
      </c>
      <c r="AD31" s="117">
        <v>4</v>
      </c>
      <c r="AE31" s="107">
        <v>4</v>
      </c>
      <c r="AF31" s="107"/>
      <c r="AG31" s="39"/>
      <c r="AH31" s="112"/>
      <c r="AI31" s="117"/>
      <c r="AJ31" s="112"/>
      <c r="AK31" s="112"/>
      <c r="AL31" s="117"/>
      <c r="AM31" s="117"/>
      <c r="AN31" s="112"/>
      <c r="AO31" s="117"/>
      <c r="AP31" s="112"/>
      <c r="AQ31" s="117"/>
      <c r="AR31" s="117"/>
      <c r="AS31" s="112"/>
      <c r="AT31" s="104"/>
    </row>
    <row r="32" spans="1:50" s="235" customFormat="1">
      <c r="A32" s="207" t="s">
        <v>12</v>
      </c>
      <c r="B32" s="237">
        <v>8</v>
      </c>
      <c r="C32" s="182" t="s">
        <v>1094</v>
      </c>
      <c r="D32" s="204">
        <v>1</v>
      </c>
      <c r="E32" s="109">
        <v>1</v>
      </c>
      <c r="F32" s="205">
        <v>1</v>
      </c>
      <c r="G32" s="79">
        <f t="shared" si="0"/>
        <v>6</v>
      </c>
      <c r="H32" s="39"/>
      <c r="I32" s="117"/>
      <c r="J32" s="106"/>
      <c r="K32" s="112"/>
      <c r="L32" s="117"/>
      <c r="M32" s="112"/>
      <c r="N32" s="112"/>
      <c r="O32" s="112"/>
      <c r="P32" s="117"/>
      <c r="Q32" s="112"/>
      <c r="R32" s="117"/>
      <c r="S32" s="117"/>
      <c r="T32" s="112"/>
      <c r="U32" s="112"/>
      <c r="V32" s="117"/>
      <c r="W32" s="112"/>
      <c r="X32" s="117"/>
      <c r="Y32" s="117"/>
      <c r="Z32" s="112"/>
      <c r="AA32" s="117"/>
      <c r="AB32" s="117"/>
      <c r="AC32" s="112"/>
      <c r="AD32" s="117"/>
      <c r="AE32" s="107"/>
      <c r="AF32" s="369">
        <v>5</v>
      </c>
      <c r="AG32" s="58">
        <v>7</v>
      </c>
      <c r="AH32" s="112"/>
      <c r="AI32" s="117"/>
      <c r="AJ32" s="112"/>
      <c r="AK32" s="112"/>
      <c r="AL32" s="117"/>
      <c r="AM32" s="117"/>
      <c r="AN32" s="112"/>
      <c r="AO32" s="117"/>
      <c r="AP32" s="112"/>
      <c r="AQ32" s="117"/>
      <c r="AR32" s="117"/>
      <c r="AS32" s="112"/>
      <c r="AT32" s="104"/>
    </row>
    <row r="33" spans="1:50" s="235" customFormat="1">
      <c r="A33" s="193" t="s">
        <v>12</v>
      </c>
      <c r="B33" s="238">
        <v>20</v>
      </c>
      <c r="C33" s="163" t="s">
        <v>617</v>
      </c>
      <c r="D33" s="206">
        <v>20</v>
      </c>
      <c r="E33" s="99">
        <v>2</v>
      </c>
      <c r="F33" s="196">
        <v>5</v>
      </c>
      <c r="G33" s="64">
        <f t="shared" si="0"/>
        <v>5.5454545454545459</v>
      </c>
      <c r="H33" s="39"/>
      <c r="I33" s="117"/>
      <c r="J33" s="106"/>
      <c r="K33" s="106"/>
      <c r="L33" s="117">
        <v>5.5</v>
      </c>
      <c r="M33" s="112">
        <v>5</v>
      </c>
      <c r="N33" s="112">
        <v>5</v>
      </c>
      <c r="O33" s="158">
        <v>5</v>
      </c>
      <c r="P33" s="117">
        <v>5.5</v>
      </c>
      <c r="Q33" s="112">
        <v>5.5</v>
      </c>
      <c r="R33" s="117">
        <v>4.5</v>
      </c>
      <c r="S33" s="117">
        <v>4</v>
      </c>
      <c r="T33" s="287">
        <v>7.5</v>
      </c>
      <c r="U33" s="112">
        <v>5</v>
      </c>
      <c r="V33" s="106">
        <v>6.5</v>
      </c>
      <c r="W33" s="112">
        <v>5</v>
      </c>
      <c r="X33" s="284">
        <v>7</v>
      </c>
      <c r="Y33" s="117">
        <v>5</v>
      </c>
      <c r="Z33" s="287">
        <v>7</v>
      </c>
      <c r="AA33" s="284">
        <v>7</v>
      </c>
      <c r="AB33" s="117">
        <v>4.5</v>
      </c>
      <c r="AC33" s="112">
        <v>5.5</v>
      </c>
      <c r="AD33" s="117">
        <v>6</v>
      </c>
      <c r="AE33" s="107">
        <v>5</v>
      </c>
      <c r="AF33" s="369">
        <v>5.5</v>
      </c>
      <c r="AG33" s="39">
        <v>5.5</v>
      </c>
      <c r="AH33" s="112"/>
      <c r="AI33" s="117"/>
      <c r="AJ33" s="112"/>
      <c r="AK33" s="112"/>
      <c r="AL33" s="117"/>
      <c r="AM33" s="117"/>
      <c r="AN33" s="112"/>
      <c r="AO33" s="117"/>
      <c r="AP33" s="112"/>
      <c r="AQ33" s="117"/>
      <c r="AR33" s="117"/>
      <c r="AS33" s="112"/>
      <c r="AT33" s="104"/>
    </row>
    <row r="34" spans="1:50" s="235" customFormat="1">
      <c r="A34" s="207" t="s">
        <v>13</v>
      </c>
      <c r="B34" s="239">
        <v>6</v>
      </c>
      <c r="C34" s="205" t="s">
        <v>330</v>
      </c>
      <c r="D34" s="204">
        <v>2</v>
      </c>
      <c r="E34" s="109">
        <v>3</v>
      </c>
      <c r="F34" s="205"/>
      <c r="G34" s="65">
        <f t="shared" si="0"/>
        <v>4.2</v>
      </c>
      <c r="H34" s="39"/>
      <c r="I34" s="112"/>
      <c r="J34" s="117"/>
      <c r="K34" s="112"/>
      <c r="L34" s="117"/>
      <c r="M34" s="112"/>
      <c r="N34" s="117"/>
      <c r="O34" s="112"/>
      <c r="P34" s="117"/>
      <c r="Q34" s="156">
        <v>4.5</v>
      </c>
      <c r="R34" s="156">
        <v>4.5</v>
      </c>
      <c r="S34" s="157">
        <v>3.5</v>
      </c>
      <c r="T34" s="158">
        <v>4.5</v>
      </c>
      <c r="U34" s="112"/>
      <c r="V34" s="112"/>
      <c r="W34" s="117">
        <v>4</v>
      </c>
      <c r="X34" s="112"/>
      <c r="Y34" s="112"/>
      <c r="Z34" s="112"/>
      <c r="AA34" s="117"/>
      <c r="AB34" s="117"/>
      <c r="AC34" s="112"/>
      <c r="AD34" s="117"/>
      <c r="AE34" s="109"/>
      <c r="AF34" s="107"/>
      <c r="AG34" s="39"/>
      <c r="AH34" s="112"/>
      <c r="AI34" s="117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04"/>
    </row>
    <row r="35" spans="1:50" s="235" customFormat="1">
      <c r="A35" s="207" t="s">
        <v>13</v>
      </c>
      <c r="B35" s="239">
        <v>5</v>
      </c>
      <c r="C35" s="374" t="s">
        <v>876</v>
      </c>
      <c r="D35" s="204"/>
      <c r="E35" s="109">
        <v>1</v>
      </c>
      <c r="F35" s="205"/>
      <c r="G35" s="65">
        <f t="shared" si="0"/>
        <v>5</v>
      </c>
      <c r="H35" s="39"/>
      <c r="I35" s="112"/>
      <c r="J35" s="117"/>
      <c r="K35" s="112"/>
      <c r="L35" s="117"/>
      <c r="M35" s="112"/>
      <c r="N35" s="117"/>
      <c r="O35" s="112"/>
      <c r="P35" s="117"/>
      <c r="Q35" s="117"/>
      <c r="R35" s="117"/>
      <c r="S35" s="117"/>
      <c r="T35" s="112"/>
      <c r="U35" s="112"/>
      <c r="V35" s="112"/>
      <c r="W35" s="156">
        <v>5</v>
      </c>
      <c r="X35" s="112"/>
      <c r="Y35" s="112"/>
      <c r="Z35" s="112"/>
      <c r="AA35" s="117"/>
      <c r="AB35" s="117"/>
      <c r="AC35" s="112"/>
      <c r="AD35" s="117"/>
      <c r="AE35" s="109"/>
      <c r="AF35" s="107"/>
      <c r="AG35" s="39"/>
      <c r="AH35" s="112"/>
      <c r="AI35" s="117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04"/>
    </row>
    <row r="36" spans="1:50" s="235" customFormat="1">
      <c r="A36" s="207" t="s">
        <v>13</v>
      </c>
      <c r="B36" s="239">
        <v>10</v>
      </c>
      <c r="C36" s="374" t="s">
        <v>964</v>
      </c>
      <c r="D36" s="204">
        <v>3</v>
      </c>
      <c r="E36" s="109">
        <v>2</v>
      </c>
      <c r="F36" s="205"/>
      <c r="G36" s="65">
        <f t="shared" si="0"/>
        <v>4.3</v>
      </c>
      <c r="H36" s="39"/>
      <c r="I36" s="112"/>
      <c r="J36" s="117"/>
      <c r="K36" s="112"/>
      <c r="L36" s="117"/>
      <c r="M36" s="112"/>
      <c r="N36" s="117"/>
      <c r="O36" s="112"/>
      <c r="P36" s="117"/>
      <c r="Q36" s="117"/>
      <c r="R36" s="117"/>
      <c r="S36" s="117"/>
      <c r="T36" s="112"/>
      <c r="U36" s="112"/>
      <c r="V36" s="112"/>
      <c r="W36" s="117"/>
      <c r="X36" s="112"/>
      <c r="Y36" s="112"/>
      <c r="Z36" s="112"/>
      <c r="AA36" s="156">
        <v>5</v>
      </c>
      <c r="AB36" s="117">
        <v>4</v>
      </c>
      <c r="AC36" s="112">
        <v>4</v>
      </c>
      <c r="AD36" s="156">
        <v>4</v>
      </c>
      <c r="AE36" s="109">
        <v>4.5</v>
      </c>
      <c r="AF36" s="107"/>
      <c r="AG36" s="39"/>
      <c r="AH36" s="112"/>
      <c r="AI36" s="117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04"/>
    </row>
    <row r="37" spans="1:50" s="88" customFormat="1" ht="15.75" thickBot="1">
      <c r="A37" s="198" t="s">
        <v>13</v>
      </c>
      <c r="B37" s="209">
        <v>7</v>
      </c>
      <c r="C37" s="155" t="s">
        <v>921</v>
      </c>
      <c r="D37" s="201">
        <v>18</v>
      </c>
      <c r="E37" s="98">
        <v>1</v>
      </c>
      <c r="F37" s="202">
        <v>4</v>
      </c>
      <c r="G37" s="63">
        <f t="shared" si="0"/>
        <v>4.6578947368421053</v>
      </c>
      <c r="H37" s="39">
        <v>4</v>
      </c>
      <c r="I37" s="112">
        <v>5</v>
      </c>
      <c r="J37" s="106">
        <v>6</v>
      </c>
      <c r="K37" s="112">
        <v>4.5</v>
      </c>
      <c r="L37" s="111">
        <v>6</v>
      </c>
      <c r="M37" s="111">
        <v>6</v>
      </c>
      <c r="N37" s="112">
        <v>4.5</v>
      </c>
      <c r="O37" s="117">
        <v>4.5</v>
      </c>
      <c r="P37" s="112">
        <v>4.5</v>
      </c>
      <c r="Q37" s="117">
        <v>4.5</v>
      </c>
      <c r="R37" s="117">
        <v>4</v>
      </c>
      <c r="S37" s="158">
        <v>5</v>
      </c>
      <c r="T37" s="117">
        <v>4</v>
      </c>
      <c r="U37" s="111">
        <v>6</v>
      </c>
      <c r="V37" s="112">
        <v>4.5</v>
      </c>
      <c r="W37" s="112"/>
      <c r="X37" s="112">
        <v>4</v>
      </c>
      <c r="Y37" s="112">
        <v>4.5</v>
      </c>
      <c r="Z37" s="157">
        <v>3.5</v>
      </c>
      <c r="AA37" s="117"/>
      <c r="AB37" s="112"/>
      <c r="AC37" s="117"/>
      <c r="AD37" s="117"/>
      <c r="AE37" s="109"/>
      <c r="AF37" s="367">
        <v>3.5</v>
      </c>
      <c r="AG37" s="39"/>
      <c r="AH37" s="117"/>
      <c r="AI37" s="117"/>
      <c r="AJ37" s="112"/>
      <c r="AK37" s="112"/>
      <c r="AL37" s="112"/>
      <c r="AM37" s="112"/>
      <c r="AN37" s="112"/>
      <c r="AO37" s="117"/>
      <c r="AP37" s="112"/>
      <c r="AQ37" s="112"/>
      <c r="AR37" s="112"/>
      <c r="AS37" s="112"/>
      <c r="AT37" s="104"/>
    </row>
    <row r="38" spans="1:50">
      <c r="B38" s="225"/>
      <c r="C38" s="134"/>
      <c r="H38" s="11">
        <f>AVERAGE(H9,H12,H13,H14,H15,H20,H21,H19,H23,H25,H37)</f>
        <v>4.5909090909090908</v>
      </c>
      <c r="I38" s="11">
        <f>AVERAGE(I9,I13,I14,I15,I19,I20,I21,I23,I26,I27,I37)</f>
        <v>5.2272727272727275</v>
      </c>
      <c r="J38" s="11">
        <f>AVERAGE(J9,J13,J14,J19,J20,J21,J23,J26,J27,J28,J37)</f>
        <v>5.7272727272727275</v>
      </c>
      <c r="K38" s="11">
        <f>AVERAGE(K9,K14,K15,K20,K19,K23,K26,K27,K28,K29,K37)</f>
        <v>5.9545454545454541</v>
      </c>
      <c r="L38" s="11">
        <f>AVERAGE(L9,L14,L15,L19,L20,L23,L26,L27,L29,L37,L33)</f>
        <v>5.6363636363636367</v>
      </c>
      <c r="M38" s="8">
        <f>AVERAGE(M9,M14,M15,M19,M20,M23,M26,M27,M29,M33,M37)</f>
        <v>4.8181818181818183</v>
      </c>
      <c r="N38" s="11">
        <f>AVERAGE(N9,N11,N14,N19,N20,N23,N24,N28,N29,N33,N37)</f>
        <v>5.8181818181818183</v>
      </c>
      <c r="O38" s="11">
        <f>AVERAGE(O9,O11,O14,O19,O20,O22,O23,O27,O29,O30,O37)</f>
        <v>5.8181818181818183</v>
      </c>
      <c r="P38" s="11">
        <f>AVERAGE(P9,P11,P14,P19,P20,P23,P27,P29,P30,P33,P37)</f>
        <v>5.8181818181818183</v>
      </c>
      <c r="Q38" s="11">
        <f>AVERAGE(Q9,Q11,Q12,Q20,Q22,Q23,Q27,Q30,Q33,Q29,Q37)</f>
        <v>4.7272727272727275</v>
      </c>
      <c r="R38" s="11">
        <f>AVERAGE(R9,R11,R14,R19,R20,R23,R27,R28,R29,R33,R37)</f>
        <v>4.9545454545454541</v>
      </c>
      <c r="S38" s="11">
        <f>AVERAGE(S9,S16,S19,S20,S22,S23,S27,S26,S29,S33,S34)</f>
        <v>4.3181818181818183</v>
      </c>
      <c r="T38" s="11">
        <f>AVERAGE(T9,T15,T16,T19,T20,T23,T26,T29,T30,T33,T37)</f>
        <v>4.5909090909090908</v>
      </c>
      <c r="U38" s="11">
        <f>AVERAGE(U9,U11,U12,U15,U16,U20,U24,U26,U29,U33,U37)</f>
        <v>5.2727272727272725</v>
      </c>
      <c r="V38" s="11">
        <f>AVERAGE(V9,V11,V15,V19,V20,V23,V26,V28,V29,V33,V37)</f>
        <v>6</v>
      </c>
      <c r="W38" s="11">
        <f>AVERAGE(W9,W11,W15,W19,W23,W26,W27,W29,W28,W33,W34)</f>
        <v>5.0909090909090908</v>
      </c>
      <c r="X38" s="11">
        <f>AVERAGE(X9,X11,X15,X19,X20,X23,X26,X28,X29,X33,X37)</f>
        <v>5.5454545454545459</v>
      </c>
      <c r="Y38" s="11">
        <f>AVERAGE(Y9,Y11,Y15,Y19,Y20,Y23,Y26,Y28,Y29,Y33,Y37)</f>
        <v>5.7272727272727275</v>
      </c>
      <c r="Z38" s="11">
        <f>AVERAGE(Z9,Z11,Z12,Z15,Z20,Z19,Z26,Z27,Z29,Z33,Z37)</f>
        <v>4.5</v>
      </c>
      <c r="AA38" s="11">
        <f>AVERAGE(AA9,AA11,AA12,AA15,AA20,AA23,AA26,AA27,AA28,AA29,AA33)</f>
        <v>5.9090909090909092</v>
      </c>
      <c r="AB38" s="11">
        <f>AVERAGE(AB9,AB11,AB15,AB20,AB23,AB24,AB26,AB27,AB29,AB33,AB36)</f>
        <v>4.8636363636363633</v>
      </c>
      <c r="AC38" s="11">
        <f>AVERAGE(AC9,AC12,AC11,AC15,AC20,AC24,AC26,AC28,AC29,AC33,AC36)</f>
        <v>4.6363636363636367</v>
      </c>
      <c r="AD38" s="11">
        <f>AVERAGE(AD8,AD12,AD15,AD20,AD23,AD26,AD27,AD28,AD29,AD31,AD33)</f>
        <v>5.3636363636363633</v>
      </c>
      <c r="AE38" s="11">
        <f>AVERAGE(AE9,AE12,AE17,AE23,AE26,AE27,AE28,AE29,AE31,AE33,AE36)</f>
        <v>4.7727272727272725</v>
      </c>
      <c r="AF38" s="11">
        <f>AVERAGE(AF9,AF11,AF15,AF19,AF20,AF23,AF27,AF26,AF28,AF29,AF37)</f>
        <v>5.1818181818181817</v>
      </c>
      <c r="AG38" s="11">
        <f>AVERAGE(AG9,AG11,AG15,AG19,AG23,AG26,AG27,AG28,AG29,AG32,AG33)</f>
        <v>5.9090909090909092</v>
      </c>
      <c r="AH38" s="11"/>
      <c r="AI38" s="11"/>
      <c r="AJ38" s="11"/>
      <c r="AK38" s="11"/>
      <c r="AL38" s="11"/>
      <c r="AM38" s="11"/>
      <c r="AN38" s="32"/>
      <c r="AO38" s="11"/>
      <c r="AP38" s="11"/>
      <c r="AQ38" s="11"/>
      <c r="AR38" s="11"/>
      <c r="AS38" s="11"/>
      <c r="AV38" s="88"/>
      <c r="AW38" s="88"/>
      <c r="AX38" s="88"/>
    </row>
    <row r="39" spans="1:50">
      <c r="C39" s="134"/>
      <c r="AV39" s="88"/>
      <c r="AW39" s="88"/>
      <c r="AX39" s="88"/>
    </row>
    <row r="40" spans="1:50">
      <c r="C40" s="134"/>
      <c r="AV40" s="88"/>
      <c r="AW40" s="88"/>
      <c r="AX40" s="88"/>
    </row>
    <row r="41" spans="1:50">
      <c r="C41" s="134"/>
      <c r="AV41" s="88"/>
      <c r="AW41" s="88"/>
      <c r="AX41" s="88"/>
    </row>
    <row r="42" spans="1:50">
      <c r="C42" s="134"/>
      <c r="AV42" s="88"/>
      <c r="AW42" s="88"/>
      <c r="AX42" s="88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X46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88" customWidth="1"/>
    <col min="3" max="3" width="27.85546875" customWidth="1"/>
    <col min="4" max="7" width="10.7109375" customWidth="1"/>
    <col min="8" max="45" width="4.7109375" customWidth="1"/>
  </cols>
  <sheetData>
    <row r="1" spans="1:50">
      <c r="A1" t="s">
        <v>26</v>
      </c>
    </row>
    <row r="4" spans="1:50">
      <c r="A4" t="s">
        <v>2</v>
      </c>
    </row>
    <row r="5" spans="1:50" ht="15.75" thickBot="1"/>
    <row r="6" spans="1:50" ht="15.75" thickBot="1">
      <c r="D6" s="390" t="s">
        <v>17</v>
      </c>
      <c r="E6" s="391"/>
      <c r="F6" s="392"/>
    </row>
    <row r="7" spans="1:50" ht="48" customHeight="1" thickBot="1">
      <c r="A7" s="213" t="s">
        <v>3</v>
      </c>
      <c r="B7" s="153"/>
      <c r="C7" s="133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372</v>
      </c>
      <c r="I7" s="115" t="s">
        <v>504</v>
      </c>
      <c r="J7" s="115" t="s">
        <v>533</v>
      </c>
      <c r="K7" s="115" t="s">
        <v>580</v>
      </c>
      <c r="L7" s="115" t="s">
        <v>622</v>
      </c>
      <c r="M7" s="115" t="s">
        <v>651</v>
      </c>
      <c r="N7" s="115" t="s">
        <v>663</v>
      </c>
      <c r="O7" s="115" t="s">
        <v>691</v>
      </c>
      <c r="P7" s="115" t="s">
        <v>714</v>
      </c>
      <c r="Q7" s="115" t="s">
        <v>746</v>
      </c>
      <c r="R7" s="115" t="s">
        <v>752</v>
      </c>
      <c r="S7" s="115" t="s">
        <v>790</v>
      </c>
      <c r="T7" s="115" t="s">
        <v>798</v>
      </c>
      <c r="U7" s="115" t="s">
        <v>831</v>
      </c>
      <c r="V7" s="115" t="s">
        <v>970</v>
      </c>
      <c r="W7" s="115" t="s">
        <v>873</v>
      </c>
      <c r="X7" s="115" t="s">
        <v>886</v>
      </c>
      <c r="Y7" s="115" t="s">
        <v>906</v>
      </c>
      <c r="Z7" s="115" t="s">
        <v>927</v>
      </c>
      <c r="AA7" s="115" t="s">
        <v>969</v>
      </c>
      <c r="AB7" s="115" t="s">
        <v>982</v>
      </c>
      <c r="AC7" s="115" t="s">
        <v>1015</v>
      </c>
      <c r="AD7" s="115" t="s">
        <v>1030</v>
      </c>
      <c r="AE7" s="115" t="s">
        <v>1061</v>
      </c>
      <c r="AF7" s="115" t="s">
        <v>1086</v>
      </c>
      <c r="AG7" s="115" t="s">
        <v>1120</v>
      </c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3"/>
    </row>
    <row r="8" spans="1:50">
      <c r="A8" s="199" t="s">
        <v>8</v>
      </c>
      <c r="B8" s="236">
        <v>4</v>
      </c>
      <c r="C8" s="218" t="s">
        <v>124</v>
      </c>
      <c r="D8" s="203"/>
      <c r="E8" s="101"/>
      <c r="F8" s="102"/>
      <c r="G8" s="10" t="str">
        <f t="shared" ref="G8:G21" si="0">IFERROR(AVERAGEIF($H8:$AS8,"&gt;0"),"")</f>
        <v/>
      </c>
      <c r="H8" s="34"/>
      <c r="I8" s="112"/>
      <c r="J8" s="117"/>
      <c r="K8" s="112"/>
      <c r="L8" s="112"/>
      <c r="M8" s="112"/>
      <c r="N8" s="112"/>
      <c r="O8" s="117"/>
      <c r="P8" s="112"/>
      <c r="Q8" s="117"/>
      <c r="R8" s="117"/>
      <c r="S8" s="112"/>
      <c r="T8" s="117"/>
      <c r="U8" s="112"/>
      <c r="V8" s="117"/>
      <c r="W8" s="117"/>
      <c r="X8" s="112"/>
      <c r="Y8" s="117"/>
      <c r="Z8" s="112"/>
      <c r="AA8" s="112"/>
      <c r="AB8" s="109"/>
      <c r="AC8" s="112"/>
      <c r="AD8" s="117"/>
      <c r="AE8" s="112"/>
      <c r="AF8" s="117"/>
      <c r="AG8" s="112"/>
      <c r="AH8" s="112"/>
      <c r="AI8" s="117"/>
      <c r="AJ8" s="112"/>
      <c r="AK8" s="112"/>
      <c r="AL8" s="117"/>
      <c r="AM8" s="112"/>
      <c r="AN8" s="117"/>
      <c r="AO8" s="112"/>
      <c r="AP8" s="117"/>
      <c r="AQ8" s="117"/>
      <c r="AR8" s="112"/>
      <c r="AS8" s="117"/>
      <c r="AT8" s="7"/>
      <c r="AW8" s="88"/>
      <c r="AX8" s="88"/>
    </row>
    <row r="9" spans="1:50">
      <c r="A9" s="200" t="s">
        <v>8</v>
      </c>
      <c r="B9" s="237">
        <v>9</v>
      </c>
      <c r="C9" s="182" t="s">
        <v>125</v>
      </c>
      <c r="D9" s="204"/>
      <c r="E9" s="109"/>
      <c r="F9" s="205"/>
      <c r="G9" s="79" t="str">
        <f t="shared" si="0"/>
        <v/>
      </c>
      <c r="H9" s="34"/>
      <c r="I9" s="44"/>
      <c r="J9" s="117"/>
      <c r="K9" s="112"/>
      <c r="L9" s="112"/>
      <c r="M9" s="112"/>
      <c r="N9" s="112"/>
      <c r="O9" s="117"/>
      <c r="P9" s="112"/>
      <c r="Q9" s="117"/>
      <c r="R9" s="117"/>
      <c r="S9" s="112"/>
      <c r="T9" s="117"/>
      <c r="U9" s="112"/>
      <c r="V9" s="117"/>
      <c r="W9" s="117"/>
      <c r="X9" s="112"/>
      <c r="Y9" s="117"/>
      <c r="Z9" s="112"/>
      <c r="AA9" s="112"/>
      <c r="AB9" s="109"/>
      <c r="AC9" s="112"/>
      <c r="AD9" s="117"/>
      <c r="AE9" s="112"/>
      <c r="AF9" s="117"/>
      <c r="AG9" s="112"/>
      <c r="AH9" s="112"/>
      <c r="AI9" s="117"/>
      <c r="AJ9" s="112"/>
      <c r="AK9" s="112"/>
      <c r="AL9" s="117"/>
      <c r="AM9" s="112"/>
      <c r="AN9" s="117"/>
      <c r="AO9" s="112"/>
      <c r="AP9" s="117"/>
      <c r="AQ9" s="117"/>
      <c r="AR9" s="112"/>
      <c r="AS9" s="117"/>
      <c r="AT9" s="7"/>
      <c r="AV9" s="88"/>
      <c r="AW9" s="88"/>
      <c r="AX9" s="88"/>
    </row>
    <row r="10" spans="1:50" s="235" customFormat="1">
      <c r="A10" s="207" t="s">
        <v>8</v>
      </c>
      <c r="B10" s="237">
        <v>20</v>
      </c>
      <c r="C10" s="182" t="s">
        <v>333</v>
      </c>
      <c r="D10" s="204">
        <v>26</v>
      </c>
      <c r="E10" s="109"/>
      <c r="F10" s="205"/>
      <c r="G10" s="79">
        <f t="shared" si="0"/>
        <v>5.4423076923076925</v>
      </c>
      <c r="H10" s="254">
        <v>3</v>
      </c>
      <c r="I10" s="294">
        <v>7</v>
      </c>
      <c r="J10" s="117">
        <v>4.5</v>
      </c>
      <c r="K10" s="112">
        <v>5.5</v>
      </c>
      <c r="L10" s="159">
        <v>2.5</v>
      </c>
      <c r="M10" s="287">
        <v>7</v>
      </c>
      <c r="N10" s="112">
        <v>5</v>
      </c>
      <c r="O10" s="117">
        <v>4.5</v>
      </c>
      <c r="P10" s="112">
        <v>5.5</v>
      </c>
      <c r="Q10" s="117">
        <v>4.5</v>
      </c>
      <c r="R10" s="284">
        <v>7</v>
      </c>
      <c r="S10" s="112">
        <v>6</v>
      </c>
      <c r="T10" s="106">
        <v>6.5</v>
      </c>
      <c r="U10" s="112">
        <v>5.5</v>
      </c>
      <c r="V10" s="117">
        <v>6</v>
      </c>
      <c r="W10" s="117">
        <v>6</v>
      </c>
      <c r="X10" s="111">
        <v>6</v>
      </c>
      <c r="Y10" s="284">
        <v>7</v>
      </c>
      <c r="Z10" s="112">
        <v>6</v>
      </c>
      <c r="AA10" s="112">
        <v>6</v>
      </c>
      <c r="AB10" s="109">
        <v>4</v>
      </c>
      <c r="AC10" s="112">
        <v>5</v>
      </c>
      <c r="AD10" s="106">
        <v>6.5</v>
      </c>
      <c r="AE10" s="112">
        <v>4</v>
      </c>
      <c r="AF10" s="106">
        <v>6</v>
      </c>
      <c r="AG10" s="112">
        <v>5</v>
      </c>
      <c r="AH10" s="112"/>
      <c r="AI10" s="117"/>
      <c r="AJ10" s="112"/>
      <c r="AK10" s="112"/>
      <c r="AL10" s="117"/>
      <c r="AM10" s="112"/>
      <c r="AN10" s="117"/>
      <c r="AO10" s="112"/>
      <c r="AP10" s="117"/>
      <c r="AQ10" s="117"/>
      <c r="AR10" s="112"/>
      <c r="AS10" s="117"/>
      <c r="AT10" s="104"/>
    </row>
    <row r="11" spans="1:50" s="88" customFormat="1">
      <c r="A11" s="197" t="s">
        <v>8</v>
      </c>
      <c r="B11" s="238">
        <v>3</v>
      </c>
      <c r="C11" s="163" t="s">
        <v>161</v>
      </c>
      <c r="D11" s="206"/>
      <c r="E11" s="99"/>
      <c r="F11" s="196"/>
      <c r="G11" s="64" t="str">
        <f t="shared" si="0"/>
        <v/>
      </c>
      <c r="H11" s="34"/>
      <c r="I11" s="44"/>
      <c r="J11" s="117"/>
      <c r="K11" s="112"/>
      <c r="L11" s="112"/>
      <c r="M11" s="112"/>
      <c r="N11" s="112"/>
      <c r="O11" s="117"/>
      <c r="P11" s="117"/>
      <c r="Q11" s="117"/>
      <c r="R11" s="117"/>
      <c r="S11" s="112"/>
      <c r="T11" s="117"/>
      <c r="U11" s="112"/>
      <c r="V11" s="117"/>
      <c r="W11" s="117"/>
      <c r="X11" s="112"/>
      <c r="Y11" s="117"/>
      <c r="Z11" s="112"/>
      <c r="AA11" s="112"/>
      <c r="AB11" s="109"/>
      <c r="AC11" s="112"/>
      <c r="AD11" s="117"/>
      <c r="AE11" s="112"/>
      <c r="AF11" s="117"/>
      <c r="AG11" s="112"/>
      <c r="AH11" s="112"/>
      <c r="AI11" s="117"/>
      <c r="AJ11" s="112"/>
      <c r="AK11" s="112"/>
      <c r="AL11" s="117"/>
      <c r="AM11" s="112"/>
      <c r="AN11" s="117"/>
      <c r="AO11" s="112"/>
      <c r="AP11" s="117"/>
      <c r="AQ11" s="117"/>
      <c r="AR11" s="112"/>
      <c r="AS11" s="117"/>
      <c r="AT11" s="104"/>
    </row>
    <row r="12" spans="1:50">
      <c r="A12" s="304" t="s">
        <v>9</v>
      </c>
      <c r="B12" s="305"/>
      <c r="C12" s="348" t="s">
        <v>334</v>
      </c>
      <c r="D12" s="307">
        <v>1</v>
      </c>
      <c r="E12" s="312">
        <v>1</v>
      </c>
      <c r="F12" s="333"/>
      <c r="G12" s="85">
        <f t="shared" si="0"/>
        <v>4.75</v>
      </c>
      <c r="H12" s="331">
        <v>4.5</v>
      </c>
      <c r="I12" s="349"/>
      <c r="J12" s="311">
        <v>5</v>
      </c>
      <c r="K12" s="308"/>
      <c r="L12" s="308"/>
      <c r="M12" s="308"/>
      <c r="N12" s="308"/>
      <c r="O12" s="311"/>
      <c r="P12" s="308"/>
      <c r="Q12" s="311"/>
      <c r="R12" s="311"/>
      <c r="S12" s="308"/>
      <c r="T12" s="311"/>
      <c r="U12" s="308"/>
      <c r="V12" s="311"/>
      <c r="W12" s="311"/>
      <c r="X12" s="308"/>
      <c r="Y12" s="311"/>
      <c r="Z12" s="311"/>
      <c r="AA12" s="308"/>
      <c r="AB12" s="312"/>
      <c r="AC12" s="308"/>
      <c r="AD12" s="311"/>
      <c r="AE12" s="308"/>
      <c r="AF12" s="311"/>
      <c r="AG12" s="308"/>
      <c r="AH12" s="308"/>
      <c r="AI12" s="311"/>
      <c r="AJ12" s="308"/>
      <c r="AK12" s="311"/>
      <c r="AL12" s="311"/>
      <c r="AM12" s="308"/>
      <c r="AN12" s="311"/>
      <c r="AO12" s="308"/>
      <c r="AP12" s="311"/>
      <c r="AQ12" s="311"/>
      <c r="AR12" s="308"/>
      <c r="AS12" s="311"/>
      <c r="AT12" s="7"/>
      <c r="AV12" s="88"/>
      <c r="AW12" s="88"/>
      <c r="AX12" s="88"/>
    </row>
    <row r="13" spans="1:50" s="27" customFormat="1">
      <c r="A13" s="200" t="s">
        <v>9</v>
      </c>
      <c r="B13" s="237">
        <v>8</v>
      </c>
      <c r="C13" s="182" t="s">
        <v>36</v>
      </c>
      <c r="D13" s="204">
        <v>13</v>
      </c>
      <c r="E13" s="109"/>
      <c r="F13" s="205"/>
      <c r="G13" s="79">
        <f t="shared" si="0"/>
        <v>4.615384615384615</v>
      </c>
      <c r="H13" s="34">
        <v>4</v>
      </c>
      <c r="I13" s="44">
        <v>4</v>
      </c>
      <c r="J13" s="157">
        <v>3.5</v>
      </c>
      <c r="K13" s="112"/>
      <c r="L13" s="117"/>
      <c r="M13" s="112"/>
      <c r="N13" s="44">
        <v>4.5</v>
      </c>
      <c r="O13" s="117">
        <v>5.5</v>
      </c>
      <c r="P13" s="112"/>
      <c r="Q13" s="117">
        <v>5</v>
      </c>
      <c r="R13" s="159">
        <v>3.5</v>
      </c>
      <c r="S13" s="112">
        <v>4.5</v>
      </c>
      <c r="T13" s="117"/>
      <c r="U13" s="112">
        <v>5</v>
      </c>
      <c r="V13" s="44"/>
      <c r="W13" s="117">
        <v>5</v>
      </c>
      <c r="X13" s="112">
        <v>5</v>
      </c>
      <c r="Y13" s="117">
        <v>4.5</v>
      </c>
      <c r="Z13" s="112">
        <v>6</v>
      </c>
      <c r="AA13" s="44"/>
      <c r="AB13" s="117"/>
      <c r="AC13" s="112"/>
      <c r="AD13" s="117"/>
      <c r="AE13" s="112"/>
      <c r="AF13" s="112"/>
      <c r="AG13" s="117"/>
      <c r="AH13" s="112"/>
      <c r="AI13" s="117"/>
      <c r="AJ13" s="112"/>
      <c r="AK13" s="112"/>
      <c r="AL13" s="117"/>
      <c r="AM13" s="112"/>
      <c r="AN13" s="117"/>
      <c r="AO13" s="112"/>
      <c r="AP13" s="117"/>
      <c r="AQ13" s="117"/>
      <c r="AR13" s="112"/>
      <c r="AS13" s="117"/>
      <c r="AT13" s="33"/>
      <c r="AV13" s="88"/>
      <c r="AW13" s="88"/>
      <c r="AX13" s="88"/>
    </row>
    <row r="14" spans="1:50" s="27" customFormat="1">
      <c r="A14" s="200" t="s">
        <v>9</v>
      </c>
      <c r="B14" s="237">
        <v>11</v>
      </c>
      <c r="C14" s="182" t="s">
        <v>373</v>
      </c>
      <c r="D14" s="204">
        <v>10</v>
      </c>
      <c r="E14" s="109">
        <v>8</v>
      </c>
      <c r="F14" s="205"/>
      <c r="G14" s="79">
        <f t="shared" si="0"/>
        <v>5.166666666666667</v>
      </c>
      <c r="H14" s="34">
        <v>4.5</v>
      </c>
      <c r="I14" s="44">
        <v>4</v>
      </c>
      <c r="J14" s="117"/>
      <c r="K14" s="112"/>
      <c r="L14" s="159">
        <v>3</v>
      </c>
      <c r="M14" s="112">
        <v>6</v>
      </c>
      <c r="N14" s="112"/>
      <c r="O14" s="156">
        <v>5</v>
      </c>
      <c r="P14" s="156">
        <v>5</v>
      </c>
      <c r="Q14" s="112">
        <v>4.5</v>
      </c>
      <c r="R14" s="117"/>
      <c r="S14" s="158">
        <v>4</v>
      </c>
      <c r="T14" s="117"/>
      <c r="U14" s="158">
        <v>5.5</v>
      </c>
      <c r="V14" s="117"/>
      <c r="W14" s="117">
        <v>6.5</v>
      </c>
      <c r="X14" s="158">
        <v>5</v>
      </c>
      <c r="Y14" s="156">
        <v>5.5</v>
      </c>
      <c r="Z14" s="286">
        <v>7</v>
      </c>
      <c r="AA14" s="158">
        <v>4.5</v>
      </c>
      <c r="AB14" s="156">
        <v>5</v>
      </c>
      <c r="AC14" s="112"/>
      <c r="AD14" s="117">
        <v>6</v>
      </c>
      <c r="AE14" s="112"/>
      <c r="AF14" s="283">
        <v>7</v>
      </c>
      <c r="AG14" s="112">
        <v>5</v>
      </c>
      <c r="AH14" s="112"/>
      <c r="AI14" s="117"/>
      <c r="AJ14" s="112"/>
      <c r="AK14" s="112"/>
      <c r="AL14" s="117"/>
      <c r="AM14" s="117"/>
      <c r="AN14" s="117"/>
      <c r="AO14" s="112"/>
      <c r="AP14" s="117"/>
      <c r="AQ14" s="117"/>
      <c r="AR14" s="112"/>
      <c r="AS14" s="117"/>
      <c r="AT14" s="33"/>
      <c r="AV14" s="88"/>
      <c r="AW14" s="88"/>
      <c r="AX14" s="88"/>
    </row>
    <row r="15" spans="1:50" s="27" customFormat="1">
      <c r="A15" s="200" t="s">
        <v>9</v>
      </c>
      <c r="B15" s="237">
        <v>14</v>
      </c>
      <c r="C15" s="182" t="s">
        <v>126</v>
      </c>
      <c r="D15" s="204">
        <v>21</v>
      </c>
      <c r="E15" s="109"/>
      <c r="F15" s="205">
        <v>1</v>
      </c>
      <c r="G15" s="79">
        <f t="shared" si="0"/>
        <v>4.9047619047619051</v>
      </c>
      <c r="H15" s="34">
        <v>4</v>
      </c>
      <c r="I15" s="295">
        <v>3</v>
      </c>
      <c r="J15" s="117">
        <v>4</v>
      </c>
      <c r="K15" s="112">
        <v>5</v>
      </c>
      <c r="L15" s="159">
        <v>3</v>
      </c>
      <c r="M15" s="112">
        <v>6</v>
      </c>
      <c r="N15" s="112"/>
      <c r="O15" s="117">
        <v>6</v>
      </c>
      <c r="P15" s="112">
        <v>4</v>
      </c>
      <c r="Q15" s="112">
        <v>4.5</v>
      </c>
      <c r="R15" s="117">
        <v>5.5</v>
      </c>
      <c r="S15" s="112">
        <v>5</v>
      </c>
      <c r="T15" s="117">
        <v>6</v>
      </c>
      <c r="U15" s="112"/>
      <c r="V15" s="157">
        <v>2.5</v>
      </c>
      <c r="W15" s="117">
        <v>5</v>
      </c>
      <c r="X15" s="112">
        <v>6</v>
      </c>
      <c r="Y15" s="117">
        <v>5</v>
      </c>
      <c r="Z15" s="287">
        <v>7</v>
      </c>
      <c r="AA15" s="112">
        <v>5.5</v>
      </c>
      <c r="AB15" s="117">
        <v>4</v>
      </c>
      <c r="AC15" s="112"/>
      <c r="AD15" s="117">
        <v>6</v>
      </c>
      <c r="AE15" s="112"/>
      <c r="AF15" s="117">
        <v>6</v>
      </c>
      <c r="AG15" s="112"/>
      <c r="AH15" s="112"/>
      <c r="AI15" s="117"/>
      <c r="AJ15" s="112"/>
      <c r="AK15" s="112"/>
      <c r="AL15" s="117"/>
      <c r="AM15" s="112"/>
      <c r="AN15" s="117"/>
      <c r="AO15" s="112"/>
      <c r="AP15" s="117"/>
      <c r="AQ15" s="117"/>
      <c r="AR15" s="112"/>
      <c r="AS15" s="117"/>
      <c r="AT15" s="33"/>
      <c r="AV15" s="88"/>
      <c r="AW15" s="88"/>
      <c r="AX15" s="88"/>
    </row>
    <row r="16" spans="1:50" s="216" customFormat="1">
      <c r="A16" s="207" t="s">
        <v>9</v>
      </c>
      <c r="B16" s="237">
        <v>8</v>
      </c>
      <c r="C16" s="182" t="s">
        <v>375</v>
      </c>
      <c r="D16" s="204">
        <v>15</v>
      </c>
      <c r="E16" s="109"/>
      <c r="F16" s="100"/>
      <c r="G16" s="79">
        <f t="shared" si="0"/>
        <v>5.166666666666667</v>
      </c>
      <c r="H16" s="139"/>
      <c r="I16" s="138">
        <v>5.5</v>
      </c>
      <c r="J16" s="117">
        <v>4.5</v>
      </c>
      <c r="K16" s="112">
        <v>5</v>
      </c>
      <c r="L16" s="112"/>
      <c r="M16" s="112">
        <v>5.5</v>
      </c>
      <c r="N16" s="112">
        <v>5.5</v>
      </c>
      <c r="O16" s="117">
        <v>6</v>
      </c>
      <c r="P16" s="112">
        <v>4</v>
      </c>
      <c r="Q16" s="112">
        <v>5</v>
      </c>
      <c r="R16" s="117">
        <v>5.5</v>
      </c>
      <c r="S16" s="112">
        <v>5</v>
      </c>
      <c r="T16" s="117">
        <v>6</v>
      </c>
      <c r="U16" s="112">
        <v>4.5</v>
      </c>
      <c r="V16" s="117"/>
      <c r="W16" s="117"/>
      <c r="X16" s="112"/>
      <c r="Y16" s="117"/>
      <c r="Z16" s="112"/>
      <c r="AA16" s="112"/>
      <c r="AB16" s="117"/>
      <c r="AC16" s="159">
        <v>3.5</v>
      </c>
      <c r="AD16" s="117"/>
      <c r="AE16" s="112">
        <v>6</v>
      </c>
      <c r="AF16" s="117"/>
      <c r="AG16" s="112">
        <v>6</v>
      </c>
      <c r="AH16" s="112"/>
      <c r="AI16" s="117"/>
      <c r="AJ16" s="112"/>
      <c r="AK16" s="112"/>
      <c r="AL16" s="117"/>
      <c r="AM16" s="112"/>
      <c r="AN16" s="117"/>
      <c r="AO16" s="112"/>
      <c r="AP16" s="117"/>
      <c r="AQ16" s="117"/>
      <c r="AR16" s="112"/>
      <c r="AS16" s="117"/>
      <c r="AT16" s="104"/>
    </row>
    <row r="17" spans="1:50" s="235" customFormat="1">
      <c r="A17" s="207" t="s">
        <v>9</v>
      </c>
      <c r="B17" s="237">
        <v>8</v>
      </c>
      <c r="C17" s="182" t="s">
        <v>376</v>
      </c>
      <c r="D17" s="204">
        <v>16</v>
      </c>
      <c r="E17" s="109">
        <v>3</v>
      </c>
      <c r="F17" s="100" t="s">
        <v>247</v>
      </c>
      <c r="G17" s="79">
        <f t="shared" si="0"/>
        <v>4.6052631578947372</v>
      </c>
      <c r="H17" s="255">
        <v>3</v>
      </c>
      <c r="I17" s="44">
        <v>4</v>
      </c>
      <c r="J17" s="117">
        <v>5</v>
      </c>
      <c r="K17" s="112">
        <v>5.5</v>
      </c>
      <c r="L17" s="159">
        <v>3.5</v>
      </c>
      <c r="M17" s="112"/>
      <c r="N17" s="158">
        <v>5</v>
      </c>
      <c r="O17" s="117">
        <v>6.5</v>
      </c>
      <c r="P17" s="112">
        <v>4</v>
      </c>
      <c r="Q17" s="112"/>
      <c r="R17" s="117"/>
      <c r="S17" s="158">
        <v>5</v>
      </c>
      <c r="T17" s="156">
        <v>5</v>
      </c>
      <c r="U17" s="112"/>
      <c r="V17" s="157">
        <v>3.5</v>
      </c>
      <c r="W17" s="117">
        <v>5</v>
      </c>
      <c r="X17" s="112"/>
      <c r="Y17" s="117"/>
      <c r="Z17" s="112"/>
      <c r="AA17" s="112">
        <v>4.5</v>
      </c>
      <c r="AB17" s="157">
        <v>3.5</v>
      </c>
      <c r="AC17" s="159">
        <v>3</v>
      </c>
      <c r="AD17" s="117">
        <v>6</v>
      </c>
      <c r="AE17" s="112">
        <v>5.5</v>
      </c>
      <c r="AF17" s="117">
        <v>5</v>
      </c>
      <c r="AG17" s="112">
        <v>5</v>
      </c>
      <c r="AH17" s="112"/>
      <c r="AI17" s="117"/>
      <c r="AJ17" s="112"/>
      <c r="AK17" s="112"/>
      <c r="AL17" s="117"/>
      <c r="AM17" s="112"/>
      <c r="AN17" s="117"/>
      <c r="AO17" s="112"/>
      <c r="AP17" s="117"/>
      <c r="AQ17" s="117"/>
      <c r="AR17" s="112"/>
      <c r="AS17" s="117"/>
      <c r="AT17" s="104"/>
    </row>
    <row r="18" spans="1:50" s="235" customFormat="1">
      <c r="A18" s="207" t="s">
        <v>9</v>
      </c>
      <c r="B18" s="237">
        <v>15</v>
      </c>
      <c r="C18" s="183" t="s">
        <v>581</v>
      </c>
      <c r="D18" s="204">
        <v>19</v>
      </c>
      <c r="E18" s="109"/>
      <c r="F18" s="205">
        <v>2</v>
      </c>
      <c r="G18" s="79">
        <f t="shared" si="0"/>
        <v>5</v>
      </c>
      <c r="H18" s="49"/>
      <c r="I18" s="44"/>
      <c r="J18" s="117"/>
      <c r="K18" s="159">
        <v>3</v>
      </c>
      <c r="L18" s="159">
        <v>3.5</v>
      </c>
      <c r="M18" s="112">
        <v>5.5</v>
      </c>
      <c r="N18" s="112">
        <v>6</v>
      </c>
      <c r="O18" s="117"/>
      <c r="P18" s="159">
        <v>3</v>
      </c>
      <c r="Q18" s="112"/>
      <c r="R18" s="117"/>
      <c r="S18" s="112"/>
      <c r="T18" s="117">
        <v>6</v>
      </c>
      <c r="U18" s="112">
        <v>4.5</v>
      </c>
      <c r="V18" s="157">
        <v>3.5</v>
      </c>
      <c r="W18" s="117">
        <v>5</v>
      </c>
      <c r="X18" s="287">
        <v>7.5</v>
      </c>
      <c r="Y18" s="117">
        <v>5.5</v>
      </c>
      <c r="Z18" s="112">
        <v>5.5</v>
      </c>
      <c r="AA18" s="112">
        <v>5</v>
      </c>
      <c r="AB18" s="157">
        <v>3.5</v>
      </c>
      <c r="AC18" s="112">
        <v>4</v>
      </c>
      <c r="AD18" s="117">
        <v>6.5</v>
      </c>
      <c r="AE18" s="112">
        <v>5</v>
      </c>
      <c r="AF18" s="117">
        <v>5.5</v>
      </c>
      <c r="AG18" s="287">
        <v>7</v>
      </c>
      <c r="AH18" s="112"/>
      <c r="AI18" s="117"/>
      <c r="AJ18" s="112"/>
      <c r="AK18" s="112"/>
      <c r="AL18" s="117"/>
      <c r="AM18" s="112"/>
      <c r="AN18" s="117"/>
      <c r="AO18" s="112"/>
      <c r="AP18" s="117"/>
      <c r="AQ18" s="117"/>
      <c r="AR18" s="112"/>
      <c r="AS18" s="117"/>
      <c r="AT18" s="104"/>
    </row>
    <row r="19" spans="1:50" s="88" customFormat="1">
      <c r="A19" s="197" t="s">
        <v>9</v>
      </c>
      <c r="B19" s="208">
        <v>8</v>
      </c>
      <c r="C19" s="163" t="s">
        <v>272</v>
      </c>
      <c r="D19" s="206">
        <v>9</v>
      </c>
      <c r="E19" s="99">
        <v>3</v>
      </c>
      <c r="F19" s="196"/>
      <c r="G19" s="64">
        <f t="shared" si="0"/>
        <v>4.583333333333333</v>
      </c>
      <c r="H19" s="34">
        <v>4.5</v>
      </c>
      <c r="I19" s="44"/>
      <c r="J19" s="117"/>
      <c r="K19" s="112"/>
      <c r="L19" s="112"/>
      <c r="M19" s="112"/>
      <c r="N19" s="112"/>
      <c r="O19" s="117"/>
      <c r="P19" s="112"/>
      <c r="Q19" s="156">
        <v>5</v>
      </c>
      <c r="R19" s="117"/>
      <c r="S19" s="112">
        <v>5</v>
      </c>
      <c r="T19" s="117">
        <v>5.5</v>
      </c>
      <c r="U19" s="112">
        <v>5.5</v>
      </c>
      <c r="V19" s="157">
        <v>3.5</v>
      </c>
      <c r="W19" s="117"/>
      <c r="X19" s="112"/>
      <c r="Y19" s="117"/>
      <c r="Z19" s="117"/>
      <c r="AA19" s="112">
        <v>4.5</v>
      </c>
      <c r="AB19" s="370">
        <v>3</v>
      </c>
      <c r="AC19" s="159">
        <v>3.5</v>
      </c>
      <c r="AD19" s="156">
        <v>5</v>
      </c>
      <c r="AE19" s="112">
        <v>5</v>
      </c>
      <c r="AF19" s="156">
        <v>5</v>
      </c>
      <c r="AG19" s="112"/>
      <c r="AH19" s="112"/>
      <c r="AI19" s="117"/>
      <c r="AJ19" s="112"/>
      <c r="AK19" s="117"/>
      <c r="AL19" s="117"/>
      <c r="AM19" s="112"/>
      <c r="AN19" s="117"/>
      <c r="AO19" s="112"/>
      <c r="AP19" s="117"/>
      <c r="AQ19" s="117"/>
      <c r="AR19" s="112"/>
      <c r="AS19" s="117"/>
      <c r="AT19" s="89"/>
    </row>
    <row r="20" spans="1:50" s="27" customFormat="1">
      <c r="A20" s="304" t="s">
        <v>12</v>
      </c>
      <c r="B20" s="332"/>
      <c r="C20" s="306" t="s">
        <v>377</v>
      </c>
      <c r="D20" s="307"/>
      <c r="E20" s="312">
        <v>2</v>
      </c>
      <c r="F20" s="333"/>
      <c r="G20" s="85">
        <f t="shared" si="0"/>
        <v>4.75</v>
      </c>
      <c r="H20" s="331">
        <v>4.5</v>
      </c>
      <c r="I20" s="349"/>
      <c r="J20" s="311">
        <v>5</v>
      </c>
      <c r="K20" s="311"/>
      <c r="L20" s="308"/>
      <c r="M20" s="311"/>
      <c r="N20" s="311"/>
      <c r="O20" s="311"/>
      <c r="P20" s="308"/>
      <c r="Q20" s="311"/>
      <c r="R20" s="311"/>
      <c r="S20" s="308"/>
      <c r="T20" s="311"/>
      <c r="U20" s="308"/>
      <c r="V20" s="311"/>
      <c r="W20" s="311"/>
      <c r="X20" s="311"/>
      <c r="Y20" s="311"/>
      <c r="Z20" s="308"/>
      <c r="AA20" s="308"/>
      <c r="AB20" s="312"/>
      <c r="AC20" s="311"/>
      <c r="AD20" s="311"/>
      <c r="AE20" s="308"/>
      <c r="AF20" s="311"/>
      <c r="AG20" s="308"/>
      <c r="AH20" s="308"/>
      <c r="AI20" s="311"/>
      <c r="AJ20" s="308"/>
      <c r="AK20" s="308"/>
      <c r="AL20" s="311"/>
      <c r="AM20" s="308"/>
      <c r="AN20" s="311"/>
      <c r="AO20" s="308"/>
      <c r="AP20" s="311"/>
      <c r="AQ20" s="311"/>
      <c r="AR20" s="308"/>
      <c r="AS20" s="311"/>
      <c r="AT20" s="33"/>
      <c r="AV20" s="88"/>
      <c r="AW20" s="88"/>
      <c r="AX20" s="88"/>
    </row>
    <row r="21" spans="1:50" s="27" customFormat="1">
      <c r="A21" s="304" t="s">
        <v>12</v>
      </c>
      <c r="B21" s="305"/>
      <c r="C21" s="306" t="s">
        <v>127</v>
      </c>
      <c r="D21" s="307">
        <v>1</v>
      </c>
      <c r="E21" s="312"/>
      <c r="F21" s="333"/>
      <c r="G21" s="85">
        <f t="shared" si="0"/>
        <v>4.5</v>
      </c>
      <c r="H21" s="337">
        <v>4.5</v>
      </c>
      <c r="I21" s="35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3"/>
      <c r="AC21" s="311"/>
      <c r="AD21" s="311"/>
      <c r="AE21" s="311"/>
      <c r="AF21" s="311"/>
      <c r="AG21" s="311"/>
      <c r="AH21" s="311"/>
      <c r="AI21" s="311"/>
      <c r="AJ21" s="311"/>
      <c r="AK21" s="311"/>
      <c r="AL21" s="311"/>
      <c r="AM21" s="311"/>
      <c r="AN21" s="311"/>
      <c r="AO21" s="311"/>
      <c r="AP21" s="311"/>
      <c r="AQ21" s="311"/>
      <c r="AR21" s="311"/>
      <c r="AS21" s="311"/>
      <c r="AT21" s="33"/>
      <c r="AV21" s="88"/>
      <c r="AW21" s="88"/>
      <c r="AX21" s="88"/>
    </row>
    <row r="22" spans="1:50" s="235" customFormat="1">
      <c r="A22" s="207" t="s">
        <v>12</v>
      </c>
      <c r="B22" s="241">
        <v>12</v>
      </c>
      <c r="C22" s="182" t="s">
        <v>534</v>
      </c>
      <c r="D22" s="204">
        <v>13</v>
      </c>
      <c r="E22" s="109">
        <v>9</v>
      </c>
      <c r="F22" s="205"/>
      <c r="G22" s="79"/>
      <c r="H22" s="39"/>
      <c r="I22" s="52"/>
      <c r="J22" s="117">
        <v>5</v>
      </c>
      <c r="K22" s="117">
        <v>4.5</v>
      </c>
      <c r="L22" s="156">
        <v>5.5</v>
      </c>
      <c r="M22" s="117">
        <v>5.5</v>
      </c>
      <c r="N22" s="156">
        <v>5</v>
      </c>
      <c r="O22" s="156">
        <v>4.5</v>
      </c>
      <c r="P22" s="156">
        <v>5.5</v>
      </c>
      <c r="Q22" s="117">
        <v>4</v>
      </c>
      <c r="R22" s="117">
        <v>6.5</v>
      </c>
      <c r="S22" s="117">
        <v>4.5</v>
      </c>
      <c r="T22" s="117">
        <v>5.5</v>
      </c>
      <c r="U22" s="117"/>
      <c r="V22" s="156">
        <v>6.5</v>
      </c>
      <c r="W22" s="117">
        <v>6</v>
      </c>
      <c r="X22" s="156">
        <v>5</v>
      </c>
      <c r="Y22" s="117">
        <v>4.5</v>
      </c>
      <c r="Z22" s="156">
        <v>6.5</v>
      </c>
      <c r="AA22" s="156">
        <v>5</v>
      </c>
      <c r="AB22" s="369">
        <v>4.5</v>
      </c>
      <c r="AC22" s="117">
        <v>5</v>
      </c>
      <c r="AD22" s="117">
        <v>5</v>
      </c>
      <c r="AE22" s="117">
        <v>6</v>
      </c>
      <c r="AF22" s="117"/>
      <c r="AG22" s="157">
        <v>3.5</v>
      </c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04"/>
    </row>
    <row r="23" spans="1:50" s="168" customFormat="1">
      <c r="A23" s="207" t="s">
        <v>12</v>
      </c>
      <c r="B23" s="237">
        <v>19</v>
      </c>
      <c r="C23" s="182" t="s">
        <v>276</v>
      </c>
      <c r="D23" s="204">
        <v>22</v>
      </c>
      <c r="E23" s="109">
        <v>1</v>
      </c>
      <c r="F23" s="205">
        <v>3</v>
      </c>
      <c r="G23" s="79">
        <f>IFERROR(AVERAGEIF($H23:$AS23,"&gt;0"),"")</f>
        <v>5.4565217391304346</v>
      </c>
      <c r="H23" s="39"/>
      <c r="I23" s="53">
        <v>4.5</v>
      </c>
      <c r="J23" s="117">
        <v>4.5</v>
      </c>
      <c r="K23" s="117">
        <v>5</v>
      </c>
      <c r="L23" s="117">
        <v>5</v>
      </c>
      <c r="M23" s="117">
        <v>4.5</v>
      </c>
      <c r="N23" s="284">
        <v>8.5</v>
      </c>
      <c r="O23" s="117">
        <v>4.5</v>
      </c>
      <c r="P23" s="117">
        <v>4</v>
      </c>
      <c r="Q23" s="117"/>
      <c r="R23" s="283">
        <v>7</v>
      </c>
      <c r="S23" s="117">
        <v>4.5</v>
      </c>
      <c r="T23" s="284">
        <v>7</v>
      </c>
      <c r="U23" s="117">
        <v>4</v>
      </c>
      <c r="V23" s="157">
        <v>3.5</v>
      </c>
      <c r="W23" s="117">
        <v>5.5</v>
      </c>
      <c r="X23" s="283">
        <v>7</v>
      </c>
      <c r="Y23" s="117">
        <v>6</v>
      </c>
      <c r="Z23" s="283">
        <v>7</v>
      </c>
      <c r="AA23" s="117">
        <v>6</v>
      </c>
      <c r="AB23" s="107">
        <v>4.5</v>
      </c>
      <c r="AC23" s="156">
        <v>4.5</v>
      </c>
      <c r="AD23" s="117">
        <v>6</v>
      </c>
      <c r="AE23" s="117">
        <v>5.5</v>
      </c>
      <c r="AF23" s="283">
        <v>7</v>
      </c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04"/>
    </row>
    <row r="24" spans="1:50" s="224" customFormat="1">
      <c r="A24" s="207" t="s">
        <v>12</v>
      </c>
      <c r="B24" s="237">
        <v>11</v>
      </c>
      <c r="C24" s="244" t="s">
        <v>305</v>
      </c>
      <c r="D24" s="204">
        <v>11</v>
      </c>
      <c r="E24" s="109">
        <v>6</v>
      </c>
      <c r="F24" s="205"/>
      <c r="G24" s="79">
        <f>IFERROR(AVERAGEIF($H24:$AS24,"&gt;0"),"")</f>
        <v>4.8529411764705879</v>
      </c>
      <c r="H24" s="59">
        <v>3.5</v>
      </c>
      <c r="I24" s="52"/>
      <c r="J24" s="117"/>
      <c r="K24" s="117"/>
      <c r="L24" s="117">
        <v>4.5</v>
      </c>
      <c r="M24" s="156">
        <v>4.5</v>
      </c>
      <c r="N24" s="117">
        <v>6</v>
      </c>
      <c r="O24" s="117">
        <v>5.5</v>
      </c>
      <c r="P24" s="117">
        <v>4.5</v>
      </c>
      <c r="Q24" s="283">
        <v>7</v>
      </c>
      <c r="R24" s="156">
        <v>5</v>
      </c>
      <c r="S24" s="117"/>
      <c r="T24" s="117"/>
      <c r="U24" s="117"/>
      <c r="V24" s="157">
        <v>3.5</v>
      </c>
      <c r="W24" s="156">
        <v>4.5</v>
      </c>
      <c r="X24" s="117">
        <v>6</v>
      </c>
      <c r="Y24" s="156">
        <v>4.5</v>
      </c>
      <c r="Z24" s="117"/>
      <c r="AA24" s="117">
        <v>4</v>
      </c>
      <c r="AB24" s="107">
        <v>4</v>
      </c>
      <c r="AC24" s="117"/>
      <c r="AD24" s="117">
        <v>5</v>
      </c>
      <c r="AE24" s="156">
        <v>5.5</v>
      </c>
      <c r="AF24" s="117"/>
      <c r="AG24" s="156">
        <v>5</v>
      </c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04"/>
    </row>
    <row r="25" spans="1:50" s="235" customFormat="1">
      <c r="A25" s="304" t="s">
        <v>12</v>
      </c>
      <c r="B25" s="305"/>
      <c r="C25" s="348" t="s">
        <v>378</v>
      </c>
      <c r="D25" s="307">
        <v>12</v>
      </c>
      <c r="E25" s="312">
        <v>2</v>
      </c>
      <c r="F25" s="333"/>
      <c r="G25" s="85">
        <f>IFERROR(AVERAGEIF($H25:$AS25,"&gt;0"),"")</f>
        <v>4.9285714285714288</v>
      </c>
      <c r="H25" s="337"/>
      <c r="I25" s="383">
        <v>6.5</v>
      </c>
      <c r="J25" s="311">
        <v>4.5</v>
      </c>
      <c r="K25" s="311">
        <v>6</v>
      </c>
      <c r="L25" s="311"/>
      <c r="M25" s="311">
        <v>5</v>
      </c>
      <c r="N25" s="311">
        <v>4.5</v>
      </c>
      <c r="O25" s="311"/>
      <c r="P25" s="311"/>
      <c r="Q25" s="311">
        <v>4.5</v>
      </c>
      <c r="R25" s="311">
        <v>5</v>
      </c>
      <c r="S25" s="311">
        <v>4</v>
      </c>
      <c r="T25" s="311">
        <v>6</v>
      </c>
      <c r="U25" s="311">
        <v>3.5</v>
      </c>
      <c r="V25" s="311"/>
      <c r="W25" s="311"/>
      <c r="X25" s="311">
        <v>5.5</v>
      </c>
      <c r="Y25" s="311">
        <v>5</v>
      </c>
      <c r="Z25" s="311">
        <v>5</v>
      </c>
      <c r="AA25" s="311"/>
      <c r="AB25" s="313">
        <v>4</v>
      </c>
      <c r="AC25" s="311"/>
      <c r="AD25" s="311"/>
      <c r="AE25" s="311"/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104"/>
    </row>
    <row r="26" spans="1:50" s="235" customFormat="1">
      <c r="A26" s="304" t="s">
        <v>12</v>
      </c>
      <c r="B26" s="305"/>
      <c r="C26" s="306" t="s">
        <v>505</v>
      </c>
      <c r="D26" s="307">
        <v>2</v>
      </c>
      <c r="E26" s="312">
        <v>2</v>
      </c>
      <c r="F26" s="333"/>
      <c r="G26" s="85">
        <f>IFERROR(AVERAGEIF($H26:$AS26,"&gt;0"),"")</f>
        <v>4.375</v>
      </c>
      <c r="H26" s="337"/>
      <c r="I26" s="383">
        <v>3.5</v>
      </c>
      <c r="J26" s="311">
        <v>5.5</v>
      </c>
      <c r="K26" s="311">
        <v>4.5</v>
      </c>
      <c r="L26" s="311"/>
      <c r="M26" s="311">
        <v>4</v>
      </c>
      <c r="N26" s="311"/>
      <c r="O26" s="311"/>
      <c r="P26" s="311"/>
      <c r="Q26" s="311"/>
      <c r="R26" s="311"/>
      <c r="S26" s="311"/>
      <c r="T26" s="311"/>
      <c r="U26" s="311"/>
      <c r="V26" s="311"/>
      <c r="W26" s="311"/>
      <c r="X26" s="311"/>
      <c r="Y26" s="311"/>
      <c r="Z26" s="311"/>
      <c r="AA26" s="311"/>
      <c r="AB26" s="313"/>
      <c r="AC26" s="311"/>
      <c r="AD26" s="311"/>
      <c r="AE26" s="311"/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104"/>
    </row>
    <row r="27" spans="1:50" s="235" customFormat="1">
      <c r="A27" s="207" t="s">
        <v>12</v>
      </c>
      <c r="B27" s="237">
        <v>12</v>
      </c>
      <c r="C27" s="297" t="s">
        <v>624</v>
      </c>
      <c r="D27" s="204">
        <v>18</v>
      </c>
      <c r="E27" s="109"/>
      <c r="F27" s="205">
        <v>1</v>
      </c>
      <c r="G27" s="79"/>
      <c r="H27" s="39"/>
      <c r="I27" s="53"/>
      <c r="J27" s="117"/>
      <c r="K27" s="117"/>
      <c r="L27" s="117">
        <v>5</v>
      </c>
      <c r="M27" s="117">
        <v>6.5</v>
      </c>
      <c r="N27" s="283">
        <v>7</v>
      </c>
      <c r="O27" s="283">
        <v>7.5</v>
      </c>
      <c r="P27" s="117">
        <v>4</v>
      </c>
      <c r="Q27" s="117">
        <v>5.5</v>
      </c>
      <c r="R27" s="117">
        <v>5.5</v>
      </c>
      <c r="S27" s="117"/>
      <c r="T27" s="117"/>
      <c r="U27" s="117">
        <v>4</v>
      </c>
      <c r="V27" s="106">
        <v>5.5</v>
      </c>
      <c r="W27" s="283">
        <v>7</v>
      </c>
      <c r="X27" s="283">
        <v>7</v>
      </c>
      <c r="Y27" s="117">
        <v>6.5</v>
      </c>
      <c r="Z27" s="117">
        <v>6</v>
      </c>
      <c r="AA27" s="117">
        <v>5.5</v>
      </c>
      <c r="AB27" s="107">
        <v>4</v>
      </c>
      <c r="AC27" s="157">
        <v>3</v>
      </c>
      <c r="AD27" s="117"/>
      <c r="AE27" s="117"/>
      <c r="AF27" s="117">
        <v>5</v>
      </c>
      <c r="AG27" s="117">
        <v>6</v>
      </c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04"/>
    </row>
    <row r="28" spans="1:50" s="235" customFormat="1">
      <c r="A28" s="207" t="s">
        <v>12</v>
      </c>
      <c r="B28" s="237">
        <v>13</v>
      </c>
      <c r="C28" s="297" t="s">
        <v>260</v>
      </c>
      <c r="D28" s="204">
        <v>5</v>
      </c>
      <c r="E28" s="109"/>
      <c r="F28" s="205"/>
      <c r="G28" s="79"/>
      <c r="H28" s="39"/>
      <c r="I28" s="53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06"/>
      <c r="W28" s="117"/>
      <c r="X28" s="117"/>
      <c r="Y28" s="117"/>
      <c r="Z28" s="117"/>
      <c r="AA28" s="117"/>
      <c r="AB28" s="107"/>
      <c r="AC28" s="117">
        <v>4.5</v>
      </c>
      <c r="AD28" s="117">
        <v>6.5</v>
      </c>
      <c r="AE28" s="117">
        <v>5.5</v>
      </c>
      <c r="AF28" s="283">
        <v>7</v>
      </c>
      <c r="AG28" s="117">
        <v>6</v>
      </c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04"/>
    </row>
    <row r="29" spans="1:50" s="235" customFormat="1">
      <c r="A29" s="207" t="s">
        <v>12</v>
      </c>
      <c r="B29" s="237">
        <v>12</v>
      </c>
      <c r="C29" s="297" t="s">
        <v>214</v>
      </c>
      <c r="D29" s="204"/>
      <c r="E29" s="109">
        <v>2</v>
      </c>
      <c r="F29" s="205"/>
      <c r="G29" s="79"/>
      <c r="H29" s="39"/>
      <c r="I29" s="53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06"/>
      <c r="W29" s="117"/>
      <c r="X29" s="117"/>
      <c r="Y29" s="117"/>
      <c r="Z29" s="117"/>
      <c r="AA29" s="117"/>
      <c r="AB29" s="107"/>
      <c r="AC29" s="156">
        <v>5</v>
      </c>
      <c r="AD29" s="156">
        <v>4.5</v>
      </c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04"/>
    </row>
    <row r="30" spans="1:50" s="235" customFormat="1">
      <c r="A30" s="339" t="s">
        <v>12</v>
      </c>
      <c r="B30" s="363"/>
      <c r="C30" s="364" t="s">
        <v>252</v>
      </c>
      <c r="D30" s="342">
        <v>1</v>
      </c>
      <c r="E30" s="343">
        <v>4</v>
      </c>
      <c r="F30" s="344"/>
      <c r="G30" s="345">
        <f t="shared" ref="G30:G40" si="1">IFERROR(AVERAGEIF($H30:$AS30,"&gt;0"),"")</f>
        <v>4.9000000000000004</v>
      </c>
      <c r="H30" s="337">
        <v>5</v>
      </c>
      <c r="I30" s="383">
        <v>5</v>
      </c>
      <c r="J30" s="311"/>
      <c r="K30" s="311">
        <v>4.5</v>
      </c>
      <c r="L30" s="311"/>
      <c r="M30" s="311"/>
      <c r="N30" s="311"/>
      <c r="O30" s="311"/>
      <c r="P30" s="311"/>
      <c r="Q30" s="311">
        <v>5</v>
      </c>
      <c r="R30" s="311"/>
      <c r="S30" s="311"/>
      <c r="T30" s="311">
        <v>5</v>
      </c>
      <c r="U30" s="311"/>
      <c r="V30" s="311"/>
      <c r="W30" s="311"/>
      <c r="X30" s="311"/>
      <c r="Y30" s="311"/>
      <c r="Z30" s="311"/>
      <c r="AA30" s="311"/>
      <c r="AB30" s="313"/>
      <c r="AC30" s="311"/>
      <c r="AD30" s="311"/>
      <c r="AE30" s="311"/>
      <c r="AF30" s="311"/>
      <c r="AG30" s="311"/>
      <c r="AH30" s="311"/>
      <c r="AI30" s="311"/>
      <c r="AJ30" s="311"/>
      <c r="AK30" s="311"/>
      <c r="AL30" s="311"/>
      <c r="AM30" s="311"/>
      <c r="AN30" s="311"/>
      <c r="AO30" s="311"/>
      <c r="AP30" s="311"/>
      <c r="AQ30" s="311"/>
      <c r="AR30" s="311"/>
      <c r="AS30" s="311"/>
      <c r="AT30" s="104"/>
    </row>
    <row r="31" spans="1:50">
      <c r="A31" s="200" t="s">
        <v>13</v>
      </c>
      <c r="B31" s="237">
        <v>14</v>
      </c>
      <c r="C31" s="182" t="s">
        <v>128</v>
      </c>
      <c r="D31" s="204">
        <v>4</v>
      </c>
      <c r="E31" s="109">
        <v>3</v>
      </c>
      <c r="F31" s="205">
        <v>2</v>
      </c>
      <c r="G31" s="79">
        <f t="shared" si="1"/>
        <v>5.0714285714285712</v>
      </c>
      <c r="H31" s="39"/>
      <c r="I31" s="109"/>
      <c r="J31" s="117"/>
      <c r="K31" s="112"/>
      <c r="L31" s="112"/>
      <c r="M31" s="112"/>
      <c r="N31" s="112"/>
      <c r="O31" s="117"/>
      <c r="P31" s="112"/>
      <c r="Q31" s="117"/>
      <c r="R31" s="117"/>
      <c r="S31" s="117"/>
      <c r="T31" s="117"/>
      <c r="U31" s="117"/>
      <c r="V31" s="156">
        <v>4.5</v>
      </c>
      <c r="W31" s="117"/>
      <c r="X31" s="112"/>
      <c r="Y31" s="117"/>
      <c r="Z31" s="117"/>
      <c r="AA31" s="112"/>
      <c r="AB31" s="379">
        <v>6</v>
      </c>
      <c r="AC31" s="158">
        <v>4.5</v>
      </c>
      <c r="AD31" s="106">
        <v>6</v>
      </c>
      <c r="AE31" s="112">
        <v>5</v>
      </c>
      <c r="AF31" s="117">
        <v>5</v>
      </c>
      <c r="AG31" s="112">
        <v>4.5</v>
      </c>
      <c r="AH31" s="117"/>
      <c r="AI31" s="117"/>
      <c r="AJ31" s="112"/>
      <c r="AK31" s="112"/>
      <c r="AL31" s="117"/>
      <c r="AM31" s="112"/>
      <c r="AN31" s="117"/>
      <c r="AO31" s="112"/>
      <c r="AP31" s="117"/>
      <c r="AQ31" s="117"/>
      <c r="AR31" s="112"/>
      <c r="AS31" s="117"/>
      <c r="AT31" s="7"/>
      <c r="AV31" s="88"/>
      <c r="AW31" s="88"/>
      <c r="AX31" s="88"/>
    </row>
    <row r="32" spans="1:50" s="88" customFormat="1">
      <c r="A32" s="200" t="s">
        <v>13</v>
      </c>
      <c r="B32" s="237">
        <v>5</v>
      </c>
      <c r="C32" s="205" t="s">
        <v>233</v>
      </c>
      <c r="D32" s="204"/>
      <c r="E32" s="109"/>
      <c r="F32" s="103"/>
      <c r="G32" s="79" t="str">
        <f t="shared" si="1"/>
        <v/>
      </c>
      <c r="H32" s="39"/>
      <c r="I32" s="51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07"/>
      <c r="AC32" s="117"/>
      <c r="AD32" s="117"/>
      <c r="AE32" s="117"/>
      <c r="AF32" s="117"/>
      <c r="AG32" s="117"/>
      <c r="AH32" s="117"/>
      <c r="AI32" s="117"/>
      <c r="AJ32" s="117"/>
      <c r="AK32" s="112"/>
      <c r="AL32" s="117"/>
      <c r="AM32" s="112"/>
      <c r="AN32" s="112"/>
      <c r="AO32" s="117"/>
      <c r="AP32" s="117"/>
      <c r="AQ32" s="117"/>
      <c r="AR32" s="112"/>
      <c r="AS32" s="117"/>
      <c r="AT32" s="104"/>
    </row>
    <row r="33" spans="1:50" s="235" customFormat="1">
      <c r="A33" s="304" t="s">
        <v>13</v>
      </c>
      <c r="B33" s="305"/>
      <c r="C33" s="306" t="s">
        <v>623</v>
      </c>
      <c r="D33" s="307">
        <v>2</v>
      </c>
      <c r="E33" s="312">
        <v>8</v>
      </c>
      <c r="F33" s="333"/>
      <c r="G33" s="85">
        <f t="shared" si="1"/>
        <v>4.55</v>
      </c>
      <c r="H33" s="337"/>
      <c r="I33" s="383"/>
      <c r="J33" s="311"/>
      <c r="K33" s="311"/>
      <c r="L33" s="311">
        <v>4.5</v>
      </c>
      <c r="M33" s="311">
        <v>4.5</v>
      </c>
      <c r="N33" s="311">
        <v>4</v>
      </c>
      <c r="O33" s="311"/>
      <c r="P33" s="311"/>
      <c r="Q33" s="311"/>
      <c r="R33" s="311"/>
      <c r="S33" s="311">
        <v>4</v>
      </c>
      <c r="T33" s="311">
        <v>4.5</v>
      </c>
      <c r="U33" s="311">
        <v>4</v>
      </c>
      <c r="V33" s="311">
        <v>4</v>
      </c>
      <c r="W33" s="311">
        <v>6</v>
      </c>
      <c r="X33" s="311">
        <v>5</v>
      </c>
      <c r="Y33" s="311"/>
      <c r="Z33" s="311">
        <v>5</v>
      </c>
      <c r="AA33" s="311"/>
      <c r="AB33" s="313"/>
      <c r="AC33" s="311"/>
      <c r="AD33" s="311"/>
      <c r="AE33" s="311"/>
      <c r="AF33" s="311"/>
      <c r="AG33" s="311"/>
      <c r="AH33" s="311"/>
      <c r="AI33" s="311"/>
      <c r="AJ33" s="311"/>
      <c r="AK33" s="311"/>
      <c r="AL33" s="311"/>
      <c r="AM33" s="311"/>
      <c r="AN33" s="311"/>
      <c r="AO33" s="311"/>
      <c r="AP33" s="311"/>
      <c r="AQ33" s="311"/>
      <c r="AR33" s="311"/>
      <c r="AS33" s="311"/>
      <c r="AT33" s="104"/>
    </row>
    <row r="34" spans="1:50" s="88" customFormat="1">
      <c r="A34" s="207" t="s">
        <v>13</v>
      </c>
      <c r="B34" s="237">
        <v>2</v>
      </c>
      <c r="C34" s="182" t="s">
        <v>253</v>
      </c>
      <c r="D34" s="204"/>
      <c r="E34" s="109"/>
      <c r="F34" s="103"/>
      <c r="G34" s="79" t="str">
        <f t="shared" si="1"/>
        <v/>
      </c>
      <c r="H34" s="39"/>
      <c r="I34" s="7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07"/>
      <c r="AC34" s="117"/>
      <c r="AD34" s="117"/>
      <c r="AE34" s="117"/>
      <c r="AF34" s="117"/>
      <c r="AG34" s="117"/>
      <c r="AH34" s="117"/>
      <c r="AI34" s="117"/>
      <c r="AJ34" s="117"/>
      <c r="AK34" s="112"/>
      <c r="AL34" s="117"/>
      <c r="AM34" s="112"/>
      <c r="AN34" s="112"/>
      <c r="AO34" s="117"/>
      <c r="AP34" s="117"/>
      <c r="AQ34" s="117"/>
      <c r="AR34" s="112"/>
      <c r="AS34" s="117"/>
      <c r="AT34" s="104"/>
    </row>
    <row r="35" spans="1:50" s="235" customFormat="1">
      <c r="A35" s="304" t="s">
        <v>13</v>
      </c>
      <c r="B35" s="305"/>
      <c r="C35" s="348" t="s">
        <v>374</v>
      </c>
      <c r="D35" s="307">
        <v>1</v>
      </c>
      <c r="E35" s="312">
        <v>1</v>
      </c>
      <c r="F35" s="350"/>
      <c r="G35" s="85">
        <f t="shared" si="1"/>
        <v>5</v>
      </c>
      <c r="H35" s="337">
        <v>5</v>
      </c>
      <c r="I35" s="346">
        <v>5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11"/>
      <c r="W35" s="311"/>
      <c r="X35" s="311"/>
      <c r="Y35" s="311"/>
      <c r="Z35" s="311"/>
      <c r="AA35" s="311"/>
      <c r="AB35" s="313"/>
      <c r="AC35" s="311"/>
      <c r="AD35" s="311"/>
      <c r="AE35" s="311"/>
      <c r="AF35" s="311"/>
      <c r="AG35" s="311"/>
      <c r="AH35" s="311"/>
      <c r="AI35" s="311"/>
      <c r="AJ35" s="311"/>
      <c r="AK35" s="308"/>
      <c r="AL35" s="311"/>
      <c r="AM35" s="308"/>
      <c r="AN35" s="308"/>
      <c r="AO35" s="311"/>
      <c r="AP35" s="311"/>
      <c r="AQ35" s="311"/>
      <c r="AR35" s="308"/>
      <c r="AS35" s="311"/>
      <c r="AT35" s="104"/>
    </row>
    <row r="36" spans="1:50" s="235" customFormat="1">
      <c r="A36" s="207" t="s">
        <v>13</v>
      </c>
      <c r="B36" s="237">
        <v>17</v>
      </c>
      <c r="C36" s="183" t="s">
        <v>535</v>
      </c>
      <c r="D36" s="204">
        <v>13</v>
      </c>
      <c r="E36" s="109">
        <v>3</v>
      </c>
      <c r="F36" s="103">
        <v>9</v>
      </c>
      <c r="G36" s="79">
        <f t="shared" si="1"/>
        <v>5.71875</v>
      </c>
      <c r="H36" s="39"/>
      <c r="I36" s="51"/>
      <c r="J36" s="106">
        <v>6</v>
      </c>
      <c r="K36" s="284">
        <v>8</v>
      </c>
      <c r="L36" s="117">
        <v>5</v>
      </c>
      <c r="M36" s="117"/>
      <c r="N36" s="117">
        <v>6.5</v>
      </c>
      <c r="O36" s="284">
        <v>8</v>
      </c>
      <c r="P36" s="117">
        <v>5</v>
      </c>
      <c r="Q36" s="106">
        <v>6.5</v>
      </c>
      <c r="R36" s="117">
        <v>4</v>
      </c>
      <c r="S36" s="117"/>
      <c r="T36" s="117">
        <v>5.5</v>
      </c>
      <c r="U36" s="106">
        <v>4</v>
      </c>
      <c r="V36" s="117"/>
      <c r="W36" s="117"/>
      <c r="X36" s="117"/>
      <c r="Y36" s="117">
        <v>4</v>
      </c>
      <c r="Z36" s="156">
        <v>4.5</v>
      </c>
      <c r="AA36" s="285">
        <v>6.5</v>
      </c>
      <c r="AB36" s="107"/>
      <c r="AC36" s="117"/>
      <c r="AD36" s="117"/>
      <c r="AE36" s="285">
        <v>6</v>
      </c>
      <c r="AF36" s="106">
        <v>6</v>
      </c>
      <c r="AG36" s="117">
        <v>6</v>
      </c>
      <c r="AH36" s="117"/>
      <c r="AI36" s="117"/>
      <c r="AJ36" s="117"/>
      <c r="AK36" s="112"/>
      <c r="AL36" s="117"/>
      <c r="AM36" s="112"/>
      <c r="AN36" s="112"/>
      <c r="AO36" s="117"/>
      <c r="AP36" s="117"/>
      <c r="AQ36" s="117"/>
      <c r="AR36" s="112"/>
      <c r="AS36" s="117"/>
      <c r="AT36" s="104"/>
    </row>
    <row r="37" spans="1:50" s="227" customFormat="1">
      <c r="A37" s="207" t="s">
        <v>13</v>
      </c>
      <c r="B37" s="237">
        <v>10</v>
      </c>
      <c r="C37" s="228" t="s">
        <v>310</v>
      </c>
      <c r="D37" s="204">
        <v>20</v>
      </c>
      <c r="E37" s="109">
        <v>1</v>
      </c>
      <c r="F37" s="205">
        <v>4</v>
      </c>
      <c r="G37" s="79">
        <f t="shared" si="1"/>
        <v>5.166666666666667</v>
      </c>
      <c r="H37" s="39">
        <v>5</v>
      </c>
      <c r="I37" s="52">
        <v>5</v>
      </c>
      <c r="J37" s="117">
        <v>6</v>
      </c>
      <c r="K37" s="117">
        <v>5</v>
      </c>
      <c r="L37" s="117">
        <v>4.5</v>
      </c>
      <c r="M37" s="157">
        <v>3.5</v>
      </c>
      <c r="N37" s="117">
        <v>6</v>
      </c>
      <c r="O37" s="106">
        <v>6.5</v>
      </c>
      <c r="P37" s="117">
        <v>4</v>
      </c>
      <c r="Q37" s="117"/>
      <c r="R37" s="117">
        <v>6.5</v>
      </c>
      <c r="S37" s="117">
        <v>4.5</v>
      </c>
      <c r="T37" s="117">
        <v>5</v>
      </c>
      <c r="U37" s="117">
        <v>5</v>
      </c>
      <c r="V37" s="157">
        <v>3.5</v>
      </c>
      <c r="W37" s="285">
        <v>6</v>
      </c>
      <c r="X37" s="117">
        <v>6</v>
      </c>
      <c r="Y37" s="117">
        <v>5.5</v>
      </c>
      <c r="Z37" s="284">
        <v>7.5</v>
      </c>
      <c r="AA37" s="284">
        <v>7</v>
      </c>
      <c r="AB37" s="107">
        <v>4</v>
      </c>
      <c r="AC37" s="157">
        <v>2.5</v>
      </c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04"/>
    </row>
    <row r="38" spans="1:50" s="235" customFormat="1">
      <c r="A38" s="207" t="s">
        <v>13</v>
      </c>
      <c r="B38" s="237">
        <v>42</v>
      </c>
      <c r="C38" s="297" t="s">
        <v>506</v>
      </c>
      <c r="D38" s="204">
        <v>23</v>
      </c>
      <c r="E38" s="109">
        <v>1</v>
      </c>
      <c r="F38" s="205">
        <v>16</v>
      </c>
      <c r="G38" s="79">
        <f t="shared" si="1"/>
        <v>5.916666666666667</v>
      </c>
      <c r="H38" s="39"/>
      <c r="I38" s="53">
        <v>4.5</v>
      </c>
      <c r="J38" s="106">
        <v>6.5</v>
      </c>
      <c r="K38" s="117">
        <v>4</v>
      </c>
      <c r="L38" s="284">
        <v>7</v>
      </c>
      <c r="M38" s="117"/>
      <c r="N38" s="285">
        <v>6</v>
      </c>
      <c r="O38" s="284">
        <v>7.5</v>
      </c>
      <c r="P38" s="106">
        <v>6</v>
      </c>
      <c r="Q38" s="284">
        <v>7.5</v>
      </c>
      <c r="R38" s="106">
        <v>6</v>
      </c>
      <c r="S38" s="117">
        <v>4.5</v>
      </c>
      <c r="T38" s="117">
        <v>5</v>
      </c>
      <c r="U38" s="117">
        <v>6</v>
      </c>
      <c r="V38" s="117">
        <v>4</v>
      </c>
      <c r="W38" s="284">
        <v>7</v>
      </c>
      <c r="X38" s="284">
        <v>7.5</v>
      </c>
      <c r="Y38" s="117">
        <v>4.5</v>
      </c>
      <c r="Z38" s="284">
        <v>8.5</v>
      </c>
      <c r="AA38" s="284">
        <v>7.5</v>
      </c>
      <c r="AB38" s="107">
        <v>5</v>
      </c>
      <c r="AC38" s="106">
        <v>6</v>
      </c>
      <c r="AD38" s="117">
        <v>4.5</v>
      </c>
      <c r="AE38" s="106">
        <v>6.5</v>
      </c>
      <c r="AF38" s="117">
        <v>5.5</v>
      </c>
      <c r="AG38" s="117">
        <v>5</v>
      </c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04"/>
    </row>
    <row r="39" spans="1:50" s="235" customFormat="1">
      <c r="A39" s="207" t="s">
        <v>13</v>
      </c>
      <c r="B39" s="237">
        <v>13</v>
      </c>
      <c r="C39" s="297" t="s">
        <v>507</v>
      </c>
      <c r="D39" s="204">
        <v>9</v>
      </c>
      <c r="E39" s="109">
        <v>11</v>
      </c>
      <c r="F39" s="205">
        <v>4</v>
      </c>
      <c r="G39" s="79">
        <f t="shared" si="1"/>
        <v>4.9249999999999998</v>
      </c>
      <c r="H39" s="39"/>
      <c r="I39" s="52">
        <v>5</v>
      </c>
      <c r="J39" s="117"/>
      <c r="K39" s="156">
        <v>4.5</v>
      </c>
      <c r="L39" s="285">
        <v>6</v>
      </c>
      <c r="M39" s="117">
        <v>5</v>
      </c>
      <c r="N39" s="117"/>
      <c r="O39" s="285">
        <v>6</v>
      </c>
      <c r="P39" s="156">
        <v>4</v>
      </c>
      <c r="Q39" s="156">
        <v>5</v>
      </c>
      <c r="R39" s="156">
        <v>4.5</v>
      </c>
      <c r="S39" s="157">
        <v>3</v>
      </c>
      <c r="T39" s="117"/>
      <c r="U39" s="156">
        <v>4.5</v>
      </c>
      <c r="V39" s="157">
        <v>3.5</v>
      </c>
      <c r="W39" s="156">
        <v>5.5</v>
      </c>
      <c r="X39" s="284">
        <v>7</v>
      </c>
      <c r="Y39" s="156">
        <v>5</v>
      </c>
      <c r="Z39" s="284">
        <v>8</v>
      </c>
      <c r="AA39" s="117">
        <v>5</v>
      </c>
      <c r="AB39" s="107"/>
      <c r="AC39" s="117">
        <v>4</v>
      </c>
      <c r="AD39" s="156">
        <v>4.5</v>
      </c>
      <c r="AE39" s="117">
        <v>4.5</v>
      </c>
      <c r="AF39" s="156">
        <v>4</v>
      </c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04"/>
    </row>
    <row r="40" spans="1:50" s="88" customFormat="1" ht="15.75" thickBot="1">
      <c r="A40" s="198" t="s">
        <v>13</v>
      </c>
      <c r="B40" s="240">
        <v>7</v>
      </c>
      <c r="C40" s="202" t="s">
        <v>175</v>
      </c>
      <c r="D40" s="201"/>
      <c r="E40" s="98">
        <v>1</v>
      </c>
      <c r="F40" s="120"/>
      <c r="G40" s="63">
        <f t="shared" si="1"/>
        <v>4.5</v>
      </c>
      <c r="H40" s="131">
        <v>4.5</v>
      </c>
      <c r="I40" s="51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07"/>
      <c r="AC40" s="117"/>
      <c r="AD40" s="117"/>
      <c r="AE40" s="117"/>
      <c r="AF40" s="117"/>
      <c r="AG40" s="117"/>
      <c r="AH40" s="117"/>
      <c r="AI40" s="117"/>
      <c r="AJ40" s="117"/>
      <c r="AK40" s="112"/>
      <c r="AL40" s="117"/>
      <c r="AM40" s="112"/>
      <c r="AN40" s="112"/>
      <c r="AO40" s="117"/>
      <c r="AP40" s="117"/>
      <c r="AQ40" s="117"/>
      <c r="AR40" s="112"/>
      <c r="AS40" s="117"/>
      <c r="AT40" s="104"/>
    </row>
    <row r="41" spans="1:50" s="235" customFormat="1">
      <c r="C41" s="132"/>
      <c r="H41" s="105">
        <f>AVERAGE(H10,H12,H13,H14,H15,H17,H19,H21,H24,H35,H37)</f>
        <v>4.1363636363636367</v>
      </c>
      <c r="I41" s="105">
        <f>AVERAGE(I10,I13,I14,I15,I16,I17,I23,I26,I30,I38,I37)</f>
        <v>4.5454545454545459</v>
      </c>
      <c r="J41" s="105">
        <f>AVERAGE(J10,J13,J15,J16,J17,J22,J23,J26,J36,J37,J38)</f>
        <v>5</v>
      </c>
      <c r="K41" s="105">
        <f>AVERAGE(K10,K15,K16,K17,K18,K22,K23,K25,K36,K37,K38)</f>
        <v>5.1363636363636367</v>
      </c>
      <c r="L41" s="105">
        <f>AVERAGE(L10,L14,L15,L17,L18,L23,L24,L27,L36,L37,L38)</f>
        <v>4.2272727272727275</v>
      </c>
      <c r="M41" s="105">
        <f>AVERAGE(M10,M14,M15,M16,M18,M22,M23,M25,M27,M37,M39)</f>
        <v>5.4545454545454541</v>
      </c>
      <c r="N41" s="105">
        <f>AVERAGE(N10,N13,N16,N18,N23,N24,N25,N27,N33,N36,N37)</f>
        <v>5.7727272727272725</v>
      </c>
      <c r="O41" s="105">
        <f>AVERAGE(O10,O13,O15,O16,O17,O23,O24,O27,O36,O37,O38)</f>
        <v>6.1818181818181817</v>
      </c>
      <c r="P41" s="105">
        <f>AVERAGE(P10,P15,P16,P17,P18,P23,P24,P27,P36,P37,P38)</f>
        <v>4.3636363636363633</v>
      </c>
      <c r="Q41" s="105">
        <f>AVERAGE(Q10,Q13,Q14,Q15,Q16,Q22,Q24,Q25,Q27,Q36,Q38)</f>
        <v>5.3181818181818183</v>
      </c>
      <c r="R41" s="105">
        <f>AVERAGE(R10,R13,R15,R16,R22,R23,R25,R27,R37,R38,R36)</f>
        <v>5.6363636363636367</v>
      </c>
      <c r="S41" s="105">
        <f>AVERAGE(S10,S13,S15,S16,S19,S22,S23,S25,S37,S38,S39)</f>
        <v>4.5909090909090908</v>
      </c>
      <c r="T41" s="105">
        <f>AVERAGE(T10,T15,T16,T18,T19,T22,T23,T25,T36,T37,T38)</f>
        <v>5.8181818181818183</v>
      </c>
      <c r="U41" s="105">
        <f>AVERAGE(U10,U13,U16,U18,U19,U23,U25,U27,U36,U37,U38)</f>
        <v>4.6818181818181817</v>
      </c>
      <c r="V41" s="105">
        <f>AVERAGE(V10,V15,V17,V18,V19,V23,V24,V27,V37,V38,V39)</f>
        <v>3.8636363636363638</v>
      </c>
      <c r="W41" s="105">
        <f>AVERAGE(W10,W14,W13,W15,W17,W18,W23,W22,W27,W33,W38)</f>
        <v>5.8181818181818183</v>
      </c>
      <c r="X41" s="105">
        <f>AVERAGE(X10,X13,X15,X18,X23,X24,X25,X27,X38,X39,X37)</f>
        <v>6.4090909090909092</v>
      </c>
      <c r="Y41" s="105">
        <f>AVERAGE(Y10,Y13,Y15,Y18,Y22,Y23,Y25,Y27,Y37,Y36,Y38)</f>
        <v>5.2727272727272725</v>
      </c>
      <c r="Z41" s="105">
        <f>AVERAGE(Z10,Z13,Z14,Z15,Z18,Z23,Z25,Z27,Z37,Z38,Z39)</f>
        <v>6.6818181818181817</v>
      </c>
      <c r="AA41" s="105">
        <f>AVERAGE(AA10,AA15,AA17,AA18,AA19,AA23,AA24,AA27,AA38,AA37,AA39)</f>
        <v>5.5</v>
      </c>
      <c r="AB41" s="105">
        <f>AVERAGE(AB10,AB15,AB18,AB17,AB19,AB23,AB24,AB25,AB27,AB37,AB38)</f>
        <v>3.9545454545454546</v>
      </c>
      <c r="AC41" s="105">
        <f>AVERAGE(AC10,AC17,AC16,AC18,AC19,AC22,AC27,AC28,AC37,AC38,AC39)</f>
        <v>4</v>
      </c>
      <c r="AD41" s="105">
        <f>AVERAGE(AD10,AD14,AD15,AD17,AD18,AD22,AD23,AD24,AD28,AD31,AD38)</f>
        <v>5.8181818181818183</v>
      </c>
      <c r="AE41" s="105">
        <f>AVERAGE(AE10,AE16,AE17,AE18,AE19,AE22,AE23,AE28,AE31,AE39,AE38)</f>
        <v>5.3181818181818183</v>
      </c>
      <c r="AF41" s="105">
        <f>AVERAGE(AF10,AF14,AF15,AF17,AF18,AF23,AF27,AF28,AF31,AF36,AF38)</f>
        <v>5.9090909090909092</v>
      </c>
      <c r="AG41" s="105">
        <f>AVERAGE(AG10,AG14,AG16,AG17,AG18,AG22,AG27,AG28,AG31,AG36,AG38)</f>
        <v>5.3636363636363633</v>
      </c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</row>
    <row r="42" spans="1:50">
      <c r="C42" s="134"/>
      <c r="AV42" s="88"/>
      <c r="AW42" s="88"/>
      <c r="AX42" s="88"/>
    </row>
    <row r="43" spans="1:50">
      <c r="C43" s="134"/>
      <c r="AV43" s="88"/>
      <c r="AW43" s="88"/>
      <c r="AX43" s="88"/>
    </row>
    <row r="44" spans="1:50">
      <c r="C44" s="134"/>
      <c r="AV44" s="88"/>
      <c r="AW44" s="88"/>
      <c r="AX44" s="88"/>
    </row>
    <row r="45" spans="1:50">
      <c r="C45" s="134"/>
      <c r="AV45" s="88"/>
      <c r="AW45" s="88"/>
      <c r="AX45" s="88"/>
    </row>
    <row r="46" spans="1:50">
      <c r="C46" s="134"/>
      <c r="AV46" s="88"/>
      <c r="AW46" s="88"/>
      <c r="AX46" s="88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U44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style="27" customWidth="1"/>
    <col min="2" max="2" width="5.85546875" style="88" customWidth="1"/>
    <col min="3" max="3" width="30.7109375" style="27" customWidth="1"/>
    <col min="4" max="7" width="10.7109375" style="27" customWidth="1"/>
    <col min="8" max="45" width="4.7109375" style="27" customWidth="1"/>
    <col min="46" max="16384" width="11.42578125" style="27"/>
  </cols>
  <sheetData>
    <row r="1" spans="1:47">
      <c r="A1" s="27" t="s">
        <v>32</v>
      </c>
    </row>
    <row r="4" spans="1:47">
      <c r="A4" s="27" t="s">
        <v>2</v>
      </c>
    </row>
    <row r="5" spans="1:47" ht="15.75" thickBot="1"/>
    <row r="6" spans="1:47" ht="15.75" thickBot="1">
      <c r="D6" s="390" t="s">
        <v>17</v>
      </c>
      <c r="E6" s="391"/>
      <c r="F6" s="392"/>
    </row>
    <row r="7" spans="1:47" ht="48" customHeight="1" thickBot="1">
      <c r="A7" s="213" t="s">
        <v>3</v>
      </c>
      <c r="B7" s="153" t="s">
        <v>224</v>
      </c>
      <c r="C7" s="133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390</v>
      </c>
      <c r="I7" s="115" t="s">
        <v>490</v>
      </c>
      <c r="J7" s="115" t="s">
        <v>525</v>
      </c>
      <c r="K7" s="115" t="s">
        <v>559</v>
      </c>
      <c r="L7" s="115" t="s">
        <v>588</v>
      </c>
      <c r="M7" s="115" t="s">
        <v>654</v>
      </c>
      <c r="N7" s="115" t="s">
        <v>679</v>
      </c>
      <c r="O7" s="115" t="s">
        <v>687</v>
      </c>
      <c r="P7" s="115" t="s">
        <v>708</v>
      </c>
      <c r="Q7" s="115" t="s">
        <v>730</v>
      </c>
      <c r="R7" s="115" t="s">
        <v>761</v>
      </c>
      <c r="S7" s="115" t="s">
        <v>779</v>
      </c>
      <c r="T7" s="115" t="s">
        <v>801</v>
      </c>
      <c r="U7" s="115" t="s">
        <v>820</v>
      </c>
      <c r="V7" s="115" t="s">
        <v>848</v>
      </c>
      <c r="W7" s="115" t="s">
        <v>857</v>
      </c>
      <c r="X7" s="115" t="s">
        <v>892</v>
      </c>
      <c r="Y7" s="115" t="s">
        <v>905</v>
      </c>
      <c r="Z7" s="115" t="s">
        <v>932</v>
      </c>
      <c r="AA7" s="115" t="s">
        <v>951</v>
      </c>
      <c r="AB7" s="115" t="s">
        <v>979</v>
      </c>
      <c r="AC7" s="115" t="s">
        <v>1010</v>
      </c>
      <c r="AD7" s="115" t="s">
        <v>1031</v>
      </c>
      <c r="AE7" s="115" t="s">
        <v>1055</v>
      </c>
      <c r="AF7" s="115" t="s">
        <v>1097</v>
      </c>
      <c r="AG7" s="115" t="s">
        <v>1117</v>
      </c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36"/>
    </row>
    <row r="8" spans="1:47">
      <c r="A8" s="199" t="s">
        <v>8</v>
      </c>
      <c r="B8" s="236">
        <v>9</v>
      </c>
      <c r="C8" s="218" t="s">
        <v>391</v>
      </c>
      <c r="D8" s="203">
        <v>1</v>
      </c>
      <c r="E8" s="101"/>
      <c r="F8" s="102"/>
      <c r="G8" s="10">
        <f t="shared" ref="G8:G31" si="0">IFERROR(AVERAGEIF($H8:$AS8,"&gt;0"),"")</f>
        <v>5</v>
      </c>
      <c r="H8" s="39"/>
      <c r="I8" s="112"/>
      <c r="J8" s="117"/>
      <c r="K8" s="112"/>
      <c r="L8" s="117"/>
      <c r="M8" s="117"/>
      <c r="N8" s="109"/>
      <c r="O8" s="117"/>
      <c r="P8" s="112"/>
      <c r="Q8" s="112"/>
      <c r="R8" s="112"/>
      <c r="S8" s="112"/>
      <c r="T8" s="112"/>
      <c r="U8" s="117"/>
      <c r="V8" s="112"/>
      <c r="W8" s="117"/>
      <c r="X8" s="117"/>
      <c r="Y8" s="112"/>
      <c r="Z8" s="112"/>
      <c r="AA8" s="112"/>
      <c r="AB8" s="117"/>
      <c r="AC8" s="112"/>
      <c r="AD8" s="112">
        <v>5</v>
      </c>
      <c r="AE8" s="112"/>
      <c r="AF8" s="109"/>
      <c r="AG8" s="112"/>
      <c r="AH8" s="112"/>
      <c r="AI8" s="109"/>
      <c r="AJ8" s="112"/>
      <c r="AK8" s="107"/>
      <c r="AL8" s="109"/>
      <c r="AM8" s="109"/>
      <c r="AN8" s="117"/>
      <c r="AO8" s="109"/>
      <c r="AP8" s="109"/>
      <c r="AQ8" s="109"/>
      <c r="AR8" s="109"/>
      <c r="AS8" s="109"/>
      <c r="AT8" s="88"/>
      <c r="AU8" s="88"/>
    </row>
    <row r="9" spans="1:47" s="235" customFormat="1">
      <c r="A9" s="207" t="s">
        <v>8</v>
      </c>
      <c r="B9" s="237">
        <v>1</v>
      </c>
      <c r="C9" s="182" t="s">
        <v>341</v>
      </c>
      <c r="D9" s="204"/>
      <c r="E9" s="109"/>
      <c r="F9" s="205"/>
      <c r="G9" s="79"/>
      <c r="H9" s="39"/>
      <c r="I9" s="112"/>
      <c r="J9" s="117"/>
      <c r="K9" s="112"/>
      <c r="L9" s="117"/>
      <c r="M9" s="117"/>
      <c r="N9" s="109"/>
      <c r="O9" s="117"/>
      <c r="P9" s="112"/>
      <c r="Q9" s="112"/>
      <c r="R9" s="112"/>
      <c r="S9" s="112"/>
      <c r="T9" s="112"/>
      <c r="U9" s="117"/>
      <c r="V9" s="112"/>
      <c r="W9" s="117"/>
      <c r="X9" s="117"/>
      <c r="Y9" s="112"/>
      <c r="Z9" s="112"/>
      <c r="AA9" s="112"/>
      <c r="AB9" s="117"/>
      <c r="AC9" s="112"/>
      <c r="AD9" s="112"/>
      <c r="AE9" s="112"/>
      <c r="AF9" s="109"/>
      <c r="AG9" s="112"/>
      <c r="AH9" s="112"/>
      <c r="AI9" s="109"/>
      <c r="AJ9" s="112"/>
      <c r="AK9" s="107"/>
      <c r="AL9" s="109"/>
      <c r="AM9" s="109"/>
      <c r="AN9" s="117"/>
      <c r="AO9" s="109"/>
      <c r="AP9" s="109"/>
      <c r="AQ9" s="109"/>
      <c r="AR9" s="109"/>
      <c r="AS9" s="109"/>
    </row>
    <row r="10" spans="1:47" s="88" customFormat="1">
      <c r="A10" s="197" t="s">
        <v>8</v>
      </c>
      <c r="B10" s="238">
        <v>13</v>
      </c>
      <c r="C10" s="163" t="s">
        <v>167</v>
      </c>
      <c r="D10" s="206">
        <v>25</v>
      </c>
      <c r="E10" s="99"/>
      <c r="F10" s="90"/>
      <c r="G10" s="64">
        <f t="shared" si="0"/>
        <v>4.9000000000000004</v>
      </c>
      <c r="H10" s="39">
        <v>5</v>
      </c>
      <c r="I10" s="159">
        <v>2</v>
      </c>
      <c r="J10" s="106">
        <v>6</v>
      </c>
      <c r="K10" s="111">
        <v>6</v>
      </c>
      <c r="L10" s="157">
        <v>3</v>
      </c>
      <c r="M10" s="117">
        <v>5</v>
      </c>
      <c r="N10" s="110">
        <v>6</v>
      </c>
      <c r="O10" s="106">
        <v>4.5</v>
      </c>
      <c r="P10" s="112">
        <v>4</v>
      </c>
      <c r="Q10" s="112">
        <v>4</v>
      </c>
      <c r="R10" s="111">
        <v>6</v>
      </c>
      <c r="S10" s="111">
        <v>6.5</v>
      </c>
      <c r="T10" s="111">
        <v>6</v>
      </c>
      <c r="U10" s="106">
        <v>6</v>
      </c>
      <c r="V10" s="112">
        <v>4</v>
      </c>
      <c r="W10" s="117">
        <v>4.5</v>
      </c>
      <c r="X10" s="117">
        <v>4</v>
      </c>
      <c r="Y10" s="111">
        <v>6</v>
      </c>
      <c r="Z10" s="159">
        <v>3.5</v>
      </c>
      <c r="AA10" s="112">
        <v>5</v>
      </c>
      <c r="AB10" s="106">
        <v>6</v>
      </c>
      <c r="AC10" s="159">
        <v>3.5</v>
      </c>
      <c r="AD10" s="112"/>
      <c r="AE10" s="112">
        <v>5</v>
      </c>
      <c r="AF10" s="109">
        <v>5</v>
      </c>
      <c r="AG10" s="111">
        <v>6</v>
      </c>
      <c r="AH10" s="112"/>
      <c r="AI10" s="109"/>
      <c r="AJ10" s="112"/>
      <c r="AK10" s="107"/>
      <c r="AL10" s="109"/>
      <c r="AM10" s="109"/>
      <c r="AN10" s="117"/>
      <c r="AO10" s="109"/>
      <c r="AP10" s="109"/>
      <c r="AQ10" s="109"/>
      <c r="AR10" s="109"/>
      <c r="AS10" s="109"/>
    </row>
    <row r="11" spans="1:47">
      <c r="A11" s="200" t="s">
        <v>9</v>
      </c>
      <c r="B11" s="237">
        <v>12</v>
      </c>
      <c r="C11" s="182" t="s">
        <v>129</v>
      </c>
      <c r="D11" s="204">
        <v>25</v>
      </c>
      <c r="E11" s="109"/>
      <c r="F11" s="100"/>
      <c r="G11" s="79">
        <f t="shared" si="0"/>
        <v>5.04</v>
      </c>
      <c r="H11" s="39">
        <v>5</v>
      </c>
      <c r="I11" s="159">
        <v>3</v>
      </c>
      <c r="J11" s="117">
        <v>6</v>
      </c>
      <c r="K11" s="112">
        <v>6.5</v>
      </c>
      <c r="L11" s="157">
        <v>3.5</v>
      </c>
      <c r="M11" s="117">
        <v>6</v>
      </c>
      <c r="N11" s="372">
        <v>7</v>
      </c>
      <c r="O11" s="117">
        <v>5.5</v>
      </c>
      <c r="P11" s="112">
        <v>4</v>
      </c>
      <c r="Q11" s="112">
        <v>5</v>
      </c>
      <c r="R11" s="112">
        <v>5.5</v>
      </c>
      <c r="S11" s="112">
        <v>6</v>
      </c>
      <c r="T11" s="112">
        <v>5.5</v>
      </c>
      <c r="U11" s="117">
        <v>6</v>
      </c>
      <c r="V11" s="159">
        <v>3.5</v>
      </c>
      <c r="W11" s="159">
        <v>3</v>
      </c>
      <c r="X11" s="157">
        <v>3.5</v>
      </c>
      <c r="Y11" s="112">
        <v>6</v>
      </c>
      <c r="Z11" s="112">
        <v>6</v>
      </c>
      <c r="AA11" s="112">
        <v>5.5</v>
      </c>
      <c r="AB11" s="117">
        <v>5.5</v>
      </c>
      <c r="AC11" s="157">
        <v>3</v>
      </c>
      <c r="AD11" s="112"/>
      <c r="AE11" s="112">
        <v>4.5</v>
      </c>
      <c r="AF11" s="107">
        <v>5</v>
      </c>
      <c r="AG11" s="112">
        <v>6</v>
      </c>
      <c r="AH11" s="112"/>
      <c r="AI11" s="109"/>
      <c r="AJ11" s="112"/>
      <c r="AK11" s="107"/>
      <c r="AL11" s="109"/>
      <c r="AM11" s="109"/>
      <c r="AN11" s="117"/>
      <c r="AO11" s="109"/>
      <c r="AP11" s="109"/>
      <c r="AQ11" s="109"/>
      <c r="AR11" s="109"/>
      <c r="AS11" s="109"/>
      <c r="AT11" s="88"/>
      <c r="AU11" s="88"/>
    </row>
    <row r="12" spans="1:47">
      <c r="A12" s="200" t="s">
        <v>9</v>
      </c>
      <c r="B12" s="237">
        <v>12</v>
      </c>
      <c r="C12" s="182" t="s">
        <v>130</v>
      </c>
      <c r="D12" s="204">
        <v>21</v>
      </c>
      <c r="E12" s="109"/>
      <c r="F12" s="103"/>
      <c r="G12" s="79">
        <f t="shared" si="0"/>
        <v>4.9523809523809526</v>
      </c>
      <c r="H12" s="39"/>
      <c r="I12" s="112"/>
      <c r="J12" s="117">
        <v>6</v>
      </c>
      <c r="K12" s="112">
        <v>6</v>
      </c>
      <c r="L12" s="117">
        <v>4.5</v>
      </c>
      <c r="M12" s="117">
        <v>5</v>
      </c>
      <c r="N12" s="109"/>
      <c r="O12" s="117">
        <v>5</v>
      </c>
      <c r="P12" s="159">
        <v>3</v>
      </c>
      <c r="Q12" s="112">
        <v>5.5</v>
      </c>
      <c r="R12" s="112">
        <v>5.5</v>
      </c>
      <c r="S12" s="112">
        <v>5.5</v>
      </c>
      <c r="T12" s="112">
        <v>5.5</v>
      </c>
      <c r="U12" s="117">
        <v>5</v>
      </c>
      <c r="V12" s="112"/>
      <c r="W12" s="112">
        <v>4</v>
      </c>
      <c r="X12" s="117">
        <v>4.5</v>
      </c>
      <c r="Y12" s="112">
        <v>5.5</v>
      </c>
      <c r="Z12" s="112">
        <v>5</v>
      </c>
      <c r="AA12" s="112">
        <v>6</v>
      </c>
      <c r="AB12" s="117">
        <v>5.5</v>
      </c>
      <c r="AC12" s="159">
        <v>3</v>
      </c>
      <c r="AD12" s="112">
        <v>5</v>
      </c>
      <c r="AE12" s="112">
        <v>4</v>
      </c>
      <c r="AF12" s="109">
        <v>5</v>
      </c>
      <c r="AG12" s="112"/>
      <c r="AH12" s="112"/>
      <c r="AI12" s="107"/>
      <c r="AJ12" s="112"/>
      <c r="AK12" s="107"/>
      <c r="AL12" s="109"/>
      <c r="AM12" s="107"/>
      <c r="AN12" s="117"/>
      <c r="AO12" s="109"/>
      <c r="AP12" s="109"/>
      <c r="AQ12" s="109"/>
      <c r="AR12" s="109"/>
      <c r="AS12" s="109"/>
      <c r="AT12" s="88"/>
      <c r="AU12" s="88"/>
    </row>
    <row r="13" spans="1:47">
      <c r="A13" s="200" t="s">
        <v>9</v>
      </c>
      <c r="B13" s="237">
        <v>9</v>
      </c>
      <c r="C13" s="182" t="s">
        <v>131</v>
      </c>
      <c r="D13" s="204">
        <v>22</v>
      </c>
      <c r="E13" s="109"/>
      <c r="F13" s="100"/>
      <c r="G13" s="79">
        <f t="shared" si="0"/>
        <v>4.6590909090909092</v>
      </c>
      <c r="H13" s="39">
        <v>5</v>
      </c>
      <c r="I13" s="159">
        <v>2.5</v>
      </c>
      <c r="J13" s="117"/>
      <c r="K13" s="112">
        <v>5</v>
      </c>
      <c r="L13" s="117">
        <v>4</v>
      </c>
      <c r="M13" s="117">
        <v>5</v>
      </c>
      <c r="N13" s="109">
        <v>6</v>
      </c>
      <c r="O13" s="117"/>
      <c r="P13" s="159">
        <v>3</v>
      </c>
      <c r="Q13" s="112">
        <v>5</v>
      </c>
      <c r="R13" s="112">
        <v>5</v>
      </c>
      <c r="S13" s="112">
        <v>6</v>
      </c>
      <c r="T13" s="112">
        <v>5</v>
      </c>
      <c r="U13" s="117"/>
      <c r="V13" s="112"/>
      <c r="W13" s="112">
        <v>4</v>
      </c>
      <c r="X13" s="117">
        <v>4</v>
      </c>
      <c r="Y13" s="112">
        <v>5.5</v>
      </c>
      <c r="Z13" s="112">
        <v>6</v>
      </c>
      <c r="AA13" s="112">
        <v>4</v>
      </c>
      <c r="AB13" s="117">
        <v>5</v>
      </c>
      <c r="AC13" s="112">
        <v>4</v>
      </c>
      <c r="AD13" s="112">
        <v>5</v>
      </c>
      <c r="AE13" s="112">
        <v>4</v>
      </c>
      <c r="AF13" s="109">
        <v>4.5</v>
      </c>
      <c r="AG13" s="112">
        <v>5</v>
      </c>
      <c r="AH13" s="112"/>
      <c r="AI13" s="109"/>
      <c r="AJ13" s="112"/>
      <c r="AK13" s="107"/>
      <c r="AL13" s="109"/>
      <c r="AM13" s="109"/>
      <c r="AN13" s="117"/>
      <c r="AO13" s="109"/>
      <c r="AP13" s="109"/>
      <c r="AQ13" s="109"/>
      <c r="AR13" s="109"/>
      <c r="AS13" s="109"/>
      <c r="AT13" s="88"/>
      <c r="AU13" s="88"/>
    </row>
    <row r="14" spans="1:47">
      <c r="A14" s="200" t="s">
        <v>9</v>
      </c>
      <c r="B14" s="237">
        <v>8</v>
      </c>
      <c r="C14" s="182" t="s">
        <v>132</v>
      </c>
      <c r="D14" s="204">
        <v>8</v>
      </c>
      <c r="E14" s="109">
        <v>2</v>
      </c>
      <c r="F14" s="205"/>
      <c r="G14" s="79">
        <f t="shared" si="0"/>
        <v>4.6500000000000004</v>
      </c>
      <c r="H14" s="39">
        <v>6</v>
      </c>
      <c r="I14" s="159">
        <v>1.5</v>
      </c>
      <c r="J14" s="117"/>
      <c r="K14" s="112"/>
      <c r="L14" s="117">
        <v>5</v>
      </c>
      <c r="M14" s="117"/>
      <c r="N14" s="107">
        <v>6</v>
      </c>
      <c r="O14" s="117"/>
      <c r="P14" s="112"/>
      <c r="Q14" s="158">
        <v>4.5</v>
      </c>
      <c r="R14" s="112"/>
      <c r="S14" s="112"/>
      <c r="T14" s="117"/>
      <c r="U14" s="117"/>
      <c r="V14" s="159">
        <v>3</v>
      </c>
      <c r="W14" s="158">
        <v>4.5</v>
      </c>
      <c r="X14" s="117"/>
      <c r="Y14" s="112"/>
      <c r="Z14" s="112"/>
      <c r="AA14" s="117"/>
      <c r="AB14" s="117"/>
      <c r="AC14" s="112"/>
      <c r="AD14" s="112">
        <v>5.5</v>
      </c>
      <c r="AE14" s="112">
        <v>4.5</v>
      </c>
      <c r="AF14" s="109"/>
      <c r="AG14" s="112">
        <v>6</v>
      </c>
      <c r="AH14" s="112"/>
      <c r="AI14" s="109"/>
      <c r="AJ14" s="112"/>
      <c r="AK14" s="107"/>
      <c r="AL14" s="109"/>
      <c r="AM14" s="109"/>
      <c r="AN14" s="117"/>
      <c r="AO14" s="109"/>
      <c r="AP14" s="109"/>
      <c r="AQ14" s="109"/>
      <c r="AR14" s="109"/>
      <c r="AS14" s="109"/>
      <c r="AT14" s="88"/>
      <c r="AU14" s="88"/>
    </row>
    <row r="15" spans="1:47" s="71" customFormat="1">
      <c r="A15" s="200" t="s">
        <v>9</v>
      </c>
      <c r="B15" s="237">
        <v>7</v>
      </c>
      <c r="C15" s="182" t="s">
        <v>133</v>
      </c>
      <c r="D15" s="204">
        <v>4</v>
      </c>
      <c r="E15" s="109">
        <v>1</v>
      </c>
      <c r="F15" s="103"/>
      <c r="G15" s="79">
        <f t="shared" si="0"/>
        <v>5.0999999999999996</v>
      </c>
      <c r="H15" s="39"/>
      <c r="I15" s="112"/>
      <c r="J15" s="117">
        <v>6</v>
      </c>
      <c r="K15" s="112"/>
      <c r="L15" s="117"/>
      <c r="M15" s="117"/>
      <c r="N15" s="107"/>
      <c r="O15" s="117"/>
      <c r="P15" s="112"/>
      <c r="Q15" s="112"/>
      <c r="R15" s="112"/>
      <c r="S15" s="112"/>
      <c r="T15" s="117"/>
      <c r="U15" s="117">
        <v>5</v>
      </c>
      <c r="V15" s="159">
        <v>3.5</v>
      </c>
      <c r="W15" s="112"/>
      <c r="X15" s="117"/>
      <c r="Y15" s="112"/>
      <c r="Z15" s="112"/>
      <c r="AA15" s="112"/>
      <c r="AB15" s="117"/>
      <c r="AC15" s="158">
        <v>5.5</v>
      </c>
      <c r="AD15" s="112"/>
      <c r="AE15" s="112"/>
      <c r="AF15" s="109"/>
      <c r="AG15" s="117">
        <v>5.5</v>
      </c>
      <c r="AH15" s="112"/>
      <c r="AI15" s="109"/>
      <c r="AJ15" s="112"/>
      <c r="AK15" s="107"/>
      <c r="AL15" s="109"/>
      <c r="AM15" s="109"/>
      <c r="AN15" s="117"/>
      <c r="AO15" s="109"/>
      <c r="AP15" s="109"/>
      <c r="AQ15" s="109"/>
      <c r="AR15" s="109"/>
      <c r="AS15" s="109"/>
      <c r="AT15" s="88"/>
      <c r="AU15" s="88"/>
    </row>
    <row r="16" spans="1:47" s="235" customFormat="1">
      <c r="A16" s="207" t="s">
        <v>9</v>
      </c>
      <c r="B16" s="237">
        <v>7</v>
      </c>
      <c r="C16" s="182" t="s">
        <v>632</v>
      </c>
      <c r="D16" s="204">
        <v>4</v>
      </c>
      <c r="E16" s="109">
        <v>4</v>
      </c>
      <c r="F16" s="103"/>
      <c r="G16" s="79">
        <f t="shared" si="0"/>
        <v>4.6875</v>
      </c>
      <c r="H16" s="131">
        <v>5</v>
      </c>
      <c r="I16" s="112"/>
      <c r="J16" s="117"/>
      <c r="K16" s="112"/>
      <c r="L16" s="117"/>
      <c r="M16" s="117"/>
      <c r="N16" s="107">
        <v>6</v>
      </c>
      <c r="O16" s="117"/>
      <c r="P16" s="112"/>
      <c r="Q16" s="112">
        <v>4.5</v>
      </c>
      <c r="R16" s="112"/>
      <c r="S16" s="112"/>
      <c r="T16" s="117"/>
      <c r="U16" s="156">
        <v>5</v>
      </c>
      <c r="V16" s="159">
        <v>3</v>
      </c>
      <c r="W16" s="112"/>
      <c r="X16" s="117">
        <v>4.5</v>
      </c>
      <c r="Y16" s="158">
        <v>5</v>
      </c>
      <c r="Z16" s="112"/>
      <c r="AA16" s="158">
        <v>4.5</v>
      </c>
      <c r="AB16" s="117"/>
      <c r="AC16" s="112"/>
      <c r="AD16" s="112"/>
      <c r="AE16" s="112"/>
      <c r="AF16" s="109"/>
      <c r="AG16" s="117"/>
      <c r="AH16" s="112"/>
      <c r="AI16" s="109"/>
      <c r="AJ16" s="112"/>
      <c r="AK16" s="107"/>
      <c r="AL16" s="109"/>
      <c r="AM16" s="109"/>
      <c r="AN16" s="117"/>
      <c r="AO16" s="109"/>
      <c r="AP16" s="109"/>
      <c r="AQ16" s="109"/>
      <c r="AR16" s="109"/>
      <c r="AS16" s="109"/>
    </row>
    <row r="17" spans="1:47" s="235" customFormat="1">
      <c r="A17" s="207" t="s">
        <v>9</v>
      </c>
      <c r="B17" s="237">
        <v>8</v>
      </c>
      <c r="C17" s="182" t="s">
        <v>308</v>
      </c>
      <c r="D17" s="204">
        <v>3</v>
      </c>
      <c r="E17" s="112"/>
      <c r="F17" s="127"/>
      <c r="G17" s="79">
        <f t="shared" si="0"/>
        <v>5</v>
      </c>
      <c r="H17" s="39"/>
      <c r="I17" s="112"/>
      <c r="J17" s="117"/>
      <c r="K17" s="112"/>
      <c r="L17" s="117"/>
      <c r="M17" s="117"/>
      <c r="N17" s="107"/>
      <c r="O17" s="117"/>
      <c r="P17" s="112"/>
      <c r="Q17" s="112"/>
      <c r="R17" s="112"/>
      <c r="S17" s="112"/>
      <c r="T17" s="117"/>
      <c r="U17" s="117"/>
      <c r="V17" s="112"/>
      <c r="W17" s="112"/>
      <c r="X17" s="117"/>
      <c r="Y17" s="112"/>
      <c r="Z17" s="112"/>
      <c r="AA17" s="112"/>
      <c r="AB17" s="117"/>
      <c r="AC17" s="112"/>
      <c r="AD17" s="112">
        <v>5</v>
      </c>
      <c r="AE17" s="112"/>
      <c r="AF17" s="112">
        <v>4.5</v>
      </c>
      <c r="AG17" s="117">
        <v>5.5</v>
      </c>
      <c r="AH17" s="112"/>
      <c r="AI17" s="112"/>
      <c r="AJ17" s="112"/>
      <c r="AK17" s="107"/>
      <c r="AL17" s="109"/>
      <c r="AM17" s="109"/>
      <c r="AN17" s="117"/>
      <c r="AO17" s="109"/>
      <c r="AP17" s="109"/>
      <c r="AQ17" s="109"/>
      <c r="AR17" s="109"/>
      <c r="AS17" s="109"/>
    </row>
    <row r="18" spans="1:47" s="235" customFormat="1">
      <c r="A18" s="304" t="s">
        <v>9</v>
      </c>
      <c r="B18" s="305"/>
      <c r="C18" s="306" t="s">
        <v>364</v>
      </c>
      <c r="D18" s="307">
        <v>1</v>
      </c>
      <c r="E18" s="308"/>
      <c r="F18" s="309"/>
      <c r="G18" s="85">
        <f t="shared" si="0"/>
        <v>5</v>
      </c>
      <c r="H18" s="310"/>
      <c r="I18" s="311"/>
      <c r="J18" s="311"/>
      <c r="K18" s="308"/>
      <c r="L18" s="311"/>
      <c r="M18" s="311"/>
      <c r="N18" s="312"/>
      <c r="O18" s="311">
        <v>5</v>
      </c>
      <c r="P18" s="308"/>
      <c r="Q18" s="308"/>
      <c r="R18" s="308"/>
      <c r="S18" s="308"/>
      <c r="T18" s="311"/>
      <c r="U18" s="311"/>
      <c r="V18" s="308"/>
      <c r="W18" s="311"/>
      <c r="X18" s="308"/>
      <c r="Y18" s="311"/>
      <c r="Z18" s="308"/>
      <c r="AA18" s="308"/>
      <c r="AB18" s="308"/>
      <c r="AC18" s="308"/>
      <c r="AD18" s="311"/>
      <c r="AE18" s="311"/>
      <c r="AF18" s="308"/>
      <c r="AG18" s="311"/>
      <c r="AH18" s="308"/>
      <c r="AI18" s="311"/>
      <c r="AJ18" s="311"/>
      <c r="AK18" s="313"/>
      <c r="AL18" s="313"/>
      <c r="AM18" s="312"/>
      <c r="AN18" s="311"/>
      <c r="AO18" s="312"/>
      <c r="AP18" s="313"/>
      <c r="AQ18" s="312"/>
      <c r="AR18" s="313"/>
      <c r="AS18" s="313"/>
    </row>
    <row r="19" spans="1:47" s="88" customFormat="1">
      <c r="A19" s="197" t="s">
        <v>9</v>
      </c>
      <c r="B19" s="238">
        <v>5</v>
      </c>
      <c r="C19" s="163" t="s">
        <v>262</v>
      </c>
      <c r="D19" s="206">
        <v>16</v>
      </c>
      <c r="E19" s="99">
        <v>1</v>
      </c>
      <c r="F19" s="90"/>
      <c r="G19" s="64">
        <f t="shared" si="0"/>
        <v>4.8529411764705879</v>
      </c>
      <c r="H19" s="39">
        <v>5.5</v>
      </c>
      <c r="I19" s="159">
        <v>3</v>
      </c>
      <c r="J19" s="117">
        <v>6.5</v>
      </c>
      <c r="K19" s="112">
        <v>6</v>
      </c>
      <c r="L19" s="157">
        <v>3.5</v>
      </c>
      <c r="M19" s="117">
        <v>5</v>
      </c>
      <c r="N19" s="107"/>
      <c r="O19" s="117">
        <v>4.5</v>
      </c>
      <c r="P19" s="112">
        <v>4</v>
      </c>
      <c r="Q19" s="112"/>
      <c r="R19" s="112">
        <v>5.5</v>
      </c>
      <c r="S19" s="112">
        <v>5</v>
      </c>
      <c r="T19" s="117">
        <v>5.5</v>
      </c>
      <c r="U19" s="157">
        <v>3.5</v>
      </c>
      <c r="V19" s="112"/>
      <c r="W19" s="112">
        <v>4</v>
      </c>
      <c r="X19" s="156">
        <v>5</v>
      </c>
      <c r="Y19" s="112">
        <v>5.5</v>
      </c>
      <c r="Z19" s="112">
        <v>5</v>
      </c>
      <c r="AA19" s="112">
        <v>5.5</v>
      </c>
      <c r="AB19" s="117"/>
      <c r="AC19" s="112"/>
      <c r="AD19" s="112"/>
      <c r="AE19" s="112"/>
      <c r="AF19" s="109"/>
      <c r="AG19" s="117"/>
      <c r="AH19" s="112"/>
      <c r="AI19" s="109"/>
      <c r="AJ19" s="112"/>
      <c r="AK19" s="107"/>
      <c r="AL19" s="109"/>
      <c r="AM19" s="109"/>
      <c r="AN19" s="117"/>
      <c r="AO19" s="109"/>
      <c r="AP19" s="109"/>
      <c r="AQ19" s="109"/>
      <c r="AR19" s="109"/>
      <c r="AS19" s="109"/>
    </row>
    <row r="20" spans="1:47">
      <c r="A20" s="207" t="s">
        <v>12</v>
      </c>
      <c r="B20" s="237">
        <v>12</v>
      </c>
      <c r="C20" s="182" t="s">
        <v>134</v>
      </c>
      <c r="D20" s="204">
        <v>17</v>
      </c>
      <c r="E20" s="109">
        <v>1</v>
      </c>
      <c r="F20" s="205">
        <v>1</v>
      </c>
      <c r="G20" s="79">
        <f t="shared" si="0"/>
        <v>5.166666666666667</v>
      </c>
      <c r="H20" s="39"/>
      <c r="I20" s="112"/>
      <c r="J20" s="117"/>
      <c r="K20" s="112"/>
      <c r="L20" s="117"/>
      <c r="M20" s="117">
        <v>4</v>
      </c>
      <c r="N20" s="109">
        <v>5</v>
      </c>
      <c r="O20" s="156">
        <v>5</v>
      </c>
      <c r="P20" s="112"/>
      <c r="Q20" s="112"/>
      <c r="R20" s="112">
        <v>6</v>
      </c>
      <c r="S20" s="112">
        <v>6</v>
      </c>
      <c r="T20" s="112">
        <v>4.5</v>
      </c>
      <c r="U20" s="117"/>
      <c r="V20" s="287">
        <v>7</v>
      </c>
      <c r="W20" s="112">
        <v>4.5</v>
      </c>
      <c r="X20" s="117">
        <v>4.5</v>
      </c>
      <c r="Y20" s="112">
        <v>6.5</v>
      </c>
      <c r="Z20" s="112">
        <v>5.5</v>
      </c>
      <c r="AA20" s="112">
        <v>5.5</v>
      </c>
      <c r="AB20" s="117">
        <v>4.5</v>
      </c>
      <c r="AC20" s="159">
        <v>3.5</v>
      </c>
      <c r="AD20" s="112">
        <v>5.5</v>
      </c>
      <c r="AE20" s="112">
        <v>6</v>
      </c>
      <c r="AF20" s="370">
        <v>3.5</v>
      </c>
      <c r="AG20" s="112">
        <v>6</v>
      </c>
      <c r="AH20" s="112"/>
      <c r="AI20" s="109"/>
      <c r="AJ20" s="112"/>
      <c r="AK20" s="107"/>
      <c r="AL20" s="109"/>
      <c r="AM20" s="109"/>
      <c r="AN20" s="117"/>
      <c r="AO20" s="109"/>
      <c r="AP20" s="109"/>
      <c r="AQ20" s="109"/>
      <c r="AR20" s="109"/>
      <c r="AS20" s="109"/>
      <c r="AT20" s="88"/>
      <c r="AU20" s="88"/>
    </row>
    <row r="21" spans="1:47">
      <c r="A21" s="200" t="s">
        <v>12</v>
      </c>
      <c r="B21" s="237">
        <v>13</v>
      </c>
      <c r="C21" s="182" t="s">
        <v>135</v>
      </c>
      <c r="D21" s="204">
        <v>21</v>
      </c>
      <c r="E21" s="109">
        <v>2</v>
      </c>
      <c r="F21" s="103">
        <v>2</v>
      </c>
      <c r="G21" s="79">
        <f t="shared" si="0"/>
        <v>5</v>
      </c>
      <c r="H21" s="58">
        <v>7</v>
      </c>
      <c r="I21" s="159">
        <v>2.5</v>
      </c>
      <c r="J21" s="117">
        <v>5.5</v>
      </c>
      <c r="K21" s="117">
        <v>5</v>
      </c>
      <c r="L21" s="117">
        <v>5.5</v>
      </c>
      <c r="M21" s="283">
        <v>7</v>
      </c>
      <c r="N21" s="107"/>
      <c r="O21" s="117">
        <v>4.5</v>
      </c>
      <c r="P21" s="156">
        <v>4.5</v>
      </c>
      <c r="Q21" s="117">
        <v>5</v>
      </c>
      <c r="R21" s="112">
        <v>5.5</v>
      </c>
      <c r="S21" s="112">
        <v>5.5</v>
      </c>
      <c r="T21" s="112">
        <v>5</v>
      </c>
      <c r="U21" s="284">
        <v>7</v>
      </c>
      <c r="V21" s="117">
        <v>5</v>
      </c>
      <c r="W21" s="112">
        <v>4.5</v>
      </c>
      <c r="X21" s="117">
        <v>4.5</v>
      </c>
      <c r="Y21" s="112">
        <v>4.5</v>
      </c>
      <c r="Z21" s="112">
        <v>5.5</v>
      </c>
      <c r="AA21" s="117">
        <v>6</v>
      </c>
      <c r="AB21" s="117">
        <v>4.5</v>
      </c>
      <c r="AC21" s="159">
        <v>3</v>
      </c>
      <c r="AD21" s="117"/>
      <c r="AE21" s="159">
        <v>3.5</v>
      </c>
      <c r="AF21" s="320">
        <v>4.5</v>
      </c>
      <c r="AG21" s="117"/>
      <c r="AH21" s="112"/>
      <c r="AI21" s="107"/>
      <c r="AJ21" s="112"/>
      <c r="AK21" s="107"/>
      <c r="AL21" s="107"/>
      <c r="AM21" s="107"/>
      <c r="AN21" s="117"/>
      <c r="AO21" s="109"/>
      <c r="AP21" s="107"/>
      <c r="AQ21" s="107"/>
      <c r="AR21" s="109"/>
      <c r="AS21" s="107"/>
      <c r="AT21" s="88"/>
      <c r="AU21" s="88"/>
    </row>
    <row r="22" spans="1:47">
      <c r="A22" s="200" t="s">
        <v>12</v>
      </c>
      <c r="B22" s="237">
        <v>10</v>
      </c>
      <c r="C22" s="182" t="s">
        <v>136</v>
      </c>
      <c r="D22" s="204">
        <v>19</v>
      </c>
      <c r="E22" s="109">
        <v>4</v>
      </c>
      <c r="F22" s="103">
        <v>1</v>
      </c>
      <c r="G22" s="79">
        <f t="shared" si="0"/>
        <v>5.0217391304347823</v>
      </c>
      <c r="H22" s="39">
        <v>6</v>
      </c>
      <c r="I22" s="157">
        <v>3</v>
      </c>
      <c r="J22" s="283">
        <v>7</v>
      </c>
      <c r="K22" s="117">
        <v>6</v>
      </c>
      <c r="L22" s="117">
        <v>4</v>
      </c>
      <c r="M22" s="106">
        <v>6.5</v>
      </c>
      <c r="N22" s="320">
        <v>4.5</v>
      </c>
      <c r="O22" s="117">
        <v>6</v>
      </c>
      <c r="P22" s="157">
        <v>3.5</v>
      </c>
      <c r="Q22" s="112">
        <v>5.5</v>
      </c>
      <c r="R22" s="156">
        <v>5</v>
      </c>
      <c r="S22" s="117"/>
      <c r="T22" s="112"/>
      <c r="U22" s="156">
        <v>5</v>
      </c>
      <c r="V22" s="156">
        <v>5.5</v>
      </c>
      <c r="W22" s="117">
        <v>4</v>
      </c>
      <c r="X22" s="117">
        <v>5</v>
      </c>
      <c r="Y22" s="117">
        <v>5</v>
      </c>
      <c r="Z22" s="117">
        <v>4.5</v>
      </c>
      <c r="AA22" s="112">
        <v>5</v>
      </c>
      <c r="AB22" s="117">
        <v>5.5</v>
      </c>
      <c r="AC22" s="157">
        <v>3</v>
      </c>
      <c r="AD22" s="117">
        <v>6</v>
      </c>
      <c r="AE22" s="112">
        <v>4</v>
      </c>
      <c r="AF22" s="109"/>
      <c r="AG22" s="112">
        <v>6</v>
      </c>
      <c r="AH22" s="112"/>
      <c r="AI22" s="109"/>
      <c r="AJ22" s="117"/>
      <c r="AK22" s="107"/>
      <c r="AL22" s="109"/>
      <c r="AM22" s="109"/>
      <c r="AN22" s="117"/>
      <c r="AO22" s="109"/>
      <c r="AP22" s="107"/>
      <c r="AQ22" s="107"/>
      <c r="AR22" s="109"/>
      <c r="AS22" s="109"/>
      <c r="AT22" s="88"/>
      <c r="AU22" s="88"/>
    </row>
    <row r="23" spans="1:47" s="235" customFormat="1">
      <c r="A23" s="304" t="s">
        <v>12</v>
      </c>
      <c r="B23" s="305"/>
      <c r="C23" s="306" t="s">
        <v>179</v>
      </c>
      <c r="D23" s="307">
        <v>1</v>
      </c>
      <c r="E23" s="308">
        <v>5</v>
      </c>
      <c r="F23" s="309"/>
      <c r="G23" s="85">
        <f t="shared" si="0"/>
        <v>4.833333333333333</v>
      </c>
      <c r="H23" s="310">
        <v>5</v>
      </c>
      <c r="I23" s="311">
        <v>4</v>
      </c>
      <c r="J23" s="311">
        <v>4.5</v>
      </c>
      <c r="K23" s="308"/>
      <c r="L23" s="311">
        <v>5</v>
      </c>
      <c r="M23" s="311"/>
      <c r="N23" s="312">
        <v>5</v>
      </c>
      <c r="O23" s="311"/>
      <c r="P23" s="308"/>
      <c r="Q23" s="308"/>
      <c r="R23" s="308"/>
      <c r="S23" s="308"/>
      <c r="T23" s="311"/>
      <c r="U23" s="311"/>
      <c r="V23" s="308"/>
      <c r="W23" s="311"/>
      <c r="X23" s="308">
        <v>5.5</v>
      </c>
      <c r="Y23" s="311"/>
      <c r="Z23" s="308"/>
      <c r="AA23" s="308"/>
      <c r="AB23" s="308"/>
      <c r="AC23" s="308"/>
      <c r="AD23" s="311"/>
      <c r="AE23" s="311"/>
      <c r="AF23" s="308"/>
      <c r="AG23" s="311"/>
      <c r="AH23" s="308"/>
      <c r="AI23" s="311"/>
      <c r="AJ23" s="311"/>
      <c r="AK23" s="313"/>
      <c r="AL23" s="313"/>
      <c r="AM23" s="312"/>
      <c r="AN23" s="311"/>
      <c r="AO23" s="312"/>
      <c r="AP23" s="313"/>
      <c r="AQ23" s="312"/>
      <c r="AR23" s="313"/>
      <c r="AS23" s="313"/>
    </row>
    <row r="24" spans="1:47">
      <c r="A24" s="200" t="s">
        <v>12</v>
      </c>
      <c r="B24" s="237">
        <v>17</v>
      </c>
      <c r="C24" s="182" t="s">
        <v>137</v>
      </c>
      <c r="D24" s="204">
        <v>26</v>
      </c>
      <c r="E24" s="109"/>
      <c r="F24" s="100" t="s">
        <v>770</v>
      </c>
      <c r="G24" s="79">
        <f t="shared" si="0"/>
        <v>5.365384615384615</v>
      </c>
      <c r="H24" s="39">
        <v>6</v>
      </c>
      <c r="I24" s="157">
        <v>3.5</v>
      </c>
      <c r="J24" s="284">
        <v>7.5</v>
      </c>
      <c r="K24" s="112">
        <v>5.5</v>
      </c>
      <c r="L24" s="117">
        <v>4</v>
      </c>
      <c r="M24" s="117">
        <v>6</v>
      </c>
      <c r="N24" s="109">
        <v>5.5</v>
      </c>
      <c r="O24" s="117">
        <v>5.5</v>
      </c>
      <c r="P24" s="112">
        <v>4</v>
      </c>
      <c r="Q24" s="112">
        <v>4.5</v>
      </c>
      <c r="R24" s="112">
        <v>6</v>
      </c>
      <c r="S24" s="112">
        <v>6</v>
      </c>
      <c r="T24" s="117">
        <v>6.5</v>
      </c>
      <c r="U24" s="117">
        <v>6</v>
      </c>
      <c r="V24" s="112">
        <v>4.5</v>
      </c>
      <c r="W24" s="112">
        <v>4</v>
      </c>
      <c r="X24" s="117">
        <v>5</v>
      </c>
      <c r="Y24" s="112">
        <v>5.5</v>
      </c>
      <c r="Z24" s="283">
        <v>7.5</v>
      </c>
      <c r="AA24" s="117">
        <v>6</v>
      </c>
      <c r="AB24" s="117">
        <v>5.5</v>
      </c>
      <c r="AC24" s="159">
        <v>3.5</v>
      </c>
      <c r="AD24" s="117">
        <v>5.5</v>
      </c>
      <c r="AE24" s="117">
        <v>4</v>
      </c>
      <c r="AF24" s="107">
        <v>5</v>
      </c>
      <c r="AG24" s="286">
        <v>7</v>
      </c>
      <c r="AH24" s="117"/>
      <c r="AI24" s="107"/>
      <c r="AJ24" s="117"/>
      <c r="AK24" s="107"/>
      <c r="AL24" s="107"/>
      <c r="AM24" s="109"/>
      <c r="AN24" s="117"/>
      <c r="AO24" s="109"/>
      <c r="AP24" s="107"/>
      <c r="AQ24" s="109"/>
      <c r="AR24" s="109"/>
      <c r="AS24" s="107"/>
      <c r="AT24" s="88"/>
      <c r="AU24" s="88"/>
    </row>
    <row r="25" spans="1:47" s="88" customFormat="1">
      <c r="A25" s="304" t="s">
        <v>12</v>
      </c>
      <c r="B25" s="305"/>
      <c r="C25" s="306" t="s">
        <v>226</v>
      </c>
      <c r="D25" s="307">
        <v>1</v>
      </c>
      <c r="E25" s="308"/>
      <c r="F25" s="309">
        <v>1</v>
      </c>
      <c r="G25" s="85">
        <f t="shared" si="0"/>
        <v>7.5</v>
      </c>
      <c r="H25" s="310">
        <v>7.5</v>
      </c>
      <c r="I25" s="311"/>
      <c r="J25" s="311"/>
      <c r="K25" s="308"/>
      <c r="L25" s="311"/>
      <c r="M25" s="311"/>
      <c r="N25" s="312"/>
      <c r="O25" s="311"/>
      <c r="P25" s="308"/>
      <c r="Q25" s="308"/>
      <c r="R25" s="308"/>
      <c r="S25" s="308"/>
      <c r="T25" s="311"/>
      <c r="U25" s="311"/>
      <c r="V25" s="308"/>
      <c r="W25" s="311"/>
      <c r="X25" s="308"/>
      <c r="Y25" s="311"/>
      <c r="Z25" s="308"/>
      <c r="AA25" s="308"/>
      <c r="AB25" s="308"/>
      <c r="AC25" s="308"/>
      <c r="AD25" s="311"/>
      <c r="AE25" s="311"/>
      <c r="AF25" s="308"/>
      <c r="AG25" s="311"/>
      <c r="AH25" s="308"/>
      <c r="AI25" s="311"/>
      <c r="AJ25" s="311"/>
      <c r="AK25" s="313"/>
      <c r="AL25" s="313"/>
      <c r="AM25" s="312"/>
      <c r="AN25" s="311"/>
      <c r="AO25" s="312"/>
      <c r="AP25" s="313"/>
      <c r="AQ25" s="312"/>
      <c r="AR25" s="313"/>
      <c r="AS25" s="313"/>
    </row>
    <row r="26" spans="1:47" s="88" customFormat="1">
      <c r="A26" s="200" t="s">
        <v>12</v>
      </c>
      <c r="B26" s="237">
        <v>1</v>
      </c>
      <c r="C26" s="183" t="s">
        <v>392</v>
      </c>
      <c r="D26" s="204"/>
      <c r="E26" s="140"/>
      <c r="F26" s="141"/>
      <c r="G26" s="79" t="str">
        <f t="shared" si="0"/>
        <v/>
      </c>
      <c r="H26" s="39"/>
      <c r="I26" s="117"/>
      <c r="J26" s="117"/>
      <c r="K26" s="112"/>
      <c r="L26" s="117"/>
      <c r="M26" s="117"/>
      <c r="N26" s="109"/>
      <c r="O26" s="117"/>
      <c r="P26" s="112"/>
      <c r="Q26" s="112"/>
      <c r="R26" s="112"/>
      <c r="S26" s="112"/>
      <c r="T26" s="117"/>
      <c r="U26" s="117"/>
      <c r="V26" s="112"/>
      <c r="W26" s="117"/>
      <c r="X26" s="112"/>
      <c r="Y26" s="117"/>
      <c r="Z26" s="112"/>
      <c r="AA26" s="112"/>
      <c r="AB26" s="112"/>
      <c r="AC26" s="112"/>
      <c r="AD26" s="117"/>
      <c r="AE26" s="117"/>
      <c r="AF26" s="112"/>
      <c r="AG26" s="117"/>
      <c r="AH26" s="112"/>
      <c r="AI26" s="117"/>
      <c r="AJ26" s="117"/>
      <c r="AK26" s="107"/>
      <c r="AL26" s="107"/>
      <c r="AM26" s="109"/>
      <c r="AN26" s="117"/>
      <c r="AO26" s="109"/>
      <c r="AP26" s="107"/>
      <c r="AQ26" s="109"/>
      <c r="AR26" s="107"/>
      <c r="AS26" s="107"/>
    </row>
    <row r="27" spans="1:47" s="235" customFormat="1">
      <c r="A27" s="207" t="s">
        <v>12</v>
      </c>
      <c r="B27" s="237">
        <v>9</v>
      </c>
      <c r="C27" s="183" t="s">
        <v>1001</v>
      </c>
      <c r="D27" s="204">
        <v>17</v>
      </c>
      <c r="E27" s="140">
        <v>7</v>
      </c>
      <c r="F27" s="141">
        <v>1</v>
      </c>
      <c r="G27" s="79">
        <f t="shared" si="0"/>
        <v>4.958333333333333</v>
      </c>
      <c r="H27" s="58">
        <v>8</v>
      </c>
      <c r="I27" s="157">
        <v>3.5</v>
      </c>
      <c r="J27" s="283">
        <v>7</v>
      </c>
      <c r="K27" s="112">
        <v>4.5</v>
      </c>
      <c r="L27" s="157">
        <v>3.5</v>
      </c>
      <c r="M27" s="156">
        <v>7</v>
      </c>
      <c r="N27" s="109">
        <v>5.5</v>
      </c>
      <c r="O27" s="157">
        <v>3.5</v>
      </c>
      <c r="P27" s="159">
        <v>3.5</v>
      </c>
      <c r="Q27" s="112">
        <v>4</v>
      </c>
      <c r="R27" s="112">
        <v>5.5</v>
      </c>
      <c r="S27" s="112">
        <v>5</v>
      </c>
      <c r="T27" s="117">
        <v>5.5</v>
      </c>
      <c r="U27" s="117">
        <v>6</v>
      </c>
      <c r="V27" s="112">
        <v>4.5</v>
      </c>
      <c r="W27" s="156">
        <v>5</v>
      </c>
      <c r="X27" s="112">
        <v>5.5</v>
      </c>
      <c r="Y27" s="156">
        <v>5</v>
      </c>
      <c r="Z27" s="112"/>
      <c r="AA27" s="112"/>
      <c r="AB27" s="158">
        <v>5</v>
      </c>
      <c r="AC27" s="112">
        <v>4</v>
      </c>
      <c r="AD27" s="156">
        <v>5</v>
      </c>
      <c r="AE27" s="156">
        <v>4.5</v>
      </c>
      <c r="AF27" s="159">
        <v>3.5</v>
      </c>
      <c r="AG27" s="156">
        <v>5</v>
      </c>
      <c r="AH27" s="112"/>
      <c r="AI27" s="117"/>
      <c r="AJ27" s="117"/>
      <c r="AK27" s="107"/>
      <c r="AL27" s="107"/>
      <c r="AM27" s="109"/>
      <c r="AN27" s="117"/>
      <c r="AO27" s="109"/>
      <c r="AP27" s="107"/>
      <c r="AQ27" s="109"/>
      <c r="AR27" s="107"/>
      <c r="AS27" s="107"/>
    </row>
    <row r="28" spans="1:47" s="235" customFormat="1">
      <c r="A28" s="207" t="s">
        <v>12</v>
      </c>
      <c r="B28" s="239">
        <v>9</v>
      </c>
      <c r="C28" s="182" t="s">
        <v>266</v>
      </c>
      <c r="D28" s="204">
        <v>6</v>
      </c>
      <c r="E28" s="109">
        <v>3</v>
      </c>
      <c r="F28" s="205">
        <v>1</v>
      </c>
      <c r="G28" s="65">
        <f>IFERROR(AVERAGEIF($H28:$AS28,"&gt;0"),"")</f>
        <v>4.833333333333333</v>
      </c>
      <c r="H28" s="39"/>
      <c r="I28" s="117"/>
      <c r="J28" s="117"/>
      <c r="K28" s="106"/>
      <c r="L28" s="106"/>
      <c r="M28" s="117"/>
      <c r="N28" s="107">
        <v>5.5</v>
      </c>
      <c r="O28" s="117"/>
      <c r="P28" s="117">
        <v>4</v>
      </c>
      <c r="Q28" s="117"/>
      <c r="R28" s="112"/>
      <c r="S28" s="158">
        <v>5</v>
      </c>
      <c r="T28" s="112"/>
      <c r="U28" s="117">
        <v>4.5</v>
      </c>
      <c r="V28" s="117">
        <v>4</v>
      </c>
      <c r="W28" s="158">
        <v>4.5</v>
      </c>
      <c r="X28" s="117"/>
      <c r="Y28" s="117"/>
      <c r="Z28" s="106">
        <v>6</v>
      </c>
      <c r="AA28" s="112"/>
      <c r="AB28" s="156">
        <v>5.5</v>
      </c>
      <c r="AC28" s="112"/>
      <c r="AD28" s="117">
        <v>4.5</v>
      </c>
      <c r="AE28" s="106"/>
      <c r="AF28" s="110"/>
      <c r="AG28" s="117"/>
      <c r="AH28" s="106"/>
      <c r="AI28" s="109"/>
      <c r="AJ28" s="107"/>
      <c r="AK28" s="15"/>
      <c r="AL28" s="107"/>
      <c r="AM28" s="107"/>
      <c r="AN28" s="117"/>
      <c r="AO28" s="109"/>
      <c r="AP28" s="107"/>
      <c r="AQ28" s="107"/>
      <c r="AR28" s="107"/>
      <c r="AS28" s="15"/>
    </row>
    <row r="29" spans="1:47" s="88" customFormat="1">
      <c r="A29" s="197" t="s">
        <v>12</v>
      </c>
      <c r="B29" s="238">
        <v>9</v>
      </c>
      <c r="C29" s="163" t="s">
        <v>267</v>
      </c>
      <c r="D29" s="206">
        <v>4</v>
      </c>
      <c r="E29" s="352">
        <v>3</v>
      </c>
      <c r="F29" s="353">
        <v>3</v>
      </c>
      <c r="G29" s="64">
        <f t="shared" si="0"/>
        <v>5.5714285714285712</v>
      </c>
      <c r="H29" s="131">
        <v>5</v>
      </c>
      <c r="I29" s="117"/>
      <c r="J29" s="284">
        <v>7</v>
      </c>
      <c r="K29" s="111">
        <v>6.5</v>
      </c>
      <c r="L29" s="117"/>
      <c r="M29" s="117"/>
      <c r="N29" s="109"/>
      <c r="O29" s="117"/>
      <c r="P29" s="112"/>
      <c r="Q29" s="112">
        <v>4.5</v>
      </c>
      <c r="R29" s="112"/>
      <c r="S29" s="112"/>
      <c r="T29" s="117"/>
      <c r="U29" s="117"/>
      <c r="V29" s="112"/>
      <c r="W29" s="117"/>
      <c r="X29" s="112"/>
      <c r="Y29" s="117"/>
      <c r="Z29" s="288">
        <v>6.5</v>
      </c>
      <c r="AA29" s="158">
        <v>5</v>
      </c>
      <c r="AB29" s="112">
        <v>4.5</v>
      </c>
      <c r="AC29" s="112"/>
      <c r="AD29" s="117"/>
      <c r="AE29" s="117"/>
      <c r="AF29" s="112"/>
      <c r="AG29" s="117"/>
      <c r="AH29" s="112"/>
      <c r="AI29" s="117"/>
      <c r="AJ29" s="117"/>
      <c r="AK29" s="107"/>
      <c r="AL29" s="107"/>
      <c r="AM29" s="109"/>
      <c r="AN29" s="117"/>
      <c r="AO29" s="109"/>
      <c r="AP29" s="107"/>
      <c r="AQ29" s="109"/>
      <c r="AR29" s="107"/>
      <c r="AS29" s="107"/>
    </row>
    <row r="30" spans="1:47" s="88" customFormat="1">
      <c r="A30" s="200" t="s">
        <v>13</v>
      </c>
      <c r="B30" s="237">
        <v>5</v>
      </c>
      <c r="C30" s="221" t="s">
        <v>138</v>
      </c>
      <c r="D30" s="204"/>
      <c r="E30" s="109">
        <v>4</v>
      </c>
      <c r="F30" s="103"/>
      <c r="G30" s="79">
        <f t="shared" si="0"/>
        <v>4.5</v>
      </c>
      <c r="H30" s="39"/>
      <c r="I30" s="158">
        <v>4.5</v>
      </c>
      <c r="J30" s="117"/>
      <c r="K30" s="117"/>
      <c r="L30" s="117"/>
      <c r="M30" s="117"/>
      <c r="N30" s="107"/>
      <c r="O30" s="156">
        <v>4.5</v>
      </c>
      <c r="P30" s="158">
        <v>4.5</v>
      </c>
      <c r="Q30" s="117"/>
      <c r="R30" s="112"/>
      <c r="S30" s="112"/>
      <c r="T30" s="158">
        <v>4.5</v>
      </c>
      <c r="U30" s="117"/>
      <c r="V30" s="112"/>
      <c r="W30" s="112"/>
      <c r="X30" s="117"/>
      <c r="Y30" s="112"/>
      <c r="Z30" s="112"/>
      <c r="AA30" s="112"/>
      <c r="AB30" s="117"/>
      <c r="AC30" s="112"/>
      <c r="AD30" s="112"/>
      <c r="AE30" s="117"/>
      <c r="AF30" s="109"/>
      <c r="AG30" s="112"/>
      <c r="AH30" s="112"/>
      <c r="AI30" s="109"/>
      <c r="AJ30" s="112"/>
      <c r="AK30" s="107"/>
      <c r="AL30" s="109"/>
      <c r="AM30" s="109"/>
      <c r="AN30" s="117"/>
      <c r="AO30" s="109"/>
      <c r="AP30" s="109"/>
      <c r="AQ30" s="109"/>
      <c r="AR30" s="109"/>
      <c r="AS30" s="109"/>
    </row>
    <row r="31" spans="1:47" s="88" customFormat="1">
      <c r="A31" s="200" t="s">
        <v>13</v>
      </c>
      <c r="B31" s="237">
        <v>7</v>
      </c>
      <c r="C31" s="221" t="s">
        <v>180</v>
      </c>
      <c r="D31" s="204">
        <v>8</v>
      </c>
      <c r="E31" s="109">
        <v>10</v>
      </c>
      <c r="F31" s="103">
        <v>3</v>
      </c>
      <c r="G31" s="79">
        <f t="shared" si="0"/>
        <v>4.5555555555555554</v>
      </c>
      <c r="H31" s="39"/>
      <c r="I31" s="158">
        <v>4.5</v>
      </c>
      <c r="J31" s="117">
        <v>4</v>
      </c>
      <c r="K31" s="156">
        <v>4</v>
      </c>
      <c r="L31" s="106">
        <v>6</v>
      </c>
      <c r="M31" s="156">
        <v>5</v>
      </c>
      <c r="N31" s="107">
        <v>5.5</v>
      </c>
      <c r="O31" s="117"/>
      <c r="P31" s="112"/>
      <c r="Q31" s="156">
        <v>4.5</v>
      </c>
      <c r="R31" s="159">
        <v>3.5</v>
      </c>
      <c r="S31" s="111">
        <v>5.5</v>
      </c>
      <c r="T31" s="112"/>
      <c r="U31" s="117"/>
      <c r="V31" s="112"/>
      <c r="W31" s="112"/>
      <c r="X31" s="117"/>
      <c r="Y31" s="158">
        <v>4.5</v>
      </c>
      <c r="Z31" s="112">
        <v>4</v>
      </c>
      <c r="AA31" s="112">
        <v>4</v>
      </c>
      <c r="AB31" s="156">
        <v>4</v>
      </c>
      <c r="AC31" s="158">
        <v>4.5</v>
      </c>
      <c r="AD31" s="158">
        <v>4.5</v>
      </c>
      <c r="AE31" s="156">
        <v>4.5</v>
      </c>
      <c r="AF31" s="370">
        <v>3.5</v>
      </c>
      <c r="AG31" s="288">
        <v>6</v>
      </c>
      <c r="AH31" s="112"/>
      <c r="AI31" s="109"/>
      <c r="AJ31" s="112"/>
      <c r="AK31" s="107"/>
      <c r="AL31" s="109"/>
      <c r="AM31" s="109"/>
      <c r="AN31" s="117"/>
      <c r="AO31" s="109"/>
      <c r="AP31" s="109"/>
      <c r="AQ31" s="109"/>
      <c r="AR31" s="109"/>
      <c r="AS31" s="109"/>
    </row>
    <row r="32" spans="1:47" s="88" customFormat="1">
      <c r="A32" s="207" t="s">
        <v>13</v>
      </c>
      <c r="B32" s="237">
        <v>17</v>
      </c>
      <c r="C32" s="182" t="s">
        <v>287</v>
      </c>
      <c r="D32" s="204">
        <v>17</v>
      </c>
      <c r="E32" s="140">
        <v>9</v>
      </c>
      <c r="F32" s="141">
        <v>6</v>
      </c>
      <c r="G32" s="79">
        <f>IFERROR(AVERAGEIF($H32:$AS32,"&gt;0"),"")</f>
        <v>4.865384615384615</v>
      </c>
      <c r="H32" s="39">
        <v>5</v>
      </c>
      <c r="I32" s="159">
        <v>3</v>
      </c>
      <c r="J32" s="285">
        <v>6</v>
      </c>
      <c r="K32" s="117">
        <v>6</v>
      </c>
      <c r="L32" s="156">
        <v>5.5</v>
      </c>
      <c r="M32" s="117">
        <v>5.5</v>
      </c>
      <c r="N32" s="373">
        <v>8</v>
      </c>
      <c r="O32" s="106">
        <v>6.5</v>
      </c>
      <c r="P32" s="159">
        <v>3</v>
      </c>
      <c r="Q32" s="117">
        <v>4</v>
      </c>
      <c r="R32" s="158">
        <v>4.5</v>
      </c>
      <c r="S32" s="158">
        <v>5.5</v>
      </c>
      <c r="T32" s="112">
        <v>5.5</v>
      </c>
      <c r="U32" s="117">
        <v>5</v>
      </c>
      <c r="V32" s="158">
        <v>4.5</v>
      </c>
      <c r="W32" s="112">
        <v>4</v>
      </c>
      <c r="X32" s="106">
        <v>6</v>
      </c>
      <c r="Y32" s="112">
        <v>4</v>
      </c>
      <c r="Z32" s="158">
        <v>4.5</v>
      </c>
      <c r="AA32" s="158">
        <v>5</v>
      </c>
      <c r="AB32" s="117">
        <v>4</v>
      </c>
      <c r="AC32" s="111">
        <v>5</v>
      </c>
      <c r="AD32" s="112">
        <v>4</v>
      </c>
      <c r="AE32" s="157">
        <v>3.5</v>
      </c>
      <c r="AF32" s="320">
        <v>4</v>
      </c>
      <c r="AG32" s="112">
        <v>5</v>
      </c>
      <c r="AH32" s="112"/>
      <c r="AI32" s="109"/>
      <c r="AJ32" s="112"/>
      <c r="AK32" s="107"/>
      <c r="AL32" s="109"/>
      <c r="AM32" s="109"/>
      <c r="AN32" s="117"/>
      <c r="AO32" s="109"/>
      <c r="AP32" s="109"/>
      <c r="AQ32" s="109"/>
      <c r="AR32" s="109"/>
      <c r="AS32" s="109"/>
    </row>
    <row r="33" spans="1:47" s="235" customFormat="1">
      <c r="A33" s="207" t="s">
        <v>13</v>
      </c>
      <c r="B33" s="237">
        <v>7</v>
      </c>
      <c r="C33" s="182" t="s">
        <v>491</v>
      </c>
      <c r="D33" s="204">
        <v>6</v>
      </c>
      <c r="E33" s="140">
        <v>10</v>
      </c>
      <c r="F33" s="141">
        <v>3</v>
      </c>
      <c r="G33" s="79">
        <f>IFERROR(AVERAGEIF($H33:$AS33,"&gt;0"),"")</f>
        <v>4.8125</v>
      </c>
      <c r="H33" s="39"/>
      <c r="I33" s="158">
        <v>4</v>
      </c>
      <c r="J33" s="156">
        <v>4</v>
      </c>
      <c r="K33" s="156">
        <v>5</v>
      </c>
      <c r="L33" s="117"/>
      <c r="M33" s="285">
        <v>8.5</v>
      </c>
      <c r="N33" s="303">
        <v>7.5</v>
      </c>
      <c r="O33" s="156">
        <v>4</v>
      </c>
      <c r="P33" s="159">
        <v>3.5</v>
      </c>
      <c r="Q33" s="156">
        <v>4.5</v>
      </c>
      <c r="R33" s="112">
        <v>5</v>
      </c>
      <c r="S33" s="112">
        <v>5</v>
      </c>
      <c r="T33" s="158">
        <v>4</v>
      </c>
      <c r="U33" s="117">
        <v>4.5</v>
      </c>
      <c r="V33" s="112"/>
      <c r="W33" s="112"/>
      <c r="X33" s="117"/>
      <c r="Y33" s="112"/>
      <c r="Z33" s="112"/>
      <c r="AA33" s="112"/>
      <c r="AB33" s="117"/>
      <c r="AC33" s="158">
        <v>4.5</v>
      </c>
      <c r="AD33" s="158">
        <v>4</v>
      </c>
      <c r="AE33" s="156">
        <v>4.5</v>
      </c>
      <c r="AF33" s="109">
        <v>4.5</v>
      </c>
      <c r="AG33" s="112"/>
      <c r="AH33" s="112"/>
      <c r="AI33" s="109"/>
      <c r="AJ33" s="112"/>
      <c r="AK33" s="107"/>
      <c r="AL33" s="109"/>
      <c r="AM33" s="109"/>
      <c r="AN33" s="117"/>
      <c r="AO33" s="109"/>
      <c r="AP33" s="109"/>
      <c r="AQ33" s="109"/>
      <c r="AR33" s="109"/>
      <c r="AS33" s="109"/>
    </row>
    <row r="34" spans="1:47" s="235" customFormat="1" ht="15.75" thickBot="1">
      <c r="A34" s="194" t="s">
        <v>13</v>
      </c>
      <c r="B34" s="240">
        <v>12</v>
      </c>
      <c r="C34" s="220" t="s">
        <v>561</v>
      </c>
      <c r="D34" s="201">
        <v>13</v>
      </c>
      <c r="E34" s="229">
        <v>8</v>
      </c>
      <c r="F34" s="230">
        <v>1</v>
      </c>
      <c r="G34" s="63">
        <f>IFERROR(AVERAGEIF($H34:$AS34,"&gt;0"),"")</f>
        <v>5.0476190476190474</v>
      </c>
      <c r="H34" s="39"/>
      <c r="I34" s="112"/>
      <c r="J34" s="117"/>
      <c r="K34" s="156">
        <v>4.5</v>
      </c>
      <c r="L34" s="156">
        <v>4.5</v>
      </c>
      <c r="M34" s="117">
        <v>6.5</v>
      </c>
      <c r="N34" s="107"/>
      <c r="O34" s="117">
        <v>6</v>
      </c>
      <c r="P34" s="158">
        <v>4</v>
      </c>
      <c r="Q34" s="117"/>
      <c r="R34" s="158">
        <v>5</v>
      </c>
      <c r="S34" s="158">
        <v>5</v>
      </c>
      <c r="T34" s="112">
        <v>4.5</v>
      </c>
      <c r="U34" s="156">
        <v>4.5</v>
      </c>
      <c r="V34" s="112">
        <v>5</v>
      </c>
      <c r="W34" s="112">
        <v>5</v>
      </c>
      <c r="X34" s="156">
        <v>4</v>
      </c>
      <c r="Y34" s="112">
        <v>5.5</v>
      </c>
      <c r="Z34" s="158">
        <v>5</v>
      </c>
      <c r="AA34" s="287">
        <v>7.5</v>
      </c>
      <c r="AB34" s="117">
        <v>6</v>
      </c>
      <c r="AC34" s="112">
        <v>4</v>
      </c>
      <c r="AD34" s="112">
        <v>5</v>
      </c>
      <c r="AE34" s="117">
        <v>5.5</v>
      </c>
      <c r="AF34" s="109">
        <v>4.5</v>
      </c>
      <c r="AG34" s="112">
        <v>4.5</v>
      </c>
      <c r="AH34" s="112"/>
      <c r="AI34" s="109"/>
      <c r="AJ34" s="112"/>
      <c r="AK34" s="107"/>
      <c r="AL34" s="109"/>
      <c r="AM34" s="109"/>
      <c r="AN34" s="117"/>
      <c r="AO34" s="109"/>
      <c r="AP34" s="109"/>
      <c r="AQ34" s="109"/>
      <c r="AR34" s="109"/>
      <c r="AS34" s="109"/>
    </row>
    <row r="35" spans="1:47">
      <c r="C35" s="132"/>
      <c r="H35" s="32">
        <f>AVERAGE(H10,H11,H13,H14,H19,H21,H22,H24,H25,H27,H32)</f>
        <v>6</v>
      </c>
      <c r="I35" s="32">
        <f>AVERAGE(I10,I11,I13,I14,I19,I21,I22,I23,I24,I27,I32)</f>
        <v>2.8636363636363638</v>
      </c>
      <c r="J35" s="28">
        <f>AVERAGE(J10,J11,J12,J15,J19,J21,J22,J24,J27,J29,J31)</f>
        <v>6.2272727272727275</v>
      </c>
      <c r="K35" s="32">
        <f>AVERAGE(K10,K12,K13,K11,K19,K21,K22,K24,K27,K29,K32)</f>
        <v>5.7272727272727275</v>
      </c>
      <c r="L35" s="28">
        <f>AVERAGE(L10,L11,L12,L13,L14,L19,L21,L22,L24,L27,L31)</f>
        <v>4.2272727272727275</v>
      </c>
      <c r="M35" s="28">
        <f>AVERAGE(M10,M11,M12,M13,M19,M20,M21,M22,M24,M32,M34)</f>
        <v>5.5909090909090908</v>
      </c>
      <c r="N35" s="32">
        <f>AVERAGE(N10,N11,N13,N14,N16,N20,N24,N27,N28,N31,N33)</f>
        <v>5.9545454545454541</v>
      </c>
      <c r="O35" s="28">
        <f>AVERAGE(O10,O11,O12,O18,O19,O21,O22,O24,O27,O32,O34)</f>
        <v>5.1363636363636367</v>
      </c>
      <c r="P35" s="28">
        <f>AVERAGE(P10,P11,P12,P13,P19,P22,P24,P27,P28,P32,P33)</f>
        <v>3.5909090909090908</v>
      </c>
      <c r="Q35" s="28">
        <f>AVERAGE(Q10,Q11,Q12,Q13,Q16,Q21,Q22,Q24,Q27,Q29,Q32)</f>
        <v>4.6818181818181817</v>
      </c>
      <c r="R35" s="28">
        <f>AVERAGE(R10,R11,R12,R13,R19,R20,R21,R24,R27,R31,R33)</f>
        <v>5.3636363636363633</v>
      </c>
      <c r="S35" s="28">
        <f>AVERAGE(S10,S11,S12,S13,S19,S20,S21,S24,S27,S31,S33)</f>
        <v>5.6363636363636367</v>
      </c>
      <c r="T35" s="28">
        <f>AVERAGE(T10,T11,T12,T13,T19,T20,T21,T27,T24,T32,T34)</f>
        <v>5.3636363636363633</v>
      </c>
      <c r="U35" s="28">
        <f>AVERAGE(U10,U11,U12,U15,U19,U21,U24,U27,U28,U32,U33)</f>
        <v>5.3181818181818183</v>
      </c>
      <c r="V35" s="28">
        <f>AVERAGE(V10,V11,V14,V15,V16,V20,V21,V24,V28,V27,V34)</f>
        <v>4.2727272727272725</v>
      </c>
      <c r="W35" s="28">
        <f>AVERAGE(W10,W11,W12,W13,W19,W20,W21,W22,W24,W32,W34)</f>
        <v>4.1363636363636367</v>
      </c>
      <c r="X35" s="28">
        <f>AVERAGE(X10,X11,X12,X13,X16,X20,X21,X22,X24,X27,X32)</f>
        <v>4.6363636363636367</v>
      </c>
      <c r="Y35" s="28">
        <f>AVERAGE(Y10,Y11,Y12,Y13,Y19,Y20,Y21,Y22,Y24,Y32,Y34)</f>
        <v>5.4090909090909092</v>
      </c>
      <c r="Z35" s="28">
        <f>AVERAGE(Z10,Z11,Z12,Z13,Z19,Z20,Z21,Z22,Z24,Z28,Z31)</f>
        <v>5.3181818181818183</v>
      </c>
      <c r="AA35" s="28">
        <f>AVERAGE(AA10,AA11,AA12,AA13,AA19,AA20,AA21,AA22,AA24,AA31,AA34)</f>
        <v>5.4545454545454541</v>
      </c>
      <c r="AB35" s="28">
        <f>AVERAGE(AB10,AB11,AB12,AB13,AB20,AB21,AB22,AB24,AB29,AB32,AB34)</f>
        <v>5.1363636363636367</v>
      </c>
      <c r="AC35" s="28">
        <f>AVERAGE(AC10,AC11,AC12,AC13,AC20,AC21,AC22,AC24,AC27,AC32,AC34)</f>
        <v>3.5909090909090908</v>
      </c>
      <c r="AD35" s="28">
        <f>AVERAGE(AD8,AD13,AD14,AD17,AD20,AD22,AD24,AD28,AD32,AD34,AD12)</f>
        <v>5.0909090909090908</v>
      </c>
      <c r="AE35" s="28">
        <f>AVERAGE(AE10,AE11,AE12,AE13,AE14,AE20,AE21,AE22,AE24,AE32,AE34)</f>
        <v>4.4090909090909092</v>
      </c>
      <c r="AF35" s="28">
        <f>AVERAGE(AF10,AF11,AF12,AF13,AF17,AF20,AF24,AF27,AF31,AF33,AF34)</f>
        <v>4.4090909090909092</v>
      </c>
      <c r="AG35" s="28">
        <f>AVERAGE(AG10,AG11,AG13,AG14,AG15,AG17,AG20,AG22,AG24,AG32,AG34)</f>
        <v>5.6818181818181817</v>
      </c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88"/>
      <c r="AU35" s="88"/>
    </row>
    <row r="36" spans="1:47">
      <c r="C36" s="134"/>
      <c r="AT36" s="88"/>
      <c r="AU36" s="88"/>
    </row>
    <row r="37" spans="1:47">
      <c r="C37" s="134"/>
      <c r="AT37" s="88"/>
      <c r="AU37" s="88"/>
    </row>
    <row r="38" spans="1:47">
      <c r="C38" s="134"/>
      <c r="AT38" s="88"/>
      <c r="AU38" s="88"/>
    </row>
    <row r="39" spans="1:47">
      <c r="C39" s="134"/>
      <c r="AT39" s="88"/>
      <c r="AU39" s="88"/>
    </row>
    <row r="40" spans="1:47">
      <c r="C40" s="134"/>
      <c r="AT40" s="88"/>
      <c r="AU40" s="88"/>
    </row>
    <row r="41" spans="1:47">
      <c r="C41" s="134"/>
      <c r="AT41" s="88"/>
      <c r="AU41" s="88"/>
    </row>
    <row r="42" spans="1:47">
      <c r="C42" s="134"/>
      <c r="AT42" s="88"/>
      <c r="AU42" s="88"/>
    </row>
    <row r="43" spans="1:47">
      <c r="C43" s="134"/>
      <c r="AT43" s="88"/>
      <c r="AU43" s="88"/>
    </row>
    <row r="44" spans="1:47">
      <c r="C44" s="134"/>
      <c r="AT44" s="88"/>
      <c r="AU44" s="88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6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style="27" customWidth="1"/>
    <col min="2" max="2" width="5.85546875" style="88" customWidth="1"/>
    <col min="3" max="3" width="30.7109375" style="27" customWidth="1"/>
    <col min="4" max="7" width="10.7109375" style="27" customWidth="1"/>
    <col min="8" max="45" width="4.7109375" style="27" customWidth="1"/>
    <col min="46" max="16384" width="11.42578125" style="27"/>
  </cols>
  <sheetData>
    <row r="1" spans="1:47">
      <c r="A1" s="27" t="s">
        <v>37</v>
      </c>
    </row>
    <row r="4" spans="1:47">
      <c r="A4" s="27" t="s">
        <v>2</v>
      </c>
    </row>
    <row r="5" spans="1:47" ht="15.75" thickBot="1"/>
    <row r="6" spans="1:47" ht="15.75" thickBot="1">
      <c r="D6" s="390" t="s">
        <v>17</v>
      </c>
      <c r="E6" s="391"/>
      <c r="F6" s="392"/>
    </row>
    <row r="7" spans="1:47" ht="48" customHeight="1" thickBot="1">
      <c r="A7" s="4" t="s">
        <v>3</v>
      </c>
      <c r="B7" s="153" t="s">
        <v>224</v>
      </c>
      <c r="C7" s="133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397</v>
      </c>
      <c r="I7" s="115" t="s">
        <v>512</v>
      </c>
      <c r="J7" s="115" t="s">
        <v>529</v>
      </c>
      <c r="K7" s="115" t="s">
        <v>562</v>
      </c>
      <c r="L7" s="115" t="s">
        <v>605</v>
      </c>
      <c r="M7" s="115" t="s">
        <v>644</v>
      </c>
      <c r="N7" s="115" t="s">
        <v>659</v>
      </c>
      <c r="O7" s="115" t="s">
        <v>696</v>
      </c>
      <c r="P7" s="115" t="s">
        <v>711</v>
      </c>
      <c r="Q7" s="115" t="s">
        <v>729</v>
      </c>
      <c r="R7" s="115" t="s">
        <v>756</v>
      </c>
      <c r="S7" s="115" t="s">
        <v>773</v>
      </c>
      <c r="T7" s="115" t="s">
        <v>799</v>
      </c>
      <c r="U7" s="115" t="s">
        <v>826</v>
      </c>
      <c r="V7" s="115" t="s">
        <v>843</v>
      </c>
      <c r="W7" s="115" t="s">
        <v>865</v>
      </c>
      <c r="X7" s="115" t="s">
        <v>900</v>
      </c>
      <c r="Y7" s="115" t="s">
        <v>904</v>
      </c>
      <c r="Z7" s="115" t="s">
        <v>923</v>
      </c>
      <c r="AA7" s="115" t="s">
        <v>965</v>
      </c>
      <c r="AB7" s="115" t="s">
        <v>986</v>
      </c>
      <c r="AC7" s="115" t="s">
        <v>1025</v>
      </c>
      <c r="AD7" s="115" t="s">
        <v>1043</v>
      </c>
      <c r="AE7" s="115" t="s">
        <v>1062</v>
      </c>
      <c r="AF7" s="115" t="s">
        <v>1092</v>
      </c>
      <c r="AG7" s="115" t="s">
        <v>1119</v>
      </c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36"/>
    </row>
    <row r="8" spans="1:47">
      <c r="A8" s="199" t="s">
        <v>8</v>
      </c>
      <c r="B8" s="236">
        <v>12</v>
      </c>
      <c r="C8" s="177" t="s">
        <v>229</v>
      </c>
      <c r="D8" s="203">
        <v>7</v>
      </c>
      <c r="E8" s="101">
        <v>1</v>
      </c>
      <c r="F8" s="102"/>
      <c r="G8" s="54">
        <f t="shared" ref="G8:G37" si="0">IFERROR(AVERAGEIF($H8:$AS8,"&gt;0"),"")</f>
        <v>4.833333333333333</v>
      </c>
      <c r="H8" s="39">
        <v>4</v>
      </c>
      <c r="I8" s="112">
        <v>6</v>
      </c>
      <c r="J8" s="117">
        <v>4</v>
      </c>
      <c r="K8" s="112">
        <v>4.5</v>
      </c>
      <c r="L8" s="117"/>
      <c r="M8" s="117"/>
      <c r="N8" s="109"/>
      <c r="O8" s="117"/>
      <c r="P8" s="112"/>
      <c r="Q8" s="112"/>
      <c r="R8" s="112"/>
      <c r="S8" s="112"/>
      <c r="T8" s="112"/>
      <c r="U8" s="117"/>
      <c r="V8" s="112"/>
      <c r="W8" s="158">
        <v>6</v>
      </c>
      <c r="X8" s="117">
        <v>6</v>
      </c>
      <c r="Y8" s="112"/>
      <c r="Z8" s="112"/>
      <c r="AA8" s="112"/>
      <c r="AB8" s="117"/>
      <c r="AC8" s="112"/>
      <c r="AD8" s="112"/>
      <c r="AE8" s="158">
        <v>3</v>
      </c>
      <c r="AF8" s="109">
        <v>4</v>
      </c>
      <c r="AG8" s="112">
        <v>6</v>
      </c>
      <c r="AH8" s="112"/>
      <c r="AI8" s="109"/>
      <c r="AJ8" s="112"/>
      <c r="AK8" s="107"/>
      <c r="AL8" s="109"/>
      <c r="AM8" s="109"/>
      <c r="AN8" s="117"/>
      <c r="AO8" s="109"/>
      <c r="AP8" s="109"/>
      <c r="AQ8" s="109"/>
      <c r="AR8" s="109"/>
      <c r="AS8" s="109"/>
      <c r="AT8" s="88"/>
      <c r="AU8" s="88"/>
    </row>
    <row r="9" spans="1:47" s="235" customFormat="1">
      <c r="A9" s="207" t="s">
        <v>8</v>
      </c>
      <c r="B9" s="237">
        <v>7</v>
      </c>
      <c r="C9" s="186" t="s">
        <v>532</v>
      </c>
      <c r="D9" s="204">
        <v>19</v>
      </c>
      <c r="E9" s="109"/>
      <c r="F9" s="205"/>
      <c r="G9" s="79">
        <f t="shared" si="0"/>
        <v>5.7894736842105265</v>
      </c>
      <c r="H9" s="39"/>
      <c r="I9" s="112"/>
      <c r="J9" s="117"/>
      <c r="K9" s="112"/>
      <c r="L9" s="106">
        <v>6.5</v>
      </c>
      <c r="M9" s="117">
        <v>5</v>
      </c>
      <c r="N9" s="110">
        <v>6</v>
      </c>
      <c r="O9" s="117">
        <v>5.5</v>
      </c>
      <c r="P9" s="111">
        <v>6</v>
      </c>
      <c r="Q9" s="287">
        <v>9</v>
      </c>
      <c r="R9" s="112">
        <v>6</v>
      </c>
      <c r="S9" s="112">
        <v>5.5</v>
      </c>
      <c r="T9" s="286">
        <v>8</v>
      </c>
      <c r="U9" s="117">
        <v>5.5</v>
      </c>
      <c r="V9" s="112">
        <v>6</v>
      </c>
      <c r="W9" s="112">
        <v>4</v>
      </c>
      <c r="X9" s="117"/>
      <c r="Y9" s="112">
        <v>5</v>
      </c>
      <c r="Z9" s="112">
        <v>4</v>
      </c>
      <c r="AA9" s="287">
        <v>8</v>
      </c>
      <c r="AB9" s="117">
        <v>5</v>
      </c>
      <c r="AC9" s="287">
        <v>7</v>
      </c>
      <c r="AD9" s="112">
        <v>4</v>
      </c>
      <c r="AE9" s="112">
        <v>4</v>
      </c>
      <c r="AF9" s="109"/>
      <c r="AG9" s="112"/>
      <c r="AH9" s="112"/>
      <c r="AI9" s="109"/>
      <c r="AJ9" s="112"/>
      <c r="AK9" s="107"/>
      <c r="AL9" s="109"/>
      <c r="AM9" s="109"/>
      <c r="AN9" s="117"/>
      <c r="AO9" s="109"/>
      <c r="AP9" s="109"/>
      <c r="AQ9" s="109"/>
      <c r="AR9" s="109"/>
      <c r="AS9" s="109"/>
    </row>
    <row r="10" spans="1:47">
      <c r="A10" s="197" t="s">
        <v>8</v>
      </c>
      <c r="B10" s="238">
        <v>1</v>
      </c>
      <c r="C10" s="188" t="s">
        <v>350</v>
      </c>
      <c r="D10" s="206"/>
      <c r="E10" s="99"/>
      <c r="F10" s="196"/>
      <c r="G10" s="64" t="str">
        <f t="shared" si="0"/>
        <v/>
      </c>
      <c r="H10" s="39"/>
      <c r="I10" s="112"/>
      <c r="J10" s="117"/>
      <c r="K10" s="112"/>
      <c r="L10" s="117"/>
      <c r="M10" s="117"/>
      <c r="N10" s="109"/>
      <c r="O10" s="117"/>
      <c r="P10" s="112"/>
      <c r="Q10" s="112"/>
      <c r="R10" s="112"/>
      <c r="S10" s="112"/>
      <c r="T10" s="112"/>
      <c r="U10" s="117"/>
      <c r="V10" s="112"/>
      <c r="W10" s="112"/>
      <c r="X10" s="117"/>
      <c r="Y10" s="112"/>
      <c r="Z10" s="112"/>
      <c r="AA10" s="112"/>
      <c r="AB10" s="117"/>
      <c r="AC10" s="112"/>
      <c r="AD10" s="112"/>
      <c r="AE10" s="112"/>
      <c r="AF10" s="109"/>
      <c r="AG10" s="112"/>
      <c r="AH10" s="112"/>
      <c r="AI10" s="109"/>
      <c r="AJ10" s="112"/>
      <c r="AK10" s="107"/>
      <c r="AL10" s="109"/>
      <c r="AM10" s="109"/>
      <c r="AN10" s="117"/>
      <c r="AO10" s="109"/>
      <c r="AP10" s="109"/>
      <c r="AQ10" s="109"/>
      <c r="AR10" s="109"/>
      <c r="AS10" s="109"/>
      <c r="AT10" s="88"/>
      <c r="AU10" s="88"/>
    </row>
    <row r="11" spans="1:47">
      <c r="A11" s="200" t="s">
        <v>9</v>
      </c>
      <c r="B11" s="237">
        <v>17</v>
      </c>
      <c r="C11" s="181" t="s">
        <v>139</v>
      </c>
      <c r="D11" s="204">
        <v>19</v>
      </c>
      <c r="E11" s="109">
        <v>2</v>
      </c>
      <c r="F11" s="100"/>
      <c r="G11" s="79">
        <f t="shared" si="0"/>
        <v>5.2142857142857144</v>
      </c>
      <c r="H11" s="39"/>
      <c r="I11" s="117">
        <v>4.5</v>
      </c>
      <c r="J11" s="117">
        <v>5</v>
      </c>
      <c r="K11" s="158">
        <v>4.5</v>
      </c>
      <c r="L11" s="117"/>
      <c r="M11" s="117">
        <v>6</v>
      </c>
      <c r="N11" s="320">
        <v>5.5</v>
      </c>
      <c r="O11" s="117">
        <v>5.5</v>
      </c>
      <c r="P11" s="112">
        <v>5</v>
      </c>
      <c r="Q11" s="112">
        <v>5</v>
      </c>
      <c r="R11" s="117">
        <v>5</v>
      </c>
      <c r="S11" s="112">
        <v>6</v>
      </c>
      <c r="T11" s="112">
        <v>4.5</v>
      </c>
      <c r="U11" s="117">
        <v>5</v>
      </c>
      <c r="V11" s="117">
        <v>5.5</v>
      </c>
      <c r="W11" s="112">
        <v>5.5</v>
      </c>
      <c r="X11" s="117"/>
      <c r="Y11" s="117"/>
      <c r="Z11" s="112">
        <v>6</v>
      </c>
      <c r="AA11" s="112">
        <v>6</v>
      </c>
      <c r="AB11" s="117">
        <v>4.5</v>
      </c>
      <c r="AC11" s="117">
        <v>6</v>
      </c>
      <c r="AD11" s="117">
        <v>5</v>
      </c>
      <c r="AE11" s="117">
        <v>4</v>
      </c>
      <c r="AF11" s="107">
        <v>5.5</v>
      </c>
      <c r="AG11" s="117"/>
      <c r="AH11" s="112"/>
      <c r="AI11" s="107"/>
      <c r="AJ11" s="112"/>
      <c r="AK11" s="107"/>
      <c r="AL11" s="109"/>
      <c r="AM11" s="109"/>
      <c r="AN11" s="117"/>
      <c r="AO11" s="109"/>
      <c r="AP11" s="109"/>
      <c r="AQ11" s="109"/>
      <c r="AR11" s="109"/>
      <c r="AS11" s="109"/>
      <c r="AT11" s="88"/>
      <c r="AU11" s="88"/>
    </row>
    <row r="12" spans="1:47">
      <c r="A12" s="200" t="s">
        <v>9</v>
      </c>
      <c r="B12" s="237">
        <v>12</v>
      </c>
      <c r="C12" s="181" t="s">
        <v>349</v>
      </c>
      <c r="D12" s="204">
        <v>26</v>
      </c>
      <c r="E12" s="109"/>
      <c r="F12" s="100"/>
      <c r="G12" s="79">
        <f t="shared" si="0"/>
        <v>5.0192307692307692</v>
      </c>
      <c r="H12" s="39">
        <v>4.5</v>
      </c>
      <c r="I12" s="112">
        <v>4.5</v>
      </c>
      <c r="J12" s="117">
        <v>4.5</v>
      </c>
      <c r="K12" s="112">
        <v>5</v>
      </c>
      <c r="L12" s="117">
        <v>6</v>
      </c>
      <c r="M12" s="157">
        <v>3.5</v>
      </c>
      <c r="N12" s="109">
        <v>5.5</v>
      </c>
      <c r="O12" s="117">
        <v>6</v>
      </c>
      <c r="P12" s="112">
        <v>6</v>
      </c>
      <c r="Q12" s="112">
        <v>5.5</v>
      </c>
      <c r="R12" s="112">
        <v>4.5</v>
      </c>
      <c r="S12" s="112">
        <v>5</v>
      </c>
      <c r="T12" s="117">
        <v>6</v>
      </c>
      <c r="U12" s="117">
        <v>5</v>
      </c>
      <c r="V12" s="112">
        <v>6</v>
      </c>
      <c r="W12" s="112">
        <v>5</v>
      </c>
      <c r="X12" s="117">
        <v>5.5</v>
      </c>
      <c r="Y12" s="112">
        <v>5</v>
      </c>
      <c r="Z12" s="112">
        <v>4.5</v>
      </c>
      <c r="AA12" s="286">
        <v>7</v>
      </c>
      <c r="AB12" s="117">
        <v>4</v>
      </c>
      <c r="AC12" s="112">
        <v>5.5</v>
      </c>
      <c r="AD12" s="112">
        <v>4</v>
      </c>
      <c r="AE12" s="157">
        <v>3.5</v>
      </c>
      <c r="AF12" s="109">
        <v>4</v>
      </c>
      <c r="AG12" s="112">
        <v>5</v>
      </c>
      <c r="AH12" s="112"/>
      <c r="AI12" s="109"/>
      <c r="AJ12" s="112"/>
      <c r="AK12" s="107"/>
      <c r="AL12" s="109"/>
      <c r="AM12" s="109"/>
      <c r="AN12" s="117"/>
      <c r="AO12" s="109"/>
      <c r="AP12" s="109"/>
      <c r="AQ12" s="109"/>
      <c r="AR12" s="107"/>
      <c r="AS12" s="109"/>
      <c r="AT12" s="88"/>
      <c r="AU12" s="88"/>
    </row>
    <row r="13" spans="1:47">
      <c r="A13" s="200" t="s">
        <v>9</v>
      </c>
      <c r="B13" s="237">
        <v>13</v>
      </c>
      <c r="C13" s="181" t="s">
        <v>140</v>
      </c>
      <c r="D13" s="204">
        <v>17</v>
      </c>
      <c r="E13" s="109">
        <v>2</v>
      </c>
      <c r="F13" s="205"/>
      <c r="G13" s="79">
        <f t="shared" si="0"/>
        <v>5.0263157894736841</v>
      </c>
      <c r="H13" s="39">
        <v>4.5</v>
      </c>
      <c r="I13" s="112">
        <v>5</v>
      </c>
      <c r="J13" s="117"/>
      <c r="K13" s="112"/>
      <c r="L13" s="156">
        <v>5</v>
      </c>
      <c r="M13" s="156">
        <v>5</v>
      </c>
      <c r="N13" s="109">
        <v>5.5</v>
      </c>
      <c r="O13" s="117">
        <v>5</v>
      </c>
      <c r="P13" s="112"/>
      <c r="Q13" s="112"/>
      <c r="R13" s="112">
        <v>4</v>
      </c>
      <c r="S13" s="112">
        <v>4.5</v>
      </c>
      <c r="T13" s="112"/>
      <c r="U13" s="117">
        <v>5.5</v>
      </c>
      <c r="V13" s="112">
        <v>4.5</v>
      </c>
      <c r="W13" s="112">
        <v>4.5</v>
      </c>
      <c r="X13" s="117">
        <v>5</v>
      </c>
      <c r="Y13" s="112">
        <v>5.5</v>
      </c>
      <c r="Z13" s="112">
        <v>5</v>
      </c>
      <c r="AA13" s="112">
        <v>6</v>
      </c>
      <c r="AB13" s="117">
        <v>4.5</v>
      </c>
      <c r="AC13" s="286">
        <v>7.5</v>
      </c>
      <c r="AD13" s="112">
        <v>4</v>
      </c>
      <c r="AE13" s="112"/>
      <c r="AF13" s="109"/>
      <c r="AG13" s="112">
        <v>5</v>
      </c>
      <c r="AH13" s="112"/>
      <c r="AI13" s="109"/>
      <c r="AJ13" s="112"/>
      <c r="AK13" s="107"/>
      <c r="AL13" s="109"/>
      <c r="AM13" s="109"/>
      <c r="AN13" s="117"/>
      <c r="AO13" s="109"/>
      <c r="AP13" s="109"/>
      <c r="AQ13" s="109"/>
      <c r="AR13" s="109"/>
      <c r="AS13" s="107"/>
      <c r="AT13" s="88"/>
      <c r="AU13" s="88"/>
    </row>
    <row r="14" spans="1:47" s="88" customFormat="1">
      <c r="A14" s="207" t="s">
        <v>9</v>
      </c>
      <c r="B14" s="237">
        <v>6</v>
      </c>
      <c r="C14" s="181" t="s">
        <v>196</v>
      </c>
      <c r="D14" s="204">
        <v>8</v>
      </c>
      <c r="E14" s="109">
        <v>1</v>
      </c>
      <c r="F14" s="103"/>
      <c r="G14" s="79">
        <f t="shared" si="0"/>
        <v>4.7222222222222223</v>
      </c>
      <c r="H14" s="39">
        <v>4</v>
      </c>
      <c r="I14" s="112">
        <v>5.5</v>
      </c>
      <c r="J14" s="117">
        <v>4</v>
      </c>
      <c r="K14" s="112">
        <v>5</v>
      </c>
      <c r="L14" s="117"/>
      <c r="M14" s="117"/>
      <c r="N14" s="109"/>
      <c r="O14" s="117"/>
      <c r="P14" s="112"/>
      <c r="Q14" s="158">
        <v>5.5</v>
      </c>
      <c r="R14" s="159">
        <v>3.5</v>
      </c>
      <c r="S14" s="112">
        <v>4.5</v>
      </c>
      <c r="T14" s="112"/>
      <c r="U14" s="117"/>
      <c r="V14" s="112">
        <v>6</v>
      </c>
      <c r="W14" s="112">
        <v>4.5</v>
      </c>
      <c r="X14" s="117"/>
      <c r="Y14" s="112"/>
      <c r="Z14" s="112"/>
      <c r="AA14" s="112"/>
      <c r="AB14" s="117"/>
      <c r="AC14" s="112"/>
      <c r="AD14" s="112"/>
      <c r="AE14" s="112"/>
      <c r="AF14" s="107"/>
      <c r="AG14" s="112"/>
      <c r="AH14" s="112"/>
      <c r="AI14" s="107"/>
      <c r="AJ14" s="117"/>
      <c r="AK14" s="107"/>
      <c r="AL14" s="109"/>
      <c r="AM14" s="107"/>
      <c r="AN14" s="117"/>
      <c r="AO14" s="109"/>
      <c r="AP14" s="109"/>
      <c r="AQ14" s="109"/>
      <c r="AR14" s="109"/>
      <c r="AS14" s="109"/>
    </row>
    <row r="15" spans="1:47" s="88" customFormat="1">
      <c r="A15" s="207" t="s">
        <v>9</v>
      </c>
      <c r="B15" s="237">
        <v>6</v>
      </c>
      <c r="C15" s="181" t="s">
        <v>399</v>
      </c>
      <c r="D15" s="204">
        <v>9</v>
      </c>
      <c r="E15" s="109"/>
      <c r="F15" s="103"/>
      <c r="G15" s="79">
        <f t="shared" si="0"/>
        <v>4.9444444444444446</v>
      </c>
      <c r="H15" s="39"/>
      <c r="I15" s="112"/>
      <c r="J15" s="117"/>
      <c r="K15" s="159">
        <v>3.5</v>
      </c>
      <c r="L15" s="117">
        <v>5</v>
      </c>
      <c r="M15" s="157">
        <v>3.5</v>
      </c>
      <c r="N15" s="109">
        <v>5</v>
      </c>
      <c r="O15" s="117">
        <v>6</v>
      </c>
      <c r="P15" s="112">
        <v>6</v>
      </c>
      <c r="Q15" s="112">
        <v>5.5</v>
      </c>
      <c r="R15" s="112"/>
      <c r="S15" s="112"/>
      <c r="T15" s="112"/>
      <c r="U15" s="117"/>
      <c r="V15" s="112"/>
      <c r="W15" s="112"/>
      <c r="X15" s="117"/>
      <c r="Y15" s="112"/>
      <c r="Z15" s="112"/>
      <c r="AA15" s="112"/>
      <c r="AB15" s="117"/>
      <c r="AC15" s="112"/>
      <c r="AD15" s="112"/>
      <c r="AE15" s="112"/>
      <c r="AF15" s="107">
        <v>5</v>
      </c>
      <c r="AG15" s="112">
        <v>5</v>
      </c>
      <c r="AH15" s="112"/>
      <c r="AI15" s="107"/>
      <c r="AJ15" s="117"/>
      <c r="AK15" s="107"/>
      <c r="AL15" s="109"/>
      <c r="AM15" s="107"/>
      <c r="AN15" s="117"/>
      <c r="AO15" s="109"/>
      <c r="AP15" s="109"/>
      <c r="AQ15" s="109"/>
      <c r="AR15" s="109"/>
      <c r="AS15" s="109"/>
    </row>
    <row r="16" spans="1:47" s="235" customFormat="1">
      <c r="A16" s="207" t="s">
        <v>9</v>
      </c>
      <c r="B16" s="237">
        <v>1</v>
      </c>
      <c r="C16" s="186" t="s">
        <v>521</v>
      </c>
      <c r="D16" s="204"/>
      <c r="E16" s="109"/>
      <c r="F16" s="103"/>
      <c r="G16" s="79" t="str">
        <f t="shared" si="0"/>
        <v/>
      </c>
      <c r="H16" s="39"/>
      <c r="I16" s="112"/>
      <c r="J16" s="117"/>
      <c r="K16" s="112"/>
      <c r="L16" s="117"/>
      <c r="M16" s="117"/>
      <c r="N16" s="109"/>
      <c r="O16" s="117"/>
      <c r="P16" s="112"/>
      <c r="Q16" s="112"/>
      <c r="R16" s="112"/>
      <c r="S16" s="112"/>
      <c r="T16" s="112"/>
      <c r="U16" s="117"/>
      <c r="V16" s="112"/>
      <c r="W16" s="112"/>
      <c r="X16" s="117"/>
      <c r="Y16" s="112"/>
      <c r="Z16" s="112"/>
      <c r="AA16" s="112"/>
      <c r="AB16" s="117"/>
      <c r="AC16" s="112"/>
      <c r="AD16" s="112"/>
      <c r="AE16" s="112"/>
      <c r="AF16" s="107"/>
      <c r="AG16" s="112"/>
      <c r="AH16" s="112"/>
      <c r="AI16" s="107"/>
      <c r="AJ16" s="117"/>
      <c r="AK16" s="107"/>
      <c r="AL16" s="109"/>
      <c r="AM16" s="107"/>
      <c r="AN16" s="117"/>
      <c r="AO16" s="109"/>
      <c r="AP16" s="109"/>
      <c r="AQ16" s="109"/>
      <c r="AR16" s="109"/>
      <c r="AS16" s="109"/>
    </row>
    <row r="17" spans="1:47" s="235" customFormat="1">
      <c r="A17" s="207" t="s">
        <v>9</v>
      </c>
      <c r="B17" s="237">
        <v>7</v>
      </c>
      <c r="C17" s="186" t="s">
        <v>530</v>
      </c>
      <c r="D17" s="204">
        <v>6</v>
      </c>
      <c r="E17" s="109"/>
      <c r="F17" s="100" t="s">
        <v>247</v>
      </c>
      <c r="G17" s="79">
        <f t="shared" si="0"/>
        <v>4.25</v>
      </c>
      <c r="H17" s="39"/>
      <c r="I17" s="112"/>
      <c r="J17" s="117">
        <v>4</v>
      </c>
      <c r="K17" s="159">
        <v>3.5</v>
      </c>
      <c r="L17" s="117"/>
      <c r="M17" s="117"/>
      <c r="N17" s="109"/>
      <c r="O17" s="117"/>
      <c r="P17" s="112"/>
      <c r="Q17" s="112">
        <v>6</v>
      </c>
      <c r="R17" s="112"/>
      <c r="S17" s="112">
        <v>4.5</v>
      </c>
      <c r="T17" s="112"/>
      <c r="U17" s="117"/>
      <c r="V17" s="112"/>
      <c r="W17" s="112"/>
      <c r="X17" s="117"/>
      <c r="Y17" s="112"/>
      <c r="Z17" s="112"/>
      <c r="AA17" s="112"/>
      <c r="AB17" s="117">
        <v>4</v>
      </c>
      <c r="AC17" s="112"/>
      <c r="AD17" s="159">
        <v>3.5</v>
      </c>
      <c r="AE17" s="112"/>
      <c r="AF17" s="107"/>
      <c r="AG17" s="112"/>
      <c r="AH17" s="112"/>
      <c r="AI17" s="107"/>
      <c r="AJ17" s="117"/>
      <c r="AK17" s="107"/>
      <c r="AL17" s="109"/>
      <c r="AM17" s="107"/>
      <c r="AN17" s="117"/>
      <c r="AO17" s="109"/>
      <c r="AP17" s="109"/>
      <c r="AQ17" s="109"/>
      <c r="AR17" s="109"/>
      <c r="AS17" s="109"/>
    </row>
    <row r="18" spans="1:47" s="235" customFormat="1">
      <c r="A18" s="207" t="s">
        <v>9</v>
      </c>
      <c r="B18" s="237">
        <v>8</v>
      </c>
      <c r="C18" s="181" t="s">
        <v>563</v>
      </c>
      <c r="D18" s="204">
        <v>14</v>
      </c>
      <c r="E18" s="109">
        <v>2</v>
      </c>
      <c r="F18" s="100"/>
      <c r="G18" s="79">
        <f t="shared" si="0"/>
        <v>4.6875</v>
      </c>
      <c r="H18" s="39"/>
      <c r="I18" s="112"/>
      <c r="J18" s="117"/>
      <c r="K18" s="158">
        <v>5</v>
      </c>
      <c r="L18" s="117">
        <v>5</v>
      </c>
      <c r="M18" s="157">
        <v>3.5</v>
      </c>
      <c r="N18" s="109">
        <v>5.5</v>
      </c>
      <c r="O18" s="117">
        <v>4.5</v>
      </c>
      <c r="P18" s="112">
        <v>6</v>
      </c>
      <c r="Q18" s="112"/>
      <c r="R18" s="112">
        <v>4</v>
      </c>
      <c r="S18" s="158">
        <v>5</v>
      </c>
      <c r="T18" s="112">
        <v>5</v>
      </c>
      <c r="U18" s="117"/>
      <c r="V18" s="112"/>
      <c r="W18" s="112">
        <v>4.5</v>
      </c>
      <c r="X18" s="117"/>
      <c r="Y18" s="112"/>
      <c r="Z18" s="112">
        <v>4.5</v>
      </c>
      <c r="AA18" s="159">
        <v>3.5</v>
      </c>
      <c r="AB18" s="117"/>
      <c r="AC18" s="112">
        <v>5</v>
      </c>
      <c r="AD18" s="112"/>
      <c r="AE18" s="112">
        <v>4.5</v>
      </c>
      <c r="AF18" s="107">
        <v>5</v>
      </c>
      <c r="AG18" s="112">
        <v>4.5</v>
      </c>
      <c r="AH18" s="112"/>
      <c r="AI18" s="107"/>
      <c r="AJ18" s="117"/>
      <c r="AK18" s="107"/>
      <c r="AL18" s="109"/>
      <c r="AM18" s="107"/>
      <c r="AN18" s="117"/>
      <c r="AO18" s="109"/>
      <c r="AP18" s="109"/>
      <c r="AQ18" s="109"/>
      <c r="AR18" s="109"/>
      <c r="AS18" s="109"/>
    </row>
    <row r="19" spans="1:47" s="235" customFormat="1">
      <c r="A19" s="207" t="s">
        <v>9</v>
      </c>
      <c r="B19" s="237">
        <v>4</v>
      </c>
      <c r="C19" s="186" t="s">
        <v>966</v>
      </c>
      <c r="D19" s="204"/>
      <c r="E19" s="109">
        <v>1</v>
      </c>
      <c r="F19" s="100"/>
      <c r="G19" s="79">
        <f t="shared" si="0"/>
        <v>4.5</v>
      </c>
      <c r="H19" s="39"/>
      <c r="I19" s="112"/>
      <c r="J19" s="117"/>
      <c r="K19" s="112"/>
      <c r="L19" s="117"/>
      <c r="M19" s="117"/>
      <c r="N19" s="109"/>
      <c r="O19" s="117"/>
      <c r="P19" s="112"/>
      <c r="Q19" s="112"/>
      <c r="R19" s="112"/>
      <c r="S19" s="112"/>
      <c r="T19" s="112"/>
      <c r="U19" s="117"/>
      <c r="V19" s="112"/>
      <c r="W19" s="112"/>
      <c r="X19" s="117"/>
      <c r="Y19" s="112"/>
      <c r="Z19" s="112"/>
      <c r="AA19" s="158">
        <v>4.5</v>
      </c>
      <c r="AB19" s="117"/>
      <c r="AC19" s="112"/>
      <c r="AD19" s="112"/>
      <c r="AE19" s="112"/>
      <c r="AF19" s="107"/>
      <c r="AG19" s="112"/>
      <c r="AH19" s="112"/>
      <c r="AI19" s="107"/>
      <c r="AJ19" s="117"/>
      <c r="AK19" s="107"/>
      <c r="AL19" s="109"/>
      <c r="AM19" s="107"/>
      <c r="AN19" s="117"/>
      <c r="AO19" s="109"/>
      <c r="AP19" s="109"/>
      <c r="AQ19" s="109"/>
      <c r="AR19" s="109"/>
      <c r="AS19" s="109"/>
    </row>
    <row r="20" spans="1:47" s="216" customFormat="1">
      <c r="A20" s="193" t="s">
        <v>9</v>
      </c>
      <c r="B20" s="238">
        <v>8</v>
      </c>
      <c r="C20" s="185" t="s">
        <v>290</v>
      </c>
      <c r="D20" s="206">
        <v>14</v>
      </c>
      <c r="E20" s="99">
        <v>2</v>
      </c>
      <c r="F20" s="96" t="s">
        <v>247</v>
      </c>
      <c r="G20" s="64">
        <f t="shared" si="0"/>
        <v>4.8125</v>
      </c>
      <c r="H20" s="39">
        <v>5</v>
      </c>
      <c r="I20" s="112">
        <v>4.5</v>
      </c>
      <c r="J20" s="117">
        <v>6</v>
      </c>
      <c r="K20" s="159">
        <v>3</v>
      </c>
      <c r="L20" s="117">
        <v>5</v>
      </c>
      <c r="M20" s="117">
        <v>4.5</v>
      </c>
      <c r="N20" s="109"/>
      <c r="O20" s="156">
        <v>5</v>
      </c>
      <c r="P20" s="112">
        <v>6</v>
      </c>
      <c r="Q20" s="112">
        <v>5</v>
      </c>
      <c r="R20" s="112"/>
      <c r="S20" s="112"/>
      <c r="T20" s="112"/>
      <c r="U20" s="117">
        <v>6</v>
      </c>
      <c r="V20" s="112">
        <v>5</v>
      </c>
      <c r="W20" s="112"/>
      <c r="X20" s="117">
        <v>4.5</v>
      </c>
      <c r="Y20" s="112">
        <v>4.5</v>
      </c>
      <c r="Z20" s="158">
        <v>5</v>
      </c>
      <c r="AA20" s="112"/>
      <c r="AB20" s="117"/>
      <c r="AC20" s="112"/>
      <c r="AD20" s="112"/>
      <c r="AE20" s="159">
        <v>3.5</v>
      </c>
      <c r="AF20" s="107">
        <v>4.5</v>
      </c>
      <c r="AG20" s="112"/>
      <c r="AH20" s="112"/>
      <c r="AI20" s="107"/>
      <c r="AJ20" s="117"/>
      <c r="AK20" s="107"/>
      <c r="AL20" s="109"/>
      <c r="AM20" s="107"/>
      <c r="AN20" s="117"/>
      <c r="AO20" s="109"/>
      <c r="AP20" s="109"/>
      <c r="AQ20" s="109"/>
      <c r="AR20" s="109"/>
      <c r="AS20" s="109"/>
    </row>
    <row r="21" spans="1:47">
      <c r="A21" s="200" t="s">
        <v>12</v>
      </c>
      <c r="B21" s="237">
        <v>7</v>
      </c>
      <c r="C21" s="181" t="s">
        <v>141</v>
      </c>
      <c r="D21" s="204">
        <v>5</v>
      </c>
      <c r="E21" s="109">
        <v>3</v>
      </c>
      <c r="F21" s="205">
        <v>1</v>
      </c>
      <c r="G21" s="79">
        <f t="shared" si="0"/>
        <v>5.375</v>
      </c>
      <c r="H21" s="39">
        <v>5</v>
      </c>
      <c r="I21" s="158">
        <v>6</v>
      </c>
      <c r="J21" s="117">
        <v>5</v>
      </c>
      <c r="K21" s="112">
        <v>4.5</v>
      </c>
      <c r="L21" s="117"/>
      <c r="M21" s="117"/>
      <c r="N21" s="109"/>
      <c r="O21" s="117"/>
      <c r="P21" s="117"/>
      <c r="Q21" s="158">
        <v>5</v>
      </c>
      <c r="R21" s="117"/>
      <c r="S21" s="112"/>
      <c r="T21" s="112"/>
      <c r="U21" s="285">
        <v>7</v>
      </c>
      <c r="V21" s="112"/>
      <c r="W21" s="117"/>
      <c r="X21" s="117"/>
      <c r="Y21" s="117"/>
      <c r="Z21" s="117"/>
      <c r="AA21" s="117"/>
      <c r="AB21" s="117"/>
      <c r="AC21" s="117">
        <v>5.5</v>
      </c>
      <c r="AD21" s="112"/>
      <c r="AE21" s="112"/>
      <c r="AF21" s="109"/>
      <c r="AG21" s="112">
        <v>5</v>
      </c>
      <c r="AH21" s="112"/>
      <c r="AI21" s="109"/>
      <c r="AJ21" s="112"/>
      <c r="AK21" s="107"/>
      <c r="AL21" s="107"/>
      <c r="AM21" s="107"/>
      <c r="AN21" s="117"/>
      <c r="AO21" s="109"/>
      <c r="AP21" s="107"/>
      <c r="AQ21" s="107"/>
      <c r="AR21" s="107"/>
      <c r="AS21" s="109"/>
      <c r="AT21" s="88"/>
      <c r="AU21" s="88"/>
    </row>
    <row r="22" spans="1:47">
      <c r="A22" s="200" t="s">
        <v>12</v>
      </c>
      <c r="B22" s="237">
        <v>9</v>
      </c>
      <c r="C22" s="181" t="s">
        <v>142</v>
      </c>
      <c r="D22" s="204">
        <v>1</v>
      </c>
      <c r="E22" s="109">
        <v>7</v>
      </c>
      <c r="F22" s="103"/>
      <c r="G22" s="65">
        <f t="shared" si="0"/>
        <v>4.8125</v>
      </c>
      <c r="H22" s="39"/>
      <c r="I22" s="112"/>
      <c r="J22" s="117"/>
      <c r="K22" s="112">
        <v>4.5</v>
      </c>
      <c r="L22" s="117"/>
      <c r="M22" s="117"/>
      <c r="N22" s="109"/>
      <c r="O22" s="117"/>
      <c r="P22" s="112"/>
      <c r="Q22" s="112"/>
      <c r="R22" s="112"/>
      <c r="S22" s="112"/>
      <c r="T22" s="112"/>
      <c r="U22" s="117"/>
      <c r="V22" s="117"/>
      <c r="W22" s="112"/>
      <c r="X22" s="117"/>
      <c r="Y22" s="112"/>
      <c r="Z22" s="112"/>
      <c r="AA22" s="158">
        <v>5</v>
      </c>
      <c r="AB22" s="156">
        <v>4.5</v>
      </c>
      <c r="AC22" s="156">
        <v>5</v>
      </c>
      <c r="AD22" s="156">
        <v>4</v>
      </c>
      <c r="AE22" s="158">
        <v>5</v>
      </c>
      <c r="AF22" s="320">
        <v>5</v>
      </c>
      <c r="AG22" s="158">
        <v>5.5</v>
      </c>
      <c r="AH22" s="112"/>
      <c r="AI22" s="107"/>
      <c r="AJ22" s="112"/>
      <c r="AK22" s="107"/>
      <c r="AL22" s="107"/>
      <c r="AM22" s="107"/>
      <c r="AN22" s="117"/>
      <c r="AO22" s="109"/>
      <c r="AP22" s="109"/>
      <c r="AQ22" s="109"/>
      <c r="AR22" s="109"/>
      <c r="AS22" s="109"/>
      <c r="AT22" s="88"/>
      <c r="AU22" s="88"/>
    </row>
    <row r="23" spans="1:47">
      <c r="A23" s="200" t="s">
        <v>12</v>
      </c>
      <c r="B23" s="237">
        <v>8</v>
      </c>
      <c r="C23" s="181" t="s">
        <v>143</v>
      </c>
      <c r="D23" s="204">
        <v>4</v>
      </c>
      <c r="E23" s="109">
        <v>6</v>
      </c>
      <c r="F23" s="205"/>
      <c r="G23" s="79">
        <f t="shared" si="0"/>
        <v>4.75</v>
      </c>
      <c r="H23" s="39"/>
      <c r="I23" s="112"/>
      <c r="J23" s="117"/>
      <c r="K23" s="112"/>
      <c r="L23" s="117">
        <v>4</v>
      </c>
      <c r="M23" s="117"/>
      <c r="N23" s="109"/>
      <c r="O23" s="117"/>
      <c r="P23" s="158">
        <v>5</v>
      </c>
      <c r="Q23" s="112"/>
      <c r="R23" s="158">
        <v>4.5</v>
      </c>
      <c r="S23" s="117"/>
      <c r="T23" s="112">
        <v>4.5</v>
      </c>
      <c r="U23" s="156">
        <v>5</v>
      </c>
      <c r="V23" s="117"/>
      <c r="W23" s="158">
        <v>5.5</v>
      </c>
      <c r="X23" s="117">
        <v>4</v>
      </c>
      <c r="Y23" s="117">
        <v>5.5</v>
      </c>
      <c r="Z23" s="156">
        <v>5</v>
      </c>
      <c r="AA23" s="117"/>
      <c r="AB23" s="117"/>
      <c r="AC23" s="158">
        <v>4.5</v>
      </c>
      <c r="AD23" s="112"/>
      <c r="AE23" s="117"/>
      <c r="AF23" s="107"/>
      <c r="AG23" s="112"/>
      <c r="AH23" s="117"/>
      <c r="AI23" s="107"/>
      <c r="AJ23" s="112"/>
      <c r="AK23" s="107"/>
      <c r="AL23" s="109"/>
      <c r="AM23" s="109"/>
      <c r="AN23" s="117"/>
      <c r="AO23" s="109"/>
      <c r="AP23" s="109"/>
      <c r="AQ23" s="107"/>
      <c r="AR23" s="107"/>
      <c r="AS23" s="109"/>
      <c r="AT23" s="88"/>
      <c r="AU23" s="88"/>
    </row>
    <row r="24" spans="1:47">
      <c r="A24" s="200" t="s">
        <v>12</v>
      </c>
      <c r="B24" s="237">
        <v>16</v>
      </c>
      <c r="C24" s="181" t="s">
        <v>144</v>
      </c>
      <c r="D24" s="204">
        <v>18</v>
      </c>
      <c r="E24" s="109">
        <v>6</v>
      </c>
      <c r="F24" s="205">
        <v>1</v>
      </c>
      <c r="G24" s="79">
        <f t="shared" si="0"/>
        <v>5.083333333333333</v>
      </c>
      <c r="H24" s="39">
        <v>4.5</v>
      </c>
      <c r="I24" s="107">
        <v>4</v>
      </c>
      <c r="J24" s="107">
        <v>4.5</v>
      </c>
      <c r="K24" s="117">
        <v>4</v>
      </c>
      <c r="L24" s="117">
        <v>5</v>
      </c>
      <c r="M24" s="156">
        <v>5</v>
      </c>
      <c r="N24" s="109">
        <v>5</v>
      </c>
      <c r="O24" s="117"/>
      <c r="P24" s="158">
        <v>4.5</v>
      </c>
      <c r="Q24" s="158">
        <v>5</v>
      </c>
      <c r="R24" s="117"/>
      <c r="S24" s="156">
        <v>5.5</v>
      </c>
      <c r="T24" s="117">
        <v>4.5</v>
      </c>
      <c r="U24" s="117">
        <v>6</v>
      </c>
      <c r="V24" s="158">
        <v>4.5</v>
      </c>
      <c r="W24" s="117">
        <v>5.5</v>
      </c>
      <c r="X24" s="117">
        <v>4.5</v>
      </c>
      <c r="Y24" s="112">
        <v>6</v>
      </c>
      <c r="Z24" s="111">
        <v>6.5</v>
      </c>
      <c r="AA24" s="286">
        <v>7</v>
      </c>
      <c r="AB24" s="117">
        <v>5</v>
      </c>
      <c r="AC24" s="283">
        <v>8</v>
      </c>
      <c r="AD24" s="159">
        <v>3.5</v>
      </c>
      <c r="AE24" s="117">
        <v>5</v>
      </c>
      <c r="AF24" s="369">
        <v>4.5</v>
      </c>
      <c r="AG24" s="112">
        <v>4.5</v>
      </c>
      <c r="AH24" s="117"/>
      <c r="AI24" s="109"/>
      <c r="AJ24" s="117"/>
      <c r="AK24" s="107"/>
      <c r="AL24" s="109"/>
      <c r="AM24" s="107"/>
      <c r="AN24" s="117"/>
      <c r="AO24" s="109"/>
      <c r="AP24" s="109"/>
      <c r="AQ24" s="107"/>
      <c r="AR24" s="109"/>
      <c r="AS24" s="109"/>
      <c r="AT24" s="88"/>
      <c r="AU24" s="88"/>
    </row>
    <row r="25" spans="1:47">
      <c r="A25" s="200" t="s">
        <v>12</v>
      </c>
      <c r="B25" s="237">
        <v>8</v>
      </c>
      <c r="C25" s="186" t="s">
        <v>633</v>
      </c>
      <c r="D25" s="204">
        <v>4</v>
      </c>
      <c r="E25" s="109">
        <v>8</v>
      </c>
      <c r="F25" s="205"/>
      <c r="G25" s="79">
        <f t="shared" si="0"/>
        <v>5.041666666666667</v>
      </c>
      <c r="H25" s="131">
        <v>5</v>
      </c>
      <c r="I25" s="158">
        <v>5</v>
      </c>
      <c r="J25" s="156">
        <v>5</v>
      </c>
      <c r="K25" s="117"/>
      <c r="L25" s="156">
        <v>6</v>
      </c>
      <c r="M25" s="156">
        <v>5</v>
      </c>
      <c r="N25" s="109">
        <v>5.5</v>
      </c>
      <c r="O25" s="117">
        <v>4.5</v>
      </c>
      <c r="P25" s="112"/>
      <c r="Q25" s="112">
        <v>4.5</v>
      </c>
      <c r="R25" s="112"/>
      <c r="S25" s="112"/>
      <c r="T25" s="158">
        <v>5</v>
      </c>
      <c r="U25" s="117"/>
      <c r="V25" s="112"/>
      <c r="W25" s="112"/>
      <c r="X25" s="156">
        <v>5</v>
      </c>
      <c r="Y25" s="112">
        <v>5</v>
      </c>
      <c r="Z25" s="112"/>
      <c r="AA25" s="112"/>
      <c r="AB25" s="156">
        <v>5</v>
      </c>
      <c r="AC25" s="112"/>
      <c r="AD25" s="112"/>
      <c r="AE25" s="112"/>
      <c r="AF25" s="109"/>
      <c r="AG25" s="117"/>
      <c r="AH25" s="112"/>
      <c r="AI25" s="109"/>
      <c r="AJ25" s="112"/>
      <c r="AK25" s="107"/>
      <c r="AL25" s="107"/>
      <c r="AM25" s="109"/>
      <c r="AN25" s="117"/>
      <c r="AO25" s="109"/>
      <c r="AP25" s="109"/>
      <c r="AQ25" s="109"/>
      <c r="AR25" s="109"/>
      <c r="AS25" s="109"/>
      <c r="AT25" s="88"/>
      <c r="AU25" s="88"/>
    </row>
    <row r="26" spans="1:47" s="82" customFormat="1">
      <c r="A26" s="200" t="s">
        <v>12</v>
      </c>
      <c r="B26" s="237">
        <v>18</v>
      </c>
      <c r="C26" s="186" t="s">
        <v>398</v>
      </c>
      <c r="D26" s="204">
        <v>18</v>
      </c>
      <c r="E26" s="109">
        <v>4</v>
      </c>
      <c r="F26" s="205">
        <v>5</v>
      </c>
      <c r="G26" s="79">
        <f t="shared" si="0"/>
        <v>5.1590909090909092</v>
      </c>
      <c r="H26" s="39">
        <v>4</v>
      </c>
      <c r="I26" s="112">
        <v>4.5</v>
      </c>
      <c r="J26" s="117">
        <v>4</v>
      </c>
      <c r="K26" s="157">
        <v>3.5</v>
      </c>
      <c r="L26" s="117">
        <v>4</v>
      </c>
      <c r="M26" s="117"/>
      <c r="N26" s="109">
        <v>5</v>
      </c>
      <c r="O26" s="284">
        <v>7.5</v>
      </c>
      <c r="P26" s="112"/>
      <c r="Q26" s="112"/>
      <c r="R26" s="112">
        <v>4</v>
      </c>
      <c r="S26" s="112">
        <v>5</v>
      </c>
      <c r="T26" s="112"/>
      <c r="U26" s="156">
        <v>4.5</v>
      </c>
      <c r="V26" s="112">
        <v>4.5</v>
      </c>
      <c r="W26" s="112">
        <v>5</v>
      </c>
      <c r="X26" s="157">
        <v>3.5</v>
      </c>
      <c r="Y26" s="158">
        <v>5</v>
      </c>
      <c r="Z26" s="287">
        <v>7</v>
      </c>
      <c r="AA26" s="286">
        <v>7</v>
      </c>
      <c r="AB26" s="106">
        <v>6</v>
      </c>
      <c r="AC26" s="287">
        <v>8</v>
      </c>
      <c r="AD26" s="112">
        <v>4.5</v>
      </c>
      <c r="AE26" s="158">
        <v>5.5</v>
      </c>
      <c r="AF26" s="109">
        <v>4.5</v>
      </c>
      <c r="AG26" s="285">
        <v>7</v>
      </c>
      <c r="AH26" s="117"/>
      <c r="AI26" s="107"/>
      <c r="AJ26" s="112"/>
      <c r="AK26" s="107"/>
      <c r="AL26" s="107"/>
      <c r="AM26" s="109"/>
      <c r="AN26" s="117"/>
      <c r="AO26" s="109"/>
      <c r="AP26" s="109"/>
      <c r="AQ26" s="109"/>
      <c r="AR26" s="107"/>
      <c r="AS26" s="109"/>
      <c r="AT26" s="88"/>
      <c r="AU26" s="88"/>
    </row>
    <row r="27" spans="1:47" s="235" customFormat="1">
      <c r="A27" s="207" t="s">
        <v>12</v>
      </c>
      <c r="B27" s="237">
        <v>7</v>
      </c>
      <c r="C27" s="186" t="s">
        <v>606</v>
      </c>
      <c r="D27" s="204">
        <v>6</v>
      </c>
      <c r="E27" s="109">
        <v>4</v>
      </c>
      <c r="F27" s="205"/>
      <c r="G27" s="79">
        <f t="shared" si="0"/>
        <v>4.95</v>
      </c>
      <c r="H27" s="39"/>
      <c r="I27" s="112"/>
      <c r="J27" s="117"/>
      <c r="K27" s="117"/>
      <c r="L27" s="117">
        <v>4.5</v>
      </c>
      <c r="M27" s="117">
        <v>4.5</v>
      </c>
      <c r="N27" s="320">
        <v>5.5</v>
      </c>
      <c r="O27" s="156">
        <v>5.5</v>
      </c>
      <c r="P27" s="112">
        <v>5.5</v>
      </c>
      <c r="Q27" s="112"/>
      <c r="R27" s="112">
        <v>4.5</v>
      </c>
      <c r="S27" s="112"/>
      <c r="T27" s="112"/>
      <c r="U27" s="117">
        <v>5</v>
      </c>
      <c r="V27" s="112"/>
      <c r="W27" s="158">
        <v>5</v>
      </c>
      <c r="X27" s="117">
        <v>4.5</v>
      </c>
      <c r="Y27" s="158">
        <v>5</v>
      </c>
      <c r="Z27" s="112"/>
      <c r="AA27" s="112"/>
      <c r="AB27" s="117"/>
      <c r="AC27" s="112"/>
      <c r="AD27" s="112"/>
      <c r="AE27" s="112"/>
      <c r="AF27" s="112"/>
      <c r="AG27" s="117"/>
      <c r="AH27" s="117"/>
      <c r="AI27" s="117"/>
      <c r="AJ27" s="112"/>
      <c r="AK27" s="117"/>
      <c r="AL27" s="107"/>
      <c r="AM27" s="109"/>
      <c r="AN27" s="117"/>
      <c r="AO27" s="109"/>
      <c r="AP27" s="109"/>
      <c r="AQ27" s="109"/>
      <c r="AR27" s="107"/>
      <c r="AS27" s="109"/>
    </row>
    <row r="28" spans="1:47" s="235" customFormat="1">
      <c r="A28" s="304" t="s">
        <v>12</v>
      </c>
      <c r="B28" s="305"/>
      <c r="C28" s="354" t="s">
        <v>176</v>
      </c>
      <c r="D28" s="307">
        <v>2</v>
      </c>
      <c r="E28" s="312">
        <v>3</v>
      </c>
      <c r="F28" s="333"/>
      <c r="G28" s="85">
        <f t="shared" si="0"/>
        <v>4.7</v>
      </c>
      <c r="H28" s="337">
        <v>5</v>
      </c>
      <c r="I28" s="308"/>
      <c r="J28" s="311">
        <v>4.5</v>
      </c>
      <c r="K28" s="311"/>
      <c r="L28" s="311"/>
      <c r="M28" s="311"/>
      <c r="N28" s="312"/>
      <c r="O28" s="311"/>
      <c r="P28" s="311"/>
      <c r="Q28" s="311"/>
      <c r="R28" s="308"/>
      <c r="S28" s="311"/>
      <c r="T28" s="311">
        <v>5</v>
      </c>
      <c r="U28" s="311">
        <v>4.5</v>
      </c>
      <c r="V28" s="311"/>
      <c r="W28" s="311"/>
      <c r="X28" s="311">
        <v>4.5</v>
      </c>
      <c r="Y28" s="311"/>
      <c r="Z28" s="308"/>
      <c r="AA28" s="311"/>
      <c r="AB28" s="311"/>
      <c r="AC28" s="308"/>
      <c r="AD28" s="308"/>
      <c r="AE28" s="311"/>
      <c r="AF28" s="312"/>
      <c r="AG28" s="308"/>
      <c r="AH28" s="308"/>
      <c r="AI28" s="312"/>
      <c r="AJ28" s="308"/>
      <c r="AK28" s="313"/>
      <c r="AL28" s="312"/>
      <c r="AM28" s="312"/>
      <c r="AN28" s="311"/>
      <c r="AO28" s="312"/>
      <c r="AP28" s="312"/>
      <c r="AQ28" s="312"/>
      <c r="AR28" s="313"/>
      <c r="AS28" s="312"/>
    </row>
    <row r="29" spans="1:47" s="235" customFormat="1">
      <c r="A29" s="193" t="s">
        <v>12</v>
      </c>
      <c r="B29" s="238">
        <v>14</v>
      </c>
      <c r="C29" s="185" t="s">
        <v>300</v>
      </c>
      <c r="D29" s="206">
        <v>25</v>
      </c>
      <c r="E29" s="99"/>
      <c r="F29" s="196"/>
      <c r="G29" s="64">
        <f t="shared" si="0"/>
        <v>5.44</v>
      </c>
      <c r="H29" s="39">
        <v>5.5</v>
      </c>
      <c r="I29" s="112">
        <v>4.5</v>
      </c>
      <c r="J29" s="157">
        <v>3.5</v>
      </c>
      <c r="K29" s="117">
        <v>4.5</v>
      </c>
      <c r="L29" s="117">
        <v>6</v>
      </c>
      <c r="M29" s="117">
        <v>6</v>
      </c>
      <c r="N29" s="109">
        <v>6</v>
      </c>
      <c r="O29" s="117">
        <v>5.5</v>
      </c>
      <c r="P29" s="112">
        <v>6</v>
      </c>
      <c r="Q29" s="117">
        <v>5.5</v>
      </c>
      <c r="R29" s="117">
        <v>5</v>
      </c>
      <c r="S29" s="112">
        <v>5</v>
      </c>
      <c r="T29" s="117">
        <v>5.5</v>
      </c>
      <c r="U29" s="117">
        <v>6</v>
      </c>
      <c r="V29" s="117">
        <v>5.5</v>
      </c>
      <c r="W29" s="117"/>
      <c r="X29" s="117">
        <v>5</v>
      </c>
      <c r="Y29" s="117">
        <v>5.5</v>
      </c>
      <c r="Z29" s="112">
        <v>5</v>
      </c>
      <c r="AA29" s="286">
        <v>7</v>
      </c>
      <c r="AB29" s="112">
        <v>5</v>
      </c>
      <c r="AC29" s="283">
        <v>7</v>
      </c>
      <c r="AD29" s="112">
        <v>4</v>
      </c>
      <c r="AE29" s="112">
        <v>5.5</v>
      </c>
      <c r="AF29" s="117">
        <v>6</v>
      </c>
      <c r="AG29" s="117">
        <v>6</v>
      </c>
      <c r="AH29" s="112"/>
      <c r="AI29" s="112"/>
      <c r="AJ29" s="112"/>
      <c r="AK29" s="117"/>
      <c r="AL29" s="107"/>
      <c r="AM29" s="109"/>
      <c r="AN29" s="117"/>
      <c r="AO29" s="109"/>
      <c r="AP29" s="109"/>
      <c r="AQ29" s="109"/>
      <c r="AR29" s="107"/>
      <c r="AS29" s="109"/>
    </row>
    <row r="30" spans="1:47">
      <c r="A30" s="200" t="s">
        <v>13</v>
      </c>
      <c r="B30" s="237">
        <v>14</v>
      </c>
      <c r="C30" s="181" t="s">
        <v>1084</v>
      </c>
      <c r="D30" s="204">
        <v>20</v>
      </c>
      <c r="E30" s="109">
        <v>1</v>
      </c>
      <c r="F30" s="205">
        <v>5</v>
      </c>
      <c r="G30" s="79">
        <f t="shared" si="0"/>
        <v>5.166666666666667</v>
      </c>
      <c r="H30" s="38">
        <v>6</v>
      </c>
      <c r="I30" s="112">
        <v>4.5</v>
      </c>
      <c r="J30" s="117"/>
      <c r="K30" s="112"/>
      <c r="L30" s="117"/>
      <c r="M30" s="106">
        <v>6.5</v>
      </c>
      <c r="N30" s="109">
        <v>4.5</v>
      </c>
      <c r="O30" s="284">
        <v>7</v>
      </c>
      <c r="P30" s="117">
        <v>5</v>
      </c>
      <c r="Q30" s="112">
        <v>4</v>
      </c>
      <c r="R30" s="117">
        <v>4</v>
      </c>
      <c r="S30" s="112">
        <v>5.5</v>
      </c>
      <c r="T30" s="112">
        <v>5</v>
      </c>
      <c r="U30" s="117">
        <v>4.5</v>
      </c>
      <c r="V30" s="156">
        <v>4.5</v>
      </c>
      <c r="W30" s="117"/>
      <c r="X30" s="117"/>
      <c r="Y30" s="112">
        <v>4</v>
      </c>
      <c r="Z30" s="112">
        <v>5.5</v>
      </c>
      <c r="AA30" s="287">
        <v>7</v>
      </c>
      <c r="AB30" s="117">
        <v>4</v>
      </c>
      <c r="AC30" s="117">
        <v>6</v>
      </c>
      <c r="AD30" s="112">
        <v>5</v>
      </c>
      <c r="AE30" s="287">
        <v>7</v>
      </c>
      <c r="AF30" s="109">
        <v>5</v>
      </c>
      <c r="AG30" s="112">
        <v>4</v>
      </c>
      <c r="AH30" s="117"/>
      <c r="AI30" s="109"/>
      <c r="AJ30" s="112"/>
      <c r="AK30" s="107"/>
      <c r="AL30" s="109"/>
      <c r="AM30" s="109"/>
      <c r="AN30" s="117"/>
      <c r="AO30" s="109"/>
      <c r="AP30" s="107"/>
      <c r="AQ30" s="107"/>
      <c r="AR30" s="109"/>
      <c r="AS30" s="107"/>
      <c r="AT30" s="88"/>
      <c r="AU30" s="88"/>
    </row>
    <row r="31" spans="1:47" s="88" customFormat="1">
      <c r="A31" s="304" t="s">
        <v>13</v>
      </c>
      <c r="B31" s="305"/>
      <c r="C31" s="354" t="s">
        <v>197</v>
      </c>
      <c r="D31" s="307">
        <v>1</v>
      </c>
      <c r="E31" s="312">
        <v>2</v>
      </c>
      <c r="F31" s="333"/>
      <c r="G31" s="85">
        <f t="shared" si="0"/>
        <v>4.5</v>
      </c>
      <c r="H31" s="337">
        <v>4.5</v>
      </c>
      <c r="I31" s="308">
        <v>4.5</v>
      </c>
      <c r="J31" s="311">
        <v>4.5</v>
      </c>
      <c r="K31" s="311"/>
      <c r="L31" s="311"/>
      <c r="M31" s="311"/>
      <c r="N31" s="312"/>
      <c r="O31" s="311"/>
      <c r="P31" s="311"/>
      <c r="Q31" s="311"/>
      <c r="R31" s="308"/>
      <c r="S31" s="311"/>
      <c r="T31" s="311"/>
      <c r="U31" s="311"/>
      <c r="V31" s="311"/>
      <c r="W31" s="311"/>
      <c r="X31" s="311"/>
      <c r="Y31" s="311"/>
      <c r="Z31" s="308"/>
      <c r="AA31" s="311"/>
      <c r="AB31" s="311"/>
      <c r="AC31" s="308"/>
      <c r="AD31" s="308"/>
      <c r="AE31" s="311"/>
      <c r="AF31" s="312"/>
      <c r="AG31" s="308"/>
      <c r="AH31" s="308"/>
      <c r="AI31" s="312"/>
      <c r="AJ31" s="308"/>
      <c r="AK31" s="313"/>
      <c r="AL31" s="312"/>
      <c r="AM31" s="312"/>
      <c r="AN31" s="311"/>
      <c r="AO31" s="312"/>
      <c r="AP31" s="312"/>
      <c r="AQ31" s="312"/>
      <c r="AR31" s="313"/>
      <c r="AS31" s="312"/>
    </row>
    <row r="32" spans="1:47" s="235" customFormat="1">
      <c r="A32" s="207" t="s">
        <v>13</v>
      </c>
      <c r="B32" s="237">
        <v>3</v>
      </c>
      <c r="C32" s="186" t="s">
        <v>1083</v>
      </c>
      <c r="D32" s="204"/>
      <c r="E32" s="109">
        <v>1</v>
      </c>
      <c r="F32" s="205"/>
      <c r="G32" s="79">
        <f t="shared" si="0"/>
        <v>4.5</v>
      </c>
      <c r="H32" s="39"/>
      <c r="I32" s="112"/>
      <c r="J32" s="156">
        <v>4.5</v>
      </c>
      <c r="K32" s="117"/>
      <c r="L32" s="117"/>
      <c r="M32" s="117"/>
      <c r="N32" s="109"/>
      <c r="O32" s="117"/>
      <c r="P32" s="117"/>
      <c r="Q32" s="117"/>
      <c r="R32" s="112"/>
      <c r="S32" s="117"/>
      <c r="T32" s="117"/>
      <c r="U32" s="117"/>
      <c r="V32" s="117"/>
      <c r="W32" s="117"/>
      <c r="X32" s="117"/>
      <c r="Y32" s="117"/>
      <c r="Z32" s="112"/>
      <c r="AA32" s="117"/>
      <c r="AB32" s="117"/>
      <c r="AC32" s="112"/>
      <c r="AD32" s="112"/>
      <c r="AE32" s="117"/>
      <c r="AF32" s="109"/>
      <c r="AG32" s="112"/>
      <c r="AH32" s="112"/>
      <c r="AI32" s="109"/>
      <c r="AJ32" s="112"/>
      <c r="AK32" s="107"/>
      <c r="AL32" s="109"/>
      <c r="AM32" s="109"/>
      <c r="AN32" s="117"/>
      <c r="AO32" s="109"/>
      <c r="AP32" s="109"/>
      <c r="AQ32" s="109"/>
      <c r="AR32" s="107"/>
      <c r="AS32" s="109"/>
    </row>
    <row r="33" spans="1:47" s="235" customFormat="1">
      <c r="A33" s="207" t="s">
        <v>13</v>
      </c>
      <c r="B33" s="237">
        <v>17</v>
      </c>
      <c r="C33" s="186" t="s">
        <v>564</v>
      </c>
      <c r="D33" s="204">
        <v>14</v>
      </c>
      <c r="E33" s="109">
        <v>8</v>
      </c>
      <c r="F33" s="205">
        <v>6</v>
      </c>
      <c r="G33" s="79">
        <f t="shared" si="0"/>
        <v>5</v>
      </c>
      <c r="H33" s="39"/>
      <c r="I33" s="112"/>
      <c r="J33" s="117"/>
      <c r="K33" s="156">
        <v>5</v>
      </c>
      <c r="L33" s="117">
        <v>4.5</v>
      </c>
      <c r="M33" s="117">
        <v>4</v>
      </c>
      <c r="N33" s="320">
        <v>5</v>
      </c>
      <c r="O33" s="117">
        <v>4.5</v>
      </c>
      <c r="P33" s="106">
        <v>6</v>
      </c>
      <c r="Q33" s="117">
        <v>5.5</v>
      </c>
      <c r="R33" s="112">
        <v>5.5</v>
      </c>
      <c r="S33" s="156">
        <v>4.5</v>
      </c>
      <c r="T33" s="156">
        <v>4.5</v>
      </c>
      <c r="U33" s="117"/>
      <c r="V33" s="117">
        <v>4.5</v>
      </c>
      <c r="W33" s="106">
        <v>6</v>
      </c>
      <c r="X33" s="156">
        <v>4</v>
      </c>
      <c r="Y33" s="156">
        <v>4</v>
      </c>
      <c r="Z33" s="158">
        <v>4.5</v>
      </c>
      <c r="AA33" s="117">
        <v>5.5</v>
      </c>
      <c r="AB33" s="117">
        <v>5</v>
      </c>
      <c r="AC33" s="287">
        <v>7</v>
      </c>
      <c r="AD33" s="159">
        <v>3.5</v>
      </c>
      <c r="AE33" s="284">
        <v>8</v>
      </c>
      <c r="AF33" s="320">
        <v>4</v>
      </c>
      <c r="AG33" s="112">
        <v>5</v>
      </c>
      <c r="AH33" s="112"/>
      <c r="AI33" s="109"/>
      <c r="AJ33" s="112"/>
      <c r="AK33" s="107"/>
      <c r="AL33" s="109"/>
      <c r="AM33" s="109"/>
      <c r="AN33" s="117"/>
      <c r="AO33" s="109"/>
      <c r="AP33" s="109"/>
      <c r="AQ33" s="109"/>
      <c r="AR33" s="107"/>
      <c r="AS33" s="109"/>
    </row>
    <row r="34" spans="1:47" s="235" customFormat="1">
      <c r="A34" s="207" t="s">
        <v>13</v>
      </c>
      <c r="B34" s="237">
        <v>13</v>
      </c>
      <c r="C34" s="186" t="s">
        <v>697</v>
      </c>
      <c r="D34" s="204">
        <v>7</v>
      </c>
      <c r="E34" s="109">
        <v>8</v>
      </c>
      <c r="F34" s="205">
        <v>2</v>
      </c>
      <c r="G34" s="79">
        <f t="shared" si="0"/>
        <v>5</v>
      </c>
      <c r="H34" s="39"/>
      <c r="I34" s="112"/>
      <c r="J34" s="117"/>
      <c r="K34" s="117"/>
      <c r="L34" s="117"/>
      <c r="M34" s="117"/>
      <c r="N34" s="109"/>
      <c r="O34" s="156">
        <v>4.5</v>
      </c>
      <c r="P34" s="156">
        <v>4.5</v>
      </c>
      <c r="Q34" s="117"/>
      <c r="R34" s="158">
        <v>5</v>
      </c>
      <c r="S34" s="106">
        <v>6.5</v>
      </c>
      <c r="T34" s="117">
        <v>5</v>
      </c>
      <c r="U34" s="117"/>
      <c r="V34" s="117">
        <v>5</v>
      </c>
      <c r="W34" s="117">
        <v>6</v>
      </c>
      <c r="X34" s="117">
        <v>4.5</v>
      </c>
      <c r="Y34" s="106">
        <v>6</v>
      </c>
      <c r="Z34" s="112">
        <v>5</v>
      </c>
      <c r="AA34" s="156">
        <v>5</v>
      </c>
      <c r="AB34" s="156">
        <v>5.5</v>
      </c>
      <c r="AC34" s="158">
        <v>4</v>
      </c>
      <c r="AD34" s="158">
        <v>4.5</v>
      </c>
      <c r="AE34" s="117"/>
      <c r="AF34" s="109"/>
      <c r="AG34" s="158">
        <v>4</v>
      </c>
      <c r="AH34" s="112"/>
      <c r="AI34" s="109"/>
      <c r="AJ34" s="112"/>
      <c r="AK34" s="107"/>
      <c r="AL34" s="109"/>
      <c r="AM34" s="109"/>
      <c r="AN34" s="117"/>
      <c r="AO34" s="109"/>
      <c r="AP34" s="109"/>
      <c r="AQ34" s="109"/>
      <c r="AR34" s="107"/>
      <c r="AS34" s="109"/>
    </row>
    <row r="35" spans="1:47" s="235" customFormat="1">
      <c r="A35" s="207" t="s">
        <v>13</v>
      </c>
      <c r="B35" s="237">
        <v>12</v>
      </c>
      <c r="C35" s="181" t="s">
        <v>1044</v>
      </c>
      <c r="D35" s="204">
        <v>2</v>
      </c>
      <c r="E35" s="109">
        <v>1</v>
      </c>
      <c r="F35" s="205"/>
      <c r="G35" s="79">
        <f t="shared" si="0"/>
        <v>5.166666666666667</v>
      </c>
      <c r="H35" s="39"/>
      <c r="I35" s="112"/>
      <c r="J35" s="117"/>
      <c r="K35" s="117"/>
      <c r="L35" s="117"/>
      <c r="M35" s="117"/>
      <c r="N35" s="109"/>
      <c r="O35" s="117"/>
      <c r="P35" s="117"/>
      <c r="Q35" s="117"/>
      <c r="R35" s="112"/>
      <c r="S35" s="106"/>
      <c r="T35" s="117"/>
      <c r="U35" s="117"/>
      <c r="V35" s="117"/>
      <c r="W35" s="117"/>
      <c r="X35" s="117"/>
      <c r="Y35" s="106"/>
      <c r="Z35" s="112"/>
      <c r="AA35" s="117"/>
      <c r="AB35" s="117"/>
      <c r="AC35" s="112"/>
      <c r="AD35" s="158">
        <v>5.5</v>
      </c>
      <c r="AE35" s="117">
        <v>5.5</v>
      </c>
      <c r="AF35" s="109">
        <v>4.5</v>
      </c>
      <c r="AG35" s="112"/>
      <c r="AH35" s="112"/>
      <c r="AI35" s="109"/>
      <c r="AJ35" s="112"/>
      <c r="AK35" s="107"/>
      <c r="AL35" s="109"/>
      <c r="AM35" s="109"/>
      <c r="AN35" s="117"/>
      <c r="AO35" s="109"/>
      <c r="AP35" s="109"/>
      <c r="AQ35" s="109"/>
      <c r="AR35" s="107"/>
      <c r="AS35" s="109"/>
    </row>
    <row r="36" spans="1:47" s="235" customFormat="1">
      <c r="A36" s="207" t="s">
        <v>13</v>
      </c>
      <c r="B36" s="237">
        <v>15</v>
      </c>
      <c r="C36" s="186" t="s">
        <v>607</v>
      </c>
      <c r="D36" s="204">
        <v>18</v>
      </c>
      <c r="E36" s="109">
        <v>2</v>
      </c>
      <c r="F36" s="205">
        <v>4</v>
      </c>
      <c r="G36" s="79">
        <f t="shared" si="0"/>
        <v>5.7249999999999996</v>
      </c>
      <c r="H36" s="39"/>
      <c r="I36" s="112"/>
      <c r="J36" s="117"/>
      <c r="K36" s="117"/>
      <c r="L36" s="156">
        <v>4.5</v>
      </c>
      <c r="M36" s="117">
        <v>4.5</v>
      </c>
      <c r="N36" s="109">
        <v>6</v>
      </c>
      <c r="O36" s="117"/>
      <c r="P36" s="117">
        <v>6</v>
      </c>
      <c r="Q36" s="117">
        <v>5</v>
      </c>
      <c r="R36" s="158">
        <v>5.5</v>
      </c>
      <c r="S36" s="284">
        <v>7.5</v>
      </c>
      <c r="T36" s="117">
        <v>5.5</v>
      </c>
      <c r="U36" s="284">
        <v>7.5</v>
      </c>
      <c r="V36" s="117">
        <v>6</v>
      </c>
      <c r="W36" s="117">
        <v>6.5</v>
      </c>
      <c r="X36" s="117">
        <v>5</v>
      </c>
      <c r="Y36" s="117">
        <v>5</v>
      </c>
      <c r="Z36" s="112">
        <v>5.5</v>
      </c>
      <c r="AA36" s="283">
        <v>7</v>
      </c>
      <c r="AB36" s="157">
        <v>3</v>
      </c>
      <c r="AC36" s="112"/>
      <c r="AD36" s="112">
        <v>5.5</v>
      </c>
      <c r="AE36" s="117">
        <v>6</v>
      </c>
      <c r="AF36" s="375">
        <v>8</v>
      </c>
      <c r="AG36" s="112">
        <v>5</v>
      </c>
      <c r="AH36" s="112"/>
      <c r="AI36" s="109"/>
      <c r="AJ36" s="112"/>
      <c r="AK36" s="107"/>
      <c r="AL36" s="109"/>
      <c r="AM36" s="109"/>
      <c r="AN36" s="117"/>
      <c r="AO36" s="109"/>
      <c r="AP36" s="109"/>
      <c r="AQ36" s="109"/>
      <c r="AR36" s="107"/>
      <c r="AS36" s="109"/>
    </row>
    <row r="37" spans="1:47" ht="15.75" thickBot="1">
      <c r="A37" s="355" t="s">
        <v>13</v>
      </c>
      <c r="B37" s="356"/>
      <c r="C37" s="357" t="s">
        <v>145</v>
      </c>
      <c r="D37" s="358">
        <v>2</v>
      </c>
      <c r="E37" s="359"/>
      <c r="F37" s="360"/>
      <c r="G37" s="165">
        <f t="shared" si="0"/>
        <v>5</v>
      </c>
      <c r="H37" s="337">
        <v>5</v>
      </c>
      <c r="I37" s="311">
        <v>5</v>
      </c>
      <c r="J37" s="311"/>
      <c r="K37" s="308"/>
      <c r="L37" s="311"/>
      <c r="M37" s="311"/>
      <c r="N37" s="313"/>
      <c r="O37" s="311"/>
      <c r="P37" s="311"/>
      <c r="Q37" s="311"/>
      <c r="R37" s="311"/>
      <c r="S37" s="311"/>
      <c r="T37" s="311"/>
      <c r="U37" s="311"/>
      <c r="V37" s="308"/>
      <c r="W37" s="308"/>
      <c r="X37" s="311"/>
      <c r="Y37" s="311"/>
      <c r="Z37" s="311"/>
      <c r="AA37" s="308"/>
      <c r="AB37" s="311"/>
      <c r="AC37" s="308"/>
      <c r="AD37" s="308"/>
      <c r="AE37" s="308"/>
      <c r="AF37" s="312"/>
      <c r="AG37" s="308"/>
      <c r="AH37" s="308"/>
      <c r="AI37" s="313"/>
      <c r="AJ37" s="308"/>
      <c r="AK37" s="313"/>
      <c r="AL37" s="312"/>
      <c r="AM37" s="313"/>
      <c r="AN37" s="311"/>
      <c r="AO37" s="312"/>
      <c r="AP37" s="312"/>
      <c r="AQ37" s="313"/>
      <c r="AR37" s="312"/>
      <c r="AS37" s="312"/>
      <c r="AT37" s="88"/>
      <c r="AU37" s="88"/>
    </row>
    <row r="38" spans="1:47">
      <c r="C38" s="134"/>
      <c r="H38" s="32">
        <f>AVERAGE(H8,H12,H13,H14,H21,H20,H24,H26,H29,H30,H37)</f>
        <v>4.7272727272727275</v>
      </c>
      <c r="I38" s="32">
        <f>AVERAGE(I8,I11,I12,I13,I14,I20,I24,I26,I29,I30,I37)</f>
        <v>4.7727272727272725</v>
      </c>
      <c r="J38" s="28">
        <f>AVERAGE(J8,J11,J12,J14,J20,J17,J21,J24,J26,J29,J31)</f>
        <v>4.4545454545454541</v>
      </c>
      <c r="K38" s="32">
        <f>AVERAGE(K8,K12,K14,K15,K17,K20,K21,K22,K24,K26,K29)</f>
        <v>4.1363636363636367</v>
      </c>
      <c r="L38" s="28">
        <f>AVERAGE(L9,L12,L15,L18,L20,L23,L24,L26,L27,L29,L33)</f>
        <v>5.0454545454545459</v>
      </c>
      <c r="M38" s="28">
        <f>AVERAGE(M9,M11,M12,M15,M18,M20,M27,M29,M30,M36,M33)</f>
        <v>4.6818181818181817</v>
      </c>
      <c r="N38" s="32">
        <f>AVERAGE(N9,N12,N13,N15,N18,N24,N25,N26,N29,N30,N36)</f>
        <v>5.4090909090909092</v>
      </c>
      <c r="O38" s="28">
        <f>AVERAGE(O9,O11,O12,O13,O15,O18,O25,O26,O29,O30,O33)</f>
        <v>5.5909090909090908</v>
      </c>
      <c r="P38" s="28">
        <f>AVERAGE(P9,P11,P12,P15,P18,P20,P27,P29,P30,P33,P36)</f>
        <v>5.7727272727272725</v>
      </c>
      <c r="Q38" s="28">
        <f>AVERAGE(Q9,Q11,Q12,Q15,Q17,Q20,Q25,Q29,Q30,Q33,Q36)</f>
        <v>5.5</v>
      </c>
      <c r="R38" s="28">
        <f>AVERAGE(R9,R11,R12,R13,R14,R18,R26,R27,R29,R30,R33)</f>
        <v>4.5454545454545459</v>
      </c>
      <c r="S38" s="28">
        <f>AVERAGE(S9,S11,S12,S13,S14,S17,S26,S29,S30,S34,S36)</f>
        <v>5.4090909090909092</v>
      </c>
      <c r="T38" s="28">
        <f>AVERAGE(T9,T11,T12,T18,T23,T24,T28,T29,T30,T34,T36)</f>
        <v>5.3181818181818183</v>
      </c>
      <c r="U38" s="28">
        <f>AVERAGE(U9,U11,U12,U13,U20,U24,U27,U28,U29,U30,U36)</f>
        <v>5.5</v>
      </c>
      <c r="V38" s="28">
        <f>AVERAGE(V9,V11,V12,V13,V14,V20,V26,V29,V33,V34,V36)</f>
        <v>5.3181818181818183</v>
      </c>
      <c r="W38" s="28">
        <f>AVERAGE(W9,W11,W12,W13,W14,W18,W24,W26,W33,W34,W36)</f>
        <v>5.1818181818181817</v>
      </c>
      <c r="X38" s="28">
        <f>AVERAGE(X8,X12,X13,X20,X23,X24,X27,X26,X29,X34,X36)</f>
        <v>4.7272727272727275</v>
      </c>
      <c r="Y38" s="28">
        <f>AVERAGE(Y9,Y13,Y12,Y20,Y24,Y25,Y23,Y29,Y30,Y34,Y36)</f>
        <v>5.1818181818181817</v>
      </c>
      <c r="Z38" s="28">
        <f>AVERAGE(Z9,Z11,Z12,Z13,Z18,Z24,Z26,Z29,Z30,Z34,Z36)</f>
        <v>5.3181818181818183</v>
      </c>
      <c r="AA38" s="28">
        <f>AVERAGE(AA9,AA11,AA12,AA13,AA18,AA24,AA26,AA29,AA30,AA33,AA36)</f>
        <v>6.4545454545454541</v>
      </c>
      <c r="AB38" s="28">
        <f>AVERAGE(AB9,AB12,AB11,AB13,AB17,AB24,AB26,AB29,AB30,AB33,AB36)</f>
        <v>4.5454545454545459</v>
      </c>
      <c r="AC38" s="28">
        <f>AVERAGE(AC9,AC11,AC12,AC13,AC18,AC21,AC24,AC26,AC29,AC30,AC33)</f>
        <v>6.5909090909090908</v>
      </c>
      <c r="AD38" s="28">
        <f>AVERAGE(AD9,AD12,AD11,AD13,AD17,AD24,AD26,AD29,AD30,AD33,AD36)</f>
        <v>4.2272727272727275</v>
      </c>
      <c r="AE38" s="28">
        <f>AVERAGE(AE9,AE11,AE12,AE18,AE20,AE24,AE29,AE30,AE33,AE35,AE36)</f>
        <v>5.1363636363636367</v>
      </c>
      <c r="AF38" s="28">
        <f>AVERAGE(AF8,AF11,AF12,AF15,AF18,AF20,AF26,AF29,AF30,AF35,AF36)</f>
        <v>5.0909090909090908</v>
      </c>
      <c r="AG38" s="28">
        <f>AVERAGE(AG8,AG12,AG13,AG15,AG18,AG21,AG24,AG29,AG30,AG33,AG36)</f>
        <v>5</v>
      </c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88"/>
      <c r="AU38" s="88"/>
    </row>
    <row r="39" spans="1:47">
      <c r="C39" s="134"/>
      <c r="AT39" s="88"/>
      <c r="AU39" s="88"/>
    </row>
    <row r="40" spans="1:47">
      <c r="C40" s="134"/>
      <c r="AT40" s="88"/>
      <c r="AU40" s="88"/>
    </row>
    <row r="41" spans="1:47">
      <c r="C41" s="134"/>
      <c r="AT41" s="88"/>
      <c r="AU41" s="88"/>
    </row>
    <row r="42" spans="1:47">
      <c r="C42" s="134"/>
      <c r="AT42" s="88"/>
      <c r="AU42" s="88"/>
    </row>
    <row r="43" spans="1:47">
      <c r="C43" s="134"/>
      <c r="AT43" s="88"/>
      <c r="AU43" s="88"/>
    </row>
    <row r="44" spans="1:47">
      <c r="C44" s="134"/>
      <c r="AT44" s="88"/>
      <c r="AU44" s="88"/>
    </row>
    <row r="45" spans="1:47">
      <c r="C45" s="134"/>
      <c r="AT45" s="88"/>
      <c r="AU45" s="88"/>
    </row>
    <row r="46" spans="1:47">
      <c r="C46" s="134"/>
      <c r="AT46" s="88"/>
      <c r="AU46" s="88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X42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6" style="88" customWidth="1"/>
    <col min="3" max="3" width="30.7109375" customWidth="1"/>
    <col min="4" max="7" width="10.7109375" customWidth="1"/>
    <col min="8" max="45" width="4.7109375" customWidth="1"/>
  </cols>
  <sheetData>
    <row r="1" spans="1:50">
      <c r="A1" s="88" t="s">
        <v>42</v>
      </c>
    </row>
    <row r="4" spans="1:50">
      <c r="A4" t="s">
        <v>2</v>
      </c>
    </row>
    <row r="5" spans="1:50" ht="15.75" thickBot="1"/>
    <row r="6" spans="1:50" ht="15.75" thickBot="1">
      <c r="D6" s="390" t="s">
        <v>17</v>
      </c>
      <c r="E6" s="391"/>
      <c r="F6" s="392"/>
    </row>
    <row r="7" spans="1:50" ht="48" customHeight="1" thickBot="1">
      <c r="A7" s="213" t="s">
        <v>3</v>
      </c>
      <c r="B7" s="153" t="s">
        <v>224</v>
      </c>
      <c r="C7" s="133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430</v>
      </c>
      <c r="I7" s="115" t="s">
        <v>517</v>
      </c>
      <c r="J7" s="115" t="s">
        <v>539</v>
      </c>
      <c r="K7" s="115" t="s">
        <v>579</v>
      </c>
      <c r="L7" s="115" t="s">
        <v>596</v>
      </c>
      <c r="M7" s="115" t="s">
        <v>635</v>
      </c>
      <c r="N7" s="115" t="s">
        <v>670</v>
      </c>
      <c r="O7" s="115" t="s">
        <v>698</v>
      </c>
      <c r="P7" s="115" t="s">
        <v>712</v>
      </c>
      <c r="Q7" s="115" t="s">
        <v>745</v>
      </c>
      <c r="R7" s="115" t="s">
        <v>764</v>
      </c>
      <c r="S7" s="115" t="s">
        <v>780</v>
      </c>
      <c r="T7" s="115" t="s">
        <v>802</v>
      </c>
      <c r="U7" s="115" t="s">
        <v>819</v>
      </c>
      <c r="V7" s="115" t="s">
        <v>839</v>
      </c>
      <c r="W7" s="115" t="s">
        <v>862</v>
      </c>
      <c r="X7" s="115" t="s">
        <v>911</v>
      </c>
      <c r="Y7" s="115" t="s">
        <v>916</v>
      </c>
      <c r="Z7" s="115" t="s">
        <v>942</v>
      </c>
      <c r="AA7" s="115" t="s">
        <v>955</v>
      </c>
      <c r="AB7" s="115" t="s">
        <v>983</v>
      </c>
      <c r="AC7" s="115" t="s">
        <v>1016</v>
      </c>
      <c r="AD7" s="115" t="s">
        <v>1052</v>
      </c>
      <c r="AE7" s="115" t="s">
        <v>1078</v>
      </c>
      <c r="AF7" s="115" t="s">
        <v>1101</v>
      </c>
      <c r="AG7" s="115" t="s">
        <v>1123</v>
      </c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36"/>
    </row>
    <row r="8" spans="1:50">
      <c r="A8" s="199" t="s">
        <v>8</v>
      </c>
      <c r="B8" s="236">
        <v>7</v>
      </c>
      <c r="C8" s="177" t="s">
        <v>147</v>
      </c>
      <c r="D8" s="203"/>
      <c r="E8" s="101"/>
      <c r="F8" s="176"/>
      <c r="G8" s="10" t="str">
        <f t="shared" ref="G8:G35" si="0">IFERROR(AVERAGEIF($H8:$AS8,"&gt;0"),"")</f>
        <v/>
      </c>
      <c r="H8" s="39"/>
      <c r="I8" s="106"/>
      <c r="J8" s="117"/>
      <c r="K8" s="117"/>
      <c r="L8" s="112"/>
      <c r="M8" s="112"/>
      <c r="N8" s="109"/>
      <c r="O8" s="117"/>
      <c r="P8" s="112"/>
      <c r="Q8" s="117"/>
      <c r="R8" s="112"/>
      <c r="S8" s="112"/>
      <c r="T8" s="112"/>
      <c r="U8" s="112"/>
      <c r="V8" s="111"/>
      <c r="W8" s="117"/>
      <c r="X8" s="112"/>
      <c r="Y8" s="112"/>
      <c r="Z8" s="112"/>
      <c r="AA8" s="112"/>
      <c r="AB8" s="112"/>
      <c r="AC8" s="112"/>
      <c r="AD8" s="109"/>
      <c r="AE8" s="34"/>
      <c r="AF8" s="112"/>
      <c r="AG8" s="112"/>
      <c r="AH8" s="112"/>
      <c r="AI8" s="112"/>
      <c r="AJ8" s="117"/>
      <c r="AK8" s="109"/>
      <c r="AL8" s="112"/>
      <c r="AM8" s="109"/>
      <c r="AN8" s="112"/>
      <c r="AO8" s="109"/>
      <c r="AP8" s="112"/>
      <c r="AQ8" s="109"/>
      <c r="AR8" s="107"/>
      <c r="AS8" s="117"/>
      <c r="AT8" s="7"/>
      <c r="AW8" s="88"/>
      <c r="AX8" s="88"/>
    </row>
    <row r="9" spans="1:50" s="235" customFormat="1">
      <c r="A9" s="207" t="s">
        <v>8</v>
      </c>
      <c r="B9" s="237">
        <v>3</v>
      </c>
      <c r="C9" s="181" t="s">
        <v>331</v>
      </c>
      <c r="D9" s="204"/>
      <c r="E9" s="109"/>
      <c r="F9" s="179"/>
      <c r="G9" s="79" t="str">
        <f t="shared" si="0"/>
        <v/>
      </c>
      <c r="H9" s="39"/>
      <c r="I9" s="106"/>
      <c r="J9" s="117"/>
      <c r="K9" s="117"/>
      <c r="L9" s="112"/>
      <c r="M9" s="112"/>
      <c r="N9" s="109"/>
      <c r="O9" s="117"/>
      <c r="P9" s="112"/>
      <c r="Q9" s="117"/>
      <c r="R9" s="112"/>
      <c r="S9" s="112"/>
      <c r="T9" s="112"/>
      <c r="U9" s="112"/>
      <c r="V9" s="111"/>
      <c r="W9" s="117"/>
      <c r="X9" s="112"/>
      <c r="Y9" s="112"/>
      <c r="Z9" s="112"/>
      <c r="AA9" s="112"/>
      <c r="AB9" s="112"/>
      <c r="AC9" s="112"/>
      <c r="AD9" s="109"/>
      <c r="AE9" s="34"/>
      <c r="AF9" s="112"/>
      <c r="AG9" s="112"/>
      <c r="AH9" s="112"/>
      <c r="AI9" s="112"/>
      <c r="AJ9" s="117"/>
      <c r="AK9" s="109"/>
      <c r="AL9" s="112"/>
      <c r="AM9" s="109"/>
      <c r="AN9" s="112"/>
      <c r="AO9" s="109"/>
      <c r="AP9" s="112"/>
      <c r="AQ9" s="109"/>
      <c r="AR9" s="107"/>
      <c r="AS9" s="106"/>
      <c r="AT9" s="104"/>
    </row>
    <row r="10" spans="1:50" s="88" customFormat="1">
      <c r="A10" s="193" t="s">
        <v>8</v>
      </c>
      <c r="B10" s="238">
        <v>22</v>
      </c>
      <c r="C10" s="185" t="s">
        <v>216</v>
      </c>
      <c r="D10" s="206">
        <v>26</v>
      </c>
      <c r="E10" s="99"/>
      <c r="F10" s="175"/>
      <c r="G10" s="64">
        <f t="shared" si="0"/>
        <v>5.5961538461538458</v>
      </c>
      <c r="H10" s="39">
        <v>5.5</v>
      </c>
      <c r="I10" s="106">
        <v>6</v>
      </c>
      <c r="J10" s="117">
        <v>4</v>
      </c>
      <c r="K10" s="117">
        <v>5.5</v>
      </c>
      <c r="L10" s="112">
        <v>6</v>
      </c>
      <c r="M10" s="112">
        <v>5.5</v>
      </c>
      <c r="N10" s="109">
        <v>5</v>
      </c>
      <c r="O10" s="284">
        <v>8</v>
      </c>
      <c r="P10" s="112">
        <v>5.5</v>
      </c>
      <c r="Q10" s="117">
        <v>5.5</v>
      </c>
      <c r="R10" s="287">
        <v>7.5</v>
      </c>
      <c r="S10" s="112">
        <v>6</v>
      </c>
      <c r="T10" s="112">
        <v>5.5</v>
      </c>
      <c r="U10" s="111">
        <v>6</v>
      </c>
      <c r="V10" s="112">
        <v>4</v>
      </c>
      <c r="W10" s="117">
        <v>4</v>
      </c>
      <c r="X10" s="112">
        <v>6</v>
      </c>
      <c r="Y10" s="287">
        <v>7</v>
      </c>
      <c r="Z10" s="112">
        <v>5</v>
      </c>
      <c r="AA10" s="112">
        <v>5.5</v>
      </c>
      <c r="AB10" s="112">
        <v>5.5</v>
      </c>
      <c r="AC10" s="112">
        <v>4.5</v>
      </c>
      <c r="AD10" s="110">
        <v>6</v>
      </c>
      <c r="AE10" s="111">
        <v>6</v>
      </c>
      <c r="AF10" s="112">
        <v>5</v>
      </c>
      <c r="AG10" s="111">
        <v>5.5</v>
      </c>
      <c r="AH10" s="112"/>
      <c r="AI10" s="112"/>
      <c r="AJ10" s="117"/>
      <c r="AK10" s="110"/>
      <c r="AL10" s="112"/>
      <c r="AM10" s="109"/>
      <c r="AN10" s="112"/>
      <c r="AO10" s="110"/>
      <c r="AP10" s="112"/>
      <c r="AQ10" s="109"/>
      <c r="AR10" s="107"/>
      <c r="AS10" s="117"/>
      <c r="AT10" s="104"/>
    </row>
    <row r="11" spans="1:50">
      <c r="A11" s="200" t="s">
        <v>9</v>
      </c>
      <c r="B11" s="237">
        <v>20</v>
      </c>
      <c r="C11" s="181" t="s">
        <v>148</v>
      </c>
      <c r="D11" s="204">
        <v>21</v>
      </c>
      <c r="E11" s="109">
        <v>3</v>
      </c>
      <c r="F11" s="179">
        <v>2</v>
      </c>
      <c r="G11" s="79">
        <f t="shared" si="0"/>
        <v>5.333333333333333</v>
      </c>
      <c r="H11" s="56">
        <v>5</v>
      </c>
      <c r="I11" s="117">
        <v>5</v>
      </c>
      <c r="J11" s="156">
        <v>5</v>
      </c>
      <c r="K11" s="106">
        <v>5.5</v>
      </c>
      <c r="L11" s="112">
        <v>5.5</v>
      </c>
      <c r="M11" s="112">
        <v>6</v>
      </c>
      <c r="N11" s="110"/>
      <c r="O11" s="117">
        <v>5</v>
      </c>
      <c r="P11" s="112">
        <v>4</v>
      </c>
      <c r="Q11" s="117">
        <v>5</v>
      </c>
      <c r="R11" s="158">
        <v>5</v>
      </c>
      <c r="S11" s="158">
        <v>5.5</v>
      </c>
      <c r="T11" s="117">
        <v>4.5</v>
      </c>
      <c r="U11" s="112">
        <v>6</v>
      </c>
      <c r="V11" s="112">
        <v>4</v>
      </c>
      <c r="W11" s="106"/>
      <c r="X11" s="117">
        <v>5</v>
      </c>
      <c r="Y11" s="117">
        <v>5</v>
      </c>
      <c r="Z11" s="26">
        <v>5</v>
      </c>
      <c r="AA11" s="112">
        <v>4</v>
      </c>
      <c r="AB11" s="286">
        <v>7</v>
      </c>
      <c r="AC11" s="112">
        <v>5.5</v>
      </c>
      <c r="AD11" s="109">
        <v>6.5</v>
      </c>
      <c r="AE11" s="375">
        <v>8</v>
      </c>
      <c r="AF11" s="112">
        <v>6</v>
      </c>
      <c r="AG11" s="112">
        <v>5</v>
      </c>
      <c r="AH11" s="112"/>
      <c r="AI11" s="112"/>
      <c r="AJ11" s="117"/>
      <c r="AK11" s="109"/>
      <c r="AL11" s="112"/>
      <c r="AM11" s="109"/>
      <c r="AN11" s="112"/>
      <c r="AO11" s="109"/>
      <c r="AP11" s="111"/>
      <c r="AQ11" s="109"/>
      <c r="AR11" s="107"/>
      <c r="AS11" s="117"/>
      <c r="AT11" s="7"/>
      <c r="AV11" s="88"/>
      <c r="AW11" s="88"/>
      <c r="AX11" s="88"/>
    </row>
    <row r="12" spans="1:50" s="27" customFormat="1">
      <c r="A12" s="200" t="s">
        <v>9</v>
      </c>
      <c r="B12" s="237">
        <v>19</v>
      </c>
      <c r="C12" s="181" t="s">
        <v>370</v>
      </c>
      <c r="D12" s="204">
        <v>22</v>
      </c>
      <c r="E12" s="109">
        <v>2</v>
      </c>
      <c r="F12" s="50">
        <v>1</v>
      </c>
      <c r="G12" s="79">
        <f t="shared" si="0"/>
        <v>5.416666666666667</v>
      </c>
      <c r="H12" s="39">
        <v>5</v>
      </c>
      <c r="I12" s="117">
        <v>6</v>
      </c>
      <c r="J12" s="52">
        <v>4</v>
      </c>
      <c r="K12" s="52">
        <v>4</v>
      </c>
      <c r="L12" s="112">
        <v>5.5</v>
      </c>
      <c r="M12" s="112">
        <v>4</v>
      </c>
      <c r="N12" s="109">
        <v>4.5</v>
      </c>
      <c r="O12" s="117">
        <v>6</v>
      </c>
      <c r="P12" s="112">
        <v>5</v>
      </c>
      <c r="Q12" s="117"/>
      <c r="R12" s="112">
        <v>6</v>
      </c>
      <c r="S12" s="112">
        <v>5.5</v>
      </c>
      <c r="T12" s="112">
        <v>6.5</v>
      </c>
      <c r="U12" s="286">
        <v>7</v>
      </c>
      <c r="V12" s="112">
        <v>4.5</v>
      </c>
      <c r="W12" s="117"/>
      <c r="X12" s="112">
        <v>5.5</v>
      </c>
      <c r="Y12" s="112">
        <v>5.5</v>
      </c>
      <c r="Z12" s="112">
        <v>6</v>
      </c>
      <c r="AA12" s="112">
        <v>4.5</v>
      </c>
      <c r="AB12" s="112">
        <v>6</v>
      </c>
      <c r="AC12" s="112">
        <v>5</v>
      </c>
      <c r="AD12" s="109">
        <v>6.5</v>
      </c>
      <c r="AE12" s="287">
        <v>7.5</v>
      </c>
      <c r="AF12" s="158">
        <v>5</v>
      </c>
      <c r="AG12" s="158">
        <v>5</v>
      </c>
      <c r="AH12" s="112"/>
      <c r="AI12" s="112"/>
      <c r="AJ12" s="117"/>
      <c r="AK12" s="109"/>
      <c r="AL12" s="112"/>
      <c r="AM12" s="109"/>
      <c r="AN12" s="111"/>
      <c r="AO12" s="109"/>
      <c r="AP12" s="112"/>
      <c r="AQ12" s="109"/>
      <c r="AR12" s="107"/>
      <c r="AS12" s="117"/>
      <c r="AT12" s="33"/>
      <c r="AV12" s="88"/>
      <c r="AW12" s="88"/>
      <c r="AX12" s="88"/>
    </row>
    <row r="13" spans="1:50" s="27" customFormat="1">
      <c r="A13" s="200" t="s">
        <v>9</v>
      </c>
      <c r="B13" s="237">
        <v>8</v>
      </c>
      <c r="C13" s="181" t="s">
        <v>518</v>
      </c>
      <c r="D13" s="204">
        <v>4</v>
      </c>
      <c r="E13" s="109">
        <v>2</v>
      </c>
      <c r="F13" s="50"/>
      <c r="G13" s="79">
        <f t="shared" si="0"/>
        <v>4.916666666666667</v>
      </c>
      <c r="H13" s="39"/>
      <c r="I13" s="117">
        <v>5</v>
      </c>
      <c r="J13" s="52">
        <v>4</v>
      </c>
      <c r="K13" s="52"/>
      <c r="L13" s="112"/>
      <c r="M13" s="112"/>
      <c r="N13" s="109"/>
      <c r="O13" s="117">
        <v>6</v>
      </c>
      <c r="P13" s="112">
        <v>4.5</v>
      </c>
      <c r="Q13" s="117"/>
      <c r="R13" s="112"/>
      <c r="S13" s="112"/>
      <c r="T13" s="112"/>
      <c r="U13" s="112"/>
      <c r="V13" s="112"/>
      <c r="W13" s="117"/>
      <c r="X13" s="112"/>
      <c r="Y13" s="112"/>
      <c r="Z13" s="112"/>
      <c r="AA13" s="158">
        <v>5</v>
      </c>
      <c r="AB13" s="158">
        <v>5</v>
      </c>
      <c r="AC13" s="112"/>
      <c r="AD13" s="109"/>
      <c r="AE13" s="34"/>
      <c r="AF13" s="112"/>
      <c r="AG13" s="112"/>
      <c r="AH13" s="112"/>
      <c r="AI13" s="112"/>
      <c r="AJ13" s="117"/>
      <c r="AK13" s="109"/>
      <c r="AL13" s="112"/>
      <c r="AM13" s="109"/>
      <c r="AN13" s="117"/>
      <c r="AO13" s="109"/>
      <c r="AP13" s="112"/>
      <c r="AQ13" s="109"/>
      <c r="AR13" s="107"/>
      <c r="AS13" s="117"/>
      <c r="AT13" s="33"/>
      <c r="AV13" s="88"/>
      <c r="AW13" s="88"/>
      <c r="AX13" s="88"/>
    </row>
    <row r="14" spans="1:50" s="27" customFormat="1">
      <c r="A14" s="200" t="s">
        <v>9</v>
      </c>
      <c r="B14" s="237">
        <v>4</v>
      </c>
      <c r="C14" s="186" t="s">
        <v>432</v>
      </c>
      <c r="D14" s="204"/>
      <c r="E14" s="109">
        <v>2</v>
      </c>
      <c r="F14" s="50"/>
      <c r="G14" s="79">
        <f t="shared" si="0"/>
        <v>5</v>
      </c>
      <c r="H14" s="39"/>
      <c r="I14" s="117"/>
      <c r="J14" s="302">
        <v>5</v>
      </c>
      <c r="K14" s="52"/>
      <c r="L14" s="112"/>
      <c r="M14" s="112"/>
      <c r="N14" s="109"/>
      <c r="O14" s="117"/>
      <c r="P14" s="112"/>
      <c r="Q14" s="117"/>
      <c r="R14" s="112"/>
      <c r="S14" s="112"/>
      <c r="T14" s="112"/>
      <c r="U14" s="112"/>
      <c r="V14" s="112"/>
      <c r="W14" s="117"/>
      <c r="X14" s="112"/>
      <c r="Y14" s="112"/>
      <c r="Z14" s="112"/>
      <c r="AA14" s="112"/>
      <c r="AB14" s="112"/>
      <c r="AC14" s="112"/>
      <c r="AD14" s="109"/>
      <c r="AE14" s="34"/>
      <c r="AF14" s="158">
        <v>5</v>
      </c>
      <c r="AG14" s="112"/>
      <c r="AH14" s="112"/>
      <c r="AI14" s="112"/>
      <c r="AJ14" s="117"/>
      <c r="AK14" s="109"/>
      <c r="AL14" s="112"/>
      <c r="AM14" s="109"/>
      <c r="AN14" s="117"/>
      <c r="AO14" s="109"/>
      <c r="AP14" s="112"/>
      <c r="AQ14" s="109"/>
      <c r="AR14" s="107"/>
      <c r="AS14" s="117"/>
      <c r="AT14" s="33"/>
      <c r="AV14" s="88"/>
      <c r="AW14" s="88"/>
      <c r="AX14" s="88"/>
    </row>
    <row r="15" spans="1:50" s="88" customFormat="1">
      <c r="A15" s="207" t="s">
        <v>9</v>
      </c>
      <c r="B15" s="237">
        <v>13</v>
      </c>
      <c r="C15" s="181" t="s">
        <v>243</v>
      </c>
      <c r="D15" s="204">
        <v>16</v>
      </c>
      <c r="E15" s="109">
        <v>1</v>
      </c>
      <c r="F15" s="50">
        <v>1</v>
      </c>
      <c r="G15" s="79">
        <f t="shared" si="0"/>
        <v>4.9705882352941178</v>
      </c>
      <c r="H15" s="39">
        <v>5.5</v>
      </c>
      <c r="I15" s="117"/>
      <c r="J15" s="52">
        <v>4</v>
      </c>
      <c r="K15" s="52"/>
      <c r="L15" s="112">
        <v>5.5</v>
      </c>
      <c r="M15" s="112">
        <v>5.5</v>
      </c>
      <c r="N15" s="370">
        <v>3</v>
      </c>
      <c r="O15" s="117">
        <v>5</v>
      </c>
      <c r="P15" s="112">
        <v>4</v>
      </c>
      <c r="Q15" s="117">
        <v>5.5</v>
      </c>
      <c r="R15" s="112"/>
      <c r="S15" s="112"/>
      <c r="T15" s="158">
        <v>4.5</v>
      </c>
      <c r="U15" s="112"/>
      <c r="V15" s="112"/>
      <c r="W15" s="157">
        <v>3.5</v>
      </c>
      <c r="X15" s="111">
        <v>6</v>
      </c>
      <c r="Y15" s="112">
        <v>6.5</v>
      </c>
      <c r="Z15" s="112">
        <v>5.5</v>
      </c>
      <c r="AA15" s="112">
        <v>4.5</v>
      </c>
      <c r="AB15" s="112">
        <v>5.5</v>
      </c>
      <c r="AC15" s="112"/>
      <c r="AD15" s="109"/>
      <c r="AE15" s="109"/>
      <c r="AF15" s="112">
        <v>5</v>
      </c>
      <c r="AG15" s="112">
        <v>5.5</v>
      </c>
      <c r="AH15" s="112"/>
      <c r="AI15" s="112"/>
      <c r="AJ15" s="117"/>
      <c r="AK15" s="109"/>
      <c r="AL15" s="112"/>
      <c r="AM15" s="109"/>
      <c r="AN15" s="117"/>
      <c r="AO15" s="109"/>
      <c r="AP15" s="112"/>
      <c r="AQ15" s="109"/>
      <c r="AR15" s="107"/>
      <c r="AS15" s="117"/>
      <c r="AT15" s="104"/>
    </row>
    <row r="16" spans="1:50" s="88" customFormat="1">
      <c r="A16" s="207" t="s">
        <v>9</v>
      </c>
      <c r="B16" s="237">
        <v>16</v>
      </c>
      <c r="C16" s="181" t="s">
        <v>1085</v>
      </c>
      <c r="D16" s="204">
        <v>22</v>
      </c>
      <c r="E16" s="109"/>
      <c r="F16" s="46">
        <v>1</v>
      </c>
      <c r="G16" s="79">
        <f t="shared" si="0"/>
        <v>5.1136363636363633</v>
      </c>
      <c r="H16" s="39">
        <v>5.5</v>
      </c>
      <c r="I16" s="117">
        <v>5.5</v>
      </c>
      <c r="J16" s="53"/>
      <c r="K16" s="52">
        <v>4</v>
      </c>
      <c r="L16" s="112">
        <v>5.5</v>
      </c>
      <c r="M16" s="112">
        <v>5.5</v>
      </c>
      <c r="N16" s="370">
        <v>3</v>
      </c>
      <c r="O16" s="117"/>
      <c r="P16" s="112">
        <v>5</v>
      </c>
      <c r="Q16" s="117"/>
      <c r="R16" s="112">
        <v>5</v>
      </c>
      <c r="S16" s="112">
        <v>5.5</v>
      </c>
      <c r="T16" s="112">
        <v>5.5</v>
      </c>
      <c r="U16" s="112">
        <v>6</v>
      </c>
      <c r="V16" s="112">
        <v>4</v>
      </c>
      <c r="W16" s="157">
        <v>3</v>
      </c>
      <c r="X16" s="112"/>
      <c r="Y16" s="112">
        <v>5.5</v>
      </c>
      <c r="Z16" s="112">
        <v>4.5</v>
      </c>
      <c r="AA16" s="112">
        <v>4</v>
      </c>
      <c r="AB16" s="287">
        <v>7</v>
      </c>
      <c r="AC16" s="112">
        <v>4.5</v>
      </c>
      <c r="AD16" s="109">
        <v>6</v>
      </c>
      <c r="AE16" s="372">
        <v>7</v>
      </c>
      <c r="AF16" s="112">
        <v>5.5</v>
      </c>
      <c r="AG16" s="112">
        <v>5.5</v>
      </c>
      <c r="AH16" s="112"/>
      <c r="AI16" s="112"/>
      <c r="AJ16" s="117"/>
      <c r="AK16" s="109"/>
      <c r="AL16" s="112"/>
      <c r="AM16" s="109"/>
      <c r="AN16" s="117"/>
      <c r="AO16" s="109"/>
      <c r="AP16" s="112"/>
      <c r="AQ16" s="109"/>
      <c r="AR16" s="107"/>
      <c r="AS16" s="117"/>
      <c r="AT16" s="104"/>
    </row>
    <row r="17" spans="1:50" s="88" customFormat="1">
      <c r="A17" s="207" t="s">
        <v>9</v>
      </c>
      <c r="B17" s="237">
        <v>10</v>
      </c>
      <c r="C17" s="181" t="s">
        <v>259</v>
      </c>
      <c r="D17" s="204">
        <v>13</v>
      </c>
      <c r="E17" s="109">
        <v>4</v>
      </c>
      <c r="F17" s="50"/>
      <c r="G17" s="79">
        <f t="shared" si="0"/>
        <v>4.8529411764705879</v>
      </c>
      <c r="H17" s="39">
        <v>5</v>
      </c>
      <c r="I17" s="117"/>
      <c r="J17" s="296">
        <v>3.5</v>
      </c>
      <c r="K17" s="52">
        <v>5</v>
      </c>
      <c r="L17" s="112">
        <v>4.5</v>
      </c>
      <c r="M17" s="112">
        <v>5.5</v>
      </c>
      <c r="N17" s="109">
        <v>4</v>
      </c>
      <c r="O17" s="156">
        <v>5</v>
      </c>
      <c r="P17" s="112"/>
      <c r="Q17" s="117">
        <v>5</v>
      </c>
      <c r="R17" s="112"/>
      <c r="S17" s="112"/>
      <c r="T17" s="112"/>
      <c r="U17" s="158">
        <v>5</v>
      </c>
      <c r="V17" s="112"/>
      <c r="W17" s="157">
        <v>3.5</v>
      </c>
      <c r="X17" s="112"/>
      <c r="Y17" s="112">
        <v>6.5</v>
      </c>
      <c r="Z17" s="158">
        <v>4.5</v>
      </c>
      <c r="AA17" s="112">
        <v>4.5</v>
      </c>
      <c r="AB17" s="112">
        <v>5.5</v>
      </c>
      <c r="AC17" s="112">
        <v>4</v>
      </c>
      <c r="AD17" s="320">
        <v>5</v>
      </c>
      <c r="AE17" s="112">
        <v>6.5</v>
      </c>
      <c r="AF17" s="112"/>
      <c r="AG17" s="112"/>
      <c r="AH17" s="112"/>
      <c r="AI17" s="112"/>
      <c r="AJ17" s="117"/>
      <c r="AK17" s="109"/>
      <c r="AL17" s="112"/>
      <c r="AM17" s="109"/>
      <c r="AN17" s="117"/>
      <c r="AO17" s="109"/>
      <c r="AP17" s="112"/>
      <c r="AQ17" s="109"/>
      <c r="AR17" s="107"/>
      <c r="AS17" s="117"/>
      <c r="AT17" s="104"/>
    </row>
    <row r="18" spans="1:50" s="27" customFormat="1">
      <c r="A18" s="197" t="s">
        <v>9</v>
      </c>
      <c r="B18" s="238">
        <v>10</v>
      </c>
      <c r="C18" s="188" t="s">
        <v>431</v>
      </c>
      <c r="D18" s="206">
        <v>17</v>
      </c>
      <c r="E18" s="99">
        <v>2</v>
      </c>
      <c r="F18" s="124"/>
      <c r="G18" s="64">
        <f t="shared" si="0"/>
        <v>4.8947368421052628</v>
      </c>
      <c r="H18" s="39"/>
      <c r="I18" s="117">
        <v>6</v>
      </c>
      <c r="J18" s="53">
        <v>4.5</v>
      </c>
      <c r="K18" s="52">
        <v>4</v>
      </c>
      <c r="L18" s="112">
        <v>5.5</v>
      </c>
      <c r="M18" s="156">
        <v>5</v>
      </c>
      <c r="N18" s="109">
        <v>4</v>
      </c>
      <c r="O18" s="157">
        <v>3.5</v>
      </c>
      <c r="P18" s="112"/>
      <c r="Q18" s="117">
        <v>4.5</v>
      </c>
      <c r="R18" s="112">
        <v>6</v>
      </c>
      <c r="S18" s="112">
        <v>5.5</v>
      </c>
      <c r="T18" s="112"/>
      <c r="U18" s="112">
        <v>6</v>
      </c>
      <c r="V18" s="112">
        <v>4.5</v>
      </c>
      <c r="W18" s="157">
        <v>3</v>
      </c>
      <c r="X18" s="112">
        <v>5</v>
      </c>
      <c r="Y18" s="112"/>
      <c r="Z18" s="112"/>
      <c r="AA18" s="112"/>
      <c r="AB18" s="112"/>
      <c r="AC18" s="112">
        <v>5</v>
      </c>
      <c r="AD18" s="109">
        <v>6</v>
      </c>
      <c r="AE18" s="256">
        <v>5</v>
      </c>
      <c r="AF18" s="112">
        <v>5</v>
      </c>
      <c r="AG18" s="112">
        <v>5</v>
      </c>
      <c r="AH18" s="112"/>
      <c r="AI18" s="112"/>
      <c r="AJ18" s="117"/>
      <c r="AK18" s="109"/>
      <c r="AL18" s="112"/>
      <c r="AM18" s="109"/>
      <c r="AN18" s="117"/>
      <c r="AO18" s="109"/>
      <c r="AP18" s="112"/>
      <c r="AQ18" s="109"/>
      <c r="AR18" s="107"/>
      <c r="AS18" s="117"/>
      <c r="AT18" s="33"/>
      <c r="AV18" s="88"/>
      <c r="AW18" s="88"/>
      <c r="AX18" s="88"/>
    </row>
    <row r="19" spans="1:50">
      <c r="A19" s="304" t="s">
        <v>12</v>
      </c>
      <c r="B19" s="305"/>
      <c r="C19" s="354" t="s">
        <v>149</v>
      </c>
      <c r="D19" s="307">
        <v>3</v>
      </c>
      <c r="E19" s="312"/>
      <c r="F19" s="336"/>
      <c r="G19" s="85">
        <f t="shared" si="0"/>
        <v>5.166666666666667</v>
      </c>
      <c r="H19" s="337">
        <v>6</v>
      </c>
      <c r="I19" s="311">
        <v>5.5</v>
      </c>
      <c r="J19" s="311">
        <v>4</v>
      </c>
      <c r="K19" s="311"/>
      <c r="L19" s="308"/>
      <c r="M19" s="308"/>
      <c r="N19" s="313"/>
      <c r="O19" s="329"/>
      <c r="P19" s="311"/>
      <c r="Q19" s="311"/>
      <c r="R19" s="311"/>
      <c r="S19" s="311"/>
      <c r="T19" s="311"/>
      <c r="U19" s="308"/>
      <c r="V19" s="329"/>
      <c r="W19" s="311"/>
      <c r="X19" s="311"/>
      <c r="Y19" s="311"/>
      <c r="Z19" s="308"/>
      <c r="AA19" s="308"/>
      <c r="AB19" s="311"/>
      <c r="AC19" s="308"/>
      <c r="AD19" s="313"/>
      <c r="AE19" s="308"/>
      <c r="AF19" s="308"/>
      <c r="AG19" s="308"/>
      <c r="AH19" s="308"/>
      <c r="AI19" s="308"/>
      <c r="AJ19" s="311"/>
      <c r="AK19" s="312"/>
      <c r="AL19" s="308"/>
      <c r="AM19" s="361"/>
      <c r="AN19" s="308"/>
      <c r="AO19" s="312"/>
      <c r="AP19" s="308"/>
      <c r="AQ19" s="312"/>
      <c r="AR19" s="313"/>
      <c r="AS19" s="311"/>
      <c r="AT19" s="7"/>
      <c r="AV19" s="88"/>
      <c r="AW19" s="88"/>
      <c r="AX19" s="88"/>
    </row>
    <row r="20" spans="1:50" s="22" customFormat="1">
      <c r="A20" s="200" t="s">
        <v>12</v>
      </c>
      <c r="B20" s="237">
        <v>17</v>
      </c>
      <c r="C20" s="181" t="s">
        <v>150</v>
      </c>
      <c r="D20" s="204">
        <v>15</v>
      </c>
      <c r="E20" s="109">
        <v>6</v>
      </c>
      <c r="F20" s="179">
        <v>2</v>
      </c>
      <c r="G20" s="79">
        <f t="shared" si="0"/>
        <v>5.6428571428571432</v>
      </c>
      <c r="H20" s="275">
        <v>7</v>
      </c>
      <c r="I20" s="156">
        <v>5</v>
      </c>
      <c r="J20" s="117"/>
      <c r="K20" s="117">
        <v>6</v>
      </c>
      <c r="L20" s="156">
        <v>5</v>
      </c>
      <c r="M20" s="288">
        <v>7</v>
      </c>
      <c r="N20" s="107">
        <v>4</v>
      </c>
      <c r="O20" s="117">
        <v>6</v>
      </c>
      <c r="P20" s="117">
        <v>4.5</v>
      </c>
      <c r="Q20" s="117"/>
      <c r="R20" s="283">
        <v>7</v>
      </c>
      <c r="S20" s="117">
        <v>5</v>
      </c>
      <c r="T20" s="284">
        <v>8</v>
      </c>
      <c r="U20" s="117"/>
      <c r="V20" s="117">
        <v>5</v>
      </c>
      <c r="W20" s="156">
        <v>4</v>
      </c>
      <c r="X20" s="283">
        <v>7</v>
      </c>
      <c r="Y20" s="156">
        <v>5</v>
      </c>
      <c r="Z20" s="112">
        <v>5.5</v>
      </c>
      <c r="AA20" s="117"/>
      <c r="AB20" s="117"/>
      <c r="AC20" s="117">
        <v>6</v>
      </c>
      <c r="AD20" s="109">
        <v>6</v>
      </c>
      <c r="AE20" s="109">
        <v>6</v>
      </c>
      <c r="AF20" s="112">
        <v>4.5</v>
      </c>
      <c r="AG20" s="156">
        <v>5</v>
      </c>
      <c r="AH20" s="117"/>
      <c r="AI20" s="117"/>
      <c r="AJ20" s="117"/>
      <c r="AK20" s="109"/>
      <c r="AL20" s="112"/>
      <c r="AM20" s="107"/>
      <c r="AN20" s="117"/>
      <c r="AO20" s="109"/>
      <c r="AP20" s="112"/>
      <c r="AQ20" s="110"/>
      <c r="AR20" s="107"/>
      <c r="AS20" s="117"/>
      <c r="AT20" s="23"/>
      <c r="AV20" s="88"/>
      <c r="AW20" s="88"/>
      <c r="AX20" s="88"/>
    </row>
    <row r="21" spans="1:50" s="27" customFormat="1">
      <c r="A21" s="200" t="s">
        <v>12</v>
      </c>
      <c r="B21" s="237">
        <v>8</v>
      </c>
      <c r="C21" s="181" t="s">
        <v>151</v>
      </c>
      <c r="D21" s="204">
        <v>3</v>
      </c>
      <c r="E21" s="109">
        <v>3</v>
      </c>
      <c r="F21" s="179"/>
      <c r="G21" s="79">
        <f t="shared" si="0"/>
        <v>4.666666666666667</v>
      </c>
      <c r="H21" s="39"/>
      <c r="I21" s="117"/>
      <c r="J21" s="117">
        <v>4</v>
      </c>
      <c r="K21" s="117"/>
      <c r="L21" s="117"/>
      <c r="M21" s="106"/>
      <c r="N21" s="107">
        <v>4</v>
      </c>
      <c r="O21" s="117"/>
      <c r="P21" s="112"/>
      <c r="Q21" s="117"/>
      <c r="R21" s="117"/>
      <c r="S21" s="112"/>
      <c r="T21" s="158">
        <v>5</v>
      </c>
      <c r="U21" s="117"/>
      <c r="V21" s="112"/>
      <c r="W21" s="117"/>
      <c r="X21" s="156">
        <v>5</v>
      </c>
      <c r="Y21" s="117">
        <v>5</v>
      </c>
      <c r="Z21" s="112"/>
      <c r="AA21" s="158">
        <v>5</v>
      </c>
      <c r="AB21" s="117"/>
      <c r="AC21" s="117"/>
      <c r="AD21" s="107"/>
      <c r="AE21" s="39"/>
      <c r="AF21" s="117"/>
      <c r="AG21" s="112"/>
      <c r="AH21" s="112"/>
      <c r="AI21" s="112"/>
      <c r="AJ21" s="117"/>
      <c r="AK21" s="107"/>
      <c r="AL21" s="117"/>
      <c r="AM21" s="107"/>
      <c r="AN21" s="112"/>
      <c r="AO21" s="107"/>
      <c r="AP21" s="112"/>
      <c r="AQ21" s="107"/>
      <c r="AR21" s="107"/>
      <c r="AS21" s="117"/>
      <c r="AT21" s="33"/>
      <c r="AV21" s="88"/>
      <c r="AW21" s="88"/>
      <c r="AX21" s="88"/>
    </row>
    <row r="22" spans="1:50" s="27" customFormat="1">
      <c r="A22" s="200" t="s">
        <v>12</v>
      </c>
      <c r="B22" s="237">
        <v>10</v>
      </c>
      <c r="C22" s="181" t="s">
        <v>152</v>
      </c>
      <c r="D22" s="204">
        <v>8</v>
      </c>
      <c r="E22" s="109"/>
      <c r="F22" s="179">
        <v>1</v>
      </c>
      <c r="G22" s="79">
        <f t="shared" si="0"/>
        <v>5.6875</v>
      </c>
      <c r="H22" s="39"/>
      <c r="I22" s="117"/>
      <c r="J22" s="117"/>
      <c r="K22" s="117"/>
      <c r="L22" s="112"/>
      <c r="M22" s="117"/>
      <c r="N22" s="109"/>
      <c r="O22" s="117"/>
      <c r="P22" s="112"/>
      <c r="Q22" s="117">
        <v>4</v>
      </c>
      <c r="R22" s="117">
        <v>6</v>
      </c>
      <c r="S22" s="112">
        <v>5</v>
      </c>
      <c r="T22" s="112">
        <v>5</v>
      </c>
      <c r="U22" s="287">
        <v>8</v>
      </c>
      <c r="V22" s="117">
        <v>4.5</v>
      </c>
      <c r="W22" s="117"/>
      <c r="X22" s="112">
        <v>6</v>
      </c>
      <c r="Y22" s="117"/>
      <c r="Z22" s="286">
        <v>7</v>
      </c>
      <c r="AA22" s="117"/>
      <c r="AB22" s="117"/>
      <c r="AC22" s="112"/>
      <c r="AD22" s="107"/>
      <c r="AE22" s="107"/>
      <c r="AF22" s="112"/>
      <c r="AG22" s="112"/>
      <c r="AH22" s="112"/>
      <c r="AI22" s="112"/>
      <c r="AJ22" s="117"/>
      <c r="AK22" s="109"/>
      <c r="AL22" s="112"/>
      <c r="AM22" s="109"/>
      <c r="AN22" s="112"/>
      <c r="AO22" s="109"/>
      <c r="AP22" s="117"/>
      <c r="AQ22" s="109"/>
      <c r="AR22" s="107"/>
      <c r="AS22" s="117"/>
      <c r="AT22" s="33"/>
      <c r="AV22" s="88"/>
      <c r="AW22" s="88"/>
      <c r="AX22" s="88"/>
    </row>
    <row r="23" spans="1:50" s="27" customFormat="1">
      <c r="A23" s="200" t="s">
        <v>12</v>
      </c>
      <c r="B23" s="237">
        <v>12</v>
      </c>
      <c r="C23" s="186" t="s">
        <v>371</v>
      </c>
      <c r="D23" s="204">
        <v>15</v>
      </c>
      <c r="E23" s="109">
        <v>8</v>
      </c>
      <c r="F23" s="179"/>
      <c r="G23" s="79">
        <f t="shared" ref="G23:G29" si="1">IFERROR(AVERAGEIF($H23:$AS23,"&gt;0"),"")</f>
        <v>5.1956521739130439</v>
      </c>
      <c r="H23" s="131">
        <v>4</v>
      </c>
      <c r="I23" s="117">
        <v>4.5</v>
      </c>
      <c r="J23" s="117">
        <v>4.5</v>
      </c>
      <c r="K23" s="156">
        <v>4.5</v>
      </c>
      <c r="L23" s="112">
        <v>5.5</v>
      </c>
      <c r="M23" s="117">
        <v>6.5</v>
      </c>
      <c r="N23" s="109">
        <v>5.5</v>
      </c>
      <c r="O23" s="117">
        <v>6</v>
      </c>
      <c r="P23" s="158">
        <v>5</v>
      </c>
      <c r="Q23" s="117">
        <v>4.5</v>
      </c>
      <c r="R23" s="117">
        <v>6</v>
      </c>
      <c r="S23" s="112">
        <v>5</v>
      </c>
      <c r="T23" s="112">
        <v>5.5</v>
      </c>
      <c r="U23" s="158">
        <v>5</v>
      </c>
      <c r="V23" s="156">
        <v>5</v>
      </c>
      <c r="W23" s="117">
        <v>4.5</v>
      </c>
      <c r="X23" s="112"/>
      <c r="Y23" s="117"/>
      <c r="Z23" s="112"/>
      <c r="AA23" s="117">
        <v>5</v>
      </c>
      <c r="AB23" s="156">
        <v>5.5</v>
      </c>
      <c r="AC23" s="158">
        <v>5.5</v>
      </c>
      <c r="AD23" s="109">
        <v>6</v>
      </c>
      <c r="AE23" s="256">
        <v>5</v>
      </c>
      <c r="AF23" s="112">
        <v>5.5</v>
      </c>
      <c r="AG23" s="112">
        <v>5.5</v>
      </c>
      <c r="AH23" s="112"/>
      <c r="AI23" s="112"/>
      <c r="AJ23" s="117"/>
      <c r="AK23" s="110"/>
      <c r="AL23" s="111"/>
      <c r="AM23" s="109"/>
      <c r="AN23" s="112"/>
      <c r="AO23" s="109"/>
      <c r="AP23" s="112"/>
      <c r="AQ23" s="109"/>
      <c r="AR23" s="107"/>
      <c r="AS23" s="117"/>
      <c r="AT23" s="33"/>
      <c r="AV23" s="88"/>
      <c r="AW23" s="88"/>
      <c r="AX23" s="88"/>
    </row>
    <row r="24" spans="1:50" s="88" customFormat="1">
      <c r="A24" s="207" t="s">
        <v>12</v>
      </c>
      <c r="B24" s="237">
        <v>29</v>
      </c>
      <c r="C24" s="181" t="s">
        <v>217</v>
      </c>
      <c r="D24" s="204">
        <v>23</v>
      </c>
      <c r="E24" s="109">
        <v>1</v>
      </c>
      <c r="F24" s="179">
        <v>8</v>
      </c>
      <c r="G24" s="79">
        <f t="shared" si="1"/>
        <v>5.75</v>
      </c>
      <c r="H24" s="38">
        <v>6.5</v>
      </c>
      <c r="I24" s="117">
        <v>4</v>
      </c>
      <c r="J24" s="117"/>
      <c r="K24" s="284">
        <v>7</v>
      </c>
      <c r="L24" s="159">
        <v>3.5</v>
      </c>
      <c r="M24" s="117">
        <v>5</v>
      </c>
      <c r="N24" s="109"/>
      <c r="O24" s="156">
        <v>5</v>
      </c>
      <c r="P24" s="112">
        <v>5.5</v>
      </c>
      <c r="Q24" s="117">
        <v>4.5</v>
      </c>
      <c r="R24" s="284">
        <v>7</v>
      </c>
      <c r="S24" s="112">
        <v>5</v>
      </c>
      <c r="T24" s="286">
        <v>7</v>
      </c>
      <c r="U24" s="287">
        <v>8</v>
      </c>
      <c r="V24" s="117">
        <v>4</v>
      </c>
      <c r="W24" s="117">
        <v>4.5</v>
      </c>
      <c r="X24" s="111">
        <v>6.5</v>
      </c>
      <c r="Y24" s="117">
        <v>5.5</v>
      </c>
      <c r="Z24" s="287">
        <v>7</v>
      </c>
      <c r="AA24" s="117">
        <v>4.5</v>
      </c>
      <c r="AB24" s="284">
        <v>8</v>
      </c>
      <c r="AC24" s="111">
        <v>6.5</v>
      </c>
      <c r="AD24" s="109">
        <v>6.5</v>
      </c>
      <c r="AE24" s="34">
        <v>6</v>
      </c>
      <c r="AF24" s="112">
        <v>5</v>
      </c>
      <c r="AG24" s="112">
        <v>6</v>
      </c>
      <c r="AH24" s="112"/>
      <c r="AI24" s="112"/>
      <c r="AJ24" s="117"/>
      <c r="AK24" s="109"/>
      <c r="AL24" s="112"/>
      <c r="AM24" s="109"/>
      <c r="AN24" s="112"/>
      <c r="AO24" s="109"/>
      <c r="AP24" s="112"/>
      <c r="AQ24" s="109"/>
      <c r="AR24" s="107"/>
      <c r="AS24" s="117"/>
      <c r="AT24" s="104"/>
    </row>
    <row r="25" spans="1:50" s="88" customFormat="1">
      <c r="A25" s="207" t="s">
        <v>12</v>
      </c>
      <c r="B25" s="237">
        <v>12</v>
      </c>
      <c r="C25" s="181" t="s">
        <v>218</v>
      </c>
      <c r="D25" s="204">
        <v>18</v>
      </c>
      <c r="E25" s="109">
        <v>4</v>
      </c>
      <c r="F25" s="179"/>
      <c r="G25" s="79">
        <f t="shared" si="1"/>
        <v>5.0227272727272725</v>
      </c>
      <c r="H25" s="38"/>
      <c r="I25" s="117">
        <v>5</v>
      </c>
      <c r="J25" s="117"/>
      <c r="K25" s="117">
        <v>4.5</v>
      </c>
      <c r="L25" s="112">
        <v>6</v>
      </c>
      <c r="M25" s="117">
        <v>6</v>
      </c>
      <c r="N25" s="370">
        <v>3.5</v>
      </c>
      <c r="O25" s="117">
        <v>5.5</v>
      </c>
      <c r="P25" s="112">
        <v>4</v>
      </c>
      <c r="Q25" s="117">
        <v>4.5</v>
      </c>
      <c r="R25" s="156">
        <v>4.5</v>
      </c>
      <c r="S25" s="158">
        <v>5</v>
      </c>
      <c r="T25" s="158">
        <v>5</v>
      </c>
      <c r="U25" s="286">
        <v>7</v>
      </c>
      <c r="V25" s="117"/>
      <c r="W25" s="157">
        <v>3</v>
      </c>
      <c r="X25" s="112">
        <v>5</v>
      </c>
      <c r="Y25" s="117">
        <v>5.5</v>
      </c>
      <c r="Z25" s="158">
        <v>5</v>
      </c>
      <c r="AA25" s="117">
        <v>4</v>
      </c>
      <c r="AB25" s="283">
        <v>7</v>
      </c>
      <c r="AC25" s="112">
        <v>5.5</v>
      </c>
      <c r="AD25" s="109">
        <v>5</v>
      </c>
      <c r="AE25" s="109">
        <v>5.5</v>
      </c>
      <c r="AF25" s="112"/>
      <c r="AG25" s="112">
        <v>4.5</v>
      </c>
      <c r="AH25" s="112"/>
      <c r="AI25" s="112"/>
      <c r="AJ25" s="117"/>
      <c r="AK25" s="109"/>
      <c r="AL25" s="112"/>
      <c r="AM25" s="109"/>
      <c r="AN25" s="112"/>
      <c r="AO25" s="109"/>
      <c r="AP25" s="112"/>
      <c r="AQ25" s="109"/>
      <c r="AR25" s="107"/>
      <c r="AS25" s="117"/>
      <c r="AT25" s="104"/>
    </row>
    <row r="26" spans="1:50" s="88" customFormat="1">
      <c r="A26" s="207" t="s">
        <v>12</v>
      </c>
      <c r="B26" s="237">
        <v>3</v>
      </c>
      <c r="C26" s="181" t="s">
        <v>256</v>
      </c>
      <c r="D26" s="204"/>
      <c r="E26" s="109">
        <v>1</v>
      </c>
      <c r="F26" s="179"/>
      <c r="G26" s="79">
        <f t="shared" si="1"/>
        <v>5</v>
      </c>
      <c r="H26" s="38"/>
      <c r="I26" s="117"/>
      <c r="J26" s="156">
        <v>5</v>
      </c>
      <c r="K26" s="117"/>
      <c r="L26" s="112"/>
      <c r="M26" s="117"/>
      <c r="N26" s="109"/>
      <c r="O26" s="117"/>
      <c r="P26" s="112"/>
      <c r="Q26" s="117"/>
      <c r="R26" s="117"/>
      <c r="S26" s="112"/>
      <c r="T26" s="112"/>
      <c r="U26" s="112"/>
      <c r="V26" s="117"/>
      <c r="W26" s="117"/>
      <c r="X26" s="112"/>
      <c r="Y26" s="117"/>
      <c r="Z26" s="112"/>
      <c r="AA26" s="117"/>
      <c r="AB26" s="117"/>
      <c r="AC26" s="112"/>
      <c r="AD26" s="109"/>
      <c r="AE26" s="34"/>
      <c r="AF26" s="112"/>
      <c r="AG26" s="112"/>
      <c r="AH26" s="112"/>
      <c r="AI26" s="112"/>
      <c r="AJ26" s="117"/>
      <c r="AK26" s="109"/>
      <c r="AL26" s="112"/>
      <c r="AM26" s="109"/>
      <c r="AN26" s="112"/>
      <c r="AO26" s="109"/>
      <c r="AP26" s="112"/>
      <c r="AQ26" s="109"/>
      <c r="AR26" s="107"/>
      <c r="AS26" s="117"/>
      <c r="AT26" s="104"/>
    </row>
    <row r="27" spans="1:50" s="88" customFormat="1">
      <c r="A27" s="207" t="s">
        <v>12</v>
      </c>
      <c r="B27" s="237">
        <v>10</v>
      </c>
      <c r="C27" s="181" t="s">
        <v>245</v>
      </c>
      <c r="D27" s="204">
        <v>5</v>
      </c>
      <c r="E27" s="109">
        <v>11</v>
      </c>
      <c r="F27" s="179">
        <v>1</v>
      </c>
      <c r="G27" s="79">
        <f t="shared" si="1"/>
        <v>4.90625</v>
      </c>
      <c r="H27" s="131">
        <v>4.5</v>
      </c>
      <c r="I27" s="117"/>
      <c r="J27" s="117"/>
      <c r="K27" s="156">
        <v>4.5</v>
      </c>
      <c r="L27" s="112"/>
      <c r="M27" s="117"/>
      <c r="N27" s="109"/>
      <c r="O27" s="117"/>
      <c r="P27" s="112"/>
      <c r="Q27" s="156">
        <v>4.5</v>
      </c>
      <c r="R27" s="156">
        <v>5</v>
      </c>
      <c r="S27" s="158">
        <v>4.5</v>
      </c>
      <c r="T27" s="112"/>
      <c r="U27" s="112"/>
      <c r="V27" s="156">
        <v>4.5</v>
      </c>
      <c r="W27" s="156">
        <v>5</v>
      </c>
      <c r="X27" s="158">
        <v>4.5</v>
      </c>
      <c r="Y27" s="156">
        <v>4.5</v>
      </c>
      <c r="Z27" s="112"/>
      <c r="AA27" s="156">
        <v>5</v>
      </c>
      <c r="AB27" s="117">
        <v>6.5</v>
      </c>
      <c r="AC27" s="158">
        <v>4.5</v>
      </c>
      <c r="AD27" s="109">
        <v>5.5</v>
      </c>
      <c r="AE27" s="34">
        <v>5</v>
      </c>
      <c r="AF27" s="111">
        <v>5.5</v>
      </c>
      <c r="AG27" s="112">
        <v>5</v>
      </c>
      <c r="AH27" s="112"/>
      <c r="AI27" s="112"/>
      <c r="AJ27" s="117"/>
      <c r="AK27" s="109"/>
      <c r="AL27" s="112"/>
      <c r="AM27" s="109"/>
      <c r="AN27" s="112"/>
      <c r="AO27" s="109"/>
      <c r="AP27" s="112"/>
      <c r="AQ27" s="109"/>
      <c r="AR27" s="107"/>
      <c r="AS27" s="117"/>
      <c r="AT27" s="104"/>
    </row>
    <row r="28" spans="1:50" s="235" customFormat="1">
      <c r="A28" s="304" t="s">
        <v>12</v>
      </c>
      <c r="B28" s="305"/>
      <c r="C28" s="354" t="s">
        <v>260</v>
      </c>
      <c r="D28" s="307">
        <v>12</v>
      </c>
      <c r="E28" s="312">
        <v>1</v>
      </c>
      <c r="F28" s="333">
        <v>1</v>
      </c>
      <c r="G28" s="85">
        <f t="shared" si="1"/>
        <v>5.2692307692307692</v>
      </c>
      <c r="H28" s="337">
        <v>5</v>
      </c>
      <c r="I28" s="308"/>
      <c r="J28" s="311"/>
      <c r="K28" s="311"/>
      <c r="L28" s="311"/>
      <c r="M28" s="311"/>
      <c r="N28" s="312"/>
      <c r="O28" s="311"/>
      <c r="P28" s="311"/>
      <c r="Q28" s="311">
        <v>5</v>
      </c>
      <c r="R28" s="308">
        <v>5</v>
      </c>
      <c r="S28" s="311">
        <v>5.5</v>
      </c>
      <c r="T28" s="311">
        <v>6</v>
      </c>
      <c r="U28" s="311">
        <v>7</v>
      </c>
      <c r="V28" s="311">
        <v>6.5</v>
      </c>
      <c r="W28" s="311">
        <v>3.5</v>
      </c>
      <c r="X28" s="311">
        <v>5</v>
      </c>
      <c r="Y28" s="311">
        <v>5.5</v>
      </c>
      <c r="Z28" s="308">
        <v>5</v>
      </c>
      <c r="AA28" s="311">
        <v>4.5</v>
      </c>
      <c r="AB28" s="311">
        <v>5</v>
      </c>
      <c r="AC28" s="308"/>
      <c r="AD28" s="308"/>
      <c r="AE28" s="311"/>
      <c r="AF28" s="312"/>
      <c r="AG28" s="308"/>
      <c r="AH28" s="308"/>
      <c r="AI28" s="312"/>
      <c r="AJ28" s="308"/>
      <c r="AK28" s="313"/>
      <c r="AL28" s="312"/>
      <c r="AM28" s="312"/>
      <c r="AN28" s="311"/>
      <c r="AO28" s="312"/>
      <c r="AP28" s="312"/>
      <c r="AQ28" s="312"/>
      <c r="AR28" s="313"/>
      <c r="AS28" s="312"/>
    </row>
    <row r="29" spans="1:50" s="235" customFormat="1">
      <c r="A29" s="207" t="s">
        <v>12</v>
      </c>
      <c r="B29" s="237">
        <v>5</v>
      </c>
      <c r="C29" s="231" t="s">
        <v>597</v>
      </c>
      <c r="D29" s="204">
        <v>1</v>
      </c>
      <c r="E29" s="109">
        <v>2</v>
      </c>
      <c r="F29" s="179"/>
      <c r="G29" s="79">
        <f t="shared" si="1"/>
        <v>5</v>
      </c>
      <c r="H29" s="39"/>
      <c r="I29" s="117"/>
      <c r="J29" s="117"/>
      <c r="K29" s="117"/>
      <c r="L29" s="158">
        <v>5</v>
      </c>
      <c r="M29" s="117"/>
      <c r="N29" s="320">
        <v>5</v>
      </c>
      <c r="O29" s="117"/>
      <c r="P29" s="112">
        <v>5</v>
      </c>
      <c r="Q29" s="117"/>
      <c r="R29" s="117"/>
      <c r="S29" s="112"/>
      <c r="T29" s="112"/>
      <c r="U29" s="112"/>
      <c r="V29" s="117"/>
      <c r="W29" s="117"/>
      <c r="X29" s="112"/>
      <c r="Y29" s="117"/>
      <c r="Z29" s="112"/>
      <c r="AA29" s="117"/>
      <c r="AB29" s="106"/>
      <c r="AC29" s="112"/>
      <c r="AD29" s="109"/>
      <c r="AE29" s="34"/>
      <c r="AF29" s="112"/>
      <c r="AG29" s="112"/>
      <c r="AH29" s="112"/>
      <c r="AI29" s="112"/>
      <c r="AJ29" s="106"/>
      <c r="AK29" s="109"/>
      <c r="AL29" s="112"/>
      <c r="AM29" s="109"/>
      <c r="AN29" s="112"/>
      <c r="AO29" s="109"/>
      <c r="AP29" s="112"/>
      <c r="AQ29" s="109"/>
      <c r="AR29" s="107"/>
      <c r="AS29" s="117"/>
      <c r="AT29" s="104"/>
    </row>
    <row r="30" spans="1:50" s="27" customFormat="1">
      <c r="A30" s="197" t="s">
        <v>12</v>
      </c>
      <c r="B30" s="238">
        <v>5</v>
      </c>
      <c r="C30" s="185" t="s">
        <v>220</v>
      </c>
      <c r="D30" s="206"/>
      <c r="E30" s="99">
        <v>1</v>
      </c>
      <c r="F30" s="175"/>
      <c r="G30" s="64">
        <f t="shared" si="0"/>
        <v>5</v>
      </c>
      <c r="H30" s="39"/>
      <c r="I30" s="117"/>
      <c r="J30" s="117"/>
      <c r="K30" s="117"/>
      <c r="L30" s="112"/>
      <c r="M30" s="117"/>
      <c r="N30" s="109"/>
      <c r="O30" s="117"/>
      <c r="P30" s="112"/>
      <c r="Q30" s="117"/>
      <c r="R30" s="117"/>
      <c r="S30" s="112"/>
      <c r="T30" s="112"/>
      <c r="U30" s="112"/>
      <c r="V30" s="117"/>
      <c r="W30" s="117"/>
      <c r="X30" s="112"/>
      <c r="Y30" s="117"/>
      <c r="Z30" s="112"/>
      <c r="AA30" s="117"/>
      <c r="AB30" s="117"/>
      <c r="AC30" s="112"/>
      <c r="AD30" s="320">
        <v>5</v>
      </c>
      <c r="AE30" s="109"/>
      <c r="AF30" s="112"/>
      <c r="AG30" s="112"/>
      <c r="AH30" s="112"/>
      <c r="AI30" s="112"/>
      <c r="AJ30" s="117"/>
      <c r="AK30" s="109"/>
      <c r="AL30" s="112"/>
      <c r="AM30" s="109"/>
      <c r="AN30" s="112"/>
      <c r="AO30" s="109"/>
      <c r="AP30" s="112"/>
      <c r="AQ30" s="109"/>
      <c r="AR30" s="107"/>
      <c r="AS30" s="117"/>
      <c r="AT30" s="33"/>
      <c r="AV30" s="88"/>
      <c r="AW30" s="88"/>
      <c r="AX30" s="88"/>
    </row>
    <row r="31" spans="1:50" s="235" customFormat="1">
      <c r="A31" s="304" t="s">
        <v>13</v>
      </c>
      <c r="B31" s="305"/>
      <c r="C31" s="354" t="s">
        <v>244</v>
      </c>
      <c r="D31" s="307">
        <v>4</v>
      </c>
      <c r="E31" s="312">
        <v>10</v>
      </c>
      <c r="F31" s="336">
        <v>1</v>
      </c>
      <c r="G31" s="85">
        <f t="shared" si="0"/>
        <v>4.6428571428571432</v>
      </c>
      <c r="H31" s="337">
        <v>4</v>
      </c>
      <c r="I31" s="311">
        <v>4</v>
      </c>
      <c r="J31" s="311">
        <v>5.5</v>
      </c>
      <c r="K31" s="311">
        <v>4</v>
      </c>
      <c r="L31" s="308"/>
      <c r="M31" s="308">
        <v>5.5</v>
      </c>
      <c r="N31" s="313">
        <v>4.5</v>
      </c>
      <c r="O31" s="329">
        <v>4.5</v>
      </c>
      <c r="P31" s="311">
        <v>4.5</v>
      </c>
      <c r="Q31" s="311">
        <v>5</v>
      </c>
      <c r="R31" s="311"/>
      <c r="S31" s="311"/>
      <c r="T31" s="311"/>
      <c r="U31" s="308">
        <v>6.5</v>
      </c>
      <c r="V31" s="329">
        <v>4</v>
      </c>
      <c r="W31" s="311">
        <v>4</v>
      </c>
      <c r="X31" s="311"/>
      <c r="Y31" s="311">
        <v>4.5</v>
      </c>
      <c r="Z31" s="308">
        <v>4.5</v>
      </c>
      <c r="AA31" s="308"/>
      <c r="AB31" s="311"/>
      <c r="AC31" s="308"/>
      <c r="AD31" s="313"/>
      <c r="AE31" s="308"/>
      <c r="AF31" s="308"/>
      <c r="AG31" s="308"/>
      <c r="AH31" s="308"/>
      <c r="AI31" s="308"/>
      <c r="AJ31" s="311"/>
      <c r="AK31" s="312"/>
      <c r="AL31" s="308"/>
      <c r="AM31" s="361"/>
      <c r="AN31" s="308"/>
      <c r="AO31" s="312"/>
      <c r="AP31" s="308"/>
      <c r="AQ31" s="312"/>
      <c r="AR31" s="313"/>
      <c r="AS31" s="311"/>
      <c r="AT31" s="104"/>
    </row>
    <row r="32" spans="1:50" s="88" customFormat="1">
      <c r="A32" s="200" t="s">
        <v>13</v>
      </c>
      <c r="B32" s="237">
        <v>13</v>
      </c>
      <c r="C32" s="181" t="s">
        <v>174</v>
      </c>
      <c r="D32" s="204">
        <v>11</v>
      </c>
      <c r="E32" s="109">
        <v>9</v>
      </c>
      <c r="F32" s="179">
        <v>3</v>
      </c>
      <c r="G32" s="79">
        <f t="shared" si="0"/>
        <v>4.5750000000000002</v>
      </c>
      <c r="H32" s="38"/>
      <c r="I32" s="156">
        <v>4</v>
      </c>
      <c r="J32" s="117">
        <v>4.5</v>
      </c>
      <c r="K32" s="157">
        <v>3.5</v>
      </c>
      <c r="L32" s="158">
        <v>4.5</v>
      </c>
      <c r="M32" s="158">
        <v>4</v>
      </c>
      <c r="N32" s="370">
        <v>3.5</v>
      </c>
      <c r="O32" s="156">
        <v>4</v>
      </c>
      <c r="P32" s="158">
        <v>4.5</v>
      </c>
      <c r="Q32" s="156">
        <v>4.5</v>
      </c>
      <c r="R32" s="112">
        <v>5.5</v>
      </c>
      <c r="S32" s="159">
        <v>3</v>
      </c>
      <c r="T32" s="287">
        <v>8</v>
      </c>
      <c r="U32" s="283">
        <v>6</v>
      </c>
      <c r="V32" s="112">
        <v>4.5</v>
      </c>
      <c r="W32" s="157">
        <v>3</v>
      </c>
      <c r="X32" s="287">
        <v>7</v>
      </c>
      <c r="Y32" s="112"/>
      <c r="Z32" s="159">
        <v>3.5</v>
      </c>
      <c r="AA32" s="112"/>
      <c r="AB32" s="112"/>
      <c r="AC32" s="117"/>
      <c r="AD32" s="109"/>
      <c r="AE32" s="131">
        <v>4.5</v>
      </c>
      <c r="AF32" s="156">
        <v>5</v>
      </c>
      <c r="AG32" s="156">
        <v>4.5</v>
      </c>
      <c r="AH32" s="117"/>
      <c r="AI32" s="117"/>
      <c r="AJ32" s="106"/>
      <c r="AK32" s="109"/>
      <c r="AL32" s="112"/>
      <c r="AM32" s="109"/>
      <c r="AN32" s="112"/>
      <c r="AO32" s="107"/>
      <c r="AP32" s="117"/>
      <c r="AQ32" s="107"/>
      <c r="AR32" s="107"/>
      <c r="AS32" s="106"/>
      <c r="AT32" s="104"/>
    </row>
    <row r="33" spans="1:50" s="227" customFormat="1">
      <c r="A33" s="207" t="s">
        <v>13</v>
      </c>
      <c r="B33" s="239">
        <v>4</v>
      </c>
      <c r="C33" s="183" t="s">
        <v>433</v>
      </c>
      <c r="D33" s="204"/>
      <c r="E33" s="109"/>
      <c r="F33" s="103"/>
      <c r="G33" s="79" t="str">
        <f t="shared" si="0"/>
        <v/>
      </c>
      <c r="H33" s="39"/>
      <c r="I33" s="51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07"/>
      <c r="AC33" s="117"/>
      <c r="AD33" s="117"/>
      <c r="AE33" s="117"/>
      <c r="AF33" s="117"/>
      <c r="AG33" s="117"/>
      <c r="AH33" s="117"/>
      <c r="AI33" s="117"/>
      <c r="AJ33" s="117"/>
      <c r="AK33" s="112"/>
      <c r="AL33" s="117"/>
      <c r="AM33" s="112"/>
      <c r="AN33" s="112"/>
      <c r="AO33" s="117"/>
      <c r="AP33" s="117"/>
      <c r="AQ33" s="117"/>
      <c r="AR33" s="112"/>
      <c r="AS33" s="117"/>
      <c r="AT33" s="104"/>
    </row>
    <row r="34" spans="1:50" s="235" customFormat="1">
      <c r="A34" s="207" t="s">
        <v>13</v>
      </c>
      <c r="B34" s="239">
        <v>17</v>
      </c>
      <c r="C34" s="181" t="s">
        <v>984</v>
      </c>
      <c r="D34" s="204">
        <v>4</v>
      </c>
      <c r="E34" s="109">
        <v>2</v>
      </c>
      <c r="F34" s="50">
        <v>2</v>
      </c>
      <c r="G34" s="79">
        <f t="shared" si="0"/>
        <v>5.666666666666667</v>
      </c>
      <c r="H34" s="39"/>
      <c r="I34" s="51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56">
        <v>4.5</v>
      </c>
      <c r="AC34" s="117">
        <v>5</v>
      </c>
      <c r="AD34" s="285">
        <v>6</v>
      </c>
      <c r="AE34" s="368">
        <v>7</v>
      </c>
      <c r="AF34" s="117">
        <v>6</v>
      </c>
      <c r="AG34" s="117">
        <v>5.5</v>
      </c>
      <c r="AH34" s="117"/>
      <c r="AI34" s="117"/>
      <c r="AJ34" s="117"/>
      <c r="AK34" s="112"/>
      <c r="AL34" s="117"/>
      <c r="AM34" s="112"/>
      <c r="AN34" s="112"/>
      <c r="AO34" s="117"/>
      <c r="AP34" s="117"/>
      <c r="AQ34" s="117"/>
      <c r="AR34" s="112"/>
      <c r="AS34" s="117"/>
      <c r="AT34" s="104"/>
    </row>
    <row r="35" spans="1:50" s="88" customFormat="1" ht="15.75" thickBot="1">
      <c r="A35" s="194" t="s">
        <v>13</v>
      </c>
      <c r="B35" s="209">
        <v>24</v>
      </c>
      <c r="C35" s="173" t="s">
        <v>219</v>
      </c>
      <c r="D35" s="201">
        <v>23</v>
      </c>
      <c r="E35" s="98">
        <v>2</v>
      </c>
      <c r="F35" s="174">
        <v>8</v>
      </c>
      <c r="G35" s="63">
        <f t="shared" si="0"/>
        <v>5.22</v>
      </c>
      <c r="H35" s="39">
        <v>4.5</v>
      </c>
      <c r="I35" s="117">
        <v>4</v>
      </c>
      <c r="J35" s="117"/>
      <c r="K35" s="117">
        <v>5.5</v>
      </c>
      <c r="L35" s="112">
        <v>4</v>
      </c>
      <c r="M35" s="111">
        <v>6</v>
      </c>
      <c r="N35" s="320">
        <v>4.5</v>
      </c>
      <c r="O35" s="106">
        <v>6</v>
      </c>
      <c r="P35" s="112">
        <v>4</v>
      </c>
      <c r="Q35" s="157">
        <v>3.5</v>
      </c>
      <c r="R35" s="112">
        <v>5</v>
      </c>
      <c r="S35" s="159">
        <v>3.5</v>
      </c>
      <c r="T35" s="287">
        <v>8</v>
      </c>
      <c r="U35" s="284">
        <v>7</v>
      </c>
      <c r="V35" s="112">
        <v>5</v>
      </c>
      <c r="W35" s="156">
        <v>4.5</v>
      </c>
      <c r="X35" s="287">
        <v>8</v>
      </c>
      <c r="Y35" s="287">
        <v>7</v>
      </c>
      <c r="Z35" s="111">
        <v>6.5</v>
      </c>
      <c r="AA35" s="159">
        <v>3.5</v>
      </c>
      <c r="AB35" s="287">
        <v>7</v>
      </c>
      <c r="AC35" s="117">
        <v>4</v>
      </c>
      <c r="AD35" s="109">
        <v>4.5</v>
      </c>
      <c r="AE35" s="39">
        <v>6</v>
      </c>
      <c r="AF35" s="117">
        <v>4.5</v>
      </c>
      <c r="AG35" s="117">
        <v>4.5</v>
      </c>
      <c r="AH35" s="117"/>
      <c r="AI35" s="106"/>
      <c r="AJ35" s="117"/>
      <c r="AK35" s="109"/>
      <c r="AL35" s="112"/>
      <c r="AM35" s="110"/>
      <c r="AN35" s="112"/>
      <c r="AO35" s="107"/>
      <c r="AP35" s="117"/>
      <c r="AQ35" s="15"/>
      <c r="AR35" s="107"/>
      <c r="AS35" s="117"/>
      <c r="AT35" s="104"/>
    </row>
    <row r="36" spans="1:50">
      <c r="C36" s="134"/>
      <c r="H36" s="11">
        <f>AVERAGE(H10,H12,H11,H15,H16,H17,H19,H20,H24,H28,H35)</f>
        <v>5.5</v>
      </c>
      <c r="I36" s="11">
        <f>AVERAGE(I10,I11,I12,I13,I16,I18,I19,I23,I24,I25,I35)</f>
        <v>5.1363636363636367</v>
      </c>
      <c r="J36" s="11">
        <f>AVERAGE(J10,J12,J13,J15,J17,J18,J19,J21,J23,J31,J32)</f>
        <v>4.2272727272727275</v>
      </c>
      <c r="K36" s="11">
        <f>AVERAGE(K10,K11,K12,K16,K17,K18,K20,K24,K25,K32,K35)</f>
        <v>4.9545454545454541</v>
      </c>
      <c r="L36" s="11">
        <f>AVERAGE(L10,L11,L12,L15,L16,L17,L18,L23,L24,L25,L35)</f>
        <v>5.1818181818181817</v>
      </c>
      <c r="M36" s="11">
        <f>AVERAGE(M10,M11,M12,M15,M16,M17,M23,M24,M25,M31,M35)</f>
        <v>5.5454545454545459</v>
      </c>
      <c r="N36" s="8">
        <f>AVERAGE(N10,N12,N15,N16,N17,N18,N20,N21,N23,N25,N32)</f>
        <v>4</v>
      </c>
      <c r="O36" s="8">
        <f>AVERAGE(O10,O11,O12,O13,O15,O18,O20,O23,O25,O31,O35)</f>
        <v>5.5909090909090908</v>
      </c>
      <c r="P36" s="8">
        <f>AVERAGE(P10,P11,P12,P13,P15,P16,P20,P24,P25,P29,P35)</f>
        <v>4.6363636363636367</v>
      </c>
      <c r="Q36" s="8">
        <f>AVERAGE(Q10,Q11,Q15,Q17,Q18,Q22,Q23,Q24,Q25,Q28,Q35)</f>
        <v>4.6818181818181817</v>
      </c>
      <c r="R36" s="8">
        <f>AVERAGE(R10,R12,R16,R18,R20,R22,R23,R24,R28,R32,R35)</f>
        <v>6</v>
      </c>
      <c r="S36" s="8">
        <f>AVERAGE(S10,S12,S16,S18,S20,S22,S23,S24,S28,S32,S35)</f>
        <v>4.9545454545454541</v>
      </c>
      <c r="T36" s="8">
        <f>AVERAGE(T10,T11,T12,T16,T20,T22,T23,T24,T28,T32,T35)</f>
        <v>6.3181818181818183</v>
      </c>
      <c r="U36" s="8">
        <f>AVERAGE(U10,U11,U12,U16,U18,U22,U24,U25,U28,U32,U35)</f>
        <v>6.7272727272727275</v>
      </c>
      <c r="V36" s="8">
        <f>AVERAGE(V10,V11,V12,V16,V18,V20,V22,V24,V28,V32,V35)</f>
        <v>4.5909090909090908</v>
      </c>
      <c r="W36" s="8">
        <f>AVERAGE(W10,W15,W16,W17,W18,W23,W24,W25,W28,W31,W32)</f>
        <v>3.5909090909090908</v>
      </c>
      <c r="X36" s="8">
        <f>AVERAGE(X10,X11,X12,X15,X18,X20,X22,X24,X25,X32,X35)</f>
        <v>6.0909090909090908</v>
      </c>
      <c r="Y36" s="8">
        <f>AVERAGE(Y10,Y12,Y11,Y15,Y16,Y17,Y21,Y24,Y25,Y28,Y35)</f>
        <v>5.8636363636363633</v>
      </c>
      <c r="Z36" s="8">
        <f>AVERAGE(Z10,Z11,Z12,Z15,Z16,Z20,Z22,Z24,Z28,Z32,Z35)</f>
        <v>5.5</v>
      </c>
      <c r="AA36" s="8">
        <f>AVERAGE(AA10,AA11,AA12,AA15,AA16,AA17,AA23,AA24,AA25,AA28,AA35)</f>
        <v>4.4090909090909092</v>
      </c>
      <c r="AB36" s="8">
        <f>AVERAGE(AB10,AB11,AB12,AB15,AB16,AB17,AB25,AB24,AB27,AB28,AB35)</f>
        <v>6.3636363636363633</v>
      </c>
      <c r="AC36" s="8">
        <f>AVERAGE(AC10,AC12,AC11,AC16,AC17,AC18,AC20,AC24,AC25,AC34,AC35)</f>
        <v>5.0454545454545459</v>
      </c>
      <c r="AD36" s="8">
        <f>AVERAGE(AD10,AD11,AD12,AD16,AD18,AD20,AD23,AD24,AD25,AD27,AD35)</f>
        <v>5.8636363636363633</v>
      </c>
      <c r="AE36" s="8">
        <f>AVERAGE(AE10,AE11,AE12,AE16,AE17,AE20,AE24,AE25,AE27,AE34,AE35)</f>
        <v>6.4090909090909092</v>
      </c>
      <c r="AF36" s="8">
        <f>AVERAGE(AF10,AF11,AF15,AF16,AF18,AF20,AF23,AF24,AF27,AF34,AF35)</f>
        <v>5.2272727272727275</v>
      </c>
      <c r="AG36" s="8">
        <f>AVERAGE(AG10,AG11,AG15,AG16,AG18,AG23,AG24,AG25,AG27,AG34,AG35)</f>
        <v>5.2272727272727275</v>
      </c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V36" s="88"/>
      <c r="AW36" s="88"/>
      <c r="AX36" s="88"/>
    </row>
    <row r="37" spans="1:50">
      <c r="C37" s="134"/>
      <c r="AV37" s="88"/>
      <c r="AW37" s="88"/>
      <c r="AX37" s="88"/>
    </row>
    <row r="38" spans="1:50">
      <c r="C38" s="134"/>
      <c r="AV38" s="88"/>
      <c r="AW38" s="88"/>
      <c r="AX38" s="88"/>
    </row>
    <row r="39" spans="1:50">
      <c r="C39" s="134"/>
      <c r="AV39" s="88"/>
      <c r="AW39" s="88"/>
      <c r="AX39" s="88"/>
    </row>
    <row r="40" spans="1:50">
      <c r="C40" s="134"/>
      <c r="AV40" s="88"/>
      <c r="AW40" s="88"/>
      <c r="AX40" s="88"/>
    </row>
    <row r="41" spans="1:50">
      <c r="C41" s="134"/>
      <c r="AV41" s="88"/>
      <c r="AW41" s="88"/>
      <c r="AX41" s="88"/>
    </row>
    <row r="42" spans="1:50">
      <c r="C42" s="134"/>
      <c r="AV42" s="88"/>
      <c r="AW42" s="88"/>
      <c r="AX42" s="88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X41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88" customWidth="1"/>
    <col min="3" max="3" width="30.7109375" customWidth="1"/>
    <col min="4" max="7" width="10.7109375" customWidth="1"/>
    <col min="8" max="45" width="4.7109375" customWidth="1"/>
    <col min="46" max="46" width="11.42578125" customWidth="1"/>
  </cols>
  <sheetData>
    <row r="1" spans="1:50">
      <c r="A1" s="88" t="s">
        <v>43</v>
      </c>
    </row>
    <row r="4" spans="1:50">
      <c r="A4" t="s">
        <v>2</v>
      </c>
    </row>
    <row r="5" spans="1:50" ht="15.75" thickBot="1"/>
    <row r="6" spans="1:50" ht="15.75" thickBot="1">
      <c r="D6" s="393" t="s">
        <v>17</v>
      </c>
      <c r="E6" s="394"/>
      <c r="F6" s="395"/>
    </row>
    <row r="7" spans="1:50" ht="48" customHeight="1" thickBot="1">
      <c r="A7" s="213" t="s">
        <v>3</v>
      </c>
      <c r="B7" s="153" t="s">
        <v>224</v>
      </c>
      <c r="C7" s="133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416</v>
      </c>
      <c r="I7" s="115" t="s">
        <v>495</v>
      </c>
      <c r="J7" s="115" t="s">
        <v>522</v>
      </c>
      <c r="K7" s="115" t="s">
        <v>570</v>
      </c>
      <c r="L7" s="115" t="s">
        <v>589</v>
      </c>
      <c r="M7" s="115" t="s">
        <v>642</v>
      </c>
      <c r="N7" s="115" t="s">
        <v>665</v>
      </c>
      <c r="O7" s="115" t="s">
        <v>688</v>
      </c>
      <c r="P7" s="115" t="s">
        <v>705</v>
      </c>
      <c r="Q7" s="115" t="s">
        <v>739</v>
      </c>
      <c r="R7" s="115" t="s">
        <v>769</v>
      </c>
      <c r="S7" s="115" t="s">
        <v>777</v>
      </c>
      <c r="T7" s="115" t="s">
        <v>805</v>
      </c>
      <c r="U7" s="115" t="s">
        <v>818</v>
      </c>
      <c r="V7" s="115" t="s">
        <v>845</v>
      </c>
      <c r="W7" s="115" t="s">
        <v>974</v>
      </c>
      <c r="X7" s="115" t="s">
        <v>887</v>
      </c>
      <c r="Y7" s="115" t="s">
        <v>903</v>
      </c>
      <c r="Z7" s="115" t="s">
        <v>937</v>
      </c>
      <c r="AA7" s="115" t="s">
        <v>948</v>
      </c>
      <c r="AB7" s="115" t="s">
        <v>981</v>
      </c>
      <c r="AC7" s="115" t="s">
        <v>1007</v>
      </c>
      <c r="AD7" s="115" t="s">
        <v>1038</v>
      </c>
      <c r="AE7" s="115" t="s">
        <v>1060</v>
      </c>
      <c r="AF7" s="115" t="s">
        <v>1088</v>
      </c>
      <c r="AG7" s="115" t="s">
        <v>1124</v>
      </c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36"/>
    </row>
    <row r="8" spans="1:50">
      <c r="A8" s="213" t="s">
        <v>8</v>
      </c>
      <c r="B8" s="236">
        <v>19</v>
      </c>
      <c r="C8" s="178" t="s">
        <v>153</v>
      </c>
      <c r="D8" s="30">
        <v>26</v>
      </c>
      <c r="E8" s="31"/>
      <c r="F8" s="29"/>
      <c r="G8" s="10">
        <f t="shared" ref="G8:G37" si="0">IFERROR(AVERAGEIF($H8:$AS8,"&gt;0"),"")</f>
        <v>5.1730769230769234</v>
      </c>
      <c r="H8" s="34">
        <v>6</v>
      </c>
      <c r="I8" s="161">
        <v>6</v>
      </c>
      <c r="J8" s="117">
        <v>5.5</v>
      </c>
      <c r="K8" s="77">
        <v>4.5</v>
      </c>
      <c r="L8" s="112">
        <v>5.5</v>
      </c>
      <c r="M8" s="112">
        <v>6</v>
      </c>
      <c r="N8" s="159">
        <v>2.5</v>
      </c>
      <c r="O8" s="112">
        <v>6</v>
      </c>
      <c r="P8" s="112">
        <v>6</v>
      </c>
      <c r="Q8" s="112">
        <v>5</v>
      </c>
      <c r="R8" s="112">
        <v>4</v>
      </c>
      <c r="S8" s="111">
        <v>6</v>
      </c>
      <c r="T8" s="112">
        <v>6</v>
      </c>
      <c r="U8" s="112">
        <v>4</v>
      </c>
      <c r="V8" s="112">
        <v>4</v>
      </c>
      <c r="W8" s="112">
        <v>5</v>
      </c>
      <c r="X8" s="112">
        <v>5</v>
      </c>
      <c r="Y8" s="112">
        <v>6</v>
      </c>
      <c r="Z8" s="112">
        <v>5</v>
      </c>
      <c r="AA8" s="112">
        <v>4.5</v>
      </c>
      <c r="AB8" s="112">
        <v>4.5</v>
      </c>
      <c r="AC8" s="111">
        <v>6</v>
      </c>
      <c r="AD8" s="111">
        <v>6</v>
      </c>
      <c r="AE8" s="112">
        <v>5.5</v>
      </c>
      <c r="AF8" s="112">
        <v>4</v>
      </c>
      <c r="AG8" s="111">
        <v>6</v>
      </c>
      <c r="AH8" s="109"/>
      <c r="AI8" s="112"/>
      <c r="AJ8" s="117"/>
      <c r="AK8" s="112"/>
      <c r="AL8" s="112"/>
      <c r="AM8" s="112"/>
      <c r="AN8" s="112"/>
      <c r="AO8" s="112"/>
      <c r="AP8" s="112"/>
      <c r="AQ8" s="112"/>
      <c r="AR8" s="112"/>
      <c r="AS8" s="112"/>
      <c r="AT8" s="7"/>
      <c r="AW8" s="88"/>
      <c r="AX8" s="88"/>
    </row>
    <row r="9" spans="1:50">
      <c r="A9" s="184" t="s">
        <v>8</v>
      </c>
      <c r="B9" s="238">
        <v>7</v>
      </c>
      <c r="C9" s="190" t="s">
        <v>225</v>
      </c>
      <c r="D9" s="187"/>
      <c r="E9" s="95"/>
      <c r="F9" s="94"/>
      <c r="G9" s="64" t="str">
        <f t="shared" si="0"/>
        <v/>
      </c>
      <c r="H9" s="34"/>
      <c r="I9" s="77"/>
      <c r="J9" s="117"/>
      <c r="K9" s="112"/>
      <c r="L9" s="112"/>
      <c r="M9" s="112"/>
      <c r="N9" s="112"/>
      <c r="O9" s="117"/>
      <c r="P9" s="112"/>
      <c r="Q9" s="112"/>
      <c r="R9" s="112"/>
      <c r="S9" s="112"/>
      <c r="T9" s="112"/>
      <c r="U9" s="117"/>
      <c r="V9" s="117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09"/>
      <c r="AI9" s="112"/>
      <c r="AJ9" s="117"/>
      <c r="AK9" s="112"/>
      <c r="AL9" s="112"/>
      <c r="AM9" s="112"/>
      <c r="AN9" s="112"/>
      <c r="AO9" s="112"/>
      <c r="AP9" s="112"/>
      <c r="AQ9" s="112"/>
      <c r="AR9" s="112"/>
      <c r="AS9" s="112"/>
      <c r="AT9" s="7"/>
      <c r="AV9" s="88"/>
      <c r="AW9" s="88"/>
      <c r="AX9" s="88"/>
    </row>
    <row r="10" spans="1:50">
      <c r="A10" s="214" t="s">
        <v>9</v>
      </c>
      <c r="B10" s="237">
        <v>1</v>
      </c>
      <c r="C10" s="253" t="s">
        <v>365</v>
      </c>
      <c r="D10" s="180"/>
      <c r="E10" s="92"/>
      <c r="F10" s="93"/>
      <c r="G10" s="79" t="str">
        <f t="shared" si="0"/>
        <v/>
      </c>
      <c r="H10" s="34"/>
      <c r="I10" s="52"/>
      <c r="J10" s="117"/>
      <c r="K10" s="117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7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09"/>
      <c r="AI10" s="112"/>
      <c r="AJ10" s="117"/>
      <c r="AK10" s="112"/>
      <c r="AL10" s="112"/>
      <c r="AM10" s="112"/>
      <c r="AN10" s="112"/>
      <c r="AO10" s="112"/>
      <c r="AP10" s="112"/>
      <c r="AQ10" s="112"/>
      <c r="AR10" s="112"/>
      <c r="AS10" s="112"/>
      <c r="AT10" s="7"/>
      <c r="AV10" s="88"/>
      <c r="AW10" s="88"/>
      <c r="AX10" s="88"/>
    </row>
    <row r="11" spans="1:50">
      <c r="A11" s="200" t="s">
        <v>9</v>
      </c>
      <c r="B11" s="237">
        <v>5</v>
      </c>
      <c r="C11" s="182" t="s">
        <v>154</v>
      </c>
      <c r="D11" s="204">
        <v>3</v>
      </c>
      <c r="E11" s="109"/>
      <c r="F11" s="100"/>
      <c r="G11" s="65">
        <f t="shared" si="0"/>
        <v>5.166666666666667</v>
      </c>
      <c r="H11" s="34">
        <v>5</v>
      </c>
      <c r="I11" s="117">
        <v>6</v>
      </c>
      <c r="J11" s="53">
        <v>4.5</v>
      </c>
      <c r="K11" s="117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09"/>
      <c r="AI11" s="112"/>
      <c r="AJ11" s="117"/>
      <c r="AK11" s="112"/>
      <c r="AL11" s="112"/>
      <c r="AM11" s="112"/>
      <c r="AN11" s="112"/>
      <c r="AO11" s="112"/>
      <c r="AP11" s="112"/>
      <c r="AQ11" s="112"/>
      <c r="AR11" s="112"/>
      <c r="AS11" s="112"/>
      <c r="AT11" s="7"/>
      <c r="AV11" s="88"/>
      <c r="AW11" s="88"/>
      <c r="AX11" s="88"/>
    </row>
    <row r="12" spans="1:50">
      <c r="A12" s="200" t="s">
        <v>9</v>
      </c>
      <c r="B12" s="237">
        <v>6</v>
      </c>
      <c r="C12" s="182" t="s">
        <v>155</v>
      </c>
      <c r="D12" s="204"/>
      <c r="E12" s="109">
        <v>9</v>
      </c>
      <c r="F12" s="205">
        <v>1</v>
      </c>
      <c r="G12" s="79">
        <f t="shared" si="0"/>
        <v>4.9444444444444446</v>
      </c>
      <c r="H12" s="39"/>
      <c r="I12" s="117"/>
      <c r="J12" s="117"/>
      <c r="K12" s="117"/>
      <c r="L12" s="288">
        <v>6</v>
      </c>
      <c r="M12" s="117"/>
      <c r="N12" s="112"/>
      <c r="O12" s="156">
        <v>5</v>
      </c>
      <c r="P12" s="156">
        <v>5</v>
      </c>
      <c r="Q12" s="158">
        <v>4.5</v>
      </c>
      <c r="R12" s="158">
        <v>5</v>
      </c>
      <c r="S12" s="158">
        <v>4.5</v>
      </c>
      <c r="T12" s="158">
        <v>5</v>
      </c>
      <c r="U12" s="156">
        <v>5</v>
      </c>
      <c r="V12" s="112"/>
      <c r="W12" s="381">
        <v>4.5</v>
      </c>
      <c r="X12" s="117"/>
      <c r="Y12" s="112"/>
      <c r="Z12" s="112"/>
      <c r="AA12" s="117"/>
      <c r="AB12" s="112"/>
      <c r="AC12" s="112"/>
      <c r="AD12" s="112"/>
      <c r="AE12" s="112"/>
      <c r="AF12" s="112"/>
      <c r="AG12" s="117"/>
      <c r="AH12" s="107"/>
      <c r="AI12" s="112"/>
      <c r="AJ12" s="117"/>
      <c r="AK12" s="112"/>
      <c r="AL12" s="112"/>
      <c r="AM12" s="112"/>
      <c r="AN12" s="112"/>
      <c r="AO12" s="112"/>
      <c r="AP12" s="112"/>
      <c r="AQ12" s="112"/>
      <c r="AR12" s="112"/>
      <c r="AS12" s="112"/>
      <c r="AT12" s="7"/>
      <c r="AV12" s="88"/>
      <c r="AW12" s="88"/>
      <c r="AX12" s="88"/>
    </row>
    <row r="13" spans="1:50">
      <c r="A13" s="214" t="s">
        <v>9</v>
      </c>
      <c r="B13" s="237">
        <v>7</v>
      </c>
      <c r="C13" s="183" t="s">
        <v>366</v>
      </c>
      <c r="D13" s="180">
        <v>19</v>
      </c>
      <c r="E13" s="92">
        <v>1</v>
      </c>
      <c r="F13" s="100">
        <v>1</v>
      </c>
      <c r="G13" s="79">
        <f t="shared" si="0"/>
        <v>4.25</v>
      </c>
      <c r="H13" s="34">
        <v>4.5</v>
      </c>
      <c r="I13" s="52">
        <v>5</v>
      </c>
      <c r="J13" s="52">
        <v>4</v>
      </c>
      <c r="K13" s="157">
        <v>3.5</v>
      </c>
      <c r="L13" s="112">
        <v>4</v>
      </c>
      <c r="M13" s="112">
        <v>5</v>
      </c>
      <c r="N13" s="112">
        <v>4</v>
      </c>
      <c r="O13" s="112">
        <v>5</v>
      </c>
      <c r="P13" s="111">
        <v>6.5</v>
      </c>
      <c r="Q13" s="112">
        <v>4.5</v>
      </c>
      <c r="R13" s="112">
        <v>5</v>
      </c>
      <c r="S13" s="112">
        <v>4.5</v>
      </c>
      <c r="T13" s="159">
        <v>3</v>
      </c>
      <c r="U13" s="159">
        <v>3</v>
      </c>
      <c r="V13" s="112">
        <v>4</v>
      </c>
      <c r="W13" s="112"/>
      <c r="X13" s="112">
        <v>4</v>
      </c>
      <c r="Y13" s="112"/>
      <c r="Z13" s="157">
        <v>3</v>
      </c>
      <c r="AA13" s="112"/>
      <c r="AB13" s="112">
        <v>4</v>
      </c>
      <c r="AC13" s="112"/>
      <c r="AD13" s="112"/>
      <c r="AE13" s="112"/>
      <c r="AF13" s="159">
        <v>3.5</v>
      </c>
      <c r="AG13" s="158">
        <v>5</v>
      </c>
      <c r="AH13" s="109"/>
      <c r="AI13" s="112"/>
      <c r="AJ13" s="117"/>
      <c r="AK13" s="112"/>
      <c r="AL13" s="112"/>
      <c r="AM13" s="112"/>
      <c r="AN13" s="112"/>
      <c r="AO13" s="112"/>
      <c r="AP13" s="112"/>
      <c r="AQ13" s="112"/>
      <c r="AR13" s="112"/>
      <c r="AS13" s="112"/>
      <c r="AT13" s="7"/>
      <c r="AV13" s="88"/>
      <c r="AW13" s="88"/>
      <c r="AX13" s="88"/>
    </row>
    <row r="14" spans="1:50" s="88" customFormat="1">
      <c r="A14" s="214" t="s">
        <v>9</v>
      </c>
      <c r="B14" s="237">
        <v>11</v>
      </c>
      <c r="C14" s="181" t="s">
        <v>156</v>
      </c>
      <c r="D14" s="180">
        <v>22</v>
      </c>
      <c r="E14" s="92"/>
      <c r="F14" s="100" t="s">
        <v>949</v>
      </c>
      <c r="G14" s="79">
        <f t="shared" si="0"/>
        <v>4.6136363636363633</v>
      </c>
      <c r="H14" s="34"/>
      <c r="I14" s="117">
        <v>6</v>
      </c>
      <c r="J14" s="117">
        <v>4</v>
      </c>
      <c r="K14" s="117"/>
      <c r="L14" s="117"/>
      <c r="M14" s="111">
        <v>6</v>
      </c>
      <c r="N14" s="159">
        <v>3</v>
      </c>
      <c r="O14" s="117">
        <v>4.5</v>
      </c>
      <c r="P14" s="112">
        <v>5</v>
      </c>
      <c r="Q14" s="112">
        <v>5.5</v>
      </c>
      <c r="R14" s="159">
        <v>3.5</v>
      </c>
      <c r="S14" s="117">
        <v>6</v>
      </c>
      <c r="T14" s="112">
        <v>4.5</v>
      </c>
      <c r="U14" s="159">
        <v>3</v>
      </c>
      <c r="V14" s="159">
        <v>3.5</v>
      </c>
      <c r="W14" s="112">
        <v>4.5</v>
      </c>
      <c r="X14" s="112">
        <v>4.5</v>
      </c>
      <c r="Y14" s="117">
        <v>5</v>
      </c>
      <c r="Z14" s="159">
        <v>3</v>
      </c>
      <c r="AA14" s="111">
        <v>6</v>
      </c>
      <c r="AB14" s="112">
        <v>4</v>
      </c>
      <c r="AC14" s="112">
        <v>4.5</v>
      </c>
      <c r="AD14" s="117">
        <v>6</v>
      </c>
      <c r="AE14" s="112">
        <v>4.5</v>
      </c>
      <c r="AF14" s="112"/>
      <c r="AG14" s="112">
        <v>5</v>
      </c>
      <c r="AH14" s="109"/>
      <c r="AI14" s="112"/>
      <c r="AJ14" s="117"/>
      <c r="AK14" s="112"/>
      <c r="AL14" s="112"/>
      <c r="AM14" s="112"/>
      <c r="AN14" s="112"/>
      <c r="AO14" s="117"/>
      <c r="AP14" s="112"/>
      <c r="AQ14" s="112"/>
      <c r="AR14" s="112"/>
      <c r="AS14" s="112"/>
      <c r="AT14" s="104"/>
    </row>
    <row r="15" spans="1:50" s="235" customFormat="1">
      <c r="A15" s="304" t="s">
        <v>9</v>
      </c>
      <c r="B15" s="305"/>
      <c r="C15" s="354" t="s">
        <v>210</v>
      </c>
      <c r="D15" s="307">
        <v>8</v>
      </c>
      <c r="E15" s="312">
        <v>2</v>
      </c>
      <c r="F15" s="350"/>
      <c r="G15" s="85">
        <f t="shared" si="0"/>
        <v>4.2</v>
      </c>
      <c r="H15" s="331">
        <v>5</v>
      </c>
      <c r="I15" s="311"/>
      <c r="J15" s="311">
        <v>4.5</v>
      </c>
      <c r="K15" s="311">
        <v>3.5</v>
      </c>
      <c r="L15" s="311">
        <v>4.5</v>
      </c>
      <c r="M15" s="308">
        <v>5</v>
      </c>
      <c r="N15" s="308"/>
      <c r="O15" s="311"/>
      <c r="P15" s="308"/>
      <c r="Q15" s="308"/>
      <c r="R15" s="308"/>
      <c r="S15" s="308"/>
      <c r="T15" s="308"/>
      <c r="U15" s="308"/>
      <c r="V15" s="308">
        <v>2.5</v>
      </c>
      <c r="W15" s="308"/>
      <c r="X15" s="308">
        <v>4.5</v>
      </c>
      <c r="Y15" s="311">
        <v>6.5</v>
      </c>
      <c r="Z15" s="308">
        <v>3</v>
      </c>
      <c r="AA15" s="308">
        <v>3</v>
      </c>
      <c r="AB15" s="308"/>
      <c r="AC15" s="308"/>
      <c r="AD15" s="308"/>
      <c r="AE15" s="308"/>
      <c r="AF15" s="308"/>
      <c r="AG15" s="308"/>
      <c r="AH15" s="312"/>
      <c r="AI15" s="308"/>
      <c r="AJ15" s="311"/>
      <c r="AK15" s="308"/>
      <c r="AL15" s="308"/>
      <c r="AM15" s="308"/>
      <c r="AN15" s="308"/>
      <c r="AO15" s="311"/>
      <c r="AP15" s="308"/>
      <c r="AQ15" s="308"/>
      <c r="AR15" s="308"/>
      <c r="AS15" s="308"/>
      <c r="AT15" s="104"/>
    </row>
    <row r="16" spans="1:50" s="227" customFormat="1">
      <c r="A16" s="200" t="s">
        <v>9</v>
      </c>
      <c r="B16" s="241">
        <v>5</v>
      </c>
      <c r="C16" s="181" t="s">
        <v>309</v>
      </c>
      <c r="D16" s="204"/>
      <c r="E16" s="109"/>
      <c r="F16" s="103"/>
      <c r="G16" s="79" t="str">
        <f t="shared" si="0"/>
        <v/>
      </c>
      <c r="H16" s="34"/>
      <c r="I16" s="117"/>
      <c r="J16" s="117"/>
      <c r="K16" s="117"/>
      <c r="L16" s="117"/>
      <c r="M16" s="112"/>
      <c r="N16" s="112"/>
      <c r="O16" s="117"/>
      <c r="P16" s="112"/>
      <c r="Q16" s="112"/>
      <c r="R16" s="112"/>
      <c r="S16" s="117"/>
      <c r="T16" s="112"/>
      <c r="U16" s="112"/>
      <c r="V16" s="112"/>
      <c r="W16" s="112"/>
      <c r="X16" s="112"/>
      <c r="Y16" s="117"/>
      <c r="Z16" s="112"/>
      <c r="AA16" s="112"/>
      <c r="AB16" s="112"/>
      <c r="AC16" s="112"/>
      <c r="AD16" s="117"/>
      <c r="AE16" s="112"/>
      <c r="AF16" s="112"/>
      <c r="AG16" s="112"/>
      <c r="AH16" s="109"/>
      <c r="AI16" s="112"/>
      <c r="AJ16" s="117"/>
      <c r="AK16" s="112"/>
      <c r="AL16" s="112"/>
      <c r="AM16" s="112"/>
      <c r="AN16" s="112"/>
      <c r="AO16" s="117"/>
      <c r="AP16" s="112"/>
      <c r="AQ16" s="112"/>
      <c r="AR16" s="112"/>
      <c r="AS16" s="112"/>
      <c r="AT16" s="104"/>
    </row>
    <row r="17" spans="1:50" s="235" customFormat="1">
      <c r="A17" s="214" t="s">
        <v>9</v>
      </c>
      <c r="B17" s="239">
        <v>6</v>
      </c>
      <c r="C17" s="181" t="s">
        <v>417</v>
      </c>
      <c r="D17" s="180">
        <v>9</v>
      </c>
      <c r="E17" s="92">
        <v>2</v>
      </c>
      <c r="F17" s="100">
        <v>1</v>
      </c>
      <c r="G17" s="79">
        <f t="shared" si="0"/>
        <v>4.9090909090909092</v>
      </c>
      <c r="H17" s="34">
        <v>5</v>
      </c>
      <c r="I17" s="117">
        <v>5.5</v>
      </c>
      <c r="J17" s="117">
        <v>4.5</v>
      </c>
      <c r="K17" s="117">
        <v>5</v>
      </c>
      <c r="L17" s="284">
        <v>7</v>
      </c>
      <c r="M17" s="112">
        <v>5</v>
      </c>
      <c r="N17" s="112"/>
      <c r="O17" s="117"/>
      <c r="P17" s="112"/>
      <c r="Q17" s="112"/>
      <c r="R17" s="112"/>
      <c r="S17" s="117"/>
      <c r="T17" s="112"/>
      <c r="U17" s="159">
        <v>3</v>
      </c>
      <c r="V17" s="158">
        <v>4.5</v>
      </c>
      <c r="W17" s="112">
        <v>5</v>
      </c>
      <c r="X17" s="112"/>
      <c r="Y17" s="117"/>
      <c r="Z17" s="112"/>
      <c r="AA17" s="112">
        <v>4.5</v>
      </c>
      <c r="AB17" s="112"/>
      <c r="AC17" s="112"/>
      <c r="AD17" s="117"/>
      <c r="AE17" s="112"/>
      <c r="AF17" s="158">
        <v>5</v>
      </c>
      <c r="AG17" s="112"/>
      <c r="AH17" s="109"/>
      <c r="AI17" s="112"/>
      <c r="AJ17" s="117"/>
      <c r="AK17" s="112"/>
      <c r="AL17" s="112"/>
      <c r="AM17" s="112"/>
      <c r="AN17" s="112"/>
      <c r="AO17" s="117"/>
      <c r="AP17" s="112"/>
      <c r="AQ17" s="112"/>
      <c r="AR17" s="112"/>
      <c r="AS17" s="112"/>
      <c r="AT17" s="104"/>
    </row>
    <row r="18" spans="1:50" s="235" customFormat="1">
      <c r="A18" s="214" t="s">
        <v>9</v>
      </c>
      <c r="B18" s="239">
        <v>9</v>
      </c>
      <c r="C18" s="186" t="s">
        <v>571</v>
      </c>
      <c r="D18" s="180">
        <v>20</v>
      </c>
      <c r="E18" s="92"/>
      <c r="F18" s="100">
        <v>1</v>
      </c>
      <c r="G18" s="79">
        <f t="shared" si="0"/>
        <v>4.3</v>
      </c>
      <c r="H18" s="34"/>
      <c r="I18" s="117"/>
      <c r="J18" s="117"/>
      <c r="K18" s="117">
        <v>4</v>
      </c>
      <c r="L18" s="117"/>
      <c r="M18" s="112"/>
      <c r="N18" s="159">
        <v>3</v>
      </c>
      <c r="O18" s="117">
        <v>4.5</v>
      </c>
      <c r="P18" s="112">
        <v>5</v>
      </c>
      <c r="Q18" s="111">
        <v>6.5</v>
      </c>
      <c r="R18" s="159">
        <v>3.5</v>
      </c>
      <c r="S18" s="117">
        <v>5</v>
      </c>
      <c r="T18" s="159">
        <v>3.5</v>
      </c>
      <c r="U18" s="112"/>
      <c r="V18" s="159">
        <v>3</v>
      </c>
      <c r="W18" s="112">
        <v>5</v>
      </c>
      <c r="X18" s="159">
        <v>3.5</v>
      </c>
      <c r="Y18" s="117">
        <v>5.5</v>
      </c>
      <c r="Z18" s="159">
        <v>3</v>
      </c>
      <c r="AA18" s="112">
        <v>4</v>
      </c>
      <c r="AB18" s="112">
        <v>4.5</v>
      </c>
      <c r="AC18" s="112">
        <v>4.5</v>
      </c>
      <c r="AD18" s="117">
        <v>6</v>
      </c>
      <c r="AE18" s="112">
        <v>4</v>
      </c>
      <c r="AF18" s="159">
        <v>3.5</v>
      </c>
      <c r="AG18" s="112">
        <v>4.5</v>
      </c>
      <c r="AH18" s="109"/>
      <c r="AI18" s="112"/>
      <c r="AJ18" s="117"/>
      <c r="AK18" s="112"/>
      <c r="AL18" s="112"/>
      <c r="AM18" s="112"/>
      <c r="AN18" s="112"/>
      <c r="AO18" s="117"/>
      <c r="AP18" s="112"/>
      <c r="AQ18" s="112"/>
      <c r="AR18" s="112"/>
      <c r="AS18" s="112"/>
      <c r="AT18" s="104"/>
    </row>
    <row r="19" spans="1:50" s="235" customFormat="1">
      <c r="A19" s="214" t="s">
        <v>9</v>
      </c>
      <c r="B19" s="239">
        <v>9</v>
      </c>
      <c r="C19" s="186" t="s">
        <v>1008</v>
      </c>
      <c r="D19" s="180">
        <v>5</v>
      </c>
      <c r="E19" s="92"/>
      <c r="F19" s="100"/>
      <c r="G19" s="79">
        <f t="shared" si="0"/>
        <v>4.5999999999999996</v>
      </c>
      <c r="H19" s="34"/>
      <c r="I19" s="117"/>
      <c r="J19" s="117"/>
      <c r="K19" s="117"/>
      <c r="L19" s="117"/>
      <c r="M19" s="112"/>
      <c r="N19" s="112"/>
      <c r="O19" s="117"/>
      <c r="P19" s="112"/>
      <c r="Q19" s="111"/>
      <c r="R19" s="112"/>
      <c r="S19" s="117"/>
      <c r="T19" s="112"/>
      <c r="U19" s="112"/>
      <c r="V19" s="112"/>
      <c r="W19" s="112"/>
      <c r="X19" s="112"/>
      <c r="Y19" s="117"/>
      <c r="Z19" s="112"/>
      <c r="AA19" s="112"/>
      <c r="AB19" s="112"/>
      <c r="AC19" s="112">
        <v>5</v>
      </c>
      <c r="AD19" s="117">
        <v>5</v>
      </c>
      <c r="AE19" s="112">
        <v>4.5</v>
      </c>
      <c r="AF19" s="159">
        <v>3.5</v>
      </c>
      <c r="AG19" s="112">
        <v>5</v>
      </c>
      <c r="AH19" s="109"/>
      <c r="AI19" s="112"/>
      <c r="AJ19" s="117"/>
      <c r="AK19" s="112"/>
      <c r="AL19" s="112"/>
      <c r="AM19" s="112"/>
      <c r="AN19" s="112"/>
      <c r="AO19" s="117"/>
      <c r="AP19" s="112"/>
      <c r="AQ19" s="112"/>
      <c r="AR19" s="112"/>
      <c r="AS19" s="112"/>
      <c r="AT19" s="104"/>
    </row>
    <row r="20" spans="1:50" s="235" customFormat="1">
      <c r="A20" s="184" t="s">
        <v>9</v>
      </c>
      <c r="B20" s="208">
        <v>9</v>
      </c>
      <c r="C20" s="185" t="s">
        <v>590</v>
      </c>
      <c r="D20" s="187">
        <v>20</v>
      </c>
      <c r="E20" s="95"/>
      <c r="F20" s="96"/>
      <c r="G20" s="64">
        <f t="shared" si="0"/>
        <v>4.6749999999999998</v>
      </c>
      <c r="H20" s="34"/>
      <c r="I20" s="117"/>
      <c r="J20" s="117"/>
      <c r="K20" s="117"/>
      <c r="L20" s="117">
        <v>5</v>
      </c>
      <c r="M20" s="112">
        <v>6</v>
      </c>
      <c r="N20" s="112">
        <v>4</v>
      </c>
      <c r="O20" s="117">
        <v>5</v>
      </c>
      <c r="P20" s="112">
        <v>6</v>
      </c>
      <c r="Q20" s="112">
        <v>4.5</v>
      </c>
      <c r="R20" s="112">
        <v>4.5</v>
      </c>
      <c r="S20" s="117">
        <v>6</v>
      </c>
      <c r="T20" s="159">
        <v>3</v>
      </c>
      <c r="U20" s="159">
        <v>3</v>
      </c>
      <c r="V20" s="112"/>
      <c r="W20" s="112">
        <v>5.5</v>
      </c>
      <c r="X20" s="112">
        <v>5</v>
      </c>
      <c r="Y20" s="117">
        <v>4.5</v>
      </c>
      <c r="Z20" s="112"/>
      <c r="AA20" s="159">
        <v>3.5</v>
      </c>
      <c r="AB20" s="112">
        <v>5</v>
      </c>
      <c r="AC20" s="112">
        <v>5</v>
      </c>
      <c r="AD20" s="117">
        <v>5.5</v>
      </c>
      <c r="AE20" s="112">
        <v>4</v>
      </c>
      <c r="AF20" s="159">
        <v>3</v>
      </c>
      <c r="AG20" s="112">
        <v>5.5</v>
      </c>
      <c r="AH20" s="109"/>
      <c r="AI20" s="112"/>
      <c r="AJ20" s="117"/>
      <c r="AK20" s="112"/>
      <c r="AL20" s="112"/>
      <c r="AM20" s="112"/>
      <c r="AN20" s="112"/>
      <c r="AO20" s="117"/>
      <c r="AP20" s="112"/>
      <c r="AQ20" s="112"/>
      <c r="AR20" s="112"/>
      <c r="AS20" s="112"/>
      <c r="AT20" s="104"/>
    </row>
    <row r="21" spans="1:50">
      <c r="A21" s="200" t="s">
        <v>12</v>
      </c>
      <c r="B21" s="237">
        <v>9</v>
      </c>
      <c r="C21" s="181" t="s">
        <v>157</v>
      </c>
      <c r="D21" s="204">
        <v>13</v>
      </c>
      <c r="E21" s="109">
        <v>4</v>
      </c>
      <c r="F21" s="97"/>
      <c r="G21" s="79">
        <f t="shared" si="0"/>
        <v>4.5294117647058822</v>
      </c>
      <c r="H21" s="39">
        <v>4.5</v>
      </c>
      <c r="I21" s="117">
        <v>6.5</v>
      </c>
      <c r="J21" s="52">
        <v>5</v>
      </c>
      <c r="K21" s="117"/>
      <c r="L21" s="158">
        <v>4.5</v>
      </c>
      <c r="M21" s="112"/>
      <c r="N21" s="117">
        <v>4</v>
      </c>
      <c r="O21" s="112"/>
      <c r="P21" s="112"/>
      <c r="Q21" s="117"/>
      <c r="R21" s="156">
        <v>5</v>
      </c>
      <c r="S21" s="112"/>
      <c r="T21" s="157">
        <v>3.5</v>
      </c>
      <c r="U21" s="158">
        <v>5</v>
      </c>
      <c r="V21" s="112"/>
      <c r="W21" s="380">
        <v>5</v>
      </c>
      <c r="X21" s="117">
        <v>4</v>
      </c>
      <c r="Y21" s="117"/>
      <c r="Z21" s="112">
        <v>4</v>
      </c>
      <c r="AA21" s="159">
        <v>3.5</v>
      </c>
      <c r="AB21" s="117">
        <v>4.5</v>
      </c>
      <c r="AC21" s="112">
        <v>5.5</v>
      </c>
      <c r="AD21" s="112">
        <v>4.5</v>
      </c>
      <c r="AE21" s="117">
        <v>4.5</v>
      </c>
      <c r="AF21" s="112"/>
      <c r="AG21" s="157">
        <v>3.5</v>
      </c>
      <c r="AH21" s="109"/>
      <c r="AI21" s="112"/>
      <c r="AJ21" s="117"/>
      <c r="AK21" s="112"/>
      <c r="AL21" s="112"/>
      <c r="AM21" s="117"/>
      <c r="AN21" s="112"/>
      <c r="AO21" s="117"/>
      <c r="AP21" s="112"/>
      <c r="AQ21" s="112"/>
      <c r="AR21" s="112"/>
      <c r="AS21" s="112"/>
      <c r="AT21" s="7"/>
      <c r="AV21" s="88"/>
      <c r="AW21" s="88"/>
      <c r="AX21" s="88"/>
    </row>
    <row r="22" spans="1:50" s="88" customFormat="1">
      <c r="A22" s="207" t="s">
        <v>12</v>
      </c>
      <c r="B22" s="237">
        <v>8</v>
      </c>
      <c r="C22" s="181" t="s">
        <v>158</v>
      </c>
      <c r="D22" s="204">
        <v>9</v>
      </c>
      <c r="E22" s="109">
        <v>10</v>
      </c>
      <c r="F22" s="205">
        <v>1</v>
      </c>
      <c r="G22" s="79">
        <f t="shared" si="0"/>
        <v>4.7631578947368425</v>
      </c>
      <c r="H22" s="256">
        <v>5</v>
      </c>
      <c r="I22" s="156">
        <v>5</v>
      </c>
      <c r="J22" s="299">
        <v>6.5</v>
      </c>
      <c r="K22" s="117">
        <v>4.5</v>
      </c>
      <c r="L22" s="112"/>
      <c r="M22" s="158">
        <v>5</v>
      </c>
      <c r="N22" s="117">
        <v>4</v>
      </c>
      <c r="O22" s="158">
        <v>4.5</v>
      </c>
      <c r="P22" s="158">
        <v>5</v>
      </c>
      <c r="Q22" s="117"/>
      <c r="R22" s="117"/>
      <c r="S22" s="158">
        <v>4.5</v>
      </c>
      <c r="T22" s="117">
        <v>5.5</v>
      </c>
      <c r="U22" s="112"/>
      <c r="V22" s="159">
        <v>3.5</v>
      </c>
      <c r="W22" s="117">
        <v>4.5</v>
      </c>
      <c r="X22" s="117"/>
      <c r="Y22" s="156">
        <v>4.5</v>
      </c>
      <c r="Z22" s="112">
        <v>4</v>
      </c>
      <c r="AA22" s="112"/>
      <c r="AB22" s="117">
        <v>4</v>
      </c>
      <c r="AC22" s="112"/>
      <c r="AD22" s="158">
        <v>5.5</v>
      </c>
      <c r="AE22" s="156">
        <v>4.5</v>
      </c>
      <c r="AF22" s="112">
        <v>5.5</v>
      </c>
      <c r="AG22" s="117">
        <v>5</v>
      </c>
      <c r="AH22" s="109"/>
      <c r="AI22" s="112"/>
      <c r="AJ22" s="117"/>
      <c r="AK22" s="112"/>
      <c r="AL22" s="112"/>
      <c r="AM22" s="117"/>
      <c r="AN22" s="112"/>
      <c r="AO22" s="117"/>
      <c r="AP22" s="112"/>
      <c r="AQ22" s="112"/>
      <c r="AR22" s="112"/>
      <c r="AS22" s="112"/>
      <c r="AT22" s="104"/>
    </row>
    <row r="23" spans="1:50" s="88" customFormat="1">
      <c r="A23" s="214" t="s">
        <v>12</v>
      </c>
      <c r="B23" s="237">
        <v>7</v>
      </c>
      <c r="C23" s="182" t="s">
        <v>212</v>
      </c>
      <c r="D23" s="180">
        <v>14</v>
      </c>
      <c r="E23" s="92">
        <v>3</v>
      </c>
      <c r="F23" s="100"/>
      <c r="G23" s="79">
        <f t="shared" ref="G23:G28" si="1">IFERROR(AVERAGEIF($H23:$AS23,"&gt;0"),"")</f>
        <v>4.5294117647058822</v>
      </c>
      <c r="H23" s="254">
        <v>2</v>
      </c>
      <c r="I23" s="117"/>
      <c r="J23" s="117"/>
      <c r="K23" s="117">
        <v>4.5</v>
      </c>
      <c r="L23" s="117">
        <v>6</v>
      </c>
      <c r="M23" s="112">
        <v>4.5</v>
      </c>
      <c r="N23" s="158">
        <v>4.5</v>
      </c>
      <c r="O23" s="117">
        <v>6.5</v>
      </c>
      <c r="P23" s="112">
        <v>5.5</v>
      </c>
      <c r="Q23" s="112">
        <v>5</v>
      </c>
      <c r="R23" s="112">
        <v>4.5</v>
      </c>
      <c r="S23" s="112">
        <v>5</v>
      </c>
      <c r="T23" s="158">
        <v>4.5</v>
      </c>
      <c r="U23" s="159">
        <v>3.5</v>
      </c>
      <c r="V23" s="159">
        <v>3.5</v>
      </c>
      <c r="W23" s="112">
        <v>4</v>
      </c>
      <c r="X23" s="112"/>
      <c r="Y23" s="117">
        <v>4.5</v>
      </c>
      <c r="Z23" s="112">
        <v>4.5</v>
      </c>
      <c r="AA23" s="158">
        <v>4.5</v>
      </c>
      <c r="AB23" s="112"/>
      <c r="AC23" s="112"/>
      <c r="AD23" s="112"/>
      <c r="AE23" s="112"/>
      <c r="AF23" s="112"/>
      <c r="AG23" s="112"/>
      <c r="AH23" s="109"/>
      <c r="AI23" s="112"/>
      <c r="AJ23" s="117"/>
      <c r="AK23" s="112"/>
      <c r="AL23" s="112"/>
      <c r="AM23" s="112"/>
      <c r="AN23" s="112"/>
      <c r="AO23" s="117"/>
      <c r="AP23" s="112"/>
      <c r="AQ23" s="112"/>
      <c r="AR23" s="112"/>
      <c r="AS23" s="112"/>
      <c r="AT23" s="104"/>
    </row>
    <row r="24" spans="1:50" s="88" customFormat="1">
      <c r="A24" s="304" t="s">
        <v>12</v>
      </c>
      <c r="B24" s="305"/>
      <c r="C24" s="354" t="s">
        <v>213</v>
      </c>
      <c r="D24" s="307">
        <v>2</v>
      </c>
      <c r="E24" s="312">
        <v>1</v>
      </c>
      <c r="F24" s="350"/>
      <c r="G24" s="85">
        <f t="shared" si="1"/>
        <v>5.333333333333333</v>
      </c>
      <c r="H24" s="331">
        <v>6</v>
      </c>
      <c r="I24" s="311"/>
      <c r="J24" s="311">
        <v>5</v>
      </c>
      <c r="K24" s="311">
        <v>5</v>
      </c>
      <c r="L24" s="311"/>
      <c r="M24" s="308"/>
      <c r="N24" s="308"/>
      <c r="O24" s="311"/>
      <c r="P24" s="308"/>
      <c r="Q24" s="308"/>
      <c r="R24" s="308"/>
      <c r="S24" s="308"/>
      <c r="T24" s="308"/>
      <c r="U24" s="308"/>
      <c r="V24" s="308"/>
      <c r="W24" s="308"/>
      <c r="X24" s="308"/>
      <c r="Y24" s="311"/>
      <c r="Z24" s="308"/>
      <c r="AA24" s="308"/>
      <c r="AB24" s="308"/>
      <c r="AC24" s="308"/>
      <c r="AD24" s="308"/>
      <c r="AE24" s="308"/>
      <c r="AF24" s="308"/>
      <c r="AG24" s="308"/>
      <c r="AH24" s="312"/>
      <c r="AI24" s="308"/>
      <c r="AJ24" s="311"/>
      <c r="AK24" s="308"/>
      <c r="AL24" s="308"/>
      <c r="AM24" s="308"/>
      <c r="AN24" s="308"/>
      <c r="AO24" s="311"/>
      <c r="AP24" s="308"/>
      <c r="AQ24" s="308"/>
      <c r="AR24" s="308"/>
      <c r="AS24" s="308"/>
      <c r="AT24" s="104"/>
    </row>
    <row r="25" spans="1:50" s="191" customFormat="1">
      <c r="A25" s="214" t="s">
        <v>12</v>
      </c>
      <c r="B25" s="239">
        <v>10</v>
      </c>
      <c r="C25" s="181" t="s">
        <v>281</v>
      </c>
      <c r="D25" s="180">
        <v>20</v>
      </c>
      <c r="E25" s="92">
        <v>2</v>
      </c>
      <c r="F25" s="100"/>
      <c r="G25" s="79">
        <f t="shared" si="1"/>
        <v>4.9545454545454541</v>
      </c>
      <c r="H25" s="34">
        <v>5.5</v>
      </c>
      <c r="I25" s="117">
        <v>6</v>
      </c>
      <c r="J25" s="117">
        <v>6</v>
      </c>
      <c r="K25" s="157">
        <v>3.5</v>
      </c>
      <c r="L25" s="117">
        <v>5</v>
      </c>
      <c r="M25" s="112">
        <v>6</v>
      </c>
      <c r="N25" s="112"/>
      <c r="O25" s="117">
        <v>4</v>
      </c>
      <c r="P25" s="112">
        <v>5.5</v>
      </c>
      <c r="Q25" s="112">
        <v>5.5</v>
      </c>
      <c r="R25" s="112">
        <v>5</v>
      </c>
      <c r="S25" s="112">
        <v>5</v>
      </c>
      <c r="T25" s="112"/>
      <c r="U25" s="112">
        <v>5</v>
      </c>
      <c r="V25" s="112"/>
      <c r="W25" s="112"/>
      <c r="X25" s="112">
        <v>4</v>
      </c>
      <c r="Y25" s="117">
        <v>5</v>
      </c>
      <c r="Z25" s="158">
        <v>4.5</v>
      </c>
      <c r="AA25" s="112">
        <v>4.5</v>
      </c>
      <c r="AB25" s="112">
        <v>5</v>
      </c>
      <c r="AC25" s="112">
        <v>4.5</v>
      </c>
      <c r="AD25" s="112">
        <v>6</v>
      </c>
      <c r="AE25" s="112">
        <v>4.5</v>
      </c>
      <c r="AF25" s="112">
        <v>4</v>
      </c>
      <c r="AG25" s="158">
        <v>5</v>
      </c>
      <c r="AH25" s="109"/>
      <c r="AI25" s="112"/>
      <c r="AJ25" s="117"/>
      <c r="AK25" s="112"/>
      <c r="AL25" s="112"/>
      <c r="AM25" s="112"/>
      <c r="AN25" s="112"/>
      <c r="AO25" s="117"/>
      <c r="AP25" s="112"/>
      <c r="AQ25" s="112"/>
      <c r="AR25" s="112"/>
      <c r="AS25" s="112"/>
      <c r="AT25" s="104"/>
    </row>
    <row r="26" spans="1:50" s="235" customFormat="1">
      <c r="A26" s="214" t="s">
        <v>12</v>
      </c>
      <c r="B26" s="239">
        <v>12</v>
      </c>
      <c r="C26" s="181" t="s">
        <v>496</v>
      </c>
      <c r="D26" s="180">
        <v>21</v>
      </c>
      <c r="E26" s="92">
        <v>1</v>
      </c>
      <c r="F26" s="100">
        <v>2</v>
      </c>
      <c r="G26" s="79">
        <f t="shared" si="1"/>
        <v>5.0454545454545459</v>
      </c>
      <c r="H26" s="34"/>
      <c r="I26" s="117">
        <v>5.5</v>
      </c>
      <c r="J26" s="117">
        <v>5</v>
      </c>
      <c r="K26" s="117">
        <v>4</v>
      </c>
      <c r="L26" s="117">
        <v>4.5</v>
      </c>
      <c r="M26" s="112">
        <v>5</v>
      </c>
      <c r="N26" s="158">
        <v>5</v>
      </c>
      <c r="O26" s="117">
        <v>4.5</v>
      </c>
      <c r="P26" s="112">
        <v>6.5</v>
      </c>
      <c r="Q26" s="112">
        <v>5</v>
      </c>
      <c r="R26" s="112">
        <v>4</v>
      </c>
      <c r="S26" s="112">
        <v>6</v>
      </c>
      <c r="T26" s="112">
        <v>5</v>
      </c>
      <c r="U26" s="159">
        <v>3.5</v>
      </c>
      <c r="V26" s="111">
        <v>6</v>
      </c>
      <c r="W26" s="112"/>
      <c r="X26" s="159">
        <v>3</v>
      </c>
      <c r="Y26" s="117">
        <v>5.5</v>
      </c>
      <c r="Z26" s="112"/>
      <c r="AA26" s="112"/>
      <c r="AB26" s="112">
        <v>5.5</v>
      </c>
      <c r="AC26" s="112">
        <v>6</v>
      </c>
      <c r="AD26" s="112">
        <v>5</v>
      </c>
      <c r="AE26" s="112">
        <v>4.5</v>
      </c>
      <c r="AF26" s="287">
        <v>7.5</v>
      </c>
      <c r="AG26" s="112">
        <v>4.5</v>
      </c>
      <c r="AH26" s="109"/>
      <c r="AI26" s="112"/>
      <c r="AJ26" s="117"/>
      <c r="AK26" s="112"/>
      <c r="AL26" s="112"/>
      <c r="AM26" s="112"/>
      <c r="AN26" s="112"/>
      <c r="AO26" s="117"/>
      <c r="AP26" s="112"/>
      <c r="AQ26" s="112"/>
      <c r="AR26" s="112"/>
      <c r="AS26" s="112"/>
      <c r="AT26" s="104"/>
    </row>
    <row r="27" spans="1:50" s="235" customFormat="1">
      <c r="A27" s="214" t="s">
        <v>12</v>
      </c>
      <c r="B27" s="239">
        <v>5</v>
      </c>
      <c r="C27" s="186" t="s">
        <v>497</v>
      </c>
      <c r="D27" s="180"/>
      <c r="E27" s="92">
        <v>2</v>
      </c>
      <c r="F27" s="100"/>
      <c r="G27" s="79">
        <f t="shared" si="1"/>
        <v>4.75</v>
      </c>
      <c r="H27" s="34"/>
      <c r="I27" s="156">
        <v>4.5</v>
      </c>
      <c r="J27" s="117"/>
      <c r="K27" s="117"/>
      <c r="L27" s="117"/>
      <c r="M27" s="112"/>
      <c r="N27" s="112"/>
      <c r="O27" s="117"/>
      <c r="P27" s="112"/>
      <c r="Q27" s="158">
        <v>5</v>
      </c>
      <c r="R27" s="112"/>
      <c r="S27" s="112"/>
      <c r="T27" s="112"/>
      <c r="U27" s="112"/>
      <c r="V27" s="112"/>
      <c r="W27" s="112"/>
      <c r="X27" s="112"/>
      <c r="Y27" s="117"/>
      <c r="Z27" s="112"/>
      <c r="AA27" s="112"/>
      <c r="AB27" s="112"/>
      <c r="AC27" s="112"/>
      <c r="AD27" s="112"/>
      <c r="AE27" s="112"/>
      <c r="AF27" s="112"/>
      <c r="AG27" s="112"/>
      <c r="AH27" s="109"/>
      <c r="AI27" s="112"/>
      <c r="AJ27" s="117"/>
      <c r="AK27" s="112"/>
      <c r="AL27" s="112"/>
      <c r="AM27" s="112"/>
      <c r="AN27" s="112"/>
      <c r="AO27" s="117"/>
      <c r="AP27" s="112"/>
      <c r="AQ27" s="112"/>
      <c r="AR27" s="112"/>
      <c r="AS27" s="112"/>
      <c r="AT27" s="104"/>
    </row>
    <row r="28" spans="1:50" s="235" customFormat="1">
      <c r="A28" s="214" t="s">
        <v>12</v>
      </c>
      <c r="B28" s="239">
        <v>11</v>
      </c>
      <c r="C28" s="181" t="s">
        <v>1089</v>
      </c>
      <c r="D28" s="180"/>
      <c r="E28" s="92">
        <v>1</v>
      </c>
      <c r="F28" s="100"/>
      <c r="G28" s="79">
        <f t="shared" si="1"/>
        <v>4.5</v>
      </c>
      <c r="H28" s="34"/>
      <c r="I28" s="117"/>
      <c r="J28" s="117"/>
      <c r="K28" s="117"/>
      <c r="L28" s="117"/>
      <c r="M28" s="112"/>
      <c r="N28" s="112"/>
      <c r="O28" s="117"/>
      <c r="P28" s="112"/>
      <c r="Q28" s="112"/>
      <c r="R28" s="112"/>
      <c r="S28" s="112"/>
      <c r="T28" s="112"/>
      <c r="U28" s="112"/>
      <c r="V28" s="112"/>
      <c r="W28" s="112"/>
      <c r="X28" s="112"/>
      <c r="Y28" s="117"/>
      <c r="Z28" s="112"/>
      <c r="AA28" s="112"/>
      <c r="AB28" s="112"/>
      <c r="AC28" s="112"/>
      <c r="AD28" s="112"/>
      <c r="AE28" s="112"/>
      <c r="AF28" s="158">
        <v>4.5</v>
      </c>
      <c r="AG28" s="112"/>
      <c r="AH28" s="109"/>
      <c r="AI28" s="112"/>
      <c r="AJ28" s="117"/>
      <c r="AK28" s="112"/>
      <c r="AL28" s="112"/>
      <c r="AM28" s="112"/>
      <c r="AN28" s="112"/>
      <c r="AO28" s="117"/>
      <c r="AP28" s="112"/>
      <c r="AQ28" s="112"/>
      <c r="AR28" s="112"/>
      <c r="AS28" s="112"/>
      <c r="AT28" s="104"/>
    </row>
    <row r="29" spans="1:50" s="27" customFormat="1">
      <c r="A29" s="184" t="s">
        <v>12</v>
      </c>
      <c r="B29" s="238">
        <v>12</v>
      </c>
      <c r="C29" s="185" t="s">
        <v>277</v>
      </c>
      <c r="D29" s="187">
        <v>12</v>
      </c>
      <c r="E29" s="95">
        <v>3</v>
      </c>
      <c r="F29" s="94">
        <v>5</v>
      </c>
      <c r="G29" s="64">
        <f t="shared" si="0"/>
        <v>5.1333333333333337</v>
      </c>
      <c r="H29" s="34"/>
      <c r="I29" s="117"/>
      <c r="J29" s="52"/>
      <c r="K29" s="117"/>
      <c r="L29" s="117"/>
      <c r="M29" s="112"/>
      <c r="N29" s="106">
        <v>6</v>
      </c>
      <c r="O29" s="287">
        <v>7</v>
      </c>
      <c r="P29" s="287">
        <v>7</v>
      </c>
      <c r="Q29" s="112">
        <v>4.5</v>
      </c>
      <c r="R29" s="111">
        <v>6.5</v>
      </c>
      <c r="S29" s="112">
        <v>5.5</v>
      </c>
      <c r="T29" s="117">
        <v>5</v>
      </c>
      <c r="U29" s="159">
        <v>3.5</v>
      </c>
      <c r="V29" s="112">
        <v>4</v>
      </c>
      <c r="W29" s="117">
        <v>4</v>
      </c>
      <c r="X29" s="117"/>
      <c r="Y29" s="156">
        <v>5</v>
      </c>
      <c r="Z29" s="111">
        <v>6</v>
      </c>
      <c r="AA29" s="159">
        <v>3.5</v>
      </c>
      <c r="AB29" s="117"/>
      <c r="AC29" s="112"/>
      <c r="AD29" s="158">
        <v>5</v>
      </c>
      <c r="AE29" s="158">
        <v>4.5</v>
      </c>
      <c r="AF29" s="117"/>
      <c r="AG29" s="117"/>
      <c r="AH29" s="109"/>
      <c r="AI29" s="112"/>
      <c r="AJ29" s="117"/>
      <c r="AK29" s="117"/>
      <c r="AL29" s="117"/>
      <c r="AM29" s="112"/>
      <c r="AN29" s="112"/>
      <c r="AO29" s="112"/>
      <c r="AP29" s="112"/>
      <c r="AQ29" s="112"/>
      <c r="AR29" s="112"/>
      <c r="AS29" s="117"/>
      <c r="AT29" s="33"/>
      <c r="AV29" s="88"/>
      <c r="AW29" s="88"/>
      <c r="AX29" s="88"/>
    </row>
    <row r="30" spans="1:50">
      <c r="A30" s="214" t="s">
        <v>13</v>
      </c>
      <c r="B30" s="237">
        <v>7</v>
      </c>
      <c r="C30" s="181" t="s">
        <v>159</v>
      </c>
      <c r="D30" s="180">
        <v>3</v>
      </c>
      <c r="E30" s="92">
        <v>10</v>
      </c>
      <c r="F30" s="93"/>
      <c r="G30" s="79">
        <f t="shared" si="0"/>
        <v>4.7307692307692308</v>
      </c>
      <c r="H30" s="39"/>
      <c r="I30" s="117"/>
      <c r="J30" s="117"/>
      <c r="K30" s="298">
        <v>4.5</v>
      </c>
      <c r="L30" s="112"/>
      <c r="M30" s="117"/>
      <c r="N30" s="156">
        <v>4.5</v>
      </c>
      <c r="O30" s="112">
        <v>6.5</v>
      </c>
      <c r="P30" s="112"/>
      <c r="Q30" s="112"/>
      <c r="R30" s="117"/>
      <c r="S30" s="117"/>
      <c r="T30" s="112"/>
      <c r="U30" s="117"/>
      <c r="V30" s="158">
        <v>4</v>
      </c>
      <c r="W30" s="112"/>
      <c r="X30" s="156">
        <v>4.5</v>
      </c>
      <c r="Y30" s="156">
        <v>4.5</v>
      </c>
      <c r="Z30" s="156">
        <v>4.5</v>
      </c>
      <c r="AA30" s="112"/>
      <c r="AB30" s="117">
        <v>4.5</v>
      </c>
      <c r="AC30" s="112">
        <v>5</v>
      </c>
      <c r="AD30" s="158">
        <v>4.5</v>
      </c>
      <c r="AE30" s="158">
        <v>4.5</v>
      </c>
      <c r="AF30" s="158">
        <v>6</v>
      </c>
      <c r="AG30" s="158">
        <v>4</v>
      </c>
      <c r="AH30" s="107"/>
      <c r="AI30" s="117"/>
      <c r="AJ30" s="117"/>
      <c r="AK30" s="112"/>
      <c r="AL30" s="112"/>
      <c r="AM30" s="112"/>
      <c r="AN30" s="117"/>
      <c r="AO30" s="117"/>
      <c r="AP30" s="117"/>
      <c r="AQ30" s="112"/>
      <c r="AR30" s="117"/>
      <c r="AS30" s="117"/>
      <c r="AT30" s="7"/>
      <c r="AV30" s="88"/>
      <c r="AW30" s="88"/>
      <c r="AX30" s="88"/>
    </row>
    <row r="31" spans="1:50" s="88" customFormat="1">
      <c r="A31" s="214" t="s">
        <v>13</v>
      </c>
      <c r="B31" s="237">
        <v>9</v>
      </c>
      <c r="C31" s="170" t="s">
        <v>418</v>
      </c>
      <c r="D31" s="180">
        <v>5</v>
      </c>
      <c r="E31" s="92">
        <v>6</v>
      </c>
      <c r="F31" s="93">
        <v>2</v>
      </c>
      <c r="G31" s="79">
        <f t="shared" si="0"/>
        <v>4.5</v>
      </c>
      <c r="H31" s="39"/>
      <c r="I31" s="156">
        <v>4.5</v>
      </c>
      <c r="J31" s="156">
        <v>4.5</v>
      </c>
      <c r="K31" s="298">
        <v>4.5</v>
      </c>
      <c r="L31" s="112">
        <v>4.5</v>
      </c>
      <c r="M31" s="117"/>
      <c r="N31" s="117"/>
      <c r="O31" s="117"/>
      <c r="P31" s="117"/>
      <c r="Q31" s="112"/>
      <c r="R31" s="117"/>
      <c r="S31" s="117"/>
      <c r="T31" s="112"/>
      <c r="U31" s="117"/>
      <c r="V31" s="112"/>
      <c r="W31" s="111">
        <v>5</v>
      </c>
      <c r="X31" s="158">
        <v>3.5</v>
      </c>
      <c r="Y31" s="106">
        <v>6</v>
      </c>
      <c r="Z31" s="157">
        <v>3</v>
      </c>
      <c r="AA31" s="158">
        <v>5</v>
      </c>
      <c r="AB31" s="156">
        <v>4.5</v>
      </c>
      <c r="AC31" s="117">
        <v>4.5</v>
      </c>
      <c r="AD31" s="112"/>
      <c r="AE31" s="112"/>
      <c r="AF31" s="112"/>
      <c r="AG31" s="112"/>
      <c r="AH31" s="107"/>
      <c r="AI31" s="117"/>
      <c r="AJ31" s="117"/>
      <c r="AK31" s="112"/>
      <c r="AL31" s="112"/>
      <c r="AM31" s="112"/>
      <c r="AN31" s="117"/>
      <c r="AO31" s="117"/>
      <c r="AP31" s="112"/>
      <c r="AQ31" s="117"/>
      <c r="AR31" s="117"/>
      <c r="AS31" s="112"/>
      <c r="AT31" s="104"/>
    </row>
    <row r="32" spans="1:50" s="88" customFormat="1">
      <c r="A32" s="200" t="s">
        <v>13</v>
      </c>
      <c r="B32" s="241">
        <v>8</v>
      </c>
      <c r="C32" s="181" t="s">
        <v>591</v>
      </c>
      <c r="D32" s="204">
        <v>13</v>
      </c>
      <c r="E32" s="109">
        <v>5</v>
      </c>
      <c r="F32" s="205">
        <v>1</v>
      </c>
      <c r="G32" s="65">
        <f t="shared" si="0"/>
        <v>4.7777777777777777</v>
      </c>
      <c r="H32" s="39"/>
      <c r="I32" s="117"/>
      <c r="J32" s="117"/>
      <c r="K32" s="52"/>
      <c r="L32" s="112">
        <v>4.5</v>
      </c>
      <c r="M32" s="117">
        <v>5</v>
      </c>
      <c r="N32" s="117">
        <v>4</v>
      </c>
      <c r="O32" s="117"/>
      <c r="P32" s="156">
        <v>6</v>
      </c>
      <c r="Q32" s="158">
        <v>4.5</v>
      </c>
      <c r="R32" s="117">
        <v>5</v>
      </c>
      <c r="S32" s="117"/>
      <c r="T32" s="112"/>
      <c r="U32" s="117"/>
      <c r="V32" s="112">
        <v>4.5</v>
      </c>
      <c r="W32" s="112">
        <v>4.5</v>
      </c>
      <c r="X32" s="112">
        <v>4.5</v>
      </c>
      <c r="Y32" s="117">
        <v>5</v>
      </c>
      <c r="Z32" s="117">
        <v>5</v>
      </c>
      <c r="AA32" s="158">
        <v>5</v>
      </c>
      <c r="AB32" s="156">
        <v>3</v>
      </c>
      <c r="AC32" s="156">
        <v>4</v>
      </c>
      <c r="AD32" s="112">
        <v>5</v>
      </c>
      <c r="AE32" s="112">
        <v>5</v>
      </c>
      <c r="AF32" s="111">
        <v>6.5</v>
      </c>
      <c r="AG32" s="112">
        <v>5</v>
      </c>
      <c r="AH32" s="107"/>
      <c r="AI32" s="117"/>
      <c r="AJ32" s="117"/>
      <c r="AK32" s="112"/>
      <c r="AL32" s="112"/>
      <c r="AM32" s="112"/>
      <c r="AN32" s="117"/>
      <c r="AO32" s="117"/>
      <c r="AP32" s="112"/>
      <c r="AQ32" s="117"/>
      <c r="AR32" s="117"/>
      <c r="AS32" s="112"/>
      <c r="AT32" s="104"/>
    </row>
    <row r="33" spans="1:50" s="88" customFormat="1">
      <c r="A33" s="214" t="s">
        <v>13</v>
      </c>
      <c r="B33" s="237">
        <v>5</v>
      </c>
      <c r="C33" s="181" t="s">
        <v>270</v>
      </c>
      <c r="D33" s="180">
        <v>2</v>
      </c>
      <c r="E33" s="92">
        <v>1</v>
      </c>
      <c r="F33" s="93"/>
      <c r="G33" s="79">
        <f t="shared" si="0"/>
        <v>5.166666666666667</v>
      </c>
      <c r="H33" s="131">
        <v>4.5</v>
      </c>
      <c r="I33" s="117">
        <v>6</v>
      </c>
      <c r="J33" s="117"/>
      <c r="K33" s="53"/>
      <c r="L33" s="112"/>
      <c r="M33" s="117"/>
      <c r="N33" s="117"/>
      <c r="O33" s="117"/>
      <c r="P33" s="117"/>
      <c r="Q33" s="112"/>
      <c r="R33" s="117"/>
      <c r="S33" s="117"/>
      <c r="T33" s="112"/>
      <c r="U33" s="117"/>
      <c r="V33" s="112"/>
      <c r="W33" s="112"/>
      <c r="X33" s="112"/>
      <c r="Y33" s="117"/>
      <c r="Z33" s="117"/>
      <c r="AA33" s="112">
        <v>5</v>
      </c>
      <c r="AB33" s="117"/>
      <c r="AC33" s="117"/>
      <c r="AD33" s="112"/>
      <c r="AE33" s="112"/>
      <c r="AF33" s="112"/>
      <c r="AG33" s="112"/>
      <c r="AH33" s="107"/>
      <c r="AI33" s="117"/>
      <c r="AJ33" s="117"/>
      <c r="AK33" s="112"/>
      <c r="AL33" s="112"/>
      <c r="AM33" s="112"/>
      <c r="AN33" s="117"/>
      <c r="AO33" s="117"/>
      <c r="AP33" s="112"/>
      <c r="AQ33" s="117"/>
      <c r="AR33" s="117"/>
      <c r="AS33" s="112"/>
      <c r="AT33" s="104"/>
    </row>
    <row r="34" spans="1:50" s="224" customFormat="1">
      <c r="A34" s="214" t="s">
        <v>13</v>
      </c>
      <c r="B34" s="237">
        <v>8</v>
      </c>
      <c r="C34" s="186" t="s">
        <v>419</v>
      </c>
      <c r="D34" s="180">
        <v>5</v>
      </c>
      <c r="E34" s="92">
        <v>9</v>
      </c>
      <c r="F34" s="93">
        <v>2</v>
      </c>
      <c r="G34" s="79">
        <f t="shared" si="0"/>
        <v>5</v>
      </c>
      <c r="H34" s="130">
        <v>6.5</v>
      </c>
      <c r="I34" s="117">
        <v>6.5</v>
      </c>
      <c r="J34" s="117">
        <v>4.5</v>
      </c>
      <c r="K34" s="52">
        <v>5</v>
      </c>
      <c r="L34" s="112"/>
      <c r="M34" s="156">
        <v>5</v>
      </c>
      <c r="N34" s="117"/>
      <c r="O34" s="156">
        <v>4.5</v>
      </c>
      <c r="P34" s="117"/>
      <c r="Q34" s="112"/>
      <c r="R34" s="285">
        <v>6.5</v>
      </c>
      <c r="S34" s="156">
        <v>5</v>
      </c>
      <c r="T34" s="158">
        <v>4</v>
      </c>
      <c r="U34" s="117">
        <v>4.5</v>
      </c>
      <c r="V34" s="112"/>
      <c r="W34" s="112"/>
      <c r="X34" s="158">
        <v>5</v>
      </c>
      <c r="Y34" s="117">
        <v>4</v>
      </c>
      <c r="Z34" s="156">
        <v>4.5</v>
      </c>
      <c r="AA34" s="112"/>
      <c r="AB34" s="156">
        <v>4.5</v>
      </c>
      <c r="AC34" s="117"/>
      <c r="AD34" s="112"/>
      <c r="AE34" s="112"/>
      <c r="AF34" s="112"/>
      <c r="AG34" s="112"/>
      <c r="AH34" s="107"/>
      <c r="AI34" s="117"/>
      <c r="AJ34" s="117"/>
      <c r="AK34" s="112"/>
      <c r="AL34" s="112"/>
      <c r="AM34" s="112"/>
      <c r="AN34" s="117"/>
      <c r="AO34" s="117"/>
      <c r="AP34" s="112"/>
      <c r="AQ34" s="117"/>
      <c r="AR34" s="117"/>
      <c r="AS34" s="112"/>
      <c r="AT34" s="104"/>
    </row>
    <row r="35" spans="1:50" s="235" customFormat="1">
      <c r="A35" s="214" t="s">
        <v>13</v>
      </c>
      <c r="B35" s="237">
        <v>6</v>
      </c>
      <c r="C35" s="186" t="s">
        <v>846</v>
      </c>
      <c r="D35" s="180"/>
      <c r="E35" s="92">
        <v>1</v>
      </c>
      <c r="F35" s="93">
        <v>1</v>
      </c>
      <c r="G35" s="79">
        <f t="shared" si="0"/>
        <v>6</v>
      </c>
      <c r="H35" s="38"/>
      <c r="I35" s="117"/>
      <c r="J35" s="117"/>
      <c r="K35" s="52"/>
      <c r="L35" s="112"/>
      <c r="M35" s="117"/>
      <c r="N35" s="117"/>
      <c r="O35" s="117"/>
      <c r="P35" s="117"/>
      <c r="Q35" s="112"/>
      <c r="R35" s="106"/>
      <c r="S35" s="117"/>
      <c r="T35" s="112"/>
      <c r="U35" s="117"/>
      <c r="V35" s="288">
        <v>6</v>
      </c>
      <c r="W35" s="112"/>
      <c r="X35" s="112"/>
      <c r="Y35" s="117"/>
      <c r="Z35" s="117"/>
      <c r="AA35" s="112"/>
      <c r="AB35" s="117"/>
      <c r="AC35" s="117"/>
      <c r="AD35" s="112"/>
      <c r="AE35" s="112"/>
      <c r="AF35" s="112"/>
      <c r="AG35" s="112"/>
      <c r="AH35" s="107"/>
      <c r="AI35" s="117"/>
      <c r="AJ35" s="117"/>
      <c r="AK35" s="112"/>
      <c r="AL35" s="112"/>
      <c r="AM35" s="112"/>
      <c r="AN35" s="117"/>
      <c r="AO35" s="117"/>
      <c r="AP35" s="112"/>
      <c r="AQ35" s="117"/>
      <c r="AR35" s="117"/>
      <c r="AS35" s="112"/>
      <c r="AT35" s="104"/>
    </row>
    <row r="36" spans="1:50" s="227" customFormat="1">
      <c r="A36" s="214" t="s">
        <v>13</v>
      </c>
      <c r="B36" s="237">
        <v>14</v>
      </c>
      <c r="C36" s="181" t="s">
        <v>311</v>
      </c>
      <c r="D36" s="180">
        <v>22</v>
      </c>
      <c r="E36" s="92"/>
      <c r="F36" s="93">
        <v>8</v>
      </c>
      <c r="G36" s="79">
        <f t="shared" si="0"/>
        <v>5.0681818181818183</v>
      </c>
      <c r="H36" s="39">
        <v>5</v>
      </c>
      <c r="I36" s="106">
        <v>6</v>
      </c>
      <c r="J36" s="117">
        <v>6.5</v>
      </c>
      <c r="K36" s="296">
        <v>3.5</v>
      </c>
      <c r="L36" s="112">
        <v>5.5</v>
      </c>
      <c r="M36" s="284">
        <v>7.5</v>
      </c>
      <c r="N36" s="117">
        <v>4.5</v>
      </c>
      <c r="O36" s="117"/>
      <c r="P36" s="284">
        <v>7</v>
      </c>
      <c r="Q36" s="112">
        <v>4.5</v>
      </c>
      <c r="R36" s="117">
        <v>5</v>
      </c>
      <c r="S36" s="157">
        <v>2.5</v>
      </c>
      <c r="T36" s="111">
        <v>6</v>
      </c>
      <c r="U36" s="157">
        <v>3.5</v>
      </c>
      <c r="V36" s="112"/>
      <c r="W36" s="112">
        <v>4.5</v>
      </c>
      <c r="X36" s="112">
        <v>4.5</v>
      </c>
      <c r="Y36" s="117"/>
      <c r="Z36" s="117"/>
      <c r="AA36" s="159">
        <v>3.5</v>
      </c>
      <c r="AB36" s="106">
        <v>5.5</v>
      </c>
      <c r="AC36" s="117">
        <v>4.5</v>
      </c>
      <c r="AD36" s="112">
        <v>4.5</v>
      </c>
      <c r="AE36" s="111">
        <v>6</v>
      </c>
      <c r="AF36" s="287">
        <v>7.5</v>
      </c>
      <c r="AG36" s="112">
        <v>4</v>
      </c>
      <c r="AH36" s="107"/>
      <c r="AI36" s="117"/>
      <c r="AJ36" s="117"/>
      <c r="AK36" s="112"/>
      <c r="AL36" s="112"/>
      <c r="AM36" s="112"/>
      <c r="AN36" s="117"/>
      <c r="AO36" s="117"/>
      <c r="AP36" s="112"/>
      <c r="AQ36" s="117"/>
      <c r="AR36" s="117"/>
      <c r="AS36" s="112"/>
      <c r="AT36" s="104"/>
    </row>
    <row r="37" spans="1:50" s="88" customFormat="1" ht="15.75" thickBot="1">
      <c r="A37" s="215" t="s">
        <v>13</v>
      </c>
      <c r="B37" s="240">
        <v>10</v>
      </c>
      <c r="C37" s="173" t="s">
        <v>211</v>
      </c>
      <c r="D37" s="189">
        <v>13</v>
      </c>
      <c r="E37" s="154">
        <v>4</v>
      </c>
      <c r="F37" s="155">
        <v>1</v>
      </c>
      <c r="G37" s="63">
        <f t="shared" si="0"/>
        <v>4.9705882352941178</v>
      </c>
      <c r="H37" s="39">
        <v>5.5</v>
      </c>
      <c r="I37" s="117"/>
      <c r="J37" s="117"/>
      <c r="K37" s="52"/>
      <c r="L37" s="158">
        <v>5</v>
      </c>
      <c r="M37" s="117">
        <v>5.5</v>
      </c>
      <c r="N37" s="117">
        <v>5.5</v>
      </c>
      <c r="O37" s="117">
        <v>4</v>
      </c>
      <c r="P37" s="117">
        <v>5</v>
      </c>
      <c r="Q37" s="112">
        <v>5</v>
      </c>
      <c r="R37" s="117"/>
      <c r="S37" s="106">
        <v>6.5</v>
      </c>
      <c r="T37" s="112">
        <v>4</v>
      </c>
      <c r="U37" s="156">
        <v>4.5</v>
      </c>
      <c r="V37" s="159">
        <v>2.5</v>
      </c>
      <c r="W37" s="381">
        <v>4.5</v>
      </c>
      <c r="X37" s="112"/>
      <c r="Y37" s="117"/>
      <c r="Z37" s="117"/>
      <c r="AA37" s="112"/>
      <c r="AB37" s="117"/>
      <c r="AC37" s="156">
        <v>4.5</v>
      </c>
      <c r="AD37" s="112">
        <v>6</v>
      </c>
      <c r="AE37" s="112">
        <v>6</v>
      </c>
      <c r="AF37" s="112">
        <v>5.5</v>
      </c>
      <c r="AG37" s="112">
        <v>5</v>
      </c>
      <c r="AH37" s="107"/>
      <c r="AI37" s="117"/>
      <c r="AJ37" s="117"/>
      <c r="AK37" s="112"/>
      <c r="AL37" s="112"/>
      <c r="AM37" s="112"/>
      <c r="AN37" s="117"/>
      <c r="AO37" s="117"/>
      <c r="AP37" s="112"/>
      <c r="AQ37" s="117"/>
      <c r="AR37" s="117"/>
      <c r="AS37" s="112"/>
      <c r="AT37" s="104"/>
    </row>
    <row r="38" spans="1:50">
      <c r="C38" s="134"/>
      <c r="D38" s="88"/>
      <c r="E38" s="88"/>
      <c r="F38" s="88"/>
      <c r="H38" s="32">
        <f>AVERAGE(H8,H11,H13,H15,H17,H21,H23,H24,H25,H36,H37)</f>
        <v>4.9090909090909092</v>
      </c>
      <c r="I38" s="32">
        <f>AVERAGE(I8,I11,I13,I14,I17,I21,I25,I26,I33,I34,I36)</f>
        <v>5.9090909090909092</v>
      </c>
      <c r="J38" s="60">
        <f>AVERAGE(J8,J11,J13,J14,J17,J21,J24,J25,J26,J34,J36)</f>
        <v>4.9545454545454541</v>
      </c>
      <c r="K38" s="32">
        <f>AVERAGE(K8,K13,K15,K17,K18,K22,K23,K25,K26,K34,K36)</f>
        <v>4.1363636363636367</v>
      </c>
      <c r="L38" s="28">
        <f>AVERAGE(L8,L13,L15,L17,L20,L23,L25,L26,L31,L32,L36)</f>
        <v>5.0909090909090908</v>
      </c>
      <c r="M38" s="28">
        <f>AVERAGE(M8,M13,M14,M17,M20,M23,M25,M26,M32,M36,M37)</f>
        <v>5.5909090909090908</v>
      </c>
      <c r="N38" s="32">
        <f>AVERAGE(N8,N13,N14,N20,N18,N21,N22,N29,N32,N36,N37)</f>
        <v>4.0454545454545459</v>
      </c>
      <c r="O38" s="28">
        <f>AVERAGE(O8,O13,O14,O18,O20,O23,O25,O26,O29,O30,O37)</f>
        <v>5.2272727272727275</v>
      </c>
      <c r="P38" s="28">
        <f>AVERAGE(P8,P13,P14,P18,P20,P23,P25,P26,P29,P36,P37)</f>
        <v>5.9090909090909092</v>
      </c>
      <c r="Q38" s="28">
        <f>AVERAGE(Q8,Q13,Q14,Q18,Q20,Q23,Q25,Q26,Q29,Q36,Q37)</f>
        <v>5.0454545454545459</v>
      </c>
      <c r="R38" s="28">
        <f>AVERAGE(R8,R13,R14,R18,R20,R23,R25,R26,R29,R32,R36)</f>
        <v>4.5909090909090908</v>
      </c>
      <c r="S38" s="28">
        <f>AVERAGE(S8,S13,S14,S20,S18,S23,S25,S26,S29,S36,S37)</f>
        <v>5.2727272727272725</v>
      </c>
      <c r="T38" s="60">
        <f>AVERAGE(T8,T13,T14,T18,T20,T21,T22,T26,T29,T36,T37)</f>
        <v>4.4545454545454541</v>
      </c>
      <c r="U38" s="28">
        <f>AVERAGE(U8,U13,U14,U17,U20,U23,U25,U26,U29,U34,U36)</f>
        <v>3.5909090909090908</v>
      </c>
      <c r="V38" s="28">
        <f>AVERAGE(V8,V15,V14,V18,V22,V23,V26,V29,V32,V37,V13)</f>
        <v>3.7272727272727271</v>
      </c>
      <c r="W38" s="28">
        <f>AVERAGE(W8,W14,W17,W18,W20,W22,W23,W29,W31,W32,W36)</f>
        <v>4.6818181818181817</v>
      </c>
      <c r="X38" s="28">
        <f>AVERAGE(X8,X13,X14,X15,X18,X20,X21,X25,X26,X32,X36)</f>
        <v>4.2272727272727275</v>
      </c>
      <c r="Y38" s="28">
        <f>AVERAGE(Y8,Y14,Y15,Y20,Y18,Y23,Y25,Y26,Y31,Y32,Y34)</f>
        <v>5.2272727272727275</v>
      </c>
      <c r="Z38" s="28">
        <f>AVERAGE(Z8,Z13,Z14,Z15,Z18,Z21,Z22,Z23,Z29,Z31,Z32)</f>
        <v>3.9545454545454546</v>
      </c>
      <c r="AA38" s="28">
        <f>AVERAGE(AA8,AA14,AA15,AA17,AA18,AA20,AA21,AA25,AA29,AA33,AA36)</f>
        <v>4.1363636363636367</v>
      </c>
      <c r="AB38" s="28">
        <f>AVERAGE(AB8,AB13,AB14,AB18,AB20,AB21,AB22,AB25,AB26,AB30,AB36)</f>
        <v>4.6363636363636367</v>
      </c>
      <c r="AC38" s="28">
        <f>AVERAGE(AC8,AC14,AC18,AC19,AC20,AC21,AC25,AC26,AC30,AC31,AC36)</f>
        <v>5</v>
      </c>
      <c r="AD38" s="28">
        <f>AVERAGE(AD8,AD14,AD18,AD19,AD20,AD21,AD25,AD26,AD32,AD36,AD37)</f>
        <v>5.4090909090909092</v>
      </c>
      <c r="AE38" s="28">
        <f>AVERAGE(AE8,AE14,AE18,AE20,AE19,AE21,AE25,AE26,AE32,AE36,AE37)</f>
        <v>4.8181818181818183</v>
      </c>
      <c r="AF38" s="28">
        <f>AVERAGE(AF8,AF13,AF18,AF19,AF20,AF22,AF25,AF26,AF32,AF36,AF37)</f>
        <v>4.9090909090909092</v>
      </c>
      <c r="AG38" s="28">
        <f>AVERAGE(AG8,AG14,AG18,AG19,AG21,AG20,AG22,AG26,AG32,AG36,AG37)</f>
        <v>4.8181818181818183</v>
      </c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V38" s="88"/>
      <c r="AW38" s="88"/>
      <c r="AX38" s="88"/>
    </row>
    <row r="39" spans="1:50">
      <c r="C39" s="134"/>
      <c r="AV39" s="88"/>
      <c r="AW39" s="88"/>
      <c r="AX39" s="88"/>
    </row>
    <row r="40" spans="1:50">
      <c r="C40" s="134"/>
      <c r="AV40" s="88"/>
      <c r="AW40" s="88"/>
      <c r="AX40" s="88"/>
    </row>
    <row r="41" spans="1:50">
      <c r="C41" s="134"/>
      <c r="AV41" s="88"/>
      <c r="AW41" s="88"/>
      <c r="AX41" s="88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X46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88" customWidth="1"/>
    <col min="3" max="3" width="30.7109375" customWidth="1"/>
    <col min="4" max="7" width="10.7109375" customWidth="1"/>
    <col min="8" max="45" width="4.7109375" customWidth="1"/>
  </cols>
  <sheetData>
    <row r="1" spans="1:50">
      <c r="A1" s="88" t="s">
        <v>207</v>
      </c>
    </row>
    <row r="4" spans="1:50">
      <c r="A4" t="s">
        <v>2</v>
      </c>
    </row>
    <row r="5" spans="1:50" ht="15.75" thickBot="1"/>
    <row r="6" spans="1:50" ht="15.75" thickBot="1">
      <c r="D6" s="390" t="s">
        <v>17</v>
      </c>
      <c r="E6" s="391"/>
      <c r="F6" s="392"/>
    </row>
    <row r="7" spans="1:50" ht="48" customHeight="1" thickBot="1">
      <c r="A7" s="192" t="s">
        <v>3</v>
      </c>
      <c r="B7" s="153" t="s">
        <v>224</v>
      </c>
      <c r="C7" s="133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386</v>
      </c>
      <c r="I7" s="115" t="s">
        <v>516</v>
      </c>
      <c r="J7" s="115" t="s">
        <v>528</v>
      </c>
      <c r="K7" s="115" t="s">
        <v>572</v>
      </c>
      <c r="L7" s="115" t="s">
        <v>618</v>
      </c>
      <c r="M7" s="115" t="s">
        <v>649</v>
      </c>
      <c r="N7" s="115" t="s">
        <v>682</v>
      </c>
      <c r="O7" s="115" t="s">
        <v>695</v>
      </c>
      <c r="P7" s="115" t="s">
        <v>722</v>
      </c>
      <c r="Q7" s="115" t="s">
        <v>740</v>
      </c>
      <c r="R7" s="115" t="s">
        <v>762</v>
      </c>
      <c r="S7" s="115" t="s">
        <v>788</v>
      </c>
      <c r="T7" s="115" t="s">
        <v>800</v>
      </c>
      <c r="U7" s="115" t="s">
        <v>829</v>
      </c>
      <c r="V7" s="115" t="s">
        <v>851</v>
      </c>
      <c r="W7" s="115" t="s">
        <v>975</v>
      </c>
      <c r="X7" s="115" t="s">
        <v>901</v>
      </c>
      <c r="Y7" s="115" t="s">
        <v>914</v>
      </c>
      <c r="Z7" s="115" t="s">
        <v>938</v>
      </c>
      <c r="AA7" s="115" t="s">
        <v>957</v>
      </c>
      <c r="AB7" s="115" t="s">
        <v>987</v>
      </c>
      <c r="AC7" s="115" t="s">
        <v>1011</v>
      </c>
      <c r="AD7" s="115" t="s">
        <v>1045</v>
      </c>
      <c r="AE7" s="115" t="s">
        <v>1079</v>
      </c>
      <c r="AF7" s="115" t="s">
        <v>1104</v>
      </c>
      <c r="AG7" s="115" t="s">
        <v>1126</v>
      </c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36"/>
    </row>
    <row r="8" spans="1:50">
      <c r="A8" s="195" t="s">
        <v>8</v>
      </c>
      <c r="B8" s="236">
        <v>1</v>
      </c>
      <c r="C8" s="264" t="s">
        <v>388</v>
      </c>
      <c r="D8" s="203"/>
      <c r="E8" s="101"/>
      <c r="F8" s="102"/>
      <c r="G8" s="10" t="str">
        <f t="shared" ref="G8:G36" si="0">IFERROR(AVERAGEIF($H8:$AS8,"&gt;0"),"")</f>
        <v/>
      </c>
      <c r="H8" s="39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09"/>
      <c r="AD8" s="112"/>
      <c r="AE8" s="109"/>
      <c r="AF8" s="112"/>
      <c r="AG8" s="109"/>
      <c r="AH8" s="109"/>
      <c r="AI8" s="112"/>
      <c r="AJ8" s="112"/>
      <c r="AK8" s="112"/>
      <c r="AL8" s="112"/>
      <c r="AM8" s="109"/>
      <c r="AN8" s="112"/>
      <c r="AO8" s="112"/>
      <c r="AP8" s="109"/>
      <c r="AQ8" s="109"/>
      <c r="AR8" s="109"/>
      <c r="AS8" s="112"/>
      <c r="AT8" s="7"/>
      <c r="AW8" s="88"/>
      <c r="AX8" s="88"/>
    </row>
    <row r="9" spans="1:50" s="235" customFormat="1">
      <c r="A9" s="207" t="s">
        <v>8</v>
      </c>
      <c r="B9" s="237">
        <v>7</v>
      </c>
      <c r="C9" s="183" t="s">
        <v>338</v>
      </c>
      <c r="D9" s="204">
        <v>1</v>
      </c>
      <c r="E9" s="109"/>
      <c r="F9" s="205"/>
      <c r="G9" s="79"/>
      <c r="H9" s="39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09"/>
      <c r="AD9" s="112"/>
      <c r="AE9" s="370">
        <v>3.5</v>
      </c>
      <c r="AF9" s="112"/>
      <c r="AG9" s="109"/>
      <c r="AH9" s="109"/>
      <c r="AI9" s="112"/>
      <c r="AJ9" s="112"/>
      <c r="AK9" s="112"/>
      <c r="AL9" s="112"/>
      <c r="AM9" s="109"/>
      <c r="AN9" s="112"/>
      <c r="AO9" s="112"/>
      <c r="AP9" s="109"/>
      <c r="AQ9" s="109"/>
      <c r="AR9" s="109"/>
      <c r="AS9" s="112"/>
      <c r="AT9" s="104"/>
    </row>
    <row r="10" spans="1:50" s="27" customFormat="1">
      <c r="A10" s="193" t="s">
        <v>8</v>
      </c>
      <c r="B10" s="238">
        <v>18</v>
      </c>
      <c r="C10" s="219" t="s">
        <v>337</v>
      </c>
      <c r="D10" s="206">
        <v>25</v>
      </c>
      <c r="E10" s="99"/>
      <c r="F10" s="196"/>
      <c r="G10" s="64">
        <f t="shared" si="0"/>
        <v>5.88</v>
      </c>
      <c r="H10" s="38">
        <v>6</v>
      </c>
      <c r="I10" s="111">
        <v>6</v>
      </c>
      <c r="J10" s="112">
        <v>5.5</v>
      </c>
      <c r="K10" s="287">
        <v>7.5</v>
      </c>
      <c r="L10" s="112">
        <v>6</v>
      </c>
      <c r="M10" s="287">
        <v>7</v>
      </c>
      <c r="N10" s="287">
        <v>7</v>
      </c>
      <c r="O10" s="112">
        <v>4</v>
      </c>
      <c r="P10" s="111">
        <v>6.5</v>
      </c>
      <c r="Q10" s="111">
        <v>6</v>
      </c>
      <c r="R10" s="111">
        <v>6</v>
      </c>
      <c r="S10" s="117">
        <v>6</v>
      </c>
      <c r="T10" s="111">
        <v>6</v>
      </c>
      <c r="U10" s="112">
        <v>4.5</v>
      </c>
      <c r="V10" s="112">
        <v>4</v>
      </c>
      <c r="W10" s="112">
        <v>6</v>
      </c>
      <c r="X10" s="112">
        <v>5.5</v>
      </c>
      <c r="Y10" s="287">
        <v>7</v>
      </c>
      <c r="Z10" s="112">
        <v>6.5</v>
      </c>
      <c r="AA10" s="112">
        <v>4.5</v>
      </c>
      <c r="AB10" s="112">
        <v>5.5</v>
      </c>
      <c r="AC10" s="109">
        <v>5.5</v>
      </c>
      <c r="AD10" s="112">
        <v>6</v>
      </c>
      <c r="AE10" s="109"/>
      <c r="AF10" s="284">
        <v>7</v>
      </c>
      <c r="AG10" s="109">
        <v>5.5</v>
      </c>
      <c r="AH10" s="109"/>
      <c r="AI10" s="112"/>
      <c r="AJ10" s="112"/>
      <c r="AK10" s="112"/>
      <c r="AL10" s="112"/>
      <c r="AM10" s="109"/>
      <c r="AN10" s="112"/>
      <c r="AO10" s="112"/>
      <c r="AP10" s="109"/>
      <c r="AQ10" s="109"/>
      <c r="AR10" s="109"/>
      <c r="AS10" s="112"/>
      <c r="AT10" s="33"/>
      <c r="AV10" s="88"/>
      <c r="AW10" s="88"/>
      <c r="AX10" s="88"/>
    </row>
    <row r="11" spans="1:50">
      <c r="A11" s="207" t="s">
        <v>9</v>
      </c>
      <c r="B11" s="237">
        <v>9</v>
      </c>
      <c r="C11" s="182" t="s">
        <v>201</v>
      </c>
      <c r="D11" s="204">
        <v>13</v>
      </c>
      <c r="E11" s="109">
        <v>1</v>
      </c>
      <c r="F11" s="103"/>
      <c r="G11" s="79">
        <f t="shared" si="0"/>
        <v>4.8928571428571432</v>
      </c>
      <c r="H11" s="131">
        <v>5.5</v>
      </c>
      <c r="I11" s="117"/>
      <c r="J11" s="117">
        <v>4.5</v>
      </c>
      <c r="K11" s="117">
        <v>5.5</v>
      </c>
      <c r="L11" s="112"/>
      <c r="M11" s="112">
        <v>6</v>
      </c>
      <c r="N11" s="286">
        <v>7</v>
      </c>
      <c r="O11" s="157">
        <v>3.5</v>
      </c>
      <c r="P11" s="112">
        <v>5.5</v>
      </c>
      <c r="Q11" s="112">
        <v>5</v>
      </c>
      <c r="R11" s="112">
        <v>4.5</v>
      </c>
      <c r="S11" s="112"/>
      <c r="T11" s="112"/>
      <c r="U11" s="112"/>
      <c r="V11" s="117"/>
      <c r="W11" s="117">
        <v>4.5</v>
      </c>
      <c r="X11" s="112"/>
      <c r="Y11" s="112"/>
      <c r="Z11" s="112"/>
      <c r="AA11" s="159">
        <v>3</v>
      </c>
      <c r="AB11" s="159">
        <v>3.5</v>
      </c>
      <c r="AC11" s="107">
        <v>6</v>
      </c>
      <c r="AD11" s="112"/>
      <c r="AE11" s="109">
        <v>4.5</v>
      </c>
      <c r="AF11" s="112"/>
      <c r="AG11" s="107"/>
      <c r="AH11" s="109"/>
      <c r="AI11" s="112"/>
      <c r="AJ11" s="112"/>
      <c r="AK11" s="112"/>
      <c r="AL11" s="112"/>
      <c r="AM11" s="107"/>
      <c r="AN11" s="112"/>
      <c r="AO11" s="117"/>
      <c r="AP11" s="109"/>
      <c r="AQ11" s="109"/>
      <c r="AR11" s="109"/>
      <c r="AS11" s="112"/>
      <c r="AT11" s="7"/>
      <c r="AV11" s="88"/>
      <c r="AW11" s="88"/>
      <c r="AX11" s="88"/>
    </row>
    <row r="12" spans="1:50">
      <c r="A12" s="207" t="s">
        <v>9</v>
      </c>
      <c r="B12" s="237">
        <v>20</v>
      </c>
      <c r="C12" s="182" t="s">
        <v>202</v>
      </c>
      <c r="D12" s="204">
        <v>26</v>
      </c>
      <c r="E12" s="109"/>
      <c r="F12" s="100">
        <v>3</v>
      </c>
      <c r="G12" s="79">
        <f t="shared" si="0"/>
        <v>5.4230769230769234</v>
      </c>
      <c r="H12" s="39">
        <v>6</v>
      </c>
      <c r="I12" s="117">
        <v>5.5</v>
      </c>
      <c r="J12" s="117">
        <v>5</v>
      </c>
      <c r="K12" s="117">
        <v>4.5</v>
      </c>
      <c r="L12" s="112">
        <v>5</v>
      </c>
      <c r="M12" s="117">
        <v>6</v>
      </c>
      <c r="N12" s="117">
        <v>6</v>
      </c>
      <c r="O12" s="112">
        <v>4.5</v>
      </c>
      <c r="P12" s="112">
        <v>6</v>
      </c>
      <c r="Q12" s="287">
        <v>7</v>
      </c>
      <c r="R12" s="112">
        <v>6</v>
      </c>
      <c r="S12" s="112">
        <v>4.5</v>
      </c>
      <c r="T12" s="117">
        <v>5.5</v>
      </c>
      <c r="U12" s="117">
        <v>6</v>
      </c>
      <c r="V12" s="117">
        <v>6</v>
      </c>
      <c r="W12" s="112">
        <v>5.5</v>
      </c>
      <c r="X12" s="112">
        <v>5.5</v>
      </c>
      <c r="Y12" s="112">
        <v>5</v>
      </c>
      <c r="Z12" s="112">
        <v>5</v>
      </c>
      <c r="AA12" s="112">
        <v>4.5</v>
      </c>
      <c r="AB12" s="112">
        <v>5</v>
      </c>
      <c r="AC12" s="375">
        <v>7</v>
      </c>
      <c r="AD12" s="111">
        <v>6</v>
      </c>
      <c r="AE12" s="370">
        <v>2.5</v>
      </c>
      <c r="AF12" s="112">
        <v>5.5</v>
      </c>
      <c r="AG12" s="109">
        <v>6</v>
      </c>
      <c r="AH12" s="109"/>
      <c r="AI12" s="112"/>
      <c r="AJ12" s="112"/>
      <c r="AK12" s="112"/>
      <c r="AL12" s="112"/>
      <c r="AM12" s="107"/>
      <c r="AN12" s="117"/>
      <c r="AO12" s="112"/>
      <c r="AP12" s="109"/>
      <c r="AQ12" s="109"/>
      <c r="AR12" s="107"/>
      <c r="AS12" s="112"/>
      <c r="AT12" s="7"/>
      <c r="AV12" s="88"/>
      <c r="AW12" s="88"/>
      <c r="AX12" s="88"/>
    </row>
    <row r="13" spans="1:50" s="27" customFormat="1">
      <c r="A13" s="207" t="s">
        <v>9</v>
      </c>
      <c r="B13" s="237">
        <v>5</v>
      </c>
      <c r="C13" s="183" t="s">
        <v>339</v>
      </c>
      <c r="D13" s="204"/>
      <c r="E13" s="109">
        <v>3</v>
      </c>
      <c r="F13" s="103"/>
      <c r="G13" s="79">
        <f>IFERROR(AVERAGEIF($H13:$AS13,"&gt;0"),"")</f>
        <v>5</v>
      </c>
      <c r="H13" s="39"/>
      <c r="I13" s="107"/>
      <c r="J13" s="117"/>
      <c r="K13" s="117"/>
      <c r="L13" s="112"/>
      <c r="M13" s="112"/>
      <c r="N13" s="112"/>
      <c r="O13" s="117"/>
      <c r="P13" s="117"/>
      <c r="Q13" s="117"/>
      <c r="R13" s="117"/>
      <c r="S13" s="112"/>
      <c r="T13" s="112"/>
      <c r="U13" s="117"/>
      <c r="V13" s="112"/>
      <c r="W13" s="112"/>
      <c r="X13" s="158">
        <v>5</v>
      </c>
      <c r="Y13" s="156">
        <v>5</v>
      </c>
      <c r="Z13" s="158">
        <v>5</v>
      </c>
      <c r="AA13" s="112"/>
      <c r="AB13" s="117"/>
      <c r="AC13" s="109"/>
      <c r="AD13" s="117"/>
      <c r="AE13" s="107"/>
      <c r="AF13" s="117"/>
      <c r="AG13" s="109"/>
      <c r="AH13" s="109"/>
      <c r="AI13" s="112"/>
      <c r="AJ13" s="117"/>
      <c r="AK13" s="117"/>
      <c r="AL13" s="117"/>
      <c r="AM13" s="109"/>
      <c r="AN13" s="112"/>
      <c r="AO13" s="117"/>
      <c r="AP13" s="107"/>
      <c r="AQ13" s="107"/>
      <c r="AR13" s="109"/>
      <c r="AS13" s="117"/>
      <c r="AT13" s="33"/>
      <c r="AV13" s="88"/>
      <c r="AW13" s="88"/>
      <c r="AX13" s="88"/>
    </row>
    <row r="14" spans="1:50" s="191" customFormat="1">
      <c r="A14" s="207" t="s">
        <v>9</v>
      </c>
      <c r="B14" s="237">
        <v>15</v>
      </c>
      <c r="C14" s="182" t="s">
        <v>282</v>
      </c>
      <c r="D14" s="204">
        <v>25</v>
      </c>
      <c r="E14" s="109"/>
      <c r="F14" s="103"/>
      <c r="G14" s="65">
        <f t="shared" si="0"/>
        <v>5.2</v>
      </c>
      <c r="H14" s="39">
        <v>6</v>
      </c>
      <c r="I14" s="45">
        <v>5</v>
      </c>
      <c r="J14" s="117">
        <v>5</v>
      </c>
      <c r="K14" s="117">
        <v>6</v>
      </c>
      <c r="L14" s="112">
        <v>5</v>
      </c>
      <c r="M14" s="112">
        <v>5</v>
      </c>
      <c r="N14" s="286">
        <v>7</v>
      </c>
      <c r="O14" s="112">
        <v>4</v>
      </c>
      <c r="P14" s="112">
        <v>5.5</v>
      </c>
      <c r="Q14" s="112">
        <v>5</v>
      </c>
      <c r="R14" s="112">
        <v>5</v>
      </c>
      <c r="S14" s="112">
        <v>5</v>
      </c>
      <c r="T14" s="117">
        <v>5.5</v>
      </c>
      <c r="U14" s="112">
        <v>5.5</v>
      </c>
      <c r="V14" s="112">
        <v>5</v>
      </c>
      <c r="W14" s="112">
        <v>5</v>
      </c>
      <c r="X14" s="112">
        <v>5</v>
      </c>
      <c r="Y14" s="117">
        <v>6.5</v>
      </c>
      <c r="Z14" s="112">
        <v>5</v>
      </c>
      <c r="AA14" s="117">
        <v>4</v>
      </c>
      <c r="AB14" s="112">
        <v>4.5</v>
      </c>
      <c r="AC14" s="107">
        <v>5</v>
      </c>
      <c r="AD14" s="112">
        <v>4.5</v>
      </c>
      <c r="AE14" s="109"/>
      <c r="AF14" s="112">
        <v>6</v>
      </c>
      <c r="AG14" s="109">
        <v>5</v>
      </c>
      <c r="AH14" s="109"/>
      <c r="AI14" s="112"/>
      <c r="AJ14" s="112"/>
      <c r="AK14" s="112"/>
      <c r="AL14" s="112"/>
      <c r="AM14" s="109"/>
      <c r="AN14" s="112"/>
      <c r="AO14" s="112"/>
      <c r="AP14" s="109"/>
      <c r="AQ14" s="109"/>
      <c r="AR14" s="109"/>
      <c r="AS14" s="112"/>
      <c r="AT14" s="104"/>
    </row>
    <row r="15" spans="1:50" s="27" customFormat="1">
      <c r="A15" s="193" t="s">
        <v>9</v>
      </c>
      <c r="B15" s="238">
        <v>14</v>
      </c>
      <c r="C15" s="163" t="s">
        <v>237</v>
      </c>
      <c r="D15" s="206">
        <v>26</v>
      </c>
      <c r="E15" s="99"/>
      <c r="F15" s="90">
        <v>1</v>
      </c>
      <c r="G15" s="64">
        <f t="shared" si="0"/>
        <v>5.0769230769230766</v>
      </c>
      <c r="H15" s="39">
        <v>6.5</v>
      </c>
      <c r="I15" s="45">
        <v>5</v>
      </c>
      <c r="J15" s="117">
        <v>4.5</v>
      </c>
      <c r="K15" s="117">
        <v>6</v>
      </c>
      <c r="L15" s="112">
        <v>4.5</v>
      </c>
      <c r="M15" s="112">
        <v>5.5</v>
      </c>
      <c r="N15" s="286">
        <v>7</v>
      </c>
      <c r="O15" s="112">
        <v>4.5</v>
      </c>
      <c r="P15" s="112">
        <v>5</v>
      </c>
      <c r="Q15" s="112">
        <v>5</v>
      </c>
      <c r="R15" s="112">
        <v>5</v>
      </c>
      <c r="S15" s="112">
        <v>5</v>
      </c>
      <c r="T15" s="117">
        <v>6</v>
      </c>
      <c r="U15" s="111">
        <v>6</v>
      </c>
      <c r="V15" s="112">
        <v>5</v>
      </c>
      <c r="W15" s="159">
        <v>3.5</v>
      </c>
      <c r="X15" s="112">
        <v>5.5</v>
      </c>
      <c r="Y15" s="117">
        <v>5.5</v>
      </c>
      <c r="Z15" s="112">
        <v>4</v>
      </c>
      <c r="AA15" s="157">
        <v>3</v>
      </c>
      <c r="AB15" s="112">
        <v>4.5</v>
      </c>
      <c r="AC15" s="107">
        <v>5.5</v>
      </c>
      <c r="AD15" s="112">
        <v>6</v>
      </c>
      <c r="AE15" s="109">
        <v>4</v>
      </c>
      <c r="AF15" s="112">
        <v>5</v>
      </c>
      <c r="AG15" s="109">
        <v>5</v>
      </c>
      <c r="AH15" s="107"/>
      <c r="AI15" s="112"/>
      <c r="AJ15" s="112"/>
      <c r="AK15" s="112"/>
      <c r="AL15" s="112"/>
      <c r="AM15" s="109"/>
      <c r="AN15" s="112"/>
      <c r="AO15" s="112"/>
      <c r="AP15" s="109"/>
      <c r="AQ15" s="109"/>
      <c r="AR15" s="109"/>
      <c r="AS15" s="112"/>
      <c r="AT15" s="33"/>
      <c r="AV15" s="88"/>
      <c r="AW15" s="88"/>
      <c r="AX15" s="88"/>
    </row>
    <row r="16" spans="1:50">
      <c r="A16" s="207" t="s">
        <v>12</v>
      </c>
      <c r="B16" s="237">
        <v>11</v>
      </c>
      <c r="C16" s="182" t="s">
        <v>278</v>
      </c>
      <c r="D16" s="204">
        <v>19</v>
      </c>
      <c r="E16" s="109">
        <v>1</v>
      </c>
      <c r="F16" s="205"/>
      <c r="G16" s="79">
        <f t="shared" si="0"/>
        <v>5</v>
      </c>
      <c r="H16" s="263">
        <v>7</v>
      </c>
      <c r="I16" s="107">
        <v>5</v>
      </c>
      <c r="J16" s="117">
        <v>5</v>
      </c>
      <c r="K16" s="117">
        <v>5</v>
      </c>
      <c r="L16" s="112">
        <v>4.5</v>
      </c>
      <c r="M16" s="112">
        <v>5</v>
      </c>
      <c r="N16" s="117"/>
      <c r="O16" s="112">
        <v>4</v>
      </c>
      <c r="P16" s="112">
        <v>6.5</v>
      </c>
      <c r="Q16" s="112">
        <v>6.5</v>
      </c>
      <c r="R16" s="112">
        <v>4</v>
      </c>
      <c r="S16" s="112">
        <v>4</v>
      </c>
      <c r="T16" s="117">
        <v>5</v>
      </c>
      <c r="U16" s="112">
        <v>5</v>
      </c>
      <c r="V16" s="112">
        <v>4.5</v>
      </c>
      <c r="W16" s="117"/>
      <c r="X16" s="112"/>
      <c r="Y16" s="112">
        <v>5</v>
      </c>
      <c r="Z16" s="117"/>
      <c r="AA16" s="157">
        <v>3.5</v>
      </c>
      <c r="AB16" s="112">
        <v>4.5</v>
      </c>
      <c r="AC16" s="107">
        <v>6</v>
      </c>
      <c r="AD16" s="117"/>
      <c r="AE16" s="107">
        <v>5</v>
      </c>
      <c r="AF16" s="158">
        <v>5</v>
      </c>
      <c r="AG16" s="107"/>
      <c r="AH16" s="109"/>
      <c r="AI16" s="117"/>
      <c r="AJ16" s="117"/>
      <c r="AK16" s="117"/>
      <c r="AL16" s="112"/>
      <c r="AM16" s="109"/>
      <c r="AN16" s="112"/>
      <c r="AO16" s="117"/>
      <c r="AP16" s="109"/>
      <c r="AQ16" s="109"/>
      <c r="AR16" s="109"/>
      <c r="AS16" s="112"/>
      <c r="AT16" s="7"/>
      <c r="AV16" s="88"/>
      <c r="AW16" s="88"/>
      <c r="AX16" s="88"/>
    </row>
    <row r="17" spans="1:50" s="20" customFormat="1">
      <c r="A17" s="207" t="s">
        <v>12</v>
      </c>
      <c r="B17" s="237">
        <v>19</v>
      </c>
      <c r="C17" s="182" t="s">
        <v>203</v>
      </c>
      <c r="D17" s="204">
        <v>24</v>
      </c>
      <c r="E17" s="109"/>
      <c r="F17" s="205">
        <v>1</v>
      </c>
      <c r="G17" s="79">
        <f t="shared" si="0"/>
        <v>5.5625</v>
      </c>
      <c r="H17" s="39">
        <v>6</v>
      </c>
      <c r="I17" s="107">
        <v>6</v>
      </c>
      <c r="J17" s="117">
        <v>5</v>
      </c>
      <c r="K17" s="117">
        <v>5</v>
      </c>
      <c r="L17" s="112">
        <v>5</v>
      </c>
      <c r="M17" s="112">
        <v>6.5</v>
      </c>
      <c r="N17" s="283">
        <v>7</v>
      </c>
      <c r="O17" s="111">
        <v>6</v>
      </c>
      <c r="P17" s="112">
        <v>5.5</v>
      </c>
      <c r="Q17" s="112">
        <v>5.5</v>
      </c>
      <c r="R17" s="112">
        <v>4.5</v>
      </c>
      <c r="S17" s="112">
        <v>5</v>
      </c>
      <c r="T17" s="112"/>
      <c r="U17" s="112">
        <v>5</v>
      </c>
      <c r="V17" s="286">
        <v>7</v>
      </c>
      <c r="W17" s="117"/>
      <c r="X17" s="117">
        <v>6.5</v>
      </c>
      <c r="Y17" s="117">
        <v>6</v>
      </c>
      <c r="Z17" s="117">
        <v>5</v>
      </c>
      <c r="AA17" s="112">
        <v>4.5</v>
      </c>
      <c r="AB17" s="112">
        <v>4</v>
      </c>
      <c r="AC17" s="372">
        <v>7</v>
      </c>
      <c r="AD17" s="286">
        <v>7</v>
      </c>
      <c r="AE17" s="109">
        <v>4</v>
      </c>
      <c r="AF17" s="112">
        <v>5.5</v>
      </c>
      <c r="AG17" s="109">
        <v>5</v>
      </c>
      <c r="AH17" s="109"/>
      <c r="AI17" s="112"/>
      <c r="AJ17" s="112"/>
      <c r="AK17" s="112"/>
      <c r="AL17" s="112"/>
      <c r="AM17" s="109"/>
      <c r="AN17" s="112"/>
      <c r="AO17" s="112"/>
      <c r="AP17" s="109"/>
      <c r="AQ17" s="107"/>
      <c r="AR17" s="109"/>
      <c r="AS17" s="112"/>
      <c r="AT17" s="21"/>
      <c r="AV17" s="88"/>
      <c r="AW17" s="88"/>
      <c r="AX17" s="88"/>
    </row>
    <row r="18" spans="1:50" s="27" customFormat="1">
      <c r="A18" s="207" t="s">
        <v>12</v>
      </c>
      <c r="B18" s="237">
        <v>8</v>
      </c>
      <c r="C18" s="182" t="s">
        <v>204</v>
      </c>
      <c r="D18" s="204">
        <v>12</v>
      </c>
      <c r="E18" s="109">
        <v>1</v>
      </c>
      <c r="F18" s="103">
        <v>1</v>
      </c>
      <c r="G18" s="79">
        <f t="shared" si="0"/>
        <v>5.6923076923076925</v>
      </c>
      <c r="H18" s="39"/>
      <c r="I18" s="117"/>
      <c r="J18" s="117"/>
      <c r="K18" s="117"/>
      <c r="L18" s="156">
        <v>5</v>
      </c>
      <c r="M18" s="112">
        <v>5.5</v>
      </c>
      <c r="N18" s="112">
        <v>5.5</v>
      </c>
      <c r="O18" s="112">
        <v>5</v>
      </c>
      <c r="P18" s="117"/>
      <c r="Q18" s="117">
        <v>6</v>
      </c>
      <c r="R18" s="117">
        <v>5.5</v>
      </c>
      <c r="S18" s="112">
        <v>5</v>
      </c>
      <c r="T18" s="112">
        <v>5.5</v>
      </c>
      <c r="U18" s="283">
        <v>7</v>
      </c>
      <c r="V18" s="112"/>
      <c r="W18" s="117"/>
      <c r="X18" s="117">
        <v>5.5</v>
      </c>
      <c r="Y18" s="117">
        <v>6</v>
      </c>
      <c r="Z18" s="287">
        <v>7</v>
      </c>
      <c r="AA18" s="117"/>
      <c r="AB18" s="117"/>
      <c r="AC18" s="109"/>
      <c r="AD18" s="117">
        <v>5.5</v>
      </c>
      <c r="AE18" s="112"/>
      <c r="AF18" s="112"/>
      <c r="AG18" s="117"/>
      <c r="AH18" s="112"/>
      <c r="AI18" s="112"/>
      <c r="AJ18" s="112"/>
      <c r="AK18" s="117"/>
      <c r="AL18" s="117"/>
      <c r="AM18" s="109"/>
      <c r="AN18" s="117"/>
      <c r="AO18" s="117"/>
      <c r="AP18" s="109"/>
      <c r="AQ18" s="109"/>
      <c r="AR18" s="107"/>
      <c r="AS18" s="117"/>
      <c r="AT18" s="33"/>
      <c r="AV18" s="88"/>
      <c r="AW18" s="88"/>
      <c r="AX18" s="88"/>
    </row>
    <row r="19" spans="1:50" s="27" customFormat="1">
      <c r="A19" s="207" t="s">
        <v>12</v>
      </c>
      <c r="B19" s="237">
        <v>13</v>
      </c>
      <c r="C19" s="182" t="s">
        <v>205</v>
      </c>
      <c r="D19" s="204">
        <v>21</v>
      </c>
      <c r="E19" s="109">
        <v>3</v>
      </c>
      <c r="F19" s="103">
        <v>2</v>
      </c>
      <c r="G19" s="79">
        <f t="shared" si="0"/>
        <v>5.208333333333333</v>
      </c>
      <c r="H19" s="39">
        <v>5.5</v>
      </c>
      <c r="I19" s="117">
        <v>5</v>
      </c>
      <c r="J19" s="117">
        <v>5</v>
      </c>
      <c r="K19" s="284">
        <v>7.5</v>
      </c>
      <c r="L19" s="112">
        <v>5</v>
      </c>
      <c r="M19" s="117">
        <v>6</v>
      </c>
      <c r="N19" s="158">
        <v>4.5</v>
      </c>
      <c r="O19" s="112">
        <v>5.5</v>
      </c>
      <c r="P19" s="112">
        <v>6</v>
      </c>
      <c r="Q19" s="117">
        <v>6</v>
      </c>
      <c r="R19" s="117">
        <v>5</v>
      </c>
      <c r="S19" s="157">
        <v>3.5</v>
      </c>
      <c r="T19" s="112"/>
      <c r="U19" s="117">
        <v>5</v>
      </c>
      <c r="V19" s="112">
        <v>5.5</v>
      </c>
      <c r="W19" s="112">
        <v>5</v>
      </c>
      <c r="X19" s="288">
        <v>6.5</v>
      </c>
      <c r="Y19" s="156">
        <v>5.5</v>
      </c>
      <c r="Z19" s="117">
        <v>5</v>
      </c>
      <c r="AA19" s="117">
        <v>5</v>
      </c>
      <c r="AB19" s="117">
        <v>4.5</v>
      </c>
      <c r="AC19" s="107">
        <v>5.5</v>
      </c>
      <c r="AD19" s="117"/>
      <c r="AE19" s="112">
        <v>4</v>
      </c>
      <c r="AF19" s="112">
        <v>5</v>
      </c>
      <c r="AG19" s="112">
        <v>4</v>
      </c>
      <c r="AH19" s="117"/>
      <c r="AI19" s="112"/>
      <c r="AJ19" s="112"/>
      <c r="AK19" s="112"/>
      <c r="AL19" s="117"/>
      <c r="AM19" s="109"/>
      <c r="AN19" s="112"/>
      <c r="AO19" s="112"/>
      <c r="AP19" s="109"/>
      <c r="AQ19" s="109"/>
      <c r="AR19" s="109"/>
      <c r="AS19" s="112"/>
      <c r="AT19" s="33"/>
      <c r="AV19" s="88"/>
      <c r="AW19" s="88"/>
      <c r="AX19" s="88"/>
    </row>
    <row r="20" spans="1:50" s="235" customFormat="1">
      <c r="A20" s="304" t="s">
        <v>12</v>
      </c>
      <c r="B20" s="305"/>
      <c r="C20" s="336" t="s">
        <v>206</v>
      </c>
      <c r="D20" s="307">
        <v>16</v>
      </c>
      <c r="E20" s="312">
        <v>2</v>
      </c>
      <c r="F20" s="333">
        <v>3</v>
      </c>
      <c r="G20" s="85">
        <f t="shared" si="0"/>
        <v>5.7222222222222223</v>
      </c>
      <c r="H20" s="337">
        <v>5.5</v>
      </c>
      <c r="I20" s="311">
        <v>5.5</v>
      </c>
      <c r="J20" s="311">
        <v>5.5</v>
      </c>
      <c r="K20" s="308">
        <v>7</v>
      </c>
      <c r="L20" s="308">
        <v>5</v>
      </c>
      <c r="M20" s="308">
        <v>5.5</v>
      </c>
      <c r="N20" s="308">
        <v>5</v>
      </c>
      <c r="O20" s="308">
        <v>6</v>
      </c>
      <c r="P20" s="308">
        <v>7</v>
      </c>
      <c r="Q20" s="308">
        <v>6</v>
      </c>
      <c r="R20" s="308">
        <v>5</v>
      </c>
      <c r="S20" s="308">
        <v>5.5</v>
      </c>
      <c r="T20" s="308">
        <v>5.5</v>
      </c>
      <c r="U20" s="308">
        <v>6</v>
      </c>
      <c r="V20" s="308">
        <v>5</v>
      </c>
      <c r="W20" s="308"/>
      <c r="X20" s="311">
        <v>6.5</v>
      </c>
      <c r="Y20" s="308">
        <v>6.5</v>
      </c>
      <c r="Z20" s="308">
        <v>5</v>
      </c>
      <c r="AA20" s="308"/>
      <c r="AB20" s="308"/>
      <c r="AC20" s="311"/>
      <c r="AD20" s="311"/>
      <c r="AE20" s="311"/>
      <c r="AF20" s="311"/>
      <c r="AG20" s="308"/>
      <c r="AH20" s="311"/>
      <c r="AI20" s="311"/>
      <c r="AJ20" s="313"/>
      <c r="AK20" s="311"/>
      <c r="AL20" s="308"/>
      <c r="AM20" s="308"/>
      <c r="AN20" s="312"/>
      <c r="AO20" s="313"/>
      <c r="AP20" s="311"/>
      <c r="AQ20" s="311"/>
      <c r="AR20" s="313"/>
      <c r="AS20" s="311"/>
      <c r="AT20" s="104"/>
    </row>
    <row r="21" spans="1:50" s="88" customFormat="1">
      <c r="A21" s="207" t="s">
        <v>12</v>
      </c>
      <c r="B21" s="237">
        <v>5</v>
      </c>
      <c r="C21" s="182" t="s">
        <v>248</v>
      </c>
      <c r="D21" s="204"/>
      <c r="E21" s="109"/>
      <c r="F21" s="205"/>
      <c r="G21" s="65" t="str">
        <f t="shared" si="0"/>
        <v/>
      </c>
      <c r="H21" s="39"/>
      <c r="I21" s="117"/>
      <c r="J21" s="117"/>
      <c r="K21" s="117"/>
      <c r="L21" s="112"/>
      <c r="M21" s="117"/>
      <c r="N21" s="112"/>
      <c r="O21" s="112"/>
      <c r="P21" s="117"/>
      <c r="Q21" s="117"/>
      <c r="R21" s="117"/>
      <c r="S21" s="117"/>
      <c r="T21" s="117"/>
      <c r="U21" s="117"/>
      <c r="V21" s="112"/>
      <c r="W21" s="112"/>
      <c r="X21" s="112"/>
      <c r="Y21" s="117"/>
      <c r="Z21" s="117"/>
      <c r="AA21" s="117"/>
      <c r="AB21" s="117"/>
      <c r="AC21" s="107"/>
      <c r="AD21" s="117"/>
      <c r="AE21" s="112"/>
      <c r="AF21" s="112"/>
      <c r="AG21" s="112"/>
      <c r="AH21" s="112"/>
      <c r="AI21" s="112"/>
      <c r="AJ21" s="112"/>
      <c r="AK21" s="112"/>
      <c r="AL21" s="117"/>
      <c r="AM21" s="109"/>
      <c r="AN21" s="112"/>
      <c r="AO21" s="112"/>
      <c r="AP21" s="109"/>
      <c r="AQ21" s="109"/>
      <c r="AR21" s="109"/>
      <c r="AS21" s="112"/>
      <c r="AT21" s="104"/>
    </row>
    <row r="22" spans="1:50" s="88" customFormat="1">
      <c r="A22" s="207" t="s">
        <v>12</v>
      </c>
      <c r="B22" s="237">
        <v>8</v>
      </c>
      <c r="C22" s="182" t="s">
        <v>340</v>
      </c>
      <c r="D22" s="204">
        <v>7</v>
      </c>
      <c r="E22" s="109">
        <v>8</v>
      </c>
      <c r="F22" s="205"/>
      <c r="G22" s="65">
        <f t="shared" si="0"/>
        <v>5.3</v>
      </c>
      <c r="H22" s="39"/>
      <c r="I22" s="117"/>
      <c r="J22" s="117"/>
      <c r="K22" s="156">
        <v>5</v>
      </c>
      <c r="L22" s="158">
        <v>5</v>
      </c>
      <c r="M22" s="156">
        <v>5</v>
      </c>
      <c r="N22" s="286">
        <v>7.5</v>
      </c>
      <c r="O22" s="112"/>
      <c r="P22" s="156">
        <v>5.5</v>
      </c>
      <c r="Q22" s="156">
        <v>5</v>
      </c>
      <c r="R22" s="117"/>
      <c r="S22" s="156">
        <v>4.5</v>
      </c>
      <c r="T22" s="117">
        <v>5</v>
      </c>
      <c r="U22" s="117"/>
      <c r="V22" s="112"/>
      <c r="W22" s="112">
        <v>6</v>
      </c>
      <c r="X22" s="112">
        <v>5.5</v>
      </c>
      <c r="Y22" s="117"/>
      <c r="Z22" s="117">
        <v>5.5</v>
      </c>
      <c r="AA22" s="156">
        <v>5.5</v>
      </c>
      <c r="AB22" s="117"/>
      <c r="AC22" s="107"/>
      <c r="AD22" s="117"/>
      <c r="AE22" s="158">
        <v>3.5</v>
      </c>
      <c r="AF22" s="112">
        <v>5.5</v>
      </c>
      <c r="AG22" s="112">
        <v>5.5</v>
      </c>
      <c r="AH22" s="112"/>
      <c r="AI22" s="112"/>
      <c r="AJ22" s="112"/>
      <c r="AK22" s="112"/>
      <c r="AL22" s="117"/>
      <c r="AM22" s="109"/>
      <c r="AN22" s="112"/>
      <c r="AO22" s="112"/>
      <c r="AP22" s="109"/>
      <c r="AQ22" s="109"/>
      <c r="AR22" s="109"/>
      <c r="AS22" s="112"/>
      <c r="AT22" s="104"/>
    </row>
    <row r="23" spans="1:50" s="191" customFormat="1">
      <c r="A23" s="207" t="s">
        <v>12</v>
      </c>
      <c r="B23" s="237">
        <v>13</v>
      </c>
      <c r="C23" s="182" t="s">
        <v>285</v>
      </c>
      <c r="D23" s="204">
        <v>16</v>
      </c>
      <c r="E23" s="109">
        <v>5</v>
      </c>
      <c r="F23" s="205">
        <v>1</v>
      </c>
      <c r="G23" s="65">
        <f t="shared" si="0"/>
        <v>5.5476190476190474</v>
      </c>
      <c r="H23" s="263">
        <v>7.5</v>
      </c>
      <c r="I23" s="117">
        <v>5</v>
      </c>
      <c r="J23" s="117"/>
      <c r="K23" s="117"/>
      <c r="L23" s="112">
        <v>4.5</v>
      </c>
      <c r="M23" s="117"/>
      <c r="N23" s="287">
        <v>7</v>
      </c>
      <c r="O23" s="112"/>
      <c r="P23" s="156">
        <v>5</v>
      </c>
      <c r="Q23" s="156">
        <v>5</v>
      </c>
      <c r="R23" s="117"/>
      <c r="S23" s="117">
        <v>4.5</v>
      </c>
      <c r="T23" s="117">
        <v>6.5</v>
      </c>
      <c r="U23" s="117">
        <v>5</v>
      </c>
      <c r="V23" s="112">
        <v>6.5</v>
      </c>
      <c r="W23" s="158">
        <v>5</v>
      </c>
      <c r="X23" s="112">
        <v>5</v>
      </c>
      <c r="Y23" s="283">
        <v>7</v>
      </c>
      <c r="Z23" s="117">
        <v>5.5</v>
      </c>
      <c r="AA23" s="117">
        <v>5</v>
      </c>
      <c r="AB23" s="156">
        <v>5</v>
      </c>
      <c r="AC23" s="369">
        <v>5</v>
      </c>
      <c r="AD23" s="117">
        <v>6</v>
      </c>
      <c r="AE23" s="112">
        <v>4</v>
      </c>
      <c r="AF23" s="112">
        <v>6.5</v>
      </c>
      <c r="AG23" s="112">
        <v>6</v>
      </c>
      <c r="AH23" s="112"/>
      <c r="AI23" s="112"/>
      <c r="AJ23" s="112"/>
      <c r="AK23" s="112"/>
      <c r="AL23" s="117"/>
      <c r="AM23" s="109"/>
      <c r="AN23" s="112"/>
      <c r="AO23" s="112"/>
      <c r="AP23" s="109"/>
      <c r="AQ23" s="109"/>
      <c r="AR23" s="109"/>
      <c r="AS23" s="112"/>
      <c r="AT23" s="104"/>
    </row>
    <row r="24" spans="1:50" s="216" customFormat="1">
      <c r="A24" s="207" t="s">
        <v>12</v>
      </c>
      <c r="B24" s="237">
        <v>14</v>
      </c>
      <c r="C24" s="182" t="s">
        <v>293</v>
      </c>
      <c r="D24" s="204">
        <v>21</v>
      </c>
      <c r="E24" s="109">
        <v>2</v>
      </c>
      <c r="F24" s="205">
        <v>7</v>
      </c>
      <c r="G24" s="65">
        <f t="shared" si="0"/>
        <v>4.9782608695652177</v>
      </c>
      <c r="H24" s="58">
        <v>7.5</v>
      </c>
      <c r="I24" s="117">
        <v>5</v>
      </c>
      <c r="J24" s="117">
        <v>4</v>
      </c>
      <c r="K24" s="117">
        <v>5</v>
      </c>
      <c r="L24" s="112">
        <v>4</v>
      </c>
      <c r="M24" s="117">
        <v>4.5</v>
      </c>
      <c r="N24" s="288">
        <v>6</v>
      </c>
      <c r="O24" s="159">
        <v>3.5</v>
      </c>
      <c r="P24" s="106">
        <v>6.5</v>
      </c>
      <c r="Q24" s="117">
        <v>5</v>
      </c>
      <c r="R24" s="157">
        <v>3.5</v>
      </c>
      <c r="S24" s="117">
        <v>5</v>
      </c>
      <c r="T24" s="117"/>
      <c r="U24" s="117">
        <v>4</v>
      </c>
      <c r="V24" s="111">
        <v>6</v>
      </c>
      <c r="W24" s="112">
        <v>5</v>
      </c>
      <c r="X24" s="111">
        <v>6.5</v>
      </c>
      <c r="Y24" s="157">
        <v>3.5</v>
      </c>
      <c r="Z24" s="117"/>
      <c r="AA24" s="157">
        <v>3.5</v>
      </c>
      <c r="AB24" s="117"/>
      <c r="AC24" s="373">
        <v>6.5</v>
      </c>
      <c r="AD24" s="117">
        <v>5.5</v>
      </c>
      <c r="AE24" s="159">
        <v>3.5</v>
      </c>
      <c r="AF24" s="112">
        <v>5</v>
      </c>
      <c r="AG24" s="111">
        <v>6</v>
      </c>
      <c r="AH24" s="112"/>
      <c r="AI24" s="112"/>
      <c r="AJ24" s="112"/>
      <c r="AK24" s="112"/>
      <c r="AL24" s="117"/>
      <c r="AM24" s="109"/>
      <c r="AN24" s="112"/>
      <c r="AO24" s="112"/>
      <c r="AP24" s="109"/>
      <c r="AQ24" s="109"/>
      <c r="AR24" s="109"/>
      <c r="AS24" s="112"/>
      <c r="AT24" s="104"/>
    </row>
    <row r="25" spans="1:50" s="235" customFormat="1">
      <c r="A25" s="207" t="s">
        <v>12</v>
      </c>
      <c r="B25" s="237">
        <v>4</v>
      </c>
      <c r="C25" s="183" t="s">
        <v>389</v>
      </c>
      <c r="D25" s="204"/>
      <c r="E25" s="109"/>
      <c r="F25" s="205"/>
      <c r="G25" s="65"/>
      <c r="H25" s="39"/>
      <c r="I25" s="117"/>
      <c r="J25" s="117"/>
      <c r="K25" s="117"/>
      <c r="L25" s="112"/>
      <c r="M25" s="117"/>
      <c r="N25" s="112"/>
      <c r="O25" s="112"/>
      <c r="P25" s="117"/>
      <c r="Q25" s="117"/>
      <c r="R25" s="117"/>
      <c r="S25" s="117"/>
      <c r="T25" s="117"/>
      <c r="U25" s="117"/>
      <c r="V25" s="112"/>
      <c r="W25" s="112"/>
      <c r="X25" s="112"/>
      <c r="Y25" s="117"/>
      <c r="Z25" s="117"/>
      <c r="AA25" s="117"/>
      <c r="AB25" s="117"/>
      <c r="AC25" s="107"/>
      <c r="AD25" s="117"/>
      <c r="AE25" s="112"/>
      <c r="AF25" s="112"/>
      <c r="AG25" s="112"/>
      <c r="AH25" s="112"/>
      <c r="AI25" s="112"/>
      <c r="AJ25" s="112"/>
      <c r="AK25" s="112"/>
      <c r="AL25" s="117"/>
      <c r="AM25" s="109"/>
      <c r="AN25" s="112"/>
      <c r="AO25" s="112"/>
      <c r="AP25" s="109"/>
      <c r="AQ25" s="109"/>
      <c r="AR25" s="109"/>
      <c r="AS25" s="112"/>
      <c r="AT25" s="104"/>
    </row>
    <row r="26" spans="1:50" s="235" customFormat="1">
      <c r="A26" s="207" t="s">
        <v>12</v>
      </c>
      <c r="B26" s="237">
        <v>10</v>
      </c>
      <c r="C26" s="182" t="s">
        <v>323</v>
      </c>
      <c r="D26" s="204">
        <v>6</v>
      </c>
      <c r="E26" s="109"/>
      <c r="F26" s="205"/>
      <c r="G26" s="65">
        <f t="shared" si="0"/>
        <v>5.666666666666667</v>
      </c>
      <c r="H26" s="39"/>
      <c r="I26" s="117"/>
      <c r="J26" s="117"/>
      <c r="K26" s="117"/>
      <c r="L26" s="112"/>
      <c r="M26" s="117"/>
      <c r="N26" s="112"/>
      <c r="O26" s="112"/>
      <c r="P26" s="117"/>
      <c r="Q26" s="117"/>
      <c r="R26" s="117"/>
      <c r="S26" s="117"/>
      <c r="T26" s="117"/>
      <c r="U26" s="117"/>
      <c r="V26" s="112"/>
      <c r="W26" s="112">
        <v>6</v>
      </c>
      <c r="X26" s="112"/>
      <c r="Y26" s="117"/>
      <c r="Z26" s="117"/>
      <c r="AA26" s="117"/>
      <c r="AB26" s="117"/>
      <c r="AC26" s="303">
        <v>7.5</v>
      </c>
      <c r="AD26" s="117">
        <v>6</v>
      </c>
      <c r="AE26" s="159">
        <v>3.5</v>
      </c>
      <c r="AF26" s="112">
        <v>5</v>
      </c>
      <c r="AG26" s="112">
        <v>6</v>
      </c>
      <c r="AH26" s="112"/>
      <c r="AI26" s="112"/>
      <c r="AJ26" s="112"/>
      <c r="AK26" s="112"/>
      <c r="AL26" s="117"/>
      <c r="AM26" s="109"/>
      <c r="AN26" s="112"/>
      <c r="AO26" s="112"/>
      <c r="AP26" s="109"/>
      <c r="AQ26" s="109"/>
      <c r="AR26" s="109"/>
      <c r="AS26" s="112"/>
      <c r="AT26" s="104"/>
    </row>
    <row r="27" spans="1:50" s="235" customFormat="1">
      <c r="A27" s="207" t="s">
        <v>12</v>
      </c>
      <c r="B27" s="237">
        <v>8</v>
      </c>
      <c r="C27" s="183" t="s">
        <v>619</v>
      </c>
      <c r="D27" s="204">
        <v>4</v>
      </c>
      <c r="E27" s="109">
        <v>9</v>
      </c>
      <c r="F27" s="205">
        <v>1</v>
      </c>
      <c r="G27" s="65">
        <f t="shared" si="0"/>
        <v>4.9230769230769234</v>
      </c>
      <c r="H27" s="39"/>
      <c r="I27" s="117"/>
      <c r="J27" s="117"/>
      <c r="K27" s="117"/>
      <c r="L27" s="112">
        <v>4</v>
      </c>
      <c r="M27" s="156">
        <v>5.5</v>
      </c>
      <c r="N27" s="112"/>
      <c r="O27" s="158">
        <v>5</v>
      </c>
      <c r="P27" s="117"/>
      <c r="Q27" s="117"/>
      <c r="R27" s="156">
        <v>5</v>
      </c>
      <c r="S27" s="156">
        <v>5</v>
      </c>
      <c r="T27" s="117">
        <v>5.5</v>
      </c>
      <c r="U27" s="156">
        <v>5</v>
      </c>
      <c r="V27" s="112"/>
      <c r="W27" s="111">
        <v>6.5</v>
      </c>
      <c r="X27" s="112"/>
      <c r="Y27" s="117"/>
      <c r="Z27" s="156">
        <v>5</v>
      </c>
      <c r="AA27" s="156">
        <v>4.5</v>
      </c>
      <c r="AB27" s="157">
        <v>3.5</v>
      </c>
      <c r="AC27" s="107"/>
      <c r="AD27" s="156">
        <v>4.5</v>
      </c>
      <c r="AE27" s="158">
        <v>5</v>
      </c>
      <c r="AF27" s="112"/>
      <c r="AG27" s="112"/>
      <c r="AH27" s="112"/>
      <c r="AI27" s="112"/>
      <c r="AJ27" s="112"/>
      <c r="AK27" s="112"/>
      <c r="AL27" s="117"/>
      <c r="AM27" s="109"/>
      <c r="AN27" s="112"/>
      <c r="AO27" s="112"/>
      <c r="AP27" s="109"/>
      <c r="AQ27" s="109"/>
      <c r="AR27" s="109"/>
      <c r="AS27" s="112"/>
      <c r="AT27" s="104"/>
    </row>
    <row r="28" spans="1:50" s="22" customFormat="1">
      <c r="A28" s="193" t="s">
        <v>12</v>
      </c>
      <c r="B28" s="238">
        <v>8</v>
      </c>
      <c r="C28" s="163" t="s">
        <v>239</v>
      </c>
      <c r="D28" s="206">
        <v>10</v>
      </c>
      <c r="E28" s="99">
        <v>3</v>
      </c>
      <c r="F28" s="90"/>
      <c r="G28" s="64">
        <f t="shared" si="0"/>
        <v>4.884615384615385</v>
      </c>
      <c r="H28" s="263">
        <v>7</v>
      </c>
      <c r="I28" s="107">
        <v>4.5</v>
      </c>
      <c r="J28" s="117">
        <v>4</v>
      </c>
      <c r="K28" s="117">
        <v>5.5</v>
      </c>
      <c r="L28" s="112"/>
      <c r="M28" s="112"/>
      <c r="N28" s="112"/>
      <c r="O28" s="112"/>
      <c r="P28" s="112"/>
      <c r="Q28" s="117"/>
      <c r="R28" s="117"/>
      <c r="S28" s="112"/>
      <c r="T28" s="112"/>
      <c r="U28" s="117"/>
      <c r="V28" s="158">
        <v>5</v>
      </c>
      <c r="W28" s="112">
        <v>5</v>
      </c>
      <c r="X28" s="112">
        <v>5.5</v>
      </c>
      <c r="Y28" s="117">
        <v>5</v>
      </c>
      <c r="Z28" s="112">
        <v>4</v>
      </c>
      <c r="AA28" s="112"/>
      <c r="AB28" s="157">
        <v>3.5</v>
      </c>
      <c r="AC28" s="320">
        <v>5</v>
      </c>
      <c r="AD28" s="117">
        <v>4.5</v>
      </c>
      <c r="AE28" s="112"/>
      <c r="AF28" s="117"/>
      <c r="AG28" s="158">
        <v>5</v>
      </c>
      <c r="AH28" s="117"/>
      <c r="AI28" s="112"/>
      <c r="AJ28" s="112"/>
      <c r="AK28" s="112"/>
      <c r="AL28" s="112"/>
      <c r="AM28" s="109"/>
      <c r="AN28" s="112"/>
      <c r="AO28" s="112"/>
      <c r="AP28" s="109"/>
      <c r="AQ28" s="109"/>
      <c r="AR28" s="109"/>
      <c r="AS28" s="112"/>
      <c r="AT28" s="23"/>
      <c r="AV28" s="88"/>
      <c r="AW28" s="88"/>
      <c r="AX28" s="88"/>
    </row>
    <row r="29" spans="1:50" s="88" customFormat="1">
      <c r="A29" s="207" t="s">
        <v>13</v>
      </c>
      <c r="B29" s="237">
        <v>3</v>
      </c>
      <c r="C29" s="182" t="s">
        <v>269</v>
      </c>
      <c r="D29" s="204"/>
      <c r="E29" s="109"/>
      <c r="F29" s="205"/>
      <c r="G29" s="65" t="str">
        <f t="shared" si="0"/>
        <v/>
      </c>
      <c r="H29" s="39"/>
      <c r="I29" s="117"/>
      <c r="J29" s="117"/>
      <c r="K29" s="117"/>
      <c r="L29" s="112"/>
      <c r="M29" s="117"/>
      <c r="N29" s="117"/>
      <c r="O29" s="112"/>
      <c r="P29" s="112"/>
      <c r="Q29" s="112"/>
      <c r="R29" s="117"/>
      <c r="S29" s="112"/>
      <c r="T29" s="112"/>
      <c r="U29" s="112"/>
      <c r="V29" s="112"/>
      <c r="W29" s="112"/>
      <c r="X29" s="112"/>
      <c r="Y29" s="112"/>
      <c r="Z29" s="112"/>
      <c r="AA29" s="117"/>
      <c r="AB29" s="117"/>
      <c r="AC29" s="117"/>
      <c r="AD29" s="112"/>
      <c r="AE29" s="117"/>
      <c r="AF29" s="117"/>
      <c r="AG29" s="117"/>
      <c r="AH29" s="112"/>
      <c r="AI29" s="112"/>
      <c r="AJ29" s="112"/>
      <c r="AK29" s="112"/>
      <c r="AL29" s="117"/>
      <c r="AM29" s="109"/>
      <c r="AN29" s="117"/>
      <c r="AO29" s="112"/>
      <c r="AP29" s="109"/>
      <c r="AQ29" s="109"/>
      <c r="AR29" s="109"/>
      <c r="AS29" s="117"/>
      <c r="AT29" s="104"/>
    </row>
    <row r="30" spans="1:50" s="235" customFormat="1">
      <c r="A30" s="207" t="s">
        <v>13</v>
      </c>
      <c r="B30" s="237">
        <v>8</v>
      </c>
      <c r="C30" s="183" t="s">
        <v>387</v>
      </c>
      <c r="D30" s="204">
        <v>3</v>
      </c>
      <c r="E30" s="109">
        <v>8</v>
      </c>
      <c r="F30" s="205"/>
      <c r="G30" s="65">
        <f t="shared" si="0"/>
        <v>4.8181818181818183</v>
      </c>
      <c r="H30" s="131">
        <v>5</v>
      </c>
      <c r="I30" s="156">
        <v>4.5</v>
      </c>
      <c r="J30" s="156">
        <v>5</v>
      </c>
      <c r="K30" s="156">
        <v>4.5</v>
      </c>
      <c r="L30" s="112"/>
      <c r="M30" s="117"/>
      <c r="N30" s="117">
        <v>4.5</v>
      </c>
      <c r="O30" s="112"/>
      <c r="P30" s="112"/>
      <c r="Q30" s="112"/>
      <c r="R30" s="117"/>
      <c r="S30" s="112"/>
      <c r="T30" s="112"/>
      <c r="U30" s="112"/>
      <c r="V30" s="112">
        <v>5</v>
      </c>
      <c r="W30" s="112"/>
      <c r="X30" s="112"/>
      <c r="Y30" s="112"/>
      <c r="Z30" s="112"/>
      <c r="AA30" s="117"/>
      <c r="AB30" s="117"/>
      <c r="AC30" s="117">
        <v>5.5</v>
      </c>
      <c r="AD30" s="158">
        <v>5.5</v>
      </c>
      <c r="AE30" s="156">
        <v>4.5</v>
      </c>
      <c r="AF30" s="156">
        <v>4.5</v>
      </c>
      <c r="AG30" s="156">
        <v>4.5</v>
      </c>
      <c r="AH30" s="112"/>
      <c r="AI30" s="112"/>
      <c r="AJ30" s="112"/>
      <c r="AK30" s="112"/>
      <c r="AL30" s="117"/>
      <c r="AM30" s="109"/>
      <c r="AN30" s="117"/>
      <c r="AO30" s="112"/>
      <c r="AP30" s="109"/>
      <c r="AQ30" s="109"/>
      <c r="AR30" s="109"/>
      <c r="AS30" s="117"/>
      <c r="AT30" s="104"/>
    </row>
    <row r="31" spans="1:50" s="235" customFormat="1">
      <c r="A31" s="207" t="s">
        <v>13</v>
      </c>
      <c r="B31" s="237">
        <v>6</v>
      </c>
      <c r="C31" s="183" t="s">
        <v>573</v>
      </c>
      <c r="D31" s="204"/>
      <c r="E31" s="109">
        <v>7</v>
      </c>
      <c r="F31" s="205"/>
      <c r="G31" s="65">
        <f t="shared" si="0"/>
        <v>4.4285714285714288</v>
      </c>
      <c r="H31" s="39"/>
      <c r="I31" s="117"/>
      <c r="J31" s="117"/>
      <c r="K31" s="156">
        <v>5</v>
      </c>
      <c r="L31" s="112"/>
      <c r="M31" s="117"/>
      <c r="N31" s="117"/>
      <c r="O31" s="158">
        <v>4.5</v>
      </c>
      <c r="P31" s="112"/>
      <c r="Q31" s="112"/>
      <c r="R31" s="117"/>
      <c r="S31" s="158">
        <v>4.5</v>
      </c>
      <c r="T31" s="158">
        <v>4</v>
      </c>
      <c r="U31" s="158">
        <v>4.5</v>
      </c>
      <c r="V31" s="112"/>
      <c r="W31" s="158">
        <v>4</v>
      </c>
      <c r="X31" s="112"/>
      <c r="Y31" s="112"/>
      <c r="Z31" s="112"/>
      <c r="AA31" s="117"/>
      <c r="AB31" s="156">
        <v>4.5</v>
      </c>
      <c r="AC31" s="117"/>
      <c r="AD31" s="112"/>
      <c r="AE31" s="117"/>
      <c r="AF31" s="117"/>
      <c r="AG31" s="117"/>
      <c r="AH31" s="112"/>
      <c r="AI31" s="112"/>
      <c r="AJ31" s="112"/>
      <c r="AK31" s="112"/>
      <c r="AL31" s="117"/>
      <c r="AM31" s="109"/>
      <c r="AN31" s="117"/>
      <c r="AO31" s="112"/>
      <c r="AP31" s="109"/>
      <c r="AQ31" s="109"/>
      <c r="AR31" s="109"/>
      <c r="AS31" s="117"/>
      <c r="AT31" s="104"/>
    </row>
    <row r="32" spans="1:50" s="235" customFormat="1">
      <c r="A32" s="207" t="s">
        <v>13</v>
      </c>
      <c r="B32" s="237">
        <v>7</v>
      </c>
      <c r="C32" s="183" t="s">
        <v>650</v>
      </c>
      <c r="D32" s="204">
        <v>5</v>
      </c>
      <c r="E32" s="109">
        <v>9</v>
      </c>
      <c r="F32" s="205"/>
      <c r="G32" s="65">
        <f t="shared" si="0"/>
        <v>4.3571428571428568</v>
      </c>
      <c r="H32" s="39"/>
      <c r="I32" s="117"/>
      <c r="J32" s="117"/>
      <c r="K32" s="117"/>
      <c r="L32" s="112"/>
      <c r="M32" s="156">
        <v>4.5</v>
      </c>
      <c r="N32" s="117">
        <v>4</v>
      </c>
      <c r="O32" s="158">
        <v>4.5</v>
      </c>
      <c r="P32" s="112">
        <v>4.5</v>
      </c>
      <c r="Q32" s="158">
        <v>4.5</v>
      </c>
      <c r="R32" s="156">
        <v>5</v>
      </c>
      <c r="S32" s="112"/>
      <c r="T32" s="159">
        <v>3.5</v>
      </c>
      <c r="U32" s="158">
        <v>4</v>
      </c>
      <c r="V32" s="112">
        <v>5</v>
      </c>
      <c r="W32" s="112"/>
      <c r="X32" s="112"/>
      <c r="Y32" s="112"/>
      <c r="Z32" s="158">
        <v>4</v>
      </c>
      <c r="AA32" s="156">
        <v>4.5</v>
      </c>
      <c r="AB32" s="157">
        <v>3.5</v>
      </c>
      <c r="AC32" s="117"/>
      <c r="AD32" s="112"/>
      <c r="AE32" s="117"/>
      <c r="AF32" s="156">
        <v>5</v>
      </c>
      <c r="AG32" s="156">
        <v>4.5</v>
      </c>
      <c r="AH32" s="112"/>
      <c r="AI32" s="112"/>
      <c r="AJ32" s="112"/>
      <c r="AK32" s="112"/>
      <c r="AL32" s="117"/>
      <c r="AM32" s="109"/>
      <c r="AN32" s="117"/>
      <c r="AO32" s="112"/>
      <c r="AP32" s="109"/>
      <c r="AQ32" s="109"/>
      <c r="AR32" s="109"/>
      <c r="AS32" s="117"/>
      <c r="AT32" s="104"/>
    </row>
    <row r="33" spans="1:50" s="235" customFormat="1">
      <c r="A33" s="207" t="s">
        <v>13</v>
      </c>
      <c r="B33" s="237">
        <v>9</v>
      </c>
      <c r="C33" s="183" t="s">
        <v>1012</v>
      </c>
      <c r="D33" s="204">
        <v>4</v>
      </c>
      <c r="E33" s="109">
        <v>1</v>
      </c>
      <c r="F33" s="205">
        <v>2</v>
      </c>
      <c r="G33" s="65">
        <f t="shared" si="0"/>
        <v>4.5999999999999996</v>
      </c>
      <c r="H33" s="39"/>
      <c r="I33" s="117"/>
      <c r="J33" s="117"/>
      <c r="K33" s="117"/>
      <c r="L33" s="112"/>
      <c r="M33" s="117"/>
      <c r="N33" s="117"/>
      <c r="O33" s="112"/>
      <c r="P33" s="112"/>
      <c r="Q33" s="112"/>
      <c r="R33" s="117"/>
      <c r="S33" s="112"/>
      <c r="T33" s="112"/>
      <c r="U33" s="112"/>
      <c r="V33" s="112"/>
      <c r="W33" s="112"/>
      <c r="X33" s="112"/>
      <c r="Y33" s="112"/>
      <c r="Z33" s="112"/>
      <c r="AA33" s="117"/>
      <c r="AB33" s="117"/>
      <c r="AC33" s="106">
        <v>5</v>
      </c>
      <c r="AD33" s="158">
        <v>4.5</v>
      </c>
      <c r="AE33" s="157">
        <v>3</v>
      </c>
      <c r="AF33" s="106">
        <v>6</v>
      </c>
      <c r="AG33" s="117">
        <v>4.5</v>
      </c>
      <c r="AH33" s="112"/>
      <c r="AI33" s="112"/>
      <c r="AJ33" s="112"/>
      <c r="AK33" s="112"/>
      <c r="AL33" s="117"/>
      <c r="AM33" s="109"/>
      <c r="AN33" s="117"/>
      <c r="AO33" s="112"/>
      <c r="AP33" s="109"/>
      <c r="AQ33" s="109"/>
      <c r="AR33" s="109"/>
      <c r="AS33" s="117"/>
      <c r="AT33" s="104"/>
    </row>
    <row r="34" spans="1:50" s="235" customFormat="1">
      <c r="A34" s="207" t="s">
        <v>13</v>
      </c>
      <c r="B34" s="237">
        <v>8</v>
      </c>
      <c r="C34" s="183" t="s">
        <v>1046</v>
      </c>
      <c r="D34" s="204">
        <v>1</v>
      </c>
      <c r="E34" s="109"/>
      <c r="F34" s="205"/>
      <c r="G34" s="65">
        <f t="shared" si="0"/>
        <v>4.5</v>
      </c>
      <c r="H34" s="39"/>
      <c r="I34" s="117"/>
      <c r="J34" s="117"/>
      <c r="K34" s="117"/>
      <c r="L34" s="112"/>
      <c r="M34" s="117"/>
      <c r="N34" s="117"/>
      <c r="O34" s="112"/>
      <c r="P34" s="112"/>
      <c r="Q34" s="112"/>
      <c r="R34" s="117"/>
      <c r="S34" s="112"/>
      <c r="T34" s="112"/>
      <c r="U34" s="112"/>
      <c r="V34" s="112"/>
      <c r="W34" s="112"/>
      <c r="X34" s="112"/>
      <c r="Y34" s="112"/>
      <c r="Z34" s="112"/>
      <c r="AA34" s="117"/>
      <c r="AB34" s="117"/>
      <c r="AC34" s="106"/>
      <c r="AD34" s="112">
        <v>4.5</v>
      </c>
      <c r="AE34" s="117"/>
      <c r="AF34" s="117"/>
      <c r="AG34" s="117"/>
      <c r="AH34" s="112"/>
      <c r="AI34" s="112"/>
      <c r="AJ34" s="112"/>
      <c r="AK34" s="112"/>
      <c r="AL34" s="117"/>
      <c r="AM34" s="109"/>
      <c r="AN34" s="117"/>
      <c r="AO34" s="112"/>
      <c r="AP34" s="109"/>
      <c r="AQ34" s="109"/>
      <c r="AR34" s="109"/>
      <c r="AS34" s="117"/>
      <c r="AT34" s="104"/>
    </row>
    <row r="35" spans="1:50" s="227" customFormat="1">
      <c r="A35" s="207" t="s">
        <v>13</v>
      </c>
      <c r="B35" s="237">
        <v>5</v>
      </c>
      <c r="C35" s="182" t="s">
        <v>315</v>
      </c>
      <c r="D35" s="204"/>
      <c r="E35" s="109"/>
      <c r="F35" s="205"/>
      <c r="G35" s="65" t="str">
        <f t="shared" si="0"/>
        <v/>
      </c>
      <c r="H35" s="39"/>
      <c r="I35" s="117"/>
      <c r="J35" s="117"/>
      <c r="K35" s="117"/>
      <c r="L35" s="112"/>
      <c r="M35" s="117"/>
      <c r="N35" s="112"/>
      <c r="O35" s="112"/>
      <c r="P35" s="117"/>
      <c r="Q35" s="117"/>
      <c r="R35" s="117"/>
      <c r="S35" s="117"/>
      <c r="T35" s="117"/>
      <c r="U35" s="117"/>
      <c r="V35" s="112"/>
      <c r="W35" s="112"/>
      <c r="X35" s="112"/>
      <c r="Y35" s="117"/>
      <c r="Z35" s="117"/>
      <c r="AA35" s="117"/>
      <c r="AB35" s="117"/>
      <c r="AC35" s="107"/>
      <c r="AD35" s="117"/>
      <c r="AE35" s="112"/>
      <c r="AF35" s="112"/>
      <c r="AG35" s="112"/>
      <c r="AH35" s="112"/>
      <c r="AI35" s="112"/>
      <c r="AJ35" s="112"/>
      <c r="AK35" s="112"/>
      <c r="AL35" s="117"/>
      <c r="AM35" s="109"/>
      <c r="AN35" s="112"/>
      <c r="AO35" s="112"/>
      <c r="AP35" s="109"/>
      <c r="AQ35" s="109"/>
      <c r="AR35" s="109"/>
      <c r="AS35" s="112"/>
      <c r="AT35" s="104"/>
    </row>
    <row r="36" spans="1:50" s="235" customFormat="1" ht="15.75" thickBot="1">
      <c r="A36" s="355" t="s">
        <v>13</v>
      </c>
      <c r="B36" s="356"/>
      <c r="C36" s="384" t="s">
        <v>238</v>
      </c>
      <c r="D36" s="358">
        <v>1</v>
      </c>
      <c r="E36" s="359">
        <v>12</v>
      </c>
      <c r="F36" s="360">
        <v>1</v>
      </c>
      <c r="G36" s="165">
        <f t="shared" si="0"/>
        <v>4.6538461538461542</v>
      </c>
      <c r="H36" s="337">
        <v>6</v>
      </c>
      <c r="I36" s="311">
        <v>4</v>
      </c>
      <c r="J36" s="311">
        <v>4</v>
      </c>
      <c r="K36" s="308"/>
      <c r="L36" s="308">
        <v>5</v>
      </c>
      <c r="M36" s="308"/>
      <c r="N36" s="308"/>
      <c r="O36" s="308"/>
      <c r="P36" s="308">
        <v>4.5</v>
      </c>
      <c r="Q36" s="308"/>
      <c r="R36" s="308">
        <v>4.5</v>
      </c>
      <c r="S36" s="308"/>
      <c r="T36" s="308">
        <v>4</v>
      </c>
      <c r="U36" s="308"/>
      <c r="V36" s="308">
        <v>6</v>
      </c>
      <c r="W36" s="308">
        <v>4</v>
      </c>
      <c r="X36" s="311">
        <v>4.5</v>
      </c>
      <c r="Y36" s="308">
        <v>5</v>
      </c>
      <c r="Z36" s="308"/>
      <c r="AA36" s="308">
        <v>4.5</v>
      </c>
      <c r="AB36" s="308">
        <v>4.5</v>
      </c>
      <c r="AC36" s="311"/>
      <c r="AD36" s="311"/>
      <c r="AE36" s="311"/>
      <c r="AF36" s="311"/>
      <c r="AG36" s="308"/>
      <c r="AH36" s="311"/>
      <c r="AI36" s="311"/>
      <c r="AJ36" s="313"/>
      <c r="AK36" s="311"/>
      <c r="AL36" s="308"/>
      <c r="AM36" s="308"/>
      <c r="AN36" s="312"/>
      <c r="AO36" s="313"/>
      <c r="AP36" s="311"/>
      <c r="AQ36" s="311"/>
      <c r="AR36" s="313"/>
      <c r="AS36" s="311"/>
      <c r="AT36" s="104"/>
    </row>
    <row r="37" spans="1:50">
      <c r="B37" s="226"/>
      <c r="C37" s="132"/>
      <c r="D37" s="86"/>
      <c r="E37" s="86"/>
      <c r="F37" s="86"/>
      <c r="H37" s="11">
        <f>AVERAGE(H10,H12,H14,H15,H16,H17,H19,H20,H23,H24,H28)</f>
        <v>6.4090909090909092</v>
      </c>
      <c r="I37" s="11">
        <f>AVERAGE(I10,I12,I14,I15,I16,I17,I19,I20,I24,I23,I28)</f>
        <v>5.2272727272727275</v>
      </c>
      <c r="J37" s="11">
        <f>AVERAGE(J10,J11,J12,J15,J16,J14,J17,J19,J20,J24,J28)</f>
        <v>4.8181818181818183</v>
      </c>
      <c r="K37" s="11">
        <f>AVERAGE(K10,K11,K12,K14,K15,K16,K17,K19,K20,K24,K28)</f>
        <v>5.8636363636363633</v>
      </c>
      <c r="L37" s="8">
        <f>AVERAGE(L10,L12,L14,L15,L16,L17,L19,L20,L23,L24,L27)</f>
        <v>4.7727272727272725</v>
      </c>
      <c r="M37" s="8">
        <f>AVERAGE(M10,M11,M12,M14,M15,M16,M17,M18,M19,M20,M24)</f>
        <v>5.6818181818181817</v>
      </c>
      <c r="N37" s="8">
        <f>AVERAGE(N10,N11,N12,N14,N15,N17,N18,N22,N23,N30,N32)</f>
        <v>6.3181818181818183</v>
      </c>
      <c r="O37" s="8">
        <f>AVERAGE(O10,O12,O11,O14,O15,O16,O17,O18,O19,O20,O24)</f>
        <v>4.5909090909090908</v>
      </c>
      <c r="P37" s="8">
        <f>AVERAGE(P10,P11,P12,P14,P15,P16,P17,P19,P20,P24,P32)</f>
        <v>5.8636363636363633</v>
      </c>
      <c r="Q37" s="8">
        <f>AVERAGE(Q10,Q11,Q12,Q14,Q15,Q16,Q17,Q18,Q19,Q20,Q24)</f>
        <v>5.7272727272727275</v>
      </c>
      <c r="R37" s="8">
        <f>AVERAGE(R10,R11,R12,R15,R14,R16,R17,R18,R19,R20,R24)</f>
        <v>4.9090909090909092</v>
      </c>
      <c r="S37" s="8">
        <f>AVERAGE(S10,S12,S14,S15,S16,S17,S18,S19,S20,S23,S24)</f>
        <v>4.8181818181818183</v>
      </c>
      <c r="T37" s="8">
        <f>AVERAGE(T10,T12,T14,T15,T16,T18,T20,T22,T23,T27,T32)</f>
        <v>5.4090909090909092</v>
      </c>
      <c r="U37" s="8">
        <f>AVERAGE(U10,U12,U14,U15,U16,U17,U18,U19,U20,U23,U24)</f>
        <v>5.3636363636363633</v>
      </c>
      <c r="V37" s="8">
        <f>AVERAGE(V10,V12,V14,V15,V16,V17,V19,V23,V24,V30,V32)</f>
        <v>5.4090909090909092</v>
      </c>
      <c r="W37" s="8">
        <f>AVERAGE(W10,W11,W12,W14,W15,W19,W22,W24,W26,W27,W28)</f>
        <v>5.2727272727272725</v>
      </c>
      <c r="X37" s="8">
        <f>AVERAGE(X10,X12,X14,X15,X17,X18,X20,X22,X23,X24,X28)</f>
        <v>5.6818181818181817</v>
      </c>
      <c r="Y37" s="8">
        <f>AVERAGE(Y10,Y12,Y14,Y15,Y16,Y17,Y18,Y20,Y23,Y24,Y28)</f>
        <v>5.7272727272727275</v>
      </c>
      <c r="Z37" s="8">
        <f>AVERAGE(Z10,Z12,Z14,Z15,Z17,Z18,Z19,Z20,Z22,Z23,Z28)</f>
        <v>5.2272727272727275</v>
      </c>
      <c r="AA37" s="8">
        <f>AVERAGE(AA10,AA11,AA12,AA14,AA16,AA15,AA17,AA19,AA23,AA24,AA36)</f>
        <v>4.0909090909090908</v>
      </c>
      <c r="AB37" s="8">
        <f>AVERAGE(AB10,AB11,AB12,AB14,AB15,AB16,AB17,AB19,AB27,AB28,AB32)</f>
        <v>4.2272727272727275</v>
      </c>
      <c r="AC37" s="8">
        <f>AVERAGE(AC10,AC11,AC12,AC15,AC14,AC16,AC17,AC19,AC26,AC30,AC33)</f>
        <v>5.9545454545454541</v>
      </c>
      <c r="AD37" s="8">
        <f>AVERAGE(AD10,AD12,AD14,AD15,AD17,AD18,AD23,AD24,AD26,AD28,AD34)</f>
        <v>5.5909090909090908</v>
      </c>
      <c r="AE37" s="8">
        <f>AVERAGE(AE9,AE11,AE12,AE15,AE16,AE17,AE19,AE23,AE24,AE26,AE33)</f>
        <v>3.7727272727272729</v>
      </c>
      <c r="AF37" s="8">
        <f>AVERAGE(AF10,AF12,AF14,AF15,AF17,AF19,AF22,AF23,AF24,AF26,AF33)</f>
        <v>5.6363636363636367</v>
      </c>
      <c r="AG37" s="8">
        <f>AVERAGE(AG10,AG12,AG15,AG14,AG17,AG19,AG22,AG23,AG24,AG26,AG33)</f>
        <v>5.3181818181818183</v>
      </c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V37" s="88"/>
      <c r="AW37" s="88"/>
      <c r="AX37" s="88"/>
    </row>
    <row r="38" spans="1:50">
      <c r="C38" s="134"/>
      <c r="AV38" s="88"/>
      <c r="AW38" s="88"/>
      <c r="AX38" s="88"/>
    </row>
    <row r="39" spans="1:50">
      <c r="C39" s="134"/>
      <c r="AV39" s="88"/>
      <c r="AW39" s="88"/>
      <c r="AX39" s="88"/>
    </row>
    <row r="40" spans="1:50">
      <c r="C40" s="134"/>
      <c r="AV40" s="88"/>
      <c r="AW40" s="88"/>
      <c r="AX40" s="88"/>
    </row>
    <row r="41" spans="1:50">
      <c r="C41" s="134"/>
      <c r="AV41" s="88"/>
      <c r="AW41" s="88"/>
      <c r="AX41" s="88"/>
    </row>
    <row r="42" spans="1:50">
      <c r="C42" s="134"/>
      <c r="AV42" s="88"/>
      <c r="AW42" s="88"/>
      <c r="AX42" s="88"/>
    </row>
    <row r="43" spans="1:50">
      <c r="C43" s="134"/>
      <c r="AV43" s="88"/>
      <c r="AW43" s="88"/>
      <c r="AX43" s="88"/>
    </row>
    <row r="44" spans="1:50">
      <c r="C44" s="134"/>
      <c r="AV44" s="88"/>
      <c r="AW44" s="88"/>
      <c r="AX44" s="88"/>
    </row>
    <row r="45" spans="1:50">
      <c r="C45" s="134"/>
      <c r="AV45" s="88"/>
      <c r="AW45" s="88"/>
      <c r="AX45" s="88"/>
    </row>
    <row r="46" spans="1:50">
      <c r="C46" s="134"/>
      <c r="AV46" s="88"/>
      <c r="AW46" s="88"/>
      <c r="AX46" s="88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U44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style="27" customWidth="1"/>
    <col min="2" max="2" width="5.85546875" style="88" customWidth="1"/>
    <col min="3" max="3" width="30.7109375" style="27" customWidth="1"/>
    <col min="4" max="7" width="10.7109375" style="27" customWidth="1"/>
    <col min="8" max="45" width="4.7109375" style="27" customWidth="1"/>
    <col min="46" max="16384" width="11.42578125" style="27"/>
  </cols>
  <sheetData>
    <row r="1" spans="1:47">
      <c r="A1" s="232" t="s">
        <v>190</v>
      </c>
    </row>
    <row r="4" spans="1:47">
      <c r="A4" s="27" t="s">
        <v>2</v>
      </c>
    </row>
    <row r="5" spans="1:47" ht="15.75" thickBot="1"/>
    <row r="6" spans="1:47" ht="15.75" thickBot="1">
      <c r="D6" s="390" t="s">
        <v>17</v>
      </c>
      <c r="E6" s="391"/>
      <c r="F6" s="392"/>
    </row>
    <row r="7" spans="1:47" ht="48" customHeight="1" thickBot="1">
      <c r="A7" s="213" t="s">
        <v>3</v>
      </c>
      <c r="B7" s="153" t="s">
        <v>224</v>
      </c>
      <c r="C7" s="133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223</v>
      </c>
      <c r="I7" s="115" t="s">
        <v>508</v>
      </c>
      <c r="J7" s="115" t="s">
        <v>536</v>
      </c>
      <c r="K7" s="115" t="s">
        <v>567</v>
      </c>
      <c r="L7" s="115" t="s">
        <v>608</v>
      </c>
      <c r="M7" s="115" t="s">
        <v>645</v>
      </c>
      <c r="N7" s="115" t="s">
        <v>672</v>
      </c>
      <c r="O7" s="115" t="s">
        <v>700</v>
      </c>
      <c r="P7" s="115" t="s">
        <v>720</v>
      </c>
      <c r="Q7" s="115" t="s">
        <v>736</v>
      </c>
      <c r="R7" s="115" t="s">
        <v>763</v>
      </c>
      <c r="S7" s="115" t="s">
        <v>972</v>
      </c>
      <c r="T7" s="115" t="s">
        <v>803</v>
      </c>
      <c r="U7" s="115" t="s">
        <v>821</v>
      </c>
      <c r="V7" s="115" t="s">
        <v>849</v>
      </c>
      <c r="W7" s="115" t="s">
        <v>860</v>
      </c>
      <c r="X7" s="115" t="s">
        <v>879</v>
      </c>
      <c r="Y7" s="115" t="s">
        <v>909</v>
      </c>
      <c r="Z7" s="115" t="s">
        <v>926</v>
      </c>
      <c r="AA7" s="115" t="s">
        <v>956</v>
      </c>
      <c r="AB7" s="115" t="s">
        <v>991</v>
      </c>
      <c r="AC7" s="115" t="s">
        <v>1013</v>
      </c>
      <c r="AD7" s="115" t="s">
        <v>1042</v>
      </c>
      <c r="AE7" s="115" t="s">
        <v>1069</v>
      </c>
      <c r="AF7" s="115" t="s">
        <v>1096</v>
      </c>
      <c r="AG7" s="115" t="s">
        <v>1128</v>
      </c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36"/>
    </row>
    <row r="8" spans="1:47">
      <c r="A8" s="199" t="s">
        <v>8</v>
      </c>
      <c r="B8" s="236">
        <v>17</v>
      </c>
      <c r="C8" s="218" t="s">
        <v>181</v>
      </c>
      <c r="D8" s="203">
        <v>23</v>
      </c>
      <c r="E8" s="101"/>
      <c r="F8" s="102"/>
      <c r="G8" s="54">
        <f t="shared" ref="G8:G35" si="0">IFERROR(AVERAGEIF($H8:$AS8,"&gt;0"),"")</f>
        <v>5.5217391304347823</v>
      </c>
      <c r="H8" s="39">
        <v>4.5</v>
      </c>
      <c r="I8" s="112">
        <v>4.5</v>
      </c>
      <c r="J8" s="117">
        <v>5</v>
      </c>
      <c r="K8" s="111">
        <v>6.5</v>
      </c>
      <c r="L8" s="106">
        <v>6</v>
      </c>
      <c r="M8" s="106">
        <v>6.5</v>
      </c>
      <c r="N8" s="109">
        <v>5</v>
      </c>
      <c r="O8" s="117">
        <v>5.5</v>
      </c>
      <c r="P8" s="112">
        <v>6</v>
      </c>
      <c r="Q8" s="112"/>
      <c r="R8" s="112"/>
      <c r="S8" s="112">
        <v>5</v>
      </c>
      <c r="T8" s="112"/>
      <c r="U8" s="117">
        <v>6.5</v>
      </c>
      <c r="V8" s="112">
        <v>5.5</v>
      </c>
      <c r="W8" s="159">
        <v>2.5</v>
      </c>
      <c r="X8" s="109">
        <v>5.5</v>
      </c>
      <c r="Y8" s="112">
        <v>6</v>
      </c>
      <c r="Z8" s="112">
        <v>6</v>
      </c>
      <c r="AA8" s="111">
        <v>6</v>
      </c>
      <c r="AB8" s="117">
        <v>5.5</v>
      </c>
      <c r="AC8" s="112">
        <v>5.5</v>
      </c>
      <c r="AD8" s="111">
        <v>6.5</v>
      </c>
      <c r="AE8" s="112">
        <v>5.5</v>
      </c>
      <c r="AF8" s="110">
        <v>5.5</v>
      </c>
      <c r="AG8" s="112">
        <v>6</v>
      </c>
      <c r="AH8" s="112"/>
      <c r="AI8" s="109"/>
      <c r="AJ8" s="109"/>
      <c r="AK8" s="107"/>
      <c r="AL8" s="110"/>
      <c r="AM8" s="109"/>
      <c r="AN8" s="117"/>
      <c r="AO8" s="109"/>
      <c r="AP8" s="110"/>
      <c r="AQ8" s="110"/>
      <c r="AR8" s="109"/>
      <c r="AS8" s="109"/>
      <c r="AT8" s="88"/>
      <c r="AU8" s="88"/>
    </row>
    <row r="9" spans="1:47" s="88" customFormat="1">
      <c r="A9" s="197" t="s">
        <v>8</v>
      </c>
      <c r="B9" s="238">
        <v>8</v>
      </c>
      <c r="C9" s="219" t="s">
        <v>438</v>
      </c>
      <c r="D9" s="206">
        <v>3</v>
      </c>
      <c r="E9" s="99">
        <v>1</v>
      </c>
      <c r="F9" s="196"/>
      <c r="G9" s="48">
        <f>IFERROR(AVERAGEIF($H9:$AS9,"&gt;0"),"")</f>
        <v>5.5</v>
      </c>
      <c r="H9" s="39"/>
      <c r="I9" s="112"/>
      <c r="J9" s="117"/>
      <c r="K9" s="111"/>
      <c r="L9" s="106"/>
      <c r="M9" s="112"/>
      <c r="N9" s="112"/>
      <c r="O9" s="117"/>
      <c r="P9" s="158">
        <v>4.5</v>
      </c>
      <c r="Q9" s="112">
        <v>6.5</v>
      </c>
      <c r="R9" s="111">
        <v>5.5</v>
      </c>
      <c r="S9" s="112"/>
      <c r="T9" s="112">
        <v>5.5</v>
      </c>
      <c r="U9" s="117"/>
      <c r="V9" s="112"/>
      <c r="W9" s="112"/>
      <c r="X9" s="112"/>
      <c r="Y9" s="112"/>
      <c r="Z9" s="112"/>
      <c r="AA9" s="111"/>
      <c r="AB9" s="106"/>
      <c r="AC9" s="112"/>
      <c r="AD9" s="111"/>
      <c r="AE9" s="112"/>
      <c r="AF9" s="109"/>
      <c r="AG9" s="112"/>
      <c r="AH9" s="112"/>
      <c r="AI9" s="109"/>
      <c r="AJ9" s="109"/>
      <c r="AK9" s="15"/>
      <c r="AL9" s="109"/>
      <c r="AM9" s="109"/>
      <c r="AN9" s="117"/>
      <c r="AO9" s="109"/>
      <c r="AP9" s="109"/>
      <c r="AQ9" s="109"/>
      <c r="AR9" s="109"/>
      <c r="AS9" s="109"/>
    </row>
    <row r="10" spans="1:47">
      <c r="A10" s="200" t="s">
        <v>9</v>
      </c>
      <c r="B10" s="237">
        <v>7</v>
      </c>
      <c r="C10" s="182" t="s">
        <v>182</v>
      </c>
      <c r="D10" s="204">
        <v>17</v>
      </c>
      <c r="E10" s="109"/>
      <c r="F10" s="100" t="s">
        <v>247</v>
      </c>
      <c r="G10" s="65">
        <f t="shared" si="0"/>
        <v>4.5</v>
      </c>
      <c r="H10" s="39">
        <v>4.5</v>
      </c>
      <c r="I10" s="112">
        <v>5</v>
      </c>
      <c r="J10" s="117">
        <v>4</v>
      </c>
      <c r="K10" s="119">
        <v>5.5</v>
      </c>
      <c r="L10" s="117">
        <v>4.5</v>
      </c>
      <c r="M10" s="117">
        <v>5</v>
      </c>
      <c r="N10" s="109"/>
      <c r="O10" s="117">
        <v>4.5</v>
      </c>
      <c r="P10" s="112"/>
      <c r="Q10" s="112">
        <v>5</v>
      </c>
      <c r="R10" s="112"/>
      <c r="S10" s="112">
        <v>4.5</v>
      </c>
      <c r="T10" s="112"/>
      <c r="U10" s="117">
        <v>5</v>
      </c>
      <c r="V10" s="112">
        <v>5</v>
      </c>
      <c r="W10" s="157">
        <v>3</v>
      </c>
      <c r="X10" s="111"/>
      <c r="Y10" s="112">
        <v>4.5</v>
      </c>
      <c r="Z10" s="157">
        <v>3.5</v>
      </c>
      <c r="AA10" s="117">
        <v>5</v>
      </c>
      <c r="AB10" s="157">
        <v>3.5</v>
      </c>
      <c r="AC10" s="117"/>
      <c r="AD10" s="112"/>
      <c r="AE10" s="112"/>
      <c r="AF10" s="109"/>
      <c r="AG10" s="117">
        <v>4.5</v>
      </c>
      <c r="AH10" s="112"/>
      <c r="AI10" s="109"/>
      <c r="AJ10" s="109"/>
      <c r="AK10" s="107"/>
      <c r="AL10" s="109"/>
      <c r="AM10" s="109"/>
      <c r="AN10" s="117"/>
      <c r="AO10" s="109"/>
      <c r="AP10" s="109"/>
      <c r="AQ10" s="109"/>
      <c r="AR10" s="109"/>
      <c r="AS10" s="107"/>
      <c r="AT10" s="88"/>
      <c r="AU10" s="88"/>
    </row>
    <row r="11" spans="1:47">
      <c r="A11" s="200" t="s">
        <v>9</v>
      </c>
      <c r="B11" s="237">
        <v>14</v>
      </c>
      <c r="C11" s="182" t="s">
        <v>183</v>
      </c>
      <c r="D11" s="204">
        <v>20</v>
      </c>
      <c r="E11" s="109">
        <v>2</v>
      </c>
      <c r="F11" s="205">
        <v>1</v>
      </c>
      <c r="G11" s="65">
        <f t="shared" si="0"/>
        <v>4.8636363636363633</v>
      </c>
      <c r="H11" s="39">
        <v>4.5</v>
      </c>
      <c r="I11" s="112">
        <v>4</v>
      </c>
      <c r="J11" s="117"/>
      <c r="K11" s="286">
        <v>7</v>
      </c>
      <c r="L11" s="117">
        <v>5.5</v>
      </c>
      <c r="M11" s="117">
        <v>6.5</v>
      </c>
      <c r="N11" s="109">
        <v>5.5</v>
      </c>
      <c r="O11" s="117">
        <v>4.5</v>
      </c>
      <c r="P11" s="112">
        <v>4.5</v>
      </c>
      <c r="Q11" s="112">
        <v>5</v>
      </c>
      <c r="R11" s="112">
        <v>5.5</v>
      </c>
      <c r="S11" s="112">
        <v>4.5</v>
      </c>
      <c r="T11" s="159">
        <v>3</v>
      </c>
      <c r="U11" s="117">
        <v>5</v>
      </c>
      <c r="V11" s="112">
        <v>5</v>
      </c>
      <c r="W11" s="159">
        <v>2.5</v>
      </c>
      <c r="X11" s="112">
        <v>4.5</v>
      </c>
      <c r="Y11" s="112">
        <v>4</v>
      </c>
      <c r="Z11" s="111">
        <v>5.5</v>
      </c>
      <c r="AA11" s="286">
        <v>7</v>
      </c>
      <c r="AB11" s="117"/>
      <c r="AC11" s="112"/>
      <c r="AD11" s="112"/>
      <c r="AE11" s="158">
        <v>4.5</v>
      </c>
      <c r="AF11" s="320">
        <v>5</v>
      </c>
      <c r="AG11" s="112">
        <v>4</v>
      </c>
      <c r="AH11" s="112"/>
      <c r="AI11" s="109"/>
      <c r="AJ11" s="109"/>
      <c r="AK11" s="107"/>
      <c r="AL11" s="109"/>
      <c r="AM11" s="109"/>
      <c r="AN11" s="117"/>
      <c r="AO11" s="109"/>
      <c r="AP11" s="109"/>
      <c r="AQ11" s="109"/>
      <c r="AR11" s="109"/>
      <c r="AS11" s="109"/>
      <c r="AT11" s="88"/>
      <c r="AU11" s="88"/>
    </row>
    <row r="12" spans="1:47">
      <c r="A12" s="200" t="s">
        <v>9</v>
      </c>
      <c r="B12" s="237">
        <v>12</v>
      </c>
      <c r="C12" s="182" t="s">
        <v>439</v>
      </c>
      <c r="D12" s="204">
        <v>8</v>
      </c>
      <c r="E12" s="109">
        <v>1</v>
      </c>
      <c r="F12" s="205">
        <v>1</v>
      </c>
      <c r="G12" s="65">
        <f t="shared" si="0"/>
        <v>5.4444444444444446</v>
      </c>
      <c r="H12" s="39"/>
      <c r="I12" s="112"/>
      <c r="J12" s="117">
        <v>5.5</v>
      </c>
      <c r="K12" s="112"/>
      <c r="L12" s="117"/>
      <c r="M12" s="117"/>
      <c r="N12" s="109">
        <v>4.5</v>
      </c>
      <c r="O12" s="117"/>
      <c r="P12" s="112"/>
      <c r="Q12" s="112"/>
      <c r="R12" s="112"/>
      <c r="S12" s="381">
        <v>4.5</v>
      </c>
      <c r="T12" s="112"/>
      <c r="U12" s="117"/>
      <c r="V12" s="112"/>
      <c r="W12" s="111"/>
      <c r="X12" s="112"/>
      <c r="Y12" s="112"/>
      <c r="Z12" s="112"/>
      <c r="AA12" s="111"/>
      <c r="AB12" s="119">
        <v>5</v>
      </c>
      <c r="AC12" s="112">
        <v>5.5</v>
      </c>
      <c r="AD12" s="112">
        <v>5.5</v>
      </c>
      <c r="AE12" s="284">
        <v>7</v>
      </c>
      <c r="AF12" s="109">
        <v>6</v>
      </c>
      <c r="AG12" s="112">
        <v>5.5</v>
      </c>
      <c r="AH12" s="112"/>
      <c r="AI12" s="109"/>
      <c r="AJ12" s="107"/>
      <c r="AK12" s="107"/>
      <c r="AL12" s="109"/>
      <c r="AM12" s="107"/>
      <c r="AN12" s="117"/>
      <c r="AO12" s="107"/>
      <c r="AP12" s="109"/>
      <c r="AQ12" s="109"/>
      <c r="AR12" s="109"/>
      <c r="AS12" s="109"/>
      <c r="AT12" s="88"/>
      <c r="AU12" s="88"/>
    </row>
    <row r="13" spans="1:47">
      <c r="A13" s="200" t="s">
        <v>9</v>
      </c>
      <c r="B13" s="237">
        <v>11</v>
      </c>
      <c r="C13" s="182" t="s">
        <v>184</v>
      </c>
      <c r="D13" s="204">
        <v>15</v>
      </c>
      <c r="E13" s="109">
        <v>3</v>
      </c>
      <c r="F13" s="205"/>
      <c r="G13" s="65">
        <f t="shared" si="0"/>
        <v>4.5</v>
      </c>
      <c r="H13" s="39">
        <v>4</v>
      </c>
      <c r="I13" s="112"/>
      <c r="J13" s="119">
        <v>4.5</v>
      </c>
      <c r="K13" s="112"/>
      <c r="L13" s="117"/>
      <c r="M13" s="156">
        <v>5</v>
      </c>
      <c r="N13" s="109">
        <v>4.5</v>
      </c>
      <c r="O13" s="117"/>
      <c r="P13" s="112">
        <v>4.5</v>
      </c>
      <c r="Q13" s="112">
        <v>4.5</v>
      </c>
      <c r="R13" s="117">
        <v>5</v>
      </c>
      <c r="S13" s="117"/>
      <c r="T13" s="159">
        <v>2.5</v>
      </c>
      <c r="U13" s="117">
        <v>4.5</v>
      </c>
      <c r="V13" s="112"/>
      <c r="W13" s="158">
        <v>4</v>
      </c>
      <c r="X13" s="159">
        <v>3.5</v>
      </c>
      <c r="Y13" s="112"/>
      <c r="Z13" s="112">
        <v>4</v>
      </c>
      <c r="AA13" s="158">
        <v>5</v>
      </c>
      <c r="AB13" s="117"/>
      <c r="AC13" s="112">
        <v>6</v>
      </c>
      <c r="AD13" s="112">
        <v>5.5</v>
      </c>
      <c r="AE13" s="112">
        <v>5</v>
      </c>
      <c r="AF13" s="109">
        <v>5.5</v>
      </c>
      <c r="AG13" s="159">
        <v>3.5</v>
      </c>
      <c r="AH13" s="112"/>
      <c r="AI13" s="109"/>
      <c r="AJ13" s="107"/>
      <c r="AK13" s="107"/>
      <c r="AL13" s="109"/>
      <c r="AM13" s="107"/>
      <c r="AN13" s="117"/>
      <c r="AO13" s="109"/>
      <c r="AP13" s="109"/>
      <c r="AQ13" s="109"/>
      <c r="AR13" s="109"/>
      <c r="AS13" s="107"/>
      <c r="AT13" s="88"/>
      <c r="AU13" s="88"/>
    </row>
    <row r="14" spans="1:47" s="66" customFormat="1">
      <c r="A14" s="200" t="s">
        <v>9</v>
      </c>
      <c r="B14" s="237">
        <v>12</v>
      </c>
      <c r="C14" s="182" t="s">
        <v>185</v>
      </c>
      <c r="D14" s="204">
        <v>23</v>
      </c>
      <c r="E14" s="109">
        <v>1</v>
      </c>
      <c r="F14" s="205">
        <v>1</v>
      </c>
      <c r="G14" s="65">
        <f t="shared" si="0"/>
        <v>4.666666666666667</v>
      </c>
      <c r="H14" s="39">
        <v>5</v>
      </c>
      <c r="I14" s="112">
        <v>5.5</v>
      </c>
      <c r="J14" s="119">
        <v>4</v>
      </c>
      <c r="K14" s="112">
        <v>6</v>
      </c>
      <c r="L14" s="117">
        <v>5</v>
      </c>
      <c r="M14" s="117">
        <v>5.5</v>
      </c>
      <c r="N14" s="109">
        <v>4</v>
      </c>
      <c r="O14" s="117">
        <v>4.5</v>
      </c>
      <c r="P14" s="112">
        <v>4.5</v>
      </c>
      <c r="Q14" s="112"/>
      <c r="R14" s="117">
        <v>5</v>
      </c>
      <c r="S14" s="117">
        <v>4.5</v>
      </c>
      <c r="T14" s="159">
        <v>3</v>
      </c>
      <c r="U14" s="117"/>
      <c r="V14" s="112">
        <v>5</v>
      </c>
      <c r="W14" s="159">
        <v>2</v>
      </c>
      <c r="X14" s="159">
        <v>3</v>
      </c>
      <c r="Y14" s="112">
        <v>4.5</v>
      </c>
      <c r="Z14" s="112">
        <v>4</v>
      </c>
      <c r="AA14" s="112">
        <v>5</v>
      </c>
      <c r="AB14" s="117">
        <v>4</v>
      </c>
      <c r="AC14" s="287">
        <v>7</v>
      </c>
      <c r="AD14" s="112">
        <v>5</v>
      </c>
      <c r="AE14" s="112">
        <v>5</v>
      </c>
      <c r="AF14" s="109">
        <v>5.5</v>
      </c>
      <c r="AG14" s="158">
        <v>5.5</v>
      </c>
      <c r="AH14" s="112"/>
      <c r="AI14" s="109"/>
      <c r="AJ14" s="107"/>
      <c r="AK14" s="107"/>
      <c r="AL14" s="109"/>
      <c r="AM14" s="107"/>
      <c r="AN14" s="117"/>
      <c r="AO14" s="109"/>
      <c r="AP14" s="109"/>
      <c r="AQ14" s="109"/>
      <c r="AR14" s="109"/>
      <c r="AS14" s="107"/>
      <c r="AT14" s="88"/>
      <c r="AU14" s="88"/>
    </row>
    <row r="15" spans="1:47" s="88" customFormat="1">
      <c r="A15" s="197" t="s">
        <v>9</v>
      </c>
      <c r="B15" s="238">
        <v>14</v>
      </c>
      <c r="C15" s="163" t="s">
        <v>440</v>
      </c>
      <c r="D15" s="206">
        <v>24</v>
      </c>
      <c r="E15" s="99"/>
      <c r="F15" s="196">
        <v>2</v>
      </c>
      <c r="G15" s="48">
        <f t="shared" si="0"/>
        <v>4.916666666666667</v>
      </c>
      <c r="H15" s="59">
        <v>3.5</v>
      </c>
      <c r="I15" s="112">
        <v>4</v>
      </c>
      <c r="J15" s="119"/>
      <c r="K15" s="112">
        <v>6.5</v>
      </c>
      <c r="L15" s="117">
        <v>6</v>
      </c>
      <c r="M15" s="117">
        <v>5</v>
      </c>
      <c r="N15" s="109">
        <v>6</v>
      </c>
      <c r="O15" s="117">
        <v>4.5</v>
      </c>
      <c r="P15" s="112">
        <v>4</v>
      </c>
      <c r="Q15" s="287">
        <v>7</v>
      </c>
      <c r="R15" s="117">
        <v>5.5</v>
      </c>
      <c r="S15" s="117">
        <v>4</v>
      </c>
      <c r="T15" s="157">
        <v>3</v>
      </c>
      <c r="U15" s="117">
        <v>5</v>
      </c>
      <c r="V15" s="112">
        <v>4.5</v>
      </c>
      <c r="W15" s="159">
        <v>2.5</v>
      </c>
      <c r="X15" s="159">
        <v>3</v>
      </c>
      <c r="Y15" s="117">
        <v>4.5</v>
      </c>
      <c r="Z15" s="112">
        <v>4</v>
      </c>
      <c r="AA15" s="286">
        <v>7</v>
      </c>
      <c r="AB15" s="119">
        <v>6</v>
      </c>
      <c r="AC15" s="111">
        <v>6.5</v>
      </c>
      <c r="AD15" s="112">
        <v>4.5</v>
      </c>
      <c r="AE15" s="112">
        <v>5.5</v>
      </c>
      <c r="AF15" s="109">
        <v>6</v>
      </c>
      <c r="AG15" s="112"/>
      <c r="AH15" s="112"/>
      <c r="AI15" s="109"/>
      <c r="AJ15" s="15"/>
      <c r="AK15" s="107"/>
      <c r="AL15" s="109"/>
      <c r="AM15" s="107"/>
      <c r="AN15" s="117"/>
      <c r="AO15" s="109"/>
      <c r="AP15" s="109"/>
      <c r="AQ15" s="109"/>
      <c r="AR15" s="109"/>
      <c r="AS15" s="107"/>
    </row>
    <row r="16" spans="1:47">
      <c r="A16" s="200" t="s">
        <v>12</v>
      </c>
      <c r="B16" s="237">
        <v>9</v>
      </c>
      <c r="C16" s="183" t="s">
        <v>441</v>
      </c>
      <c r="D16" s="204">
        <v>10</v>
      </c>
      <c r="E16" s="109">
        <v>9</v>
      </c>
      <c r="F16" s="205"/>
      <c r="G16" s="65">
        <f t="shared" si="0"/>
        <v>4.9210526315789478</v>
      </c>
      <c r="H16" s="39"/>
      <c r="I16" s="158">
        <v>5</v>
      </c>
      <c r="J16" s="156">
        <v>4.5</v>
      </c>
      <c r="K16" s="314">
        <v>5.5</v>
      </c>
      <c r="L16" s="117"/>
      <c r="M16" s="117">
        <v>5.5</v>
      </c>
      <c r="N16" s="107">
        <v>5</v>
      </c>
      <c r="O16" s="156">
        <v>4.5</v>
      </c>
      <c r="P16" s="156">
        <v>4.5</v>
      </c>
      <c r="Q16" s="158">
        <v>5.5</v>
      </c>
      <c r="R16" s="117">
        <v>5.5</v>
      </c>
      <c r="S16" s="112"/>
      <c r="T16" s="112">
        <v>4</v>
      </c>
      <c r="U16" s="117"/>
      <c r="V16" s="158">
        <v>5</v>
      </c>
      <c r="W16" s="159">
        <v>3</v>
      </c>
      <c r="X16" s="112"/>
      <c r="Y16" s="117">
        <v>5.5</v>
      </c>
      <c r="Z16" s="112">
        <v>4.5</v>
      </c>
      <c r="AA16" s="112"/>
      <c r="AB16" s="156">
        <v>4.5</v>
      </c>
      <c r="AC16" s="158">
        <v>4.5</v>
      </c>
      <c r="AD16" s="112"/>
      <c r="AE16" s="119">
        <v>5</v>
      </c>
      <c r="AF16" s="388">
        <v>7</v>
      </c>
      <c r="AG16" s="112">
        <v>5</v>
      </c>
      <c r="AH16" s="119"/>
      <c r="AI16" s="108"/>
      <c r="AJ16" s="108"/>
      <c r="AK16" s="108"/>
      <c r="AL16" s="107"/>
      <c r="AM16" s="109"/>
      <c r="AN16" s="117"/>
      <c r="AO16" s="109"/>
      <c r="AP16" s="110"/>
      <c r="AQ16" s="107"/>
      <c r="AR16" s="107"/>
      <c r="AS16" s="109"/>
      <c r="AT16" s="88"/>
      <c r="AU16" s="88"/>
    </row>
    <row r="17" spans="1:47">
      <c r="A17" s="200" t="s">
        <v>12</v>
      </c>
      <c r="B17" s="237">
        <v>17</v>
      </c>
      <c r="C17" s="182" t="s">
        <v>442</v>
      </c>
      <c r="D17" s="204">
        <v>22</v>
      </c>
      <c r="E17" s="109">
        <v>3</v>
      </c>
      <c r="F17" s="205">
        <v>5</v>
      </c>
      <c r="G17" s="65">
        <f t="shared" si="0"/>
        <v>5.32</v>
      </c>
      <c r="H17" s="59">
        <v>3</v>
      </c>
      <c r="I17" s="156">
        <v>4.5</v>
      </c>
      <c r="J17" s="284">
        <v>7</v>
      </c>
      <c r="K17" s="117">
        <v>6</v>
      </c>
      <c r="L17" s="117">
        <v>5</v>
      </c>
      <c r="M17" s="284">
        <v>7</v>
      </c>
      <c r="N17" s="320">
        <v>5</v>
      </c>
      <c r="O17" s="117">
        <v>5.5</v>
      </c>
      <c r="P17" s="112">
        <v>6</v>
      </c>
      <c r="Q17" s="112">
        <v>6</v>
      </c>
      <c r="R17" s="112">
        <v>5</v>
      </c>
      <c r="S17" s="112">
        <v>4.5</v>
      </c>
      <c r="T17" s="111">
        <v>5.5</v>
      </c>
      <c r="U17" s="119">
        <v>4</v>
      </c>
      <c r="V17" s="112">
        <v>4.5</v>
      </c>
      <c r="W17" s="112"/>
      <c r="X17" s="112">
        <v>4</v>
      </c>
      <c r="Y17" s="112">
        <v>5</v>
      </c>
      <c r="Z17" s="117">
        <v>5</v>
      </c>
      <c r="AA17" s="112">
        <v>5.5</v>
      </c>
      <c r="AB17" s="117">
        <v>5</v>
      </c>
      <c r="AC17" s="287">
        <v>7</v>
      </c>
      <c r="AD17" s="112">
        <v>6</v>
      </c>
      <c r="AE17" s="287">
        <v>7</v>
      </c>
      <c r="AF17" s="109">
        <v>5</v>
      </c>
      <c r="AG17" s="158">
        <v>5</v>
      </c>
      <c r="AH17" s="112"/>
      <c r="AI17" s="109"/>
      <c r="AJ17" s="110"/>
      <c r="AK17" s="107"/>
      <c r="AL17" s="109"/>
      <c r="AM17" s="15"/>
      <c r="AN17" s="106"/>
      <c r="AO17" s="109"/>
      <c r="AP17" s="109"/>
      <c r="AQ17" s="107"/>
      <c r="AR17" s="107"/>
      <c r="AS17" s="109"/>
      <c r="AT17" s="88"/>
      <c r="AU17" s="88"/>
    </row>
    <row r="18" spans="1:47">
      <c r="A18" s="200" t="s">
        <v>12</v>
      </c>
      <c r="B18" s="237">
        <v>12</v>
      </c>
      <c r="C18" s="278" t="s">
        <v>188</v>
      </c>
      <c r="D18" s="204">
        <v>19</v>
      </c>
      <c r="E18" s="109">
        <v>2</v>
      </c>
      <c r="F18" s="205">
        <v>1</v>
      </c>
      <c r="G18" s="65">
        <f t="shared" si="0"/>
        <v>5.0238095238095237</v>
      </c>
      <c r="H18" s="14">
        <v>4</v>
      </c>
      <c r="I18" s="119">
        <v>4</v>
      </c>
      <c r="J18" s="117">
        <v>4.5</v>
      </c>
      <c r="K18" s="284">
        <v>7.5</v>
      </c>
      <c r="L18" s="119">
        <v>5.5</v>
      </c>
      <c r="M18" s="117">
        <v>6.5</v>
      </c>
      <c r="N18" s="371">
        <v>5</v>
      </c>
      <c r="O18" s="117">
        <v>4</v>
      </c>
      <c r="P18" s="112">
        <v>5</v>
      </c>
      <c r="Q18" s="112">
        <v>5</v>
      </c>
      <c r="R18" s="119">
        <v>5.5</v>
      </c>
      <c r="S18" s="112">
        <v>5</v>
      </c>
      <c r="T18" s="377">
        <v>3.5</v>
      </c>
      <c r="U18" s="117">
        <v>5.5</v>
      </c>
      <c r="V18" s="112">
        <v>5</v>
      </c>
      <c r="W18" s="158">
        <v>4.5</v>
      </c>
      <c r="X18" s="157">
        <v>3.5</v>
      </c>
      <c r="Y18" s="119"/>
      <c r="Z18" s="117">
        <v>4</v>
      </c>
      <c r="AA18" s="112">
        <v>6.5</v>
      </c>
      <c r="AB18" s="117"/>
      <c r="AC18" s="26">
        <v>5.5</v>
      </c>
      <c r="AD18" s="112">
        <v>6</v>
      </c>
      <c r="AE18" s="111"/>
      <c r="AF18" s="109"/>
      <c r="AG18" s="112"/>
      <c r="AH18" s="117"/>
      <c r="AI18" s="109"/>
      <c r="AJ18" s="108"/>
      <c r="AK18" s="107"/>
      <c r="AL18" s="109"/>
      <c r="AM18" s="108"/>
      <c r="AN18" s="117"/>
      <c r="AO18" s="107"/>
      <c r="AP18" s="108"/>
      <c r="AQ18" s="107"/>
      <c r="AR18" s="108"/>
      <c r="AS18" s="108"/>
      <c r="AT18" s="88"/>
      <c r="AU18" s="88"/>
    </row>
    <row r="19" spans="1:47" s="216" customFormat="1">
      <c r="A19" s="207" t="s">
        <v>12</v>
      </c>
      <c r="B19" s="237">
        <v>8</v>
      </c>
      <c r="C19" s="183" t="s">
        <v>444</v>
      </c>
      <c r="D19" s="204">
        <v>5</v>
      </c>
      <c r="E19" s="109">
        <v>9</v>
      </c>
      <c r="F19" s="205"/>
      <c r="G19" s="65">
        <f>IFERROR(AVERAGEIF($H19:$AS19,"&gt;0"),"")</f>
        <v>4.9642857142857144</v>
      </c>
      <c r="H19" s="131">
        <v>5</v>
      </c>
      <c r="I19" s="112">
        <v>5</v>
      </c>
      <c r="J19" s="300">
        <v>5</v>
      </c>
      <c r="K19" s="112">
        <v>5.5</v>
      </c>
      <c r="L19" s="117"/>
      <c r="M19" s="117"/>
      <c r="N19" s="109"/>
      <c r="O19" s="117"/>
      <c r="P19" s="112"/>
      <c r="Q19" s="112">
        <v>5</v>
      </c>
      <c r="R19" s="156">
        <v>5</v>
      </c>
      <c r="S19" s="380">
        <v>5</v>
      </c>
      <c r="T19" s="117">
        <v>5</v>
      </c>
      <c r="U19" s="156">
        <v>5</v>
      </c>
      <c r="V19" s="158">
        <v>6</v>
      </c>
      <c r="W19" s="159">
        <v>3</v>
      </c>
      <c r="X19" s="112"/>
      <c r="Y19" s="156">
        <v>5</v>
      </c>
      <c r="Z19" s="158">
        <v>5</v>
      </c>
      <c r="AA19" s="112"/>
      <c r="AB19" s="119"/>
      <c r="AC19" s="112"/>
      <c r="AD19" s="158">
        <v>5</v>
      </c>
      <c r="AE19" s="112"/>
      <c r="AF19" s="109"/>
      <c r="AG19" s="112"/>
      <c r="AH19" s="112"/>
      <c r="AI19" s="109"/>
      <c r="AJ19" s="107"/>
      <c r="AK19" s="107"/>
      <c r="AL19" s="109"/>
      <c r="AM19" s="107"/>
      <c r="AN19" s="117"/>
      <c r="AO19" s="109"/>
      <c r="AP19" s="109"/>
      <c r="AQ19" s="109"/>
      <c r="AR19" s="109"/>
      <c r="AS19" s="107"/>
    </row>
    <row r="20" spans="1:47" s="216" customFormat="1">
      <c r="A20" s="207" t="s">
        <v>12</v>
      </c>
      <c r="B20" s="239">
        <v>17</v>
      </c>
      <c r="C20" s="222" t="s">
        <v>443</v>
      </c>
      <c r="D20" s="204">
        <v>23</v>
      </c>
      <c r="E20" s="109">
        <v>1</v>
      </c>
      <c r="F20" s="205">
        <v>2</v>
      </c>
      <c r="G20" s="65">
        <f t="shared" si="0"/>
        <v>5.479166666666667</v>
      </c>
      <c r="H20" s="14">
        <v>4.5</v>
      </c>
      <c r="I20" s="117">
        <v>5</v>
      </c>
      <c r="J20" s="301">
        <v>7.5</v>
      </c>
      <c r="K20" s="284">
        <v>8</v>
      </c>
      <c r="L20" s="117">
        <v>4</v>
      </c>
      <c r="M20" s="117">
        <v>5.5</v>
      </c>
      <c r="N20" s="107">
        <v>4</v>
      </c>
      <c r="O20" s="117">
        <v>6</v>
      </c>
      <c r="P20" s="117">
        <v>5.5</v>
      </c>
      <c r="Q20" s="117"/>
      <c r="R20" s="112"/>
      <c r="S20" s="117">
        <v>4</v>
      </c>
      <c r="T20" s="300">
        <v>4.5</v>
      </c>
      <c r="U20" s="119">
        <v>5</v>
      </c>
      <c r="V20" s="117">
        <v>5</v>
      </c>
      <c r="W20" s="159">
        <v>3</v>
      </c>
      <c r="X20" s="119">
        <v>4.5</v>
      </c>
      <c r="Y20" s="117">
        <v>6</v>
      </c>
      <c r="Z20" s="283">
        <v>7</v>
      </c>
      <c r="AA20" s="112">
        <v>6</v>
      </c>
      <c r="AB20" s="284">
        <v>7</v>
      </c>
      <c r="AC20" s="286">
        <v>8</v>
      </c>
      <c r="AD20" s="119">
        <v>6</v>
      </c>
      <c r="AE20" s="117">
        <v>5</v>
      </c>
      <c r="AF20" s="109">
        <v>5.5</v>
      </c>
      <c r="AG20" s="117">
        <v>5</v>
      </c>
      <c r="AH20" s="112"/>
      <c r="AI20" s="109"/>
      <c r="AJ20" s="107"/>
      <c r="AK20" s="108"/>
      <c r="AL20" s="107"/>
      <c r="AM20" s="107"/>
      <c r="AN20" s="117"/>
      <c r="AO20" s="109"/>
      <c r="AP20" s="15"/>
      <c r="AQ20" s="107"/>
      <c r="AR20" s="107"/>
      <c r="AS20" s="107"/>
    </row>
    <row r="21" spans="1:47" s="88" customFormat="1">
      <c r="A21" s="304" t="s">
        <v>12</v>
      </c>
      <c r="B21" s="332"/>
      <c r="C21" s="306" t="s">
        <v>266</v>
      </c>
      <c r="D21" s="307">
        <v>2</v>
      </c>
      <c r="E21" s="312"/>
      <c r="F21" s="333"/>
      <c r="G21" s="85">
        <f>IFERROR(AVERAGEIF($H21:$AS21,"&gt;0"),"")</f>
        <v>4.25</v>
      </c>
      <c r="H21" s="337">
        <v>3.5</v>
      </c>
      <c r="I21" s="311">
        <v>5</v>
      </c>
      <c r="J21" s="311"/>
      <c r="K21" s="329"/>
      <c r="L21" s="329"/>
      <c r="M21" s="311"/>
      <c r="N21" s="313"/>
      <c r="O21" s="311"/>
      <c r="P21" s="311"/>
      <c r="Q21" s="311"/>
      <c r="R21" s="308"/>
      <c r="S21" s="308"/>
      <c r="T21" s="308"/>
      <c r="U21" s="311"/>
      <c r="V21" s="311"/>
      <c r="W21" s="308"/>
      <c r="X21" s="311"/>
      <c r="Y21" s="311"/>
      <c r="Z21" s="311"/>
      <c r="AA21" s="308"/>
      <c r="AB21" s="311"/>
      <c r="AC21" s="308"/>
      <c r="AD21" s="311"/>
      <c r="AE21" s="329"/>
      <c r="AF21" s="361"/>
      <c r="AG21" s="311"/>
      <c r="AH21" s="329"/>
      <c r="AI21" s="312"/>
      <c r="AJ21" s="313"/>
      <c r="AK21" s="362"/>
      <c r="AL21" s="313"/>
      <c r="AM21" s="313"/>
      <c r="AN21" s="311"/>
      <c r="AO21" s="312"/>
      <c r="AP21" s="313"/>
      <c r="AQ21" s="313"/>
      <c r="AR21" s="313"/>
      <c r="AS21" s="362"/>
    </row>
    <row r="22" spans="1:47" s="235" customFormat="1">
      <c r="A22" s="304" t="s">
        <v>12</v>
      </c>
      <c r="B22" s="332"/>
      <c r="C22" s="306" t="s">
        <v>320</v>
      </c>
      <c r="D22" s="307"/>
      <c r="E22" s="312">
        <v>3</v>
      </c>
      <c r="F22" s="333"/>
      <c r="G22" s="85">
        <f>IFERROR(AVERAGEIF($H22:$AS22,"&gt;0"),"")</f>
        <v>4.833333333333333</v>
      </c>
      <c r="H22" s="337">
        <v>4.5</v>
      </c>
      <c r="I22" s="311"/>
      <c r="J22" s="311"/>
      <c r="K22" s="329"/>
      <c r="L22" s="329"/>
      <c r="M22" s="311"/>
      <c r="N22" s="313"/>
      <c r="O22" s="311"/>
      <c r="P22" s="311"/>
      <c r="Q22" s="311"/>
      <c r="R22" s="308"/>
      <c r="S22" s="308"/>
      <c r="T22" s="308"/>
      <c r="U22" s="311"/>
      <c r="V22" s="311"/>
      <c r="W22" s="308"/>
      <c r="X22" s="311">
        <v>5</v>
      </c>
      <c r="Y22" s="311">
        <v>5</v>
      </c>
      <c r="Z22" s="311"/>
      <c r="AA22" s="308"/>
      <c r="AB22" s="311"/>
      <c r="AC22" s="308"/>
      <c r="AD22" s="311"/>
      <c r="AE22" s="329"/>
      <c r="AF22" s="361"/>
      <c r="AG22" s="311"/>
      <c r="AH22" s="329"/>
      <c r="AI22" s="312"/>
      <c r="AJ22" s="313"/>
      <c r="AK22" s="362"/>
      <c r="AL22" s="313"/>
      <c r="AM22" s="313"/>
      <c r="AN22" s="311"/>
      <c r="AO22" s="312"/>
      <c r="AP22" s="313"/>
      <c r="AQ22" s="313"/>
      <c r="AR22" s="313"/>
      <c r="AS22" s="362"/>
    </row>
    <row r="23" spans="1:47" s="235" customFormat="1">
      <c r="A23" s="207" t="s">
        <v>12</v>
      </c>
      <c r="B23" s="239">
        <v>9</v>
      </c>
      <c r="C23" s="183" t="s">
        <v>538</v>
      </c>
      <c r="D23" s="204">
        <v>14</v>
      </c>
      <c r="E23" s="109">
        <v>5</v>
      </c>
      <c r="F23" s="205"/>
      <c r="G23" s="65">
        <f>IFERROR(AVERAGEIF($H23:$AS23,"&gt;0"),"")</f>
        <v>4.8421052631578947</v>
      </c>
      <c r="H23" s="39"/>
      <c r="I23" s="106"/>
      <c r="J23" s="117">
        <v>4</v>
      </c>
      <c r="K23" s="156">
        <v>5</v>
      </c>
      <c r="L23" s="117">
        <v>5</v>
      </c>
      <c r="M23" s="156">
        <v>4.5</v>
      </c>
      <c r="N23" s="107">
        <v>5.5</v>
      </c>
      <c r="O23" s="117">
        <v>5</v>
      </c>
      <c r="P23" s="156">
        <v>5</v>
      </c>
      <c r="Q23" s="117">
        <v>5</v>
      </c>
      <c r="R23" s="112">
        <v>5.5</v>
      </c>
      <c r="S23" s="159">
        <v>3.5</v>
      </c>
      <c r="T23" s="112">
        <v>4</v>
      </c>
      <c r="U23" s="117">
        <v>6</v>
      </c>
      <c r="V23" s="117"/>
      <c r="W23" s="159">
        <v>3</v>
      </c>
      <c r="X23" s="117">
        <v>4</v>
      </c>
      <c r="Y23" s="117"/>
      <c r="Z23" s="117"/>
      <c r="AA23" s="112"/>
      <c r="AB23" s="117"/>
      <c r="AC23" s="158">
        <v>4.5</v>
      </c>
      <c r="AD23" s="156">
        <v>5.5</v>
      </c>
      <c r="AE23" s="117">
        <v>6.5</v>
      </c>
      <c r="AF23" s="109">
        <v>6</v>
      </c>
      <c r="AG23" s="117">
        <v>4.5</v>
      </c>
      <c r="AH23" s="117"/>
      <c r="AI23" s="109"/>
      <c r="AJ23" s="107"/>
      <c r="AK23" s="15"/>
      <c r="AL23" s="107"/>
      <c r="AM23" s="107"/>
      <c r="AN23" s="117"/>
      <c r="AO23" s="109"/>
      <c r="AP23" s="107"/>
      <c r="AQ23" s="107"/>
      <c r="AR23" s="107"/>
      <c r="AS23" s="107"/>
    </row>
    <row r="24" spans="1:47" s="235" customFormat="1">
      <c r="A24" s="207" t="s">
        <v>12</v>
      </c>
      <c r="B24" s="239">
        <v>6</v>
      </c>
      <c r="C24" s="183" t="s">
        <v>737</v>
      </c>
      <c r="D24" s="204">
        <v>1</v>
      </c>
      <c r="E24" s="109">
        <v>5</v>
      </c>
      <c r="F24" s="205"/>
      <c r="G24" s="65">
        <f t="shared" ref="G24:G27" si="1">IFERROR(AVERAGEIF($H24:$AS24,"&gt;0"),"")</f>
        <v>4.333333333333333</v>
      </c>
      <c r="H24" s="39"/>
      <c r="I24" s="117"/>
      <c r="J24" s="117"/>
      <c r="K24" s="117"/>
      <c r="L24" s="117"/>
      <c r="M24" s="117"/>
      <c r="N24" s="107"/>
      <c r="O24" s="117"/>
      <c r="P24" s="117"/>
      <c r="Q24" s="156">
        <v>4.5</v>
      </c>
      <c r="R24" s="158">
        <v>4.5</v>
      </c>
      <c r="S24" s="112"/>
      <c r="T24" s="112"/>
      <c r="U24" s="117"/>
      <c r="V24" s="117"/>
      <c r="W24" s="158">
        <v>4</v>
      </c>
      <c r="X24" s="117">
        <v>4</v>
      </c>
      <c r="Y24" s="117"/>
      <c r="Z24" s="117"/>
      <c r="AA24" s="112"/>
      <c r="AB24" s="156">
        <v>4.5</v>
      </c>
      <c r="AC24" s="112"/>
      <c r="AD24" s="117"/>
      <c r="AE24" s="156">
        <v>4.5</v>
      </c>
      <c r="AF24" s="110"/>
      <c r="AG24" s="117"/>
      <c r="AH24" s="117"/>
      <c r="AI24" s="109"/>
      <c r="AJ24" s="107"/>
      <c r="AK24" s="15"/>
      <c r="AL24" s="107"/>
      <c r="AM24" s="107"/>
      <c r="AN24" s="117"/>
      <c r="AO24" s="109"/>
      <c r="AP24" s="107"/>
      <c r="AQ24" s="107"/>
      <c r="AR24" s="107"/>
      <c r="AS24" s="107"/>
    </row>
    <row r="25" spans="1:47" s="235" customFormat="1">
      <c r="A25" s="207" t="s">
        <v>12</v>
      </c>
      <c r="B25" s="239">
        <v>5</v>
      </c>
      <c r="C25" s="183" t="s">
        <v>738</v>
      </c>
      <c r="D25" s="204">
        <v>1</v>
      </c>
      <c r="E25" s="109">
        <v>4</v>
      </c>
      <c r="F25" s="205"/>
      <c r="G25" s="65">
        <f t="shared" si="1"/>
        <v>4.9000000000000004</v>
      </c>
      <c r="H25" s="39"/>
      <c r="I25" s="117"/>
      <c r="J25" s="117"/>
      <c r="K25" s="117"/>
      <c r="L25" s="117"/>
      <c r="M25" s="117"/>
      <c r="N25" s="107"/>
      <c r="O25" s="117"/>
      <c r="P25" s="117"/>
      <c r="Q25" s="156">
        <v>5</v>
      </c>
      <c r="R25" s="112"/>
      <c r="S25" s="112"/>
      <c r="T25" s="112"/>
      <c r="U25" s="117"/>
      <c r="V25" s="117"/>
      <c r="W25" s="112"/>
      <c r="X25" s="156">
        <v>5</v>
      </c>
      <c r="Y25" s="117">
        <v>4.5</v>
      </c>
      <c r="Z25" s="156">
        <v>5</v>
      </c>
      <c r="AA25" s="112"/>
      <c r="AB25" s="117"/>
      <c r="AC25" s="112"/>
      <c r="AD25" s="156">
        <v>5</v>
      </c>
      <c r="AE25" s="106"/>
      <c r="AF25" s="110"/>
      <c r="AG25" s="117"/>
      <c r="AH25" s="117"/>
      <c r="AI25" s="109"/>
      <c r="AJ25" s="107"/>
      <c r="AK25" s="15"/>
      <c r="AL25" s="107"/>
      <c r="AM25" s="107"/>
      <c r="AN25" s="117"/>
      <c r="AO25" s="109"/>
      <c r="AP25" s="107"/>
      <c r="AQ25" s="107"/>
      <c r="AR25" s="107"/>
      <c r="AS25" s="107"/>
    </row>
    <row r="26" spans="1:47" s="235" customFormat="1">
      <c r="A26" s="207" t="s">
        <v>12</v>
      </c>
      <c r="B26" s="239">
        <v>1</v>
      </c>
      <c r="C26" s="183" t="s">
        <v>880</v>
      </c>
      <c r="D26" s="204">
        <v>1</v>
      </c>
      <c r="E26" s="109">
        <v>1</v>
      </c>
      <c r="F26" s="205"/>
      <c r="G26" s="65">
        <f t="shared" si="1"/>
        <v>5</v>
      </c>
      <c r="H26" s="39"/>
      <c r="I26" s="117"/>
      <c r="J26" s="117"/>
      <c r="K26" s="117"/>
      <c r="L26" s="117"/>
      <c r="M26" s="117"/>
      <c r="N26" s="107"/>
      <c r="O26" s="117"/>
      <c r="P26" s="117"/>
      <c r="Q26" s="117"/>
      <c r="R26" s="112"/>
      <c r="S26" s="112"/>
      <c r="T26" s="112"/>
      <c r="U26" s="117"/>
      <c r="V26" s="117"/>
      <c r="W26" s="112"/>
      <c r="X26" s="156">
        <v>5</v>
      </c>
      <c r="Y26" s="117"/>
      <c r="Z26" s="117"/>
      <c r="AA26" s="112"/>
      <c r="AB26" s="117">
        <v>5</v>
      </c>
      <c r="AC26" s="112"/>
      <c r="AD26" s="117"/>
      <c r="AE26" s="106"/>
      <c r="AF26" s="110"/>
      <c r="AG26" s="117"/>
      <c r="AH26" s="117"/>
      <c r="AI26" s="109"/>
      <c r="AJ26" s="107"/>
      <c r="AK26" s="15"/>
      <c r="AL26" s="107"/>
      <c r="AM26" s="107"/>
      <c r="AN26" s="117"/>
      <c r="AO26" s="109"/>
      <c r="AP26" s="107"/>
      <c r="AQ26" s="107"/>
      <c r="AR26" s="107"/>
      <c r="AS26" s="107"/>
    </row>
    <row r="27" spans="1:47" s="235" customFormat="1">
      <c r="A27" s="207" t="s">
        <v>12</v>
      </c>
      <c r="B27" s="239">
        <v>13</v>
      </c>
      <c r="C27" s="182" t="s">
        <v>322</v>
      </c>
      <c r="D27" s="204">
        <v>7</v>
      </c>
      <c r="E27" s="109"/>
      <c r="F27" s="205">
        <v>2</v>
      </c>
      <c r="G27" s="79">
        <f t="shared" si="1"/>
        <v>5.9285714285714288</v>
      </c>
      <c r="H27" s="50"/>
      <c r="I27" s="112"/>
      <c r="J27" s="117"/>
      <c r="K27" s="112"/>
      <c r="L27" s="117"/>
      <c r="M27" s="112"/>
      <c r="N27" s="112"/>
      <c r="O27" s="112"/>
      <c r="P27" s="112"/>
      <c r="Q27" s="112"/>
      <c r="R27" s="112"/>
      <c r="S27" s="112"/>
      <c r="T27" s="117"/>
      <c r="U27" s="117"/>
      <c r="V27" s="117"/>
      <c r="W27" s="117"/>
      <c r="X27" s="117"/>
      <c r="Y27" s="112"/>
      <c r="Z27" s="112"/>
      <c r="AA27" s="287">
        <v>7.5</v>
      </c>
      <c r="AB27" s="112">
        <v>4.5</v>
      </c>
      <c r="AC27" s="112">
        <v>6</v>
      </c>
      <c r="AD27" s="287">
        <v>7</v>
      </c>
      <c r="AE27" s="117">
        <v>5.5</v>
      </c>
      <c r="AF27" s="107">
        <v>5</v>
      </c>
      <c r="AG27" s="107">
        <v>6</v>
      </c>
      <c r="AH27" s="117"/>
      <c r="AI27" s="112"/>
      <c r="AJ27" s="117"/>
      <c r="AK27" s="112"/>
      <c r="AL27" s="117"/>
      <c r="AM27" s="112"/>
      <c r="AN27" s="112"/>
      <c r="AO27" s="117"/>
      <c r="AP27" s="107"/>
      <c r="AQ27" s="112"/>
      <c r="AR27" s="109"/>
      <c r="AS27" s="112"/>
      <c r="AT27" s="104"/>
    </row>
    <row r="28" spans="1:47" s="235" customFormat="1">
      <c r="A28" s="207" t="s">
        <v>12</v>
      </c>
      <c r="B28" s="239">
        <v>10</v>
      </c>
      <c r="C28" s="182" t="s">
        <v>537</v>
      </c>
      <c r="D28" s="204">
        <v>14</v>
      </c>
      <c r="E28" s="109">
        <v>1</v>
      </c>
      <c r="F28" s="205"/>
      <c r="G28" s="65">
        <f>IFERROR(AVERAGEIF($H28:$AS28,"&gt;0"),"")</f>
        <v>5.333333333333333</v>
      </c>
      <c r="H28" s="39"/>
      <c r="I28" s="106"/>
      <c r="J28" s="117">
        <v>5.5</v>
      </c>
      <c r="K28" s="117">
        <v>6.5</v>
      </c>
      <c r="L28" s="117">
        <v>5.5</v>
      </c>
      <c r="M28" s="283">
        <v>7</v>
      </c>
      <c r="N28" s="107">
        <v>4.5</v>
      </c>
      <c r="O28" s="117">
        <v>6.5</v>
      </c>
      <c r="P28" s="117">
        <v>5</v>
      </c>
      <c r="Q28" s="117"/>
      <c r="R28" s="112"/>
      <c r="S28" s="112">
        <v>4</v>
      </c>
      <c r="T28" s="112"/>
      <c r="U28" s="156">
        <v>4</v>
      </c>
      <c r="V28" s="117">
        <v>5.5</v>
      </c>
      <c r="W28" s="159">
        <v>2.5</v>
      </c>
      <c r="X28" s="117"/>
      <c r="Y28" s="117"/>
      <c r="Z28" s="117"/>
      <c r="AA28" s="286">
        <v>7</v>
      </c>
      <c r="AB28" s="117">
        <v>4.5</v>
      </c>
      <c r="AC28" s="112">
        <v>6</v>
      </c>
      <c r="AD28" s="117">
        <v>6</v>
      </c>
      <c r="AE28" s="106"/>
      <c r="AF28" s="110"/>
      <c r="AG28" s="117"/>
      <c r="AH28" s="117"/>
      <c r="AI28" s="109"/>
      <c r="AJ28" s="107"/>
      <c r="AK28" s="15"/>
      <c r="AL28" s="107"/>
      <c r="AM28" s="107"/>
      <c r="AN28" s="117"/>
      <c r="AO28" s="109"/>
      <c r="AP28" s="107"/>
      <c r="AQ28" s="107"/>
      <c r="AR28" s="107"/>
      <c r="AS28" s="107"/>
    </row>
    <row r="29" spans="1:47" s="88" customFormat="1">
      <c r="A29" s="339" t="s">
        <v>12</v>
      </c>
      <c r="B29" s="363"/>
      <c r="C29" s="364" t="s">
        <v>234</v>
      </c>
      <c r="D29" s="342">
        <v>1</v>
      </c>
      <c r="E29" s="343">
        <v>1</v>
      </c>
      <c r="F29" s="365"/>
      <c r="G29" s="345">
        <f t="shared" si="0"/>
        <v>4.5</v>
      </c>
      <c r="H29" s="337">
        <v>5</v>
      </c>
      <c r="I29" s="311">
        <v>4</v>
      </c>
      <c r="J29" s="311"/>
      <c r="K29" s="311"/>
      <c r="L29" s="311"/>
      <c r="M29" s="311"/>
      <c r="N29" s="313"/>
      <c r="O29" s="311"/>
      <c r="P29" s="311"/>
      <c r="Q29" s="311"/>
      <c r="R29" s="308"/>
      <c r="S29" s="308"/>
      <c r="T29" s="308"/>
      <c r="U29" s="311"/>
      <c r="V29" s="311"/>
      <c r="W29" s="308"/>
      <c r="X29" s="311"/>
      <c r="Y29" s="311"/>
      <c r="Z29" s="311"/>
      <c r="AA29" s="308"/>
      <c r="AB29" s="311"/>
      <c r="AC29" s="308"/>
      <c r="AD29" s="311"/>
      <c r="AE29" s="311"/>
      <c r="AF29" s="312"/>
      <c r="AG29" s="311"/>
      <c r="AH29" s="311"/>
      <c r="AI29" s="312"/>
      <c r="AJ29" s="313"/>
      <c r="AK29" s="313"/>
      <c r="AL29" s="313"/>
      <c r="AM29" s="313"/>
      <c r="AN29" s="311"/>
      <c r="AO29" s="312"/>
      <c r="AP29" s="313"/>
      <c r="AQ29" s="313"/>
      <c r="AR29" s="313"/>
      <c r="AS29" s="313"/>
    </row>
    <row r="30" spans="1:47" s="88" customFormat="1">
      <c r="A30" s="200" t="s">
        <v>13</v>
      </c>
      <c r="B30" s="237">
        <v>5</v>
      </c>
      <c r="C30" s="182" t="s">
        <v>186</v>
      </c>
      <c r="D30" s="204"/>
      <c r="E30" s="109"/>
      <c r="F30" s="205"/>
      <c r="G30" s="65" t="str">
        <f t="shared" si="0"/>
        <v/>
      </c>
      <c r="H30" s="38"/>
      <c r="I30" s="117"/>
      <c r="J30" s="117"/>
      <c r="K30" s="117"/>
      <c r="L30" s="117"/>
      <c r="M30" s="117"/>
      <c r="N30" s="107"/>
      <c r="O30" s="117"/>
      <c r="P30" s="117"/>
      <c r="Q30" s="119"/>
      <c r="R30" s="112"/>
      <c r="S30" s="119"/>
      <c r="T30" s="112"/>
      <c r="U30" s="117"/>
      <c r="V30" s="117"/>
      <c r="W30" s="112"/>
      <c r="X30" s="112"/>
      <c r="Y30" s="106"/>
      <c r="Z30" s="117"/>
      <c r="AA30" s="111"/>
      <c r="AB30" s="117"/>
      <c r="AC30" s="106"/>
      <c r="AD30" s="117"/>
      <c r="AE30" s="106"/>
      <c r="AF30" s="109"/>
      <c r="AG30" s="119"/>
      <c r="AH30" s="112"/>
      <c r="AI30" s="109"/>
      <c r="AJ30" s="107"/>
      <c r="AK30" s="108"/>
      <c r="AL30" s="107"/>
      <c r="AM30" s="108"/>
      <c r="AN30" s="117"/>
      <c r="AO30" s="109"/>
      <c r="AP30" s="107"/>
      <c r="AQ30" s="107"/>
      <c r="AR30" s="107"/>
      <c r="AS30" s="107"/>
    </row>
    <row r="31" spans="1:47" s="88" customFormat="1">
      <c r="A31" s="200" t="s">
        <v>13</v>
      </c>
      <c r="B31" s="237">
        <v>8</v>
      </c>
      <c r="C31" s="183" t="s">
        <v>634</v>
      </c>
      <c r="D31" s="204">
        <v>6</v>
      </c>
      <c r="E31" s="109">
        <v>10</v>
      </c>
      <c r="F31" s="205">
        <v>3</v>
      </c>
      <c r="G31" s="65">
        <f t="shared" si="0"/>
        <v>4.6875</v>
      </c>
      <c r="H31" s="39"/>
      <c r="I31" s="112"/>
      <c r="J31" s="285">
        <v>6.5</v>
      </c>
      <c r="K31" s="288">
        <v>6</v>
      </c>
      <c r="L31" s="106"/>
      <c r="M31" s="117"/>
      <c r="N31" s="320">
        <v>4.5</v>
      </c>
      <c r="O31" s="156">
        <v>4.5</v>
      </c>
      <c r="P31" s="111">
        <v>6.5</v>
      </c>
      <c r="Q31" s="112">
        <v>4.5</v>
      </c>
      <c r="R31" s="112">
        <v>4</v>
      </c>
      <c r="S31" s="381">
        <v>4</v>
      </c>
      <c r="T31" s="158">
        <v>4.5</v>
      </c>
      <c r="U31" s="117">
        <v>4</v>
      </c>
      <c r="V31" s="158">
        <v>4.5</v>
      </c>
      <c r="W31" s="111"/>
      <c r="X31" s="112"/>
      <c r="Y31" s="159">
        <v>3.5</v>
      </c>
      <c r="Z31" s="158">
        <v>4.5</v>
      </c>
      <c r="AA31" s="158">
        <v>4</v>
      </c>
      <c r="AB31" s="117">
        <v>5</v>
      </c>
      <c r="AC31" s="158">
        <v>4.5</v>
      </c>
      <c r="AD31" s="112"/>
      <c r="AE31" s="112"/>
      <c r="AF31" s="109"/>
      <c r="AG31" s="112"/>
      <c r="AH31" s="112"/>
      <c r="AI31" s="109"/>
      <c r="AJ31" s="109"/>
      <c r="AK31" s="107"/>
      <c r="AL31" s="109"/>
      <c r="AM31" s="109"/>
      <c r="AN31" s="117"/>
      <c r="AO31" s="109"/>
      <c r="AP31" s="109"/>
      <c r="AQ31" s="109"/>
      <c r="AR31" s="109"/>
      <c r="AS31" s="109"/>
    </row>
    <row r="32" spans="1:47" s="235" customFormat="1">
      <c r="A32" s="207" t="s">
        <v>13</v>
      </c>
      <c r="B32" s="237">
        <v>3</v>
      </c>
      <c r="C32" s="183" t="s">
        <v>646</v>
      </c>
      <c r="D32" s="204"/>
      <c r="E32" s="109">
        <v>1</v>
      </c>
      <c r="F32" s="205"/>
      <c r="G32" s="65">
        <f t="shared" si="0"/>
        <v>4.5</v>
      </c>
      <c r="H32" s="39"/>
      <c r="I32" s="112"/>
      <c r="J32" s="106"/>
      <c r="K32" s="111"/>
      <c r="L32" s="106"/>
      <c r="M32" s="156">
        <v>4.5</v>
      </c>
      <c r="N32" s="109"/>
      <c r="O32" s="117"/>
      <c r="P32" s="112"/>
      <c r="Q32" s="112"/>
      <c r="R32" s="112"/>
      <c r="S32" s="112"/>
      <c r="T32" s="112"/>
      <c r="U32" s="129"/>
      <c r="V32" s="112"/>
      <c r="W32" s="111"/>
      <c r="X32" s="112"/>
      <c r="Y32" s="112"/>
      <c r="Z32" s="112"/>
      <c r="AA32" s="112"/>
      <c r="AB32" s="117"/>
      <c r="AC32" s="112"/>
      <c r="AD32" s="112"/>
      <c r="AE32" s="112"/>
      <c r="AF32" s="109"/>
      <c r="AG32" s="112"/>
      <c r="AH32" s="112"/>
      <c r="AI32" s="109"/>
      <c r="AJ32" s="109"/>
      <c r="AK32" s="107"/>
      <c r="AL32" s="109"/>
      <c r="AM32" s="109"/>
      <c r="AN32" s="117"/>
      <c r="AO32" s="109"/>
      <c r="AP32" s="109"/>
      <c r="AQ32" s="109"/>
      <c r="AR32" s="109"/>
      <c r="AS32" s="109"/>
    </row>
    <row r="33" spans="1:47" s="88" customFormat="1">
      <c r="A33" s="200" t="s">
        <v>13</v>
      </c>
      <c r="B33" s="237">
        <v>8</v>
      </c>
      <c r="C33" s="182" t="s">
        <v>189</v>
      </c>
      <c r="D33" s="204">
        <v>21</v>
      </c>
      <c r="E33" s="109">
        <v>1</v>
      </c>
      <c r="F33" s="205">
        <v>4</v>
      </c>
      <c r="G33" s="65">
        <f t="shared" si="0"/>
        <v>4.8409090909090908</v>
      </c>
      <c r="H33" s="59">
        <v>3</v>
      </c>
      <c r="I33" s="106">
        <v>5.5</v>
      </c>
      <c r="J33" s="117">
        <v>4</v>
      </c>
      <c r="K33" s="117">
        <v>6.5</v>
      </c>
      <c r="L33" s="117">
        <v>4</v>
      </c>
      <c r="M33" s="117">
        <v>6</v>
      </c>
      <c r="N33" s="107">
        <v>5</v>
      </c>
      <c r="O33" s="117">
        <v>5</v>
      </c>
      <c r="P33" s="106">
        <v>6.5</v>
      </c>
      <c r="Q33" s="119">
        <v>5</v>
      </c>
      <c r="R33" s="112">
        <v>4.5</v>
      </c>
      <c r="S33" s="119">
        <v>4</v>
      </c>
      <c r="T33" s="159">
        <v>3.5</v>
      </c>
      <c r="U33" s="117">
        <v>4</v>
      </c>
      <c r="V33" s="106">
        <v>6</v>
      </c>
      <c r="W33" s="159">
        <v>3</v>
      </c>
      <c r="X33" s="112">
        <v>4</v>
      </c>
      <c r="Y33" s="117">
        <v>6</v>
      </c>
      <c r="Z33" s="117">
        <v>4</v>
      </c>
      <c r="AA33" s="287">
        <v>7</v>
      </c>
      <c r="AB33" s="117"/>
      <c r="AC33" s="119"/>
      <c r="AD33" s="117"/>
      <c r="AE33" s="117"/>
      <c r="AF33" s="320">
        <v>4</v>
      </c>
      <c r="AG33" s="119">
        <v>6</v>
      </c>
      <c r="AH33" s="111"/>
      <c r="AI33" s="109"/>
      <c r="AJ33" s="107"/>
      <c r="AK33" s="108"/>
      <c r="AL33" s="107"/>
      <c r="AM33" s="108"/>
      <c r="AN33" s="106"/>
      <c r="AO33" s="109"/>
      <c r="AP33" s="15"/>
      <c r="AQ33" s="15"/>
      <c r="AR33" s="15"/>
      <c r="AS33" s="15"/>
    </row>
    <row r="34" spans="1:47" s="235" customFormat="1">
      <c r="A34" s="207" t="s">
        <v>13</v>
      </c>
      <c r="B34" s="237">
        <v>14</v>
      </c>
      <c r="C34" s="181" t="s">
        <v>1014</v>
      </c>
      <c r="D34" s="204">
        <v>5</v>
      </c>
      <c r="E34" s="109"/>
      <c r="F34" s="205">
        <v>2</v>
      </c>
      <c r="G34" s="65">
        <f t="shared" si="0"/>
        <v>5.7</v>
      </c>
      <c r="H34" s="39"/>
      <c r="I34" s="106"/>
      <c r="J34" s="117"/>
      <c r="K34" s="117"/>
      <c r="L34" s="117"/>
      <c r="M34" s="117"/>
      <c r="N34" s="107"/>
      <c r="O34" s="117"/>
      <c r="P34" s="106"/>
      <c r="Q34" s="119"/>
      <c r="R34" s="112"/>
      <c r="S34" s="119"/>
      <c r="T34" s="112"/>
      <c r="U34" s="117"/>
      <c r="V34" s="106"/>
      <c r="W34" s="112"/>
      <c r="X34" s="112"/>
      <c r="Y34" s="117"/>
      <c r="Z34" s="117"/>
      <c r="AA34" s="111"/>
      <c r="AB34" s="117"/>
      <c r="AC34" s="119">
        <v>5.5</v>
      </c>
      <c r="AD34" s="284">
        <v>7</v>
      </c>
      <c r="AE34" s="117">
        <v>5</v>
      </c>
      <c r="AF34" s="109">
        <v>5</v>
      </c>
      <c r="AG34" s="106">
        <v>6</v>
      </c>
      <c r="AH34" s="111"/>
      <c r="AI34" s="109"/>
      <c r="AJ34" s="107"/>
      <c r="AK34" s="108"/>
      <c r="AL34" s="107"/>
      <c r="AM34" s="108"/>
      <c r="AN34" s="106"/>
      <c r="AO34" s="109"/>
      <c r="AP34" s="15"/>
      <c r="AQ34" s="15"/>
      <c r="AR34" s="15"/>
      <c r="AS34" s="15"/>
    </row>
    <row r="35" spans="1:47" s="235" customFormat="1">
      <c r="A35" s="207" t="s">
        <v>13</v>
      </c>
      <c r="B35" s="237">
        <v>14</v>
      </c>
      <c r="C35" s="186" t="s">
        <v>1070</v>
      </c>
      <c r="D35" s="204"/>
      <c r="E35" s="109">
        <v>3</v>
      </c>
      <c r="F35" s="205">
        <v>2</v>
      </c>
      <c r="G35" s="65">
        <f t="shared" si="0"/>
        <v>5.5</v>
      </c>
      <c r="H35" s="39"/>
      <c r="I35" s="106"/>
      <c r="J35" s="117"/>
      <c r="K35" s="117"/>
      <c r="L35" s="117"/>
      <c r="M35" s="117"/>
      <c r="N35" s="107"/>
      <c r="O35" s="117"/>
      <c r="P35" s="106"/>
      <c r="Q35" s="119"/>
      <c r="R35" s="112"/>
      <c r="S35" s="119"/>
      <c r="T35" s="112"/>
      <c r="U35" s="117"/>
      <c r="V35" s="106"/>
      <c r="W35" s="112"/>
      <c r="X35" s="112"/>
      <c r="Y35" s="117"/>
      <c r="Z35" s="117"/>
      <c r="AA35" s="111"/>
      <c r="AB35" s="117"/>
      <c r="AC35" s="119"/>
      <c r="AD35" s="106"/>
      <c r="AE35" s="285">
        <v>6</v>
      </c>
      <c r="AF35" s="379">
        <v>6.5</v>
      </c>
      <c r="AG35" s="300">
        <v>4</v>
      </c>
      <c r="AH35" s="111"/>
      <c r="AI35" s="109"/>
      <c r="AJ35" s="107"/>
      <c r="AK35" s="108"/>
      <c r="AL35" s="107"/>
      <c r="AM35" s="108"/>
      <c r="AN35" s="106"/>
      <c r="AO35" s="109"/>
      <c r="AP35" s="15"/>
      <c r="AQ35" s="15"/>
      <c r="AR35" s="15"/>
      <c r="AS35" s="15"/>
    </row>
    <row r="36" spans="1:47" s="88" customFormat="1" ht="15.75" thickBot="1">
      <c r="A36" s="198" t="s">
        <v>13</v>
      </c>
      <c r="B36" s="240">
        <v>6</v>
      </c>
      <c r="C36" s="280" t="s">
        <v>445</v>
      </c>
      <c r="D36" s="201">
        <v>1</v>
      </c>
      <c r="E36" s="98">
        <v>5</v>
      </c>
      <c r="F36" s="202"/>
      <c r="G36" s="123">
        <f>IFERROR(AVERAGEIF($H36:$AS36,"&gt;0"),"")</f>
        <v>4.416666666666667</v>
      </c>
      <c r="H36" s="38"/>
      <c r="I36" s="156">
        <v>4</v>
      </c>
      <c r="J36" s="117"/>
      <c r="K36" s="117"/>
      <c r="L36" s="117"/>
      <c r="M36" s="117"/>
      <c r="N36" s="107"/>
      <c r="O36" s="156">
        <v>4.5</v>
      </c>
      <c r="P36" s="117"/>
      <c r="Q36" s="117"/>
      <c r="R36" s="112"/>
      <c r="S36" s="112"/>
      <c r="T36" s="112"/>
      <c r="U36" s="156">
        <v>4.5</v>
      </c>
      <c r="V36" s="117">
        <v>4.5</v>
      </c>
      <c r="W36" s="112"/>
      <c r="X36" s="117"/>
      <c r="Y36" s="156">
        <v>4.5</v>
      </c>
      <c r="Z36" s="117"/>
      <c r="AA36" s="112"/>
      <c r="AB36" s="156">
        <v>4.5</v>
      </c>
      <c r="AC36" s="112"/>
      <c r="AD36" s="117"/>
      <c r="AE36" s="106"/>
      <c r="AF36" s="109"/>
      <c r="AG36" s="117"/>
      <c r="AH36" s="117"/>
      <c r="AI36" s="109"/>
      <c r="AJ36" s="107"/>
      <c r="AK36" s="107"/>
      <c r="AL36" s="107"/>
      <c r="AM36" s="107"/>
      <c r="AN36" s="117"/>
      <c r="AO36" s="109"/>
      <c r="AP36" s="107"/>
      <c r="AQ36" s="107"/>
      <c r="AR36" s="107"/>
      <c r="AS36" s="107"/>
    </row>
    <row r="37" spans="1:47">
      <c r="C37" s="134"/>
      <c r="D37" s="66"/>
      <c r="E37" s="66"/>
      <c r="F37" s="66"/>
      <c r="H37" s="32">
        <f>AVERAGE(H8,H11,H10,H13,H14,H15,H17,H18,H20,H21,H33)</f>
        <v>4</v>
      </c>
      <c r="I37" s="32">
        <f>AVERAGE(I8,I10,I11,I14,I15,I18,I19,I21,I20,I29,I33)</f>
        <v>4.6818181818181817</v>
      </c>
      <c r="J37" s="28">
        <f>AVERAGE(J8,J10,J12,J13,J14,J17,J18,J20,J28,J23,J33)</f>
        <v>5.0454545454545459</v>
      </c>
      <c r="K37" s="32">
        <f>AVERAGE(K8,K10,K11,K14,K15,K17,K18,K19,K20,K28,K33)</f>
        <v>6.5</v>
      </c>
      <c r="L37" s="28">
        <f>AVERAGE(L8,L10,L11,L14,L15,L17,L18,L20,L23,L28,L33)</f>
        <v>5.0909090909090908</v>
      </c>
      <c r="M37" s="28">
        <f>AVERAGE(M8,M10,M11,M14,M15,M16,M17,M18,M20,M28,M33)</f>
        <v>6</v>
      </c>
      <c r="N37" s="32">
        <f>AVERAGE(N8,N11,N12,N13,N14,N15,N16,N20,N23,N28,N33)</f>
        <v>4.8636363636363633</v>
      </c>
      <c r="O37" s="28">
        <f>AVERAGE(O8,O10,O11,O14,O15,O17,O18,O20,O23,O28,O33)</f>
        <v>5.0454545454545459</v>
      </c>
      <c r="P37" s="28">
        <f>AVERAGE(P8,P11,P13,P14,P15,P17,P18,P20,P28,P31,P33)</f>
        <v>5.2727272727272725</v>
      </c>
      <c r="Q37" s="28">
        <f>AVERAGE(Q8,Q10,Q11,Q13,Q15,Q17,Q18,Q19,Q23,Q31,Q33)</f>
        <v>5.2</v>
      </c>
      <c r="R37" s="28">
        <f>AVERAGE(R9,R11,R13,R14,R15,R16,R17,R18,R23,R31,R33)</f>
        <v>5.1363636363636367</v>
      </c>
      <c r="S37" s="28">
        <f>AVERAGE(S8,S10,S11,S14,S15,S17,S18,S20,S23,S28,S33)</f>
        <v>4.3181818181818183</v>
      </c>
      <c r="T37" s="28">
        <f>AVERAGE(T9,T11,T13,T14,T15,T16,T17,T18,T19,T23,T33)</f>
        <v>3.8636363636363638</v>
      </c>
      <c r="U37" s="28">
        <f>AVERAGE(U8,U10,U11,U13,U15,U17,U18,U20,U23,U31,U33)</f>
        <v>4.9545454545454541</v>
      </c>
      <c r="V37" s="28">
        <f>AVERAGE(V8,V10,V11,V14,V15,V17,V18,V20,V28,V33,V36)</f>
        <v>5.0454545454545459</v>
      </c>
      <c r="W37" s="28">
        <f>AVERAGE(W8,W10,W11,W14,W15,W16,W19,W20,W23,W28,W33)</f>
        <v>2.7272727272727271</v>
      </c>
      <c r="X37" s="28">
        <f>AVERAGE(X8,X11,X13,X14,X15,X17,X18,X20,X23,X24,X33)</f>
        <v>3.9545454545454546</v>
      </c>
      <c r="Y37" s="28">
        <f>AVERAGE(Y8,Y10,Y11,Y14,Y15,Y16,Y17,Y20,Y25,Y31,Y33)</f>
        <v>4.9090909090909092</v>
      </c>
      <c r="Z37" s="28">
        <f>AVERAGE(Z8,Z10,Z11,Z14,Z13,Z15,Z16,Z17,Z20,Z26,Z33)</f>
        <v>4.75</v>
      </c>
      <c r="AA37" s="28">
        <f>AVERAGE(AA8,AA10,AA11,AA14,AA15,AA17,AA18,AA20,AA27,AA28,AA33)</f>
        <v>6.3181818181818183</v>
      </c>
      <c r="AB37" s="28">
        <f>AVERAGE(AB8,AB10,AB12,AB14,AB15,AB17,AB20,AB26,AB28,AB27,AB31)</f>
        <v>5</v>
      </c>
      <c r="AC37" s="28">
        <f>AVERAGE(AC8,AC12,AC13,AC14,AC15,AC17,AC18,AC20,AC27,AC28,AC34)</f>
        <v>6.2272727272727275</v>
      </c>
      <c r="AD37" s="28">
        <f>AVERAGE(AD8,AD12,AD13,AD14,AD15,AD17,AD18,AD20,AD27,AD28,AD34)</f>
        <v>5.9090909090909092</v>
      </c>
      <c r="AE37" s="28">
        <f>AVERAGE(AE8,AE12,AE13,AE14,AE15,AE16,AE17,AE20,AE23,AE27,AE34)</f>
        <v>5.6363636363636367</v>
      </c>
      <c r="AF37" s="28">
        <f>AVERAGE(AF8,AF12,AF14,AF13,AF15,AF16,AF17,AF20,AF23,AF27,AF34)</f>
        <v>5.6363636363636367</v>
      </c>
      <c r="AG37" s="28">
        <f>AVERAGE(AG8,AG10,AG11,AG12,AG13,AG16,AG20,AG23,AG27,AG33,AG34)</f>
        <v>5.0909090909090908</v>
      </c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88"/>
      <c r="AU37" s="88"/>
    </row>
    <row r="38" spans="1:47">
      <c r="C38" s="134"/>
      <c r="AT38" s="88"/>
      <c r="AU38" s="88"/>
    </row>
    <row r="39" spans="1:47">
      <c r="C39" s="134"/>
      <c r="AT39" s="88"/>
      <c r="AU39" s="88"/>
    </row>
    <row r="40" spans="1:47">
      <c r="C40" s="134"/>
      <c r="AT40" s="88"/>
      <c r="AU40" s="88"/>
    </row>
    <row r="41" spans="1:47">
      <c r="C41" s="134"/>
      <c r="AT41" s="88"/>
      <c r="AU41" s="88"/>
    </row>
    <row r="42" spans="1:47">
      <c r="C42" s="134"/>
      <c r="AT42" s="88"/>
      <c r="AU42" s="88"/>
    </row>
    <row r="43" spans="1:47">
      <c r="C43" s="134"/>
      <c r="AT43" s="88"/>
      <c r="AU43" s="88"/>
    </row>
    <row r="44" spans="1:47">
      <c r="C44" s="134"/>
      <c r="AT44" s="88"/>
      <c r="AU44" s="88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9"/>
  <sheetViews>
    <sheetView zoomScale="70" zoomScaleNormal="70" workbookViewId="0">
      <pane xSplit="3" topLeftCell="D1" activePane="topRight" state="frozen"/>
      <selection activeCell="F8" sqref="F8:F42"/>
      <selection pane="topRight"/>
    </sheetView>
  </sheetViews>
  <sheetFormatPr baseColWidth="10" defaultRowHeight="15"/>
  <cols>
    <col min="1" max="1" width="10.7109375" customWidth="1"/>
    <col min="2" max="2" width="5.85546875" style="88" customWidth="1"/>
    <col min="3" max="3" width="30.7109375" customWidth="1"/>
    <col min="4" max="7" width="10.7109375" customWidth="1"/>
    <col min="8" max="45" width="4.7109375" customWidth="1"/>
  </cols>
  <sheetData>
    <row r="1" spans="1:50">
      <c r="A1" s="88" t="s">
        <v>1</v>
      </c>
    </row>
    <row r="4" spans="1:50">
      <c r="A4" t="s">
        <v>2</v>
      </c>
    </row>
    <row r="5" spans="1:50" s="88" customFormat="1" ht="15.75" thickBot="1"/>
    <row r="6" spans="1:50" ht="15.75" thickBot="1">
      <c r="D6" s="390" t="s">
        <v>17</v>
      </c>
      <c r="E6" s="391"/>
      <c r="F6" s="392"/>
    </row>
    <row r="7" spans="1:50" ht="48" customHeight="1" thickBot="1">
      <c r="A7" s="213" t="s">
        <v>3</v>
      </c>
      <c r="B7" s="153" t="s">
        <v>224</v>
      </c>
      <c r="C7" s="144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382</v>
      </c>
      <c r="I7" s="115" t="s">
        <v>494</v>
      </c>
      <c r="J7" s="115" t="s">
        <v>551</v>
      </c>
      <c r="K7" s="115" t="s">
        <v>582</v>
      </c>
      <c r="L7" s="115" t="s">
        <v>625</v>
      </c>
      <c r="M7" s="115" t="s">
        <v>637</v>
      </c>
      <c r="N7" s="115" t="s">
        <v>660</v>
      </c>
      <c r="O7" s="115" t="s">
        <v>702</v>
      </c>
      <c r="P7" s="115" t="s">
        <v>706</v>
      </c>
      <c r="Q7" s="115" t="s">
        <v>744</v>
      </c>
      <c r="R7" s="115" t="s">
        <v>772</v>
      </c>
      <c r="S7" s="115" t="s">
        <v>775</v>
      </c>
      <c r="T7" s="115" t="s">
        <v>812</v>
      </c>
      <c r="U7" s="115" t="s">
        <v>836</v>
      </c>
      <c r="V7" s="115" t="s">
        <v>837</v>
      </c>
      <c r="W7" s="115" t="s">
        <v>858</v>
      </c>
      <c r="X7" s="115" t="s">
        <v>897</v>
      </c>
      <c r="Y7" s="115" t="s">
        <v>896</v>
      </c>
      <c r="Z7" s="115" t="s">
        <v>925</v>
      </c>
      <c r="AA7" s="115" t="s">
        <v>945</v>
      </c>
      <c r="AB7" s="115" t="s">
        <v>978</v>
      </c>
      <c r="AC7" s="115" t="s">
        <v>1024</v>
      </c>
      <c r="AD7" s="115" t="s">
        <v>1054</v>
      </c>
      <c r="AE7" s="115" t="s">
        <v>1058</v>
      </c>
      <c r="AF7" s="115" t="s">
        <v>1108</v>
      </c>
      <c r="AG7" s="115" t="s">
        <v>1114</v>
      </c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36"/>
    </row>
    <row r="8" spans="1:50" s="27" customFormat="1">
      <c r="A8" s="199" t="s">
        <v>8</v>
      </c>
      <c r="B8" s="236">
        <v>9</v>
      </c>
      <c r="C8" s="176" t="s">
        <v>50</v>
      </c>
      <c r="D8" s="203">
        <v>1</v>
      </c>
      <c r="E8" s="125">
        <v>1</v>
      </c>
      <c r="F8" s="126"/>
      <c r="G8" s="54">
        <f t="shared" ref="G8:G30" si="0">IFERROR(AVERAGEIF($H8:$AS8,"&gt;0"),"")</f>
        <v>5.75</v>
      </c>
      <c r="H8" s="246"/>
      <c r="I8" s="77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58">
        <v>6</v>
      </c>
      <c r="Z8" s="112">
        <v>5.5</v>
      </c>
      <c r="AA8" s="117"/>
      <c r="AB8" s="112"/>
      <c r="AC8" s="112"/>
      <c r="AD8" s="109"/>
      <c r="AE8" s="109"/>
      <c r="AF8" s="112"/>
      <c r="AG8" s="112"/>
      <c r="AH8" s="112"/>
      <c r="AI8" s="112"/>
      <c r="AJ8" s="112"/>
      <c r="AK8" s="112"/>
      <c r="AL8" s="112"/>
      <c r="AM8" s="112"/>
      <c r="AN8" s="109"/>
      <c r="AO8" s="112"/>
      <c r="AP8" s="112"/>
      <c r="AQ8" s="112"/>
      <c r="AR8" s="112"/>
      <c r="AS8" s="112"/>
      <c r="AT8" s="33"/>
      <c r="AW8" s="88"/>
      <c r="AX8" s="88"/>
    </row>
    <row r="9" spans="1:50">
      <c r="A9" s="197" t="s">
        <v>8</v>
      </c>
      <c r="B9" s="238">
        <v>19</v>
      </c>
      <c r="C9" s="196" t="s">
        <v>51</v>
      </c>
      <c r="D9" s="206">
        <v>25</v>
      </c>
      <c r="E9" s="118"/>
      <c r="F9" s="164"/>
      <c r="G9" s="48">
        <f t="shared" si="0"/>
        <v>5.56</v>
      </c>
      <c r="H9" s="34">
        <v>5</v>
      </c>
      <c r="I9" s="287">
        <v>7.5</v>
      </c>
      <c r="J9" s="112">
        <v>6</v>
      </c>
      <c r="K9" s="111">
        <v>6.5</v>
      </c>
      <c r="L9" s="112">
        <v>6</v>
      </c>
      <c r="M9" s="112">
        <v>4</v>
      </c>
      <c r="N9" s="287">
        <v>7</v>
      </c>
      <c r="O9" s="112">
        <v>5.5</v>
      </c>
      <c r="P9" s="112">
        <v>4</v>
      </c>
      <c r="Q9" s="111">
        <v>6</v>
      </c>
      <c r="R9" s="159">
        <v>3.5</v>
      </c>
      <c r="S9" s="112">
        <v>5</v>
      </c>
      <c r="T9" s="112">
        <v>6</v>
      </c>
      <c r="U9" s="111">
        <v>6</v>
      </c>
      <c r="V9" s="112">
        <v>4</v>
      </c>
      <c r="W9" s="111">
        <v>6</v>
      </c>
      <c r="X9" s="112">
        <v>4.5</v>
      </c>
      <c r="Y9" s="112">
        <v>5.5</v>
      </c>
      <c r="Z9" s="112"/>
      <c r="AA9" s="111">
        <v>6.5</v>
      </c>
      <c r="AB9" s="110">
        <v>5.5</v>
      </c>
      <c r="AC9" s="111">
        <v>6.5</v>
      </c>
      <c r="AD9" s="375">
        <v>7</v>
      </c>
      <c r="AE9" s="287">
        <v>7</v>
      </c>
      <c r="AF9" s="112">
        <v>5</v>
      </c>
      <c r="AG9" s="370">
        <v>3.5</v>
      </c>
      <c r="AH9" s="112"/>
      <c r="AI9" s="112"/>
      <c r="AJ9" s="112"/>
      <c r="AK9" s="112"/>
      <c r="AL9" s="112"/>
      <c r="AM9" s="112"/>
      <c r="AN9" s="109"/>
      <c r="AO9" s="109"/>
      <c r="AP9" s="112"/>
      <c r="AQ9" s="112"/>
      <c r="AR9" s="109"/>
      <c r="AS9" s="112"/>
      <c r="AT9" s="7"/>
      <c r="AV9" s="88"/>
      <c r="AW9" s="88"/>
      <c r="AX9" s="88"/>
    </row>
    <row r="10" spans="1:50" s="27" customFormat="1">
      <c r="A10" s="200" t="s">
        <v>9</v>
      </c>
      <c r="B10" s="237">
        <v>16</v>
      </c>
      <c r="C10" s="211" t="s">
        <v>385</v>
      </c>
      <c r="D10" s="204">
        <v>17</v>
      </c>
      <c r="E10" s="112">
        <v>1</v>
      </c>
      <c r="F10" s="366" t="s">
        <v>247</v>
      </c>
      <c r="G10" s="65">
        <f t="shared" si="0"/>
        <v>5.3055555555555554</v>
      </c>
      <c r="H10" s="112"/>
      <c r="I10" s="117">
        <v>5.5</v>
      </c>
      <c r="J10" s="117">
        <v>6</v>
      </c>
      <c r="K10" s="117">
        <v>6</v>
      </c>
      <c r="L10" s="112">
        <v>5</v>
      </c>
      <c r="M10" s="112">
        <v>5</v>
      </c>
      <c r="N10" s="112"/>
      <c r="O10" s="117"/>
      <c r="P10" s="112"/>
      <c r="Q10" s="112"/>
      <c r="R10" s="112"/>
      <c r="S10" s="117">
        <v>5.5</v>
      </c>
      <c r="T10" s="112">
        <v>4</v>
      </c>
      <c r="U10" s="112"/>
      <c r="V10" s="112"/>
      <c r="W10" s="158">
        <v>5.5</v>
      </c>
      <c r="X10" s="112">
        <v>5.5</v>
      </c>
      <c r="Y10" s="112">
        <v>6</v>
      </c>
      <c r="Z10" s="112">
        <v>5.5</v>
      </c>
      <c r="AA10" s="107">
        <v>6</v>
      </c>
      <c r="AB10" s="112">
        <v>5.5</v>
      </c>
      <c r="AC10" s="109">
        <v>6</v>
      </c>
      <c r="AD10" s="109">
        <v>6</v>
      </c>
      <c r="AE10" s="117">
        <v>5</v>
      </c>
      <c r="AF10" s="107">
        <v>5</v>
      </c>
      <c r="AG10" s="159">
        <v>2.5</v>
      </c>
      <c r="AH10" s="112"/>
      <c r="AI10" s="112"/>
      <c r="AJ10" s="112"/>
      <c r="AK10" s="117"/>
      <c r="AL10" s="112"/>
      <c r="AM10" s="109"/>
      <c r="AN10" s="109"/>
      <c r="AO10" s="112"/>
      <c r="AP10" s="112"/>
      <c r="AQ10" s="109"/>
      <c r="AR10" s="112"/>
      <c r="AS10" s="112"/>
      <c r="AT10" s="33"/>
      <c r="AV10" s="88"/>
      <c r="AW10" s="88"/>
      <c r="AX10" s="88"/>
    </row>
    <row r="11" spans="1:50" s="27" customFormat="1">
      <c r="A11" s="200" t="s">
        <v>9</v>
      </c>
      <c r="B11" s="237">
        <v>11</v>
      </c>
      <c r="C11" s="179" t="s">
        <v>52</v>
      </c>
      <c r="D11" s="204">
        <v>19</v>
      </c>
      <c r="E11" s="112">
        <v>1</v>
      </c>
      <c r="F11" s="389" t="s">
        <v>1115</v>
      </c>
      <c r="G11" s="65">
        <f>IFERROR(AVERAGEIF($H11:$AS11,"&gt;0"),"")</f>
        <v>4.95</v>
      </c>
      <c r="H11" s="112">
        <v>4</v>
      </c>
      <c r="I11" s="117">
        <v>5</v>
      </c>
      <c r="J11" s="117">
        <v>6</v>
      </c>
      <c r="K11" s="117">
        <v>6</v>
      </c>
      <c r="L11" s="112"/>
      <c r="M11" s="112"/>
      <c r="N11" s="112">
        <v>5</v>
      </c>
      <c r="O11" s="112">
        <v>5</v>
      </c>
      <c r="P11" s="112">
        <v>4</v>
      </c>
      <c r="Q11" s="112">
        <v>5</v>
      </c>
      <c r="R11" s="159">
        <v>3.5</v>
      </c>
      <c r="S11" s="117">
        <v>4.5</v>
      </c>
      <c r="T11" s="112"/>
      <c r="U11" s="112">
        <v>6.5</v>
      </c>
      <c r="V11" s="112">
        <v>5.5</v>
      </c>
      <c r="W11" s="112">
        <v>6</v>
      </c>
      <c r="X11" s="112">
        <v>5</v>
      </c>
      <c r="Y11" s="159">
        <v>3.5</v>
      </c>
      <c r="Z11" s="112">
        <v>5</v>
      </c>
      <c r="AA11" s="107"/>
      <c r="AB11" s="112">
        <v>4.5</v>
      </c>
      <c r="AC11" s="109">
        <v>5</v>
      </c>
      <c r="AD11" s="109"/>
      <c r="AE11" s="156">
        <v>5</v>
      </c>
      <c r="AF11" s="107">
        <v>5</v>
      </c>
      <c r="AG11" s="112"/>
      <c r="AH11" s="112"/>
      <c r="AI11" s="112"/>
      <c r="AJ11" s="112"/>
      <c r="AK11" s="117"/>
      <c r="AL11" s="112"/>
      <c r="AM11" s="109"/>
      <c r="AN11" s="109"/>
      <c r="AO11" s="112"/>
      <c r="AP11" s="112"/>
      <c r="AQ11" s="109"/>
      <c r="AR11" s="112"/>
      <c r="AS11" s="112"/>
      <c r="AT11" s="33"/>
      <c r="AV11" s="88"/>
      <c r="AW11" s="88"/>
      <c r="AX11" s="88"/>
    </row>
    <row r="12" spans="1:50" s="88" customFormat="1">
      <c r="A12" s="200" t="s">
        <v>9</v>
      </c>
      <c r="B12" s="237">
        <v>18</v>
      </c>
      <c r="C12" s="179" t="s">
        <v>53</v>
      </c>
      <c r="D12" s="204">
        <v>22</v>
      </c>
      <c r="E12" s="112">
        <v>2</v>
      </c>
      <c r="F12" s="171">
        <v>1</v>
      </c>
      <c r="G12" s="65">
        <f>IFERROR(AVERAGEIF($H12:$AS12,"&gt;0"),"")</f>
        <v>5.020833333333333</v>
      </c>
      <c r="H12" s="112">
        <v>4</v>
      </c>
      <c r="I12" s="112">
        <v>5</v>
      </c>
      <c r="J12" s="112">
        <v>5</v>
      </c>
      <c r="K12" s="112">
        <v>5</v>
      </c>
      <c r="L12" s="112">
        <v>5.5</v>
      </c>
      <c r="M12" s="112">
        <v>4.5</v>
      </c>
      <c r="N12" s="112">
        <v>5</v>
      </c>
      <c r="O12" s="159">
        <v>3.5</v>
      </c>
      <c r="P12" s="112"/>
      <c r="Q12" s="158">
        <v>5</v>
      </c>
      <c r="R12" s="158">
        <v>5</v>
      </c>
      <c r="S12" s="117">
        <v>5</v>
      </c>
      <c r="T12" s="112">
        <v>5</v>
      </c>
      <c r="U12" s="112"/>
      <c r="V12" s="112">
        <v>5</v>
      </c>
      <c r="W12" s="112">
        <v>6.5</v>
      </c>
      <c r="X12" s="111">
        <v>6.5</v>
      </c>
      <c r="Y12" s="112">
        <v>5</v>
      </c>
      <c r="Z12" s="112">
        <v>4.5</v>
      </c>
      <c r="AA12" s="112">
        <v>5.5</v>
      </c>
      <c r="AB12" s="112">
        <v>6</v>
      </c>
      <c r="AC12" s="112">
        <v>5</v>
      </c>
      <c r="AD12" s="112">
        <v>5.5</v>
      </c>
      <c r="AE12" s="117">
        <v>6</v>
      </c>
      <c r="AF12" s="112">
        <v>5</v>
      </c>
      <c r="AG12" s="159">
        <v>2.5</v>
      </c>
      <c r="AH12" s="112"/>
      <c r="AI12" s="112"/>
      <c r="AJ12" s="112"/>
      <c r="AK12" s="117"/>
      <c r="AL12" s="112"/>
      <c r="AM12" s="109"/>
      <c r="AN12" s="109"/>
      <c r="AO12" s="112"/>
      <c r="AP12" s="112"/>
      <c r="AQ12" s="109"/>
      <c r="AR12" s="112"/>
      <c r="AS12" s="112"/>
      <c r="AT12" s="104"/>
    </row>
    <row r="13" spans="1:50" s="88" customFormat="1">
      <c r="A13" s="200" t="s">
        <v>9</v>
      </c>
      <c r="B13" s="237">
        <v>22</v>
      </c>
      <c r="C13" s="179" t="s">
        <v>163</v>
      </c>
      <c r="D13" s="204">
        <v>22</v>
      </c>
      <c r="E13" s="112"/>
      <c r="F13" s="171">
        <v>1</v>
      </c>
      <c r="G13" s="65">
        <f>IFERROR(AVERAGEIF($H13:$AS13,"&gt;0"),"")</f>
        <v>5.4772727272727275</v>
      </c>
      <c r="H13" s="112">
        <v>4</v>
      </c>
      <c r="I13" s="112">
        <v>5</v>
      </c>
      <c r="J13" s="112">
        <v>5</v>
      </c>
      <c r="K13" s="112">
        <v>5</v>
      </c>
      <c r="L13" s="112">
        <v>4</v>
      </c>
      <c r="M13" s="112">
        <v>5.5</v>
      </c>
      <c r="N13" s="112"/>
      <c r="O13" s="112"/>
      <c r="P13" s="112"/>
      <c r="Q13" s="287">
        <v>7.5</v>
      </c>
      <c r="R13" s="112">
        <v>4</v>
      </c>
      <c r="S13" s="283">
        <v>7.5</v>
      </c>
      <c r="T13" s="112">
        <v>5</v>
      </c>
      <c r="U13" s="112">
        <v>6</v>
      </c>
      <c r="V13" s="112">
        <v>5</v>
      </c>
      <c r="W13" s="112">
        <v>6</v>
      </c>
      <c r="X13" s="112">
        <v>5.5</v>
      </c>
      <c r="Y13" s="112">
        <v>5.5</v>
      </c>
      <c r="Z13" s="112">
        <v>5.5</v>
      </c>
      <c r="AA13" s="112">
        <v>6</v>
      </c>
      <c r="AB13" s="112"/>
      <c r="AC13" s="112">
        <v>5.5</v>
      </c>
      <c r="AD13" s="286">
        <v>7</v>
      </c>
      <c r="AE13" s="117">
        <v>5.5</v>
      </c>
      <c r="AF13" s="112">
        <v>5.5</v>
      </c>
      <c r="AG13" s="112">
        <v>5</v>
      </c>
      <c r="AH13" s="112"/>
      <c r="AI13" s="112"/>
      <c r="AJ13" s="112"/>
      <c r="AK13" s="117"/>
      <c r="AL13" s="112"/>
      <c r="AM13" s="109"/>
      <c r="AN13" s="109"/>
      <c r="AO13" s="112"/>
      <c r="AP13" s="112"/>
      <c r="AQ13" s="109"/>
      <c r="AR13" s="112"/>
      <c r="AS13" s="112"/>
      <c r="AT13" s="104"/>
    </row>
    <row r="14" spans="1:50" s="235" customFormat="1">
      <c r="A14" s="207" t="s">
        <v>9</v>
      </c>
      <c r="B14" s="237">
        <v>5</v>
      </c>
      <c r="C14" s="211" t="s">
        <v>661</v>
      </c>
      <c r="D14" s="204">
        <v>4</v>
      </c>
      <c r="E14" s="112"/>
      <c r="F14" s="171"/>
      <c r="G14" s="65">
        <f>IFERROR(AVERAGEIF($H14:$AS14,"&gt;0"),"")</f>
        <v>5</v>
      </c>
      <c r="H14" s="112"/>
      <c r="I14" s="112"/>
      <c r="J14" s="112"/>
      <c r="K14" s="112"/>
      <c r="L14" s="112"/>
      <c r="M14" s="112"/>
      <c r="N14" s="112">
        <v>6</v>
      </c>
      <c r="O14" s="112">
        <v>4.5</v>
      </c>
      <c r="P14" s="159">
        <v>3.5</v>
      </c>
      <c r="Q14" s="112"/>
      <c r="R14" s="112"/>
      <c r="S14" s="117"/>
      <c r="T14" s="112"/>
      <c r="U14" s="112">
        <v>6</v>
      </c>
      <c r="V14" s="112"/>
      <c r="W14" s="112"/>
      <c r="X14" s="112"/>
      <c r="Y14" s="112"/>
      <c r="Z14" s="112"/>
      <c r="AA14" s="112"/>
      <c r="AB14" s="112"/>
      <c r="AC14" s="112"/>
      <c r="AD14" s="112"/>
      <c r="AE14" s="117"/>
      <c r="AF14" s="112"/>
      <c r="AG14" s="112"/>
      <c r="AH14" s="112"/>
      <c r="AI14" s="112"/>
      <c r="AJ14" s="112"/>
      <c r="AK14" s="117"/>
      <c r="AL14" s="112"/>
      <c r="AM14" s="109"/>
      <c r="AN14" s="109"/>
      <c r="AO14" s="112"/>
      <c r="AP14" s="112"/>
      <c r="AQ14" s="109"/>
      <c r="AR14" s="112"/>
      <c r="AS14" s="112"/>
      <c r="AT14" s="104"/>
    </row>
    <row r="15" spans="1:50">
      <c r="A15" s="197" t="s">
        <v>9</v>
      </c>
      <c r="B15" s="238">
        <v>17</v>
      </c>
      <c r="C15" s="196" t="s">
        <v>258</v>
      </c>
      <c r="D15" s="206">
        <v>19</v>
      </c>
      <c r="E15" s="118">
        <v>3</v>
      </c>
      <c r="F15" s="164">
        <v>1</v>
      </c>
      <c r="G15" s="48">
        <f t="shared" si="0"/>
        <v>5.2045454545454541</v>
      </c>
      <c r="H15" s="261">
        <v>3</v>
      </c>
      <c r="I15" s="117"/>
      <c r="J15" s="156">
        <v>5</v>
      </c>
      <c r="K15" s="117"/>
      <c r="L15" s="158">
        <v>5</v>
      </c>
      <c r="M15" s="158">
        <v>5</v>
      </c>
      <c r="N15" s="117">
        <v>6</v>
      </c>
      <c r="O15" s="111">
        <v>6</v>
      </c>
      <c r="P15" s="159">
        <v>3.5</v>
      </c>
      <c r="Q15" s="112">
        <v>6.5</v>
      </c>
      <c r="R15" s="159">
        <v>3.5</v>
      </c>
      <c r="S15" s="112">
        <v>5.5</v>
      </c>
      <c r="T15" s="112">
        <v>5.5</v>
      </c>
      <c r="U15" s="112"/>
      <c r="V15" s="112">
        <v>6.5</v>
      </c>
      <c r="W15" s="112">
        <v>6</v>
      </c>
      <c r="X15" s="117">
        <v>5</v>
      </c>
      <c r="Y15" s="112"/>
      <c r="Z15" s="112">
        <v>5.5</v>
      </c>
      <c r="AA15" s="107">
        <v>5.5</v>
      </c>
      <c r="AB15" s="112">
        <v>5.5</v>
      </c>
      <c r="AC15" s="109">
        <v>5.5</v>
      </c>
      <c r="AD15" s="109">
        <v>6</v>
      </c>
      <c r="AE15" s="112">
        <v>6</v>
      </c>
      <c r="AF15" s="109">
        <v>4.5</v>
      </c>
      <c r="AG15" s="112">
        <v>4</v>
      </c>
      <c r="AH15" s="112"/>
      <c r="AI15" s="112"/>
      <c r="AJ15" s="117"/>
      <c r="AK15" s="112"/>
      <c r="AL15" s="112"/>
      <c r="AM15" s="107"/>
      <c r="AN15" s="109"/>
      <c r="AO15" s="112"/>
      <c r="AP15" s="112"/>
      <c r="AQ15" s="109"/>
      <c r="AR15" s="117"/>
      <c r="AS15" s="112"/>
      <c r="AT15" s="7"/>
      <c r="AV15" s="88"/>
      <c r="AW15" s="88"/>
      <c r="AX15" s="88"/>
    </row>
    <row r="16" spans="1:50" s="27" customFormat="1">
      <c r="A16" s="200" t="s">
        <v>12</v>
      </c>
      <c r="B16" s="237">
        <v>14</v>
      </c>
      <c r="C16" s="179" t="s">
        <v>54</v>
      </c>
      <c r="D16" s="204">
        <v>23</v>
      </c>
      <c r="E16" s="179">
        <v>2</v>
      </c>
      <c r="F16" s="366" t="s">
        <v>770</v>
      </c>
      <c r="G16" s="65">
        <f t="shared" si="0"/>
        <v>5.12</v>
      </c>
      <c r="H16" s="156">
        <v>4.5</v>
      </c>
      <c r="I16" s="117">
        <v>4.5</v>
      </c>
      <c r="J16" s="117">
        <v>5</v>
      </c>
      <c r="K16" s="117">
        <v>5</v>
      </c>
      <c r="L16" s="117">
        <v>5</v>
      </c>
      <c r="M16" s="117">
        <v>5</v>
      </c>
      <c r="N16" s="117">
        <v>5.5</v>
      </c>
      <c r="O16" s="283">
        <v>7</v>
      </c>
      <c r="P16" s="117">
        <v>5</v>
      </c>
      <c r="Q16" s="117">
        <v>6.5</v>
      </c>
      <c r="R16" s="159">
        <v>3.5</v>
      </c>
      <c r="S16" s="112">
        <v>5</v>
      </c>
      <c r="T16" s="117">
        <v>4.5</v>
      </c>
      <c r="U16" s="112">
        <v>6.5</v>
      </c>
      <c r="V16" s="111">
        <v>6</v>
      </c>
      <c r="W16" s="117">
        <v>5.5</v>
      </c>
      <c r="X16" s="117">
        <v>4.5</v>
      </c>
      <c r="Y16" s="117">
        <v>4</v>
      </c>
      <c r="Z16" s="156">
        <v>4.5</v>
      </c>
      <c r="AA16" s="107">
        <v>5</v>
      </c>
      <c r="AB16" s="117"/>
      <c r="AC16" s="107">
        <v>6</v>
      </c>
      <c r="AD16" s="109">
        <v>5.5</v>
      </c>
      <c r="AE16" s="112">
        <v>6</v>
      </c>
      <c r="AF16" s="107">
        <v>5.5</v>
      </c>
      <c r="AG16" s="157">
        <v>3</v>
      </c>
      <c r="AH16" s="112"/>
      <c r="AI16" s="117"/>
      <c r="AJ16" s="117"/>
      <c r="AK16" s="117"/>
      <c r="AL16" s="117"/>
      <c r="AM16" s="109"/>
      <c r="AN16" s="107"/>
      <c r="AO16" s="112"/>
      <c r="AP16" s="117"/>
      <c r="AQ16" s="107"/>
      <c r="AR16" s="117"/>
      <c r="AS16" s="117"/>
      <c r="AT16" s="33"/>
      <c r="AV16" s="88"/>
      <c r="AW16" s="88"/>
      <c r="AX16" s="88"/>
    </row>
    <row r="17" spans="1:50" s="27" customFormat="1">
      <c r="A17" s="200" t="s">
        <v>12</v>
      </c>
      <c r="B17" s="237">
        <v>12</v>
      </c>
      <c r="C17" s="179" t="s">
        <v>274</v>
      </c>
      <c r="D17" s="204">
        <v>14</v>
      </c>
      <c r="E17" s="179">
        <v>10</v>
      </c>
      <c r="F17" s="171">
        <v>2</v>
      </c>
      <c r="G17" s="65">
        <f t="shared" si="0"/>
        <v>5.229166666666667</v>
      </c>
      <c r="H17" s="112">
        <v>4</v>
      </c>
      <c r="I17" s="156">
        <v>5</v>
      </c>
      <c r="J17" s="117">
        <v>5</v>
      </c>
      <c r="K17" s="117">
        <v>6</v>
      </c>
      <c r="L17" s="117">
        <v>6.5</v>
      </c>
      <c r="M17" s="77">
        <v>5.5</v>
      </c>
      <c r="N17" s="51">
        <v>6</v>
      </c>
      <c r="O17" s="117">
        <v>5</v>
      </c>
      <c r="P17" s="117"/>
      <c r="Q17" s="284">
        <v>7</v>
      </c>
      <c r="R17" s="157">
        <v>3.5</v>
      </c>
      <c r="S17" s="158">
        <v>5</v>
      </c>
      <c r="T17" s="158">
        <v>5</v>
      </c>
      <c r="U17" s="117">
        <v>5.5</v>
      </c>
      <c r="V17" s="112">
        <v>5</v>
      </c>
      <c r="W17" s="112">
        <v>5.5</v>
      </c>
      <c r="X17" s="156">
        <v>5</v>
      </c>
      <c r="Y17" s="117">
        <v>5</v>
      </c>
      <c r="Z17" s="112"/>
      <c r="AA17" s="373">
        <v>7</v>
      </c>
      <c r="AB17" s="117">
        <v>5.5</v>
      </c>
      <c r="AC17" s="320">
        <v>4.5</v>
      </c>
      <c r="AD17" s="320">
        <v>5</v>
      </c>
      <c r="AE17" s="156">
        <v>4.5</v>
      </c>
      <c r="AF17" s="369">
        <v>5</v>
      </c>
      <c r="AG17" s="156">
        <v>4.5</v>
      </c>
      <c r="AH17" s="117"/>
      <c r="AI17" s="112"/>
      <c r="AJ17" s="112"/>
      <c r="AK17" s="117"/>
      <c r="AL17" s="117"/>
      <c r="AM17" s="107"/>
      <c r="AN17" s="107"/>
      <c r="AO17" s="117"/>
      <c r="AP17" s="117"/>
      <c r="AQ17" s="107"/>
      <c r="AR17" s="117"/>
      <c r="AS17" s="112"/>
      <c r="AT17" s="33"/>
      <c r="AV17" s="88"/>
      <c r="AW17" s="88"/>
      <c r="AX17" s="88"/>
    </row>
    <row r="18" spans="1:50" s="27" customFormat="1">
      <c r="A18" s="304" t="s">
        <v>12</v>
      </c>
      <c r="B18" s="305"/>
      <c r="C18" s="336" t="s">
        <v>44</v>
      </c>
      <c r="D18" s="307">
        <v>2</v>
      </c>
      <c r="E18" s="336">
        <v>1</v>
      </c>
      <c r="F18" s="309"/>
      <c r="G18" s="85">
        <f t="shared" si="0"/>
        <v>5.166666666666667</v>
      </c>
      <c r="H18" s="308">
        <v>5</v>
      </c>
      <c r="I18" s="311">
        <v>5</v>
      </c>
      <c r="J18" s="311">
        <v>5.5</v>
      </c>
      <c r="K18" s="311"/>
      <c r="L18" s="311"/>
      <c r="M18" s="308"/>
      <c r="N18" s="308"/>
      <c r="O18" s="311"/>
      <c r="P18" s="311"/>
      <c r="Q18" s="311"/>
      <c r="R18" s="308"/>
      <c r="S18" s="308"/>
      <c r="T18" s="308"/>
      <c r="U18" s="308"/>
      <c r="V18" s="308"/>
      <c r="W18" s="308"/>
      <c r="X18" s="311"/>
      <c r="Y18" s="311"/>
      <c r="Z18" s="311"/>
      <c r="AA18" s="313"/>
      <c r="AB18" s="311"/>
      <c r="AC18" s="312"/>
      <c r="AD18" s="311"/>
      <c r="AE18" s="311"/>
      <c r="AF18" s="312"/>
      <c r="AG18" s="308"/>
      <c r="AH18" s="308"/>
      <c r="AI18" s="308"/>
      <c r="AJ18" s="308"/>
      <c r="AK18" s="311"/>
      <c r="AL18" s="308"/>
      <c r="AM18" s="312"/>
      <c r="AN18" s="313"/>
      <c r="AO18" s="308"/>
      <c r="AP18" s="308"/>
      <c r="AQ18" s="313"/>
      <c r="AR18" s="308"/>
      <c r="AS18" s="308"/>
      <c r="AT18" s="33"/>
      <c r="AV18" s="88"/>
      <c r="AW18" s="88"/>
      <c r="AX18" s="88"/>
    </row>
    <row r="19" spans="1:50" s="27" customFormat="1">
      <c r="A19" s="200" t="s">
        <v>12</v>
      </c>
      <c r="B19" s="237">
        <v>6</v>
      </c>
      <c r="C19" s="179" t="s">
        <v>55</v>
      </c>
      <c r="D19" s="204"/>
      <c r="E19" s="179">
        <v>1</v>
      </c>
      <c r="F19" s="171"/>
      <c r="G19" s="65">
        <f t="shared" si="0"/>
        <v>5.5</v>
      </c>
      <c r="H19" s="112"/>
      <c r="I19" s="117"/>
      <c r="J19" s="112"/>
      <c r="K19" s="158">
        <v>5.5</v>
      </c>
      <c r="L19" s="112"/>
      <c r="M19" s="112"/>
      <c r="N19" s="112"/>
      <c r="O19" s="112"/>
      <c r="P19" s="112"/>
      <c r="Q19" s="112"/>
      <c r="R19" s="112"/>
      <c r="S19" s="112"/>
      <c r="T19" s="117"/>
      <c r="U19" s="112"/>
      <c r="V19" s="112"/>
      <c r="W19" s="112"/>
      <c r="X19" s="112"/>
      <c r="Y19" s="112"/>
      <c r="Z19" s="112"/>
      <c r="AA19" s="107"/>
      <c r="AB19" s="112"/>
      <c r="AC19" s="109"/>
      <c r="AD19" s="39"/>
      <c r="AE19" s="117"/>
      <c r="AF19" s="109"/>
      <c r="AG19" s="117"/>
      <c r="AH19" s="112"/>
      <c r="AI19" s="117"/>
      <c r="AJ19" s="117"/>
      <c r="AK19" s="112"/>
      <c r="AL19" s="112"/>
      <c r="AM19" s="109"/>
      <c r="AN19" s="109"/>
      <c r="AO19" s="117"/>
      <c r="AP19" s="112"/>
      <c r="AQ19" s="109"/>
      <c r="AR19" s="112"/>
      <c r="AS19" s="112"/>
      <c r="AT19" s="33"/>
      <c r="AV19" s="88"/>
      <c r="AW19" s="88"/>
      <c r="AX19" s="88"/>
    </row>
    <row r="20" spans="1:50" s="27" customFormat="1">
      <c r="A20" s="200" t="s">
        <v>12</v>
      </c>
      <c r="B20" s="237">
        <v>10</v>
      </c>
      <c r="C20" s="179" t="s">
        <v>56</v>
      </c>
      <c r="D20" s="204">
        <v>13</v>
      </c>
      <c r="E20" s="179">
        <v>8</v>
      </c>
      <c r="F20" s="171"/>
      <c r="G20" s="65">
        <f t="shared" si="0"/>
        <v>5.0476190476190474</v>
      </c>
      <c r="H20" s="117"/>
      <c r="I20" s="117">
        <v>5</v>
      </c>
      <c r="J20" s="112">
        <v>5</v>
      </c>
      <c r="K20" s="112">
        <v>5</v>
      </c>
      <c r="L20" s="112">
        <v>6</v>
      </c>
      <c r="M20" s="283">
        <v>7</v>
      </c>
      <c r="N20" s="112">
        <v>5</v>
      </c>
      <c r="O20" s="112"/>
      <c r="P20" s="117">
        <v>5</v>
      </c>
      <c r="Q20" s="112">
        <v>5.5</v>
      </c>
      <c r="R20" s="159">
        <v>3.5</v>
      </c>
      <c r="S20" s="158">
        <v>5</v>
      </c>
      <c r="T20" s="117">
        <v>5</v>
      </c>
      <c r="U20" s="112">
        <v>4.5</v>
      </c>
      <c r="V20" s="158">
        <v>4.5</v>
      </c>
      <c r="W20" s="158">
        <v>5</v>
      </c>
      <c r="X20" s="158">
        <v>5</v>
      </c>
      <c r="Y20" s="112"/>
      <c r="Z20" s="158">
        <v>5</v>
      </c>
      <c r="AA20" s="369">
        <v>5</v>
      </c>
      <c r="AB20" s="112">
        <v>5.5</v>
      </c>
      <c r="AC20" s="109"/>
      <c r="AD20" s="131">
        <v>5</v>
      </c>
      <c r="AE20" s="117">
        <v>5</v>
      </c>
      <c r="AF20" s="107"/>
      <c r="AG20" s="156">
        <v>4.5</v>
      </c>
      <c r="AH20" s="112"/>
      <c r="AI20" s="117"/>
      <c r="AJ20" s="117"/>
      <c r="AK20" s="112"/>
      <c r="AL20" s="117"/>
      <c r="AM20" s="109"/>
      <c r="AN20" s="109"/>
      <c r="AO20" s="112"/>
      <c r="AP20" s="112"/>
      <c r="AQ20" s="109"/>
      <c r="AR20" s="112"/>
      <c r="AS20" s="112"/>
      <c r="AT20" s="33"/>
      <c r="AV20" s="88"/>
      <c r="AW20" s="88"/>
      <c r="AX20" s="88"/>
    </row>
    <row r="21" spans="1:50" s="75" customFormat="1">
      <c r="A21" s="200" t="s">
        <v>12</v>
      </c>
      <c r="B21" s="237">
        <v>25</v>
      </c>
      <c r="C21" s="179" t="s">
        <v>57</v>
      </c>
      <c r="D21" s="204">
        <v>24</v>
      </c>
      <c r="E21" s="179">
        <v>1</v>
      </c>
      <c r="F21" s="171">
        <v>4</v>
      </c>
      <c r="G21" s="65">
        <f t="shared" si="0"/>
        <v>5.72</v>
      </c>
      <c r="H21" s="117">
        <v>4</v>
      </c>
      <c r="I21" s="117">
        <v>5.5</v>
      </c>
      <c r="J21" s="112">
        <v>5</v>
      </c>
      <c r="K21" s="112">
        <v>5.5</v>
      </c>
      <c r="L21" s="112">
        <v>5.5</v>
      </c>
      <c r="M21" s="117">
        <v>6</v>
      </c>
      <c r="N21" s="286">
        <v>7</v>
      </c>
      <c r="O21" s="112">
        <v>5</v>
      </c>
      <c r="P21" s="117">
        <v>4.5</v>
      </c>
      <c r="Q21" s="112"/>
      <c r="R21" s="156">
        <v>5</v>
      </c>
      <c r="S21" s="375">
        <v>7</v>
      </c>
      <c r="T21" s="117">
        <v>6</v>
      </c>
      <c r="U21" s="112">
        <v>5.5</v>
      </c>
      <c r="V21" s="283">
        <v>7</v>
      </c>
      <c r="W21" s="284">
        <v>7</v>
      </c>
      <c r="X21" s="287">
        <v>7</v>
      </c>
      <c r="Y21" s="117">
        <v>5.5</v>
      </c>
      <c r="Z21" s="109">
        <v>6</v>
      </c>
      <c r="AA21" s="109">
        <v>5.5</v>
      </c>
      <c r="AB21" s="112">
        <v>5</v>
      </c>
      <c r="AC21" s="107">
        <v>5</v>
      </c>
      <c r="AD21" s="39">
        <v>6.5</v>
      </c>
      <c r="AE21" s="117">
        <v>6</v>
      </c>
      <c r="AF21" s="109">
        <v>5.5</v>
      </c>
      <c r="AG21" s="106">
        <v>5.5</v>
      </c>
      <c r="AH21" s="112"/>
      <c r="AI21" s="117"/>
      <c r="AJ21" s="117"/>
      <c r="AK21" s="112"/>
      <c r="AL21" s="117"/>
      <c r="AM21" s="109"/>
      <c r="AN21" s="109"/>
      <c r="AO21" s="112"/>
      <c r="AP21" s="112"/>
      <c r="AQ21" s="109"/>
      <c r="AR21" s="112"/>
      <c r="AS21" s="112"/>
      <c r="AT21" s="76"/>
      <c r="AV21" s="88"/>
      <c r="AW21" s="88"/>
      <c r="AX21" s="88"/>
    </row>
    <row r="22" spans="1:50" s="75" customFormat="1">
      <c r="A22" s="200" t="s">
        <v>12</v>
      </c>
      <c r="B22" s="237">
        <v>31</v>
      </c>
      <c r="C22" s="179" t="s">
        <v>58</v>
      </c>
      <c r="D22" s="204">
        <v>20</v>
      </c>
      <c r="E22" s="179"/>
      <c r="F22" s="171">
        <v>8</v>
      </c>
      <c r="G22" s="65">
        <f t="shared" si="0"/>
        <v>6.2249999999999996</v>
      </c>
      <c r="H22" s="117">
        <v>4</v>
      </c>
      <c r="I22" s="117">
        <v>6</v>
      </c>
      <c r="J22" s="111">
        <v>6</v>
      </c>
      <c r="K22" s="112">
        <v>5.5</v>
      </c>
      <c r="L22" s="287">
        <v>7</v>
      </c>
      <c r="M22" s="117">
        <v>6.5</v>
      </c>
      <c r="N22" s="112"/>
      <c r="O22" s="112"/>
      <c r="P22" s="117"/>
      <c r="Q22" s="112"/>
      <c r="R22" s="117">
        <v>5</v>
      </c>
      <c r="S22" s="112">
        <v>6</v>
      </c>
      <c r="T22" s="284">
        <v>8</v>
      </c>
      <c r="U22" s="286">
        <v>7</v>
      </c>
      <c r="V22" s="283">
        <v>7</v>
      </c>
      <c r="W22" s="284">
        <v>7</v>
      </c>
      <c r="X22" s="286">
        <v>7</v>
      </c>
      <c r="Y22" s="117">
        <v>6</v>
      </c>
      <c r="Z22" s="287">
        <v>7</v>
      </c>
      <c r="AA22" s="109">
        <v>6</v>
      </c>
      <c r="AB22" s="112"/>
      <c r="AC22" s="109">
        <v>6</v>
      </c>
      <c r="AD22" s="58">
        <v>7</v>
      </c>
      <c r="AE22" s="106">
        <v>6.5</v>
      </c>
      <c r="AF22" s="109"/>
      <c r="AG22" s="117">
        <v>4</v>
      </c>
      <c r="AH22" s="112"/>
      <c r="AI22" s="117"/>
      <c r="AJ22" s="117"/>
      <c r="AK22" s="112"/>
      <c r="AL22" s="117"/>
      <c r="AM22" s="109"/>
      <c r="AN22" s="109"/>
      <c r="AO22" s="112"/>
      <c r="AP22" s="112"/>
      <c r="AQ22" s="109"/>
      <c r="AR22" s="112"/>
      <c r="AS22" s="112"/>
      <c r="AT22" s="78"/>
      <c r="AV22" s="88"/>
      <c r="AW22" s="88"/>
      <c r="AX22" s="88"/>
    </row>
    <row r="23" spans="1:50" s="235" customFormat="1">
      <c r="A23" s="207" t="s">
        <v>12</v>
      </c>
      <c r="B23" s="237">
        <v>1</v>
      </c>
      <c r="C23" s="211" t="s">
        <v>383</v>
      </c>
      <c r="D23" s="204"/>
      <c r="E23" s="179">
        <v>1</v>
      </c>
      <c r="F23" s="171"/>
      <c r="G23" s="65">
        <f t="shared" si="0"/>
        <v>4</v>
      </c>
      <c r="H23" s="156">
        <v>4</v>
      </c>
      <c r="I23" s="117"/>
      <c r="J23" s="112"/>
      <c r="K23" s="112"/>
      <c r="L23" s="112"/>
      <c r="M23" s="117"/>
      <c r="N23" s="112"/>
      <c r="O23" s="112"/>
      <c r="P23" s="117"/>
      <c r="Q23" s="112"/>
      <c r="R23" s="117"/>
      <c r="S23" s="112"/>
      <c r="T23" s="117"/>
      <c r="U23" s="112"/>
      <c r="V23" s="117"/>
      <c r="W23" s="117"/>
      <c r="X23" s="112"/>
      <c r="Y23" s="117"/>
      <c r="Z23" s="112"/>
      <c r="AA23" s="109"/>
      <c r="AB23" s="112"/>
      <c r="AC23" s="109"/>
      <c r="AD23" s="39"/>
      <c r="AE23" s="117"/>
      <c r="AF23" s="109"/>
      <c r="AG23" s="117"/>
      <c r="AH23" s="112"/>
      <c r="AI23" s="117"/>
      <c r="AJ23" s="117"/>
      <c r="AK23" s="112"/>
      <c r="AL23" s="117"/>
      <c r="AM23" s="109"/>
      <c r="AN23" s="109"/>
      <c r="AO23" s="112"/>
      <c r="AP23" s="112"/>
      <c r="AQ23" s="109"/>
      <c r="AR23" s="112"/>
      <c r="AS23" s="112"/>
      <c r="AT23" s="104"/>
    </row>
    <row r="24" spans="1:50" s="235" customFormat="1">
      <c r="A24" s="207" t="s">
        <v>12</v>
      </c>
      <c r="B24" s="237">
        <v>8</v>
      </c>
      <c r="C24" s="211" t="s">
        <v>703</v>
      </c>
      <c r="D24" s="204"/>
      <c r="E24" s="179">
        <v>8</v>
      </c>
      <c r="F24" s="171"/>
      <c r="G24" s="65">
        <f t="shared" si="0"/>
        <v>5</v>
      </c>
      <c r="H24" s="117"/>
      <c r="I24" s="117"/>
      <c r="J24" s="112"/>
      <c r="K24" s="112"/>
      <c r="L24" s="112"/>
      <c r="M24" s="117"/>
      <c r="N24" s="112"/>
      <c r="O24" s="158">
        <v>4.5</v>
      </c>
      <c r="P24" s="117"/>
      <c r="Q24" s="158">
        <v>5</v>
      </c>
      <c r="R24" s="156">
        <v>5</v>
      </c>
      <c r="S24" s="112"/>
      <c r="T24" s="117"/>
      <c r="U24" s="158">
        <v>5</v>
      </c>
      <c r="V24" s="117"/>
      <c r="W24" s="117"/>
      <c r="X24" s="112"/>
      <c r="Y24" s="117"/>
      <c r="Z24" s="158">
        <v>5</v>
      </c>
      <c r="AA24" s="109"/>
      <c r="AB24" s="158">
        <v>5</v>
      </c>
      <c r="AC24" s="109"/>
      <c r="AD24" s="39"/>
      <c r="AE24" s="117"/>
      <c r="AF24" s="320">
        <v>5.5</v>
      </c>
      <c r="AG24" s="156">
        <v>5</v>
      </c>
      <c r="AH24" s="112"/>
      <c r="AI24" s="117"/>
      <c r="AJ24" s="117"/>
      <c r="AK24" s="112"/>
      <c r="AL24" s="117"/>
      <c r="AM24" s="109"/>
      <c r="AN24" s="109"/>
      <c r="AO24" s="112"/>
      <c r="AP24" s="112"/>
      <c r="AQ24" s="109"/>
      <c r="AR24" s="112"/>
      <c r="AS24" s="112"/>
      <c r="AT24" s="104"/>
    </row>
    <row r="25" spans="1:50" s="235" customFormat="1">
      <c r="A25" s="207" t="s">
        <v>12</v>
      </c>
      <c r="B25" s="237">
        <v>9</v>
      </c>
      <c r="C25" s="179" t="s">
        <v>583</v>
      </c>
      <c r="D25" s="204"/>
      <c r="E25" s="179">
        <v>7</v>
      </c>
      <c r="F25" s="171"/>
      <c r="G25" s="65">
        <f t="shared" si="0"/>
        <v>4.9285714285714288</v>
      </c>
      <c r="H25" s="117"/>
      <c r="I25" s="117"/>
      <c r="J25" s="112"/>
      <c r="K25" s="158">
        <v>5</v>
      </c>
      <c r="L25" s="112"/>
      <c r="M25" s="117"/>
      <c r="N25" s="112"/>
      <c r="O25" s="158">
        <v>5.5</v>
      </c>
      <c r="P25" s="156">
        <v>4.5</v>
      </c>
      <c r="Q25" s="158">
        <v>5</v>
      </c>
      <c r="R25" s="117"/>
      <c r="S25" s="112"/>
      <c r="T25" s="156">
        <v>4.5</v>
      </c>
      <c r="U25" s="112"/>
      <c r="V25" s="117"/>
      <c r="W25" s="117"/>
      <c r="X25" s="112"/>
      <c r="Y25" s="117"/>
      <c r="Z25" s="112"/>
      <c r="AA25" s="109"/>
      <c r="AB25" s="158">
        <v>5</v>
      </c>
      <c r="AC25" s="109"/>
      <c r="AD25" s="39"/>
      <c r="AE25" s="156">
        <v>5</v>
      </c>
      <c r="AF25" s="109"/>
      <c r="AG25" s="117"/>
      <c r="AH25" s="112"/>
      <c r="AI25" s="117"/>
      <c r="AJ25" s="117"/>
      <c r="AK25" s="112"/>
      <c r="AL25" s="117"/>
      <c r="AM25" s="109"/>
      <c r="AN25" s="109"/>
      <c r="AO25" s="112"/>
      <c r="AP25" s="112"/>
      <c r="AQ25" s="109"/>
      <c r="AR25" s="112"/>
      <c r="AS25" s="112"/>
      <c r="AT25" s="104"/>
    </row>
    <row r="26" spans="1:50" s="235" customFormat="1">
      <c r="A26" s="207" t="s">
        <v>12</v>
      </c>
      <c r="B26" s="237">
        <v>24</v>
      </c>
      <c r="C26" s="179" t="s">
        <v>626</v>
      </c>
      <c r="D26" s="204">
        <v>18</v>
      </c>
      <c r="E26" s="179">
        <v>3</v>
      </c>
      <c r="F26" s="171"/>
      <c r="G26" s="65">
        <f t="shared" si="0"/>
        <v>5.8571428571428568</v>
      </c>
      <c r="H26" s="117"/>
      <c r="I26" s="117"/>
      <c r="J26" s="112"/>
      <c r="K26" s="112"/>
      <c r="L26" s="158">
        <v>5</v>
      </c>
      <c r="M26" s="156">
        <v>5</v>
      </c>
      <c r="N26" s="158">
        <v>5</v>
      </c>
      <c r="O26" s="112">
        <v>5.5</v>
      </c>
      <c r="P26" s="117">
        <v>5.5</v>
      </c>
      <c r="Q26" s="112">
        <v>5.5</v>
      </c>
      <c r="R26" s="117">
        <v>5</v>
      </c>
      <c r="S26" s="112">
        <v>6.5</v>
      </c>
      <c r="T26" s="117">
        <v>5.5</v>
      </c>
      <c r="U26" s="286">
        <v>7</v>
      </c>
      <c r="V26" s="117">
        <v>6.5</v>
      </c>
      <c r="W26" s="283">
        <v>7</v>
      </c>
      <c r="X26" s="286">
        <v>7</v>
      </c>
      <c r="Y26" s="117">
        <v>6.5</v>
      </c>
      <c r="Z26" s="112">
        <v>5.5</v>
      </c>
      <c r="AA26" s="109">
        <v>5.5</v>
      </c>
      <c r="AB26" s="112">
        <v>6.5</v>
      </c>
      <c r="AC26" s="109">
        <v>6</v>
      </c>
      <c r="AD26" s="39">
        <v>6.5</v>
      </c>
      <c r="AE26" s="117"/>
      <c r="AF26" s="109">
        <v>5.5</v>
      </c>
      <c r="AG26" s="117">
        <v>5</v>
      </c>
      <c r="AH26" s="112"/>
      <c r="AI26" s="117"/>
      <c r="AJ26" s="117"/>
      <c r="AK26" s="112"/>
      <c r="AL26" s="117"/>
      <c r="AM26" s="109"/>
      <c r="AN26" s="109"/>
      <c r="AO26" s="112"/>
      <c r="AP26" s="112"/>
      <c r="AQ26" s="109"/>
      <c r="AR26" s="112"/>
      <c r="AS26" s="112"/>
      <c r="AT26" s="104"/>
    </row>
    <row r="27" spans="1:50" s="191" customFormat="1">
      <c r="A27" s="193" t="s">
        <v>12</v>
      </c>
      <c r="B27" s="238">
        <v>21</v>
      </c>
      <c r="C27" s="175" t="s">
        <v>283</v>
      </c>
      <c r="D27" s="206">
        <v>8</v>
      </c>
      <c r="E27" s="175">
        <v>13</v>
      </c>
      <c r="F27" s="164">
        <v>4</v>
      </c>
      <c r="G27" s="48">
        <f t="shared" si="0"/>
        <v>4.9285714285714288</v>
      </c>
      <c r="H27" s="157">
        <v>3</v>
      </c>
      <c r="I27" s="156">
        <v>4</v>
      </c>
      <c r="J27" s="112"/>
      <c r="K27" s="112"/>
      <c r="L27" s="158">
        <v>4.5</v>
      </c>
      <c r="M27" s="156">
        <v>4.5</v>
      </c>
      <c r="N27" s="158">
        <v>4.5</v>
      </c>
      <c r="O27" s="158">
        <v>4.5</v>
      </c>
      <c r="P27" s="117">
        <v>5</v>
      </c>
      <c r="Q27" s="112">
        <v>5.5</v>
      </c>
      <c r="R27" s="117"/>
      <c r="S27" s="158">
        <v>4.5</v>
      </c>
      <c r="T27" s="117"/>
      <c r="U27" s="288">
        <v>6</v>
      </c>
      <c r="V27" s="285">
        <v>6</v>
      </c>
      <c r="W27" s="156">
        <v>4.5</v>
      </c>
      <c r="X27" s="158">
        <v>6.5</v>
      </c>
      <c r="Y27" s="285">
        <v>7</v>
      </c>
      <c r="Z27" s="112">
        <v>5</v>
      </c>
      <c r="AA27" s="109">
        <v>4</v>
      </c>
      <c r="AB27" s="112">
        <v>5</v>
      </c>
      <c r="AC27" s="320">
        <v>5</v>
      </c>
      <c r="AD27" s="38">
        <v>6.5</v>
      </c>
      <c r="AE27" s="117">
        <v>4</v>
      </c>
      <c r="AF27" s="320">
        <v>4</v>
      </c>
      <c r="AG27" s="117"/>
      <c r="AH27" s="112"/>
      <c r="AI27" s="117"/>
      <c r="AJ27" s="117"/>
      <c r="AK27" s="112"/>
      <c r="AL27" s="117"/>
      <c r="AM27" s="109"/>
      <c r="AN27" s="109"/>
      <c r="AO27" s="112"/>
      <c r="AP27" s="112"/>
      <c r="AQ27" s="109"/>
      <c r="AR27" s="112"/>
      <c r="AS27" s="112"/>
      <c r="AT27" s="104"/>
    </row>
    <row r="28" spans="1:50" s="27" customFormat="1">
      <c r="A28" s="200" t="s">
        <v>13</v>
      </c>
      <c r="B28" s="237">
        <v>9</v>
      </c>
      <c r="C28" s="179" t="s">
        <v>59</v>
      </c>
      <c r="D28" s="204">
        <v>12</v>
      </c>
      <c r="E28" s="179">
        <v>11</v>
      </c>
      <c r="F28" s="171">
        <v>2</v>
      </c>
      <c r="G28" s="65">
        <f t="shared" si="0"/>
        <v>4.8260869565217392</v>
      </c>
      <c r="H28" s="159">
        <v>3.5</v>
      </c>
      <c r="I28" s="156">
        <v>4.5</v>
      </c>
      <c r="J28" s="158">
        <v>6</v>
      </c>
      <c r="K28" s="158">
        <v>4.5</v>
      </c>
      <c r="L28" s="287">
        <v>7</v>
      </c>
      <c r="M28" s="287">
        <v>7</v>
      </c>
      <c r="N28" s="112">
        <v>4.5</v>
      </c>
      <c r="O28" s="112">
        <v>5</v>
      </c>
      <c r="P28" s="112">
        <v>4</v>
      </c>
      <c r="Q28" s="112">
        <v>4.5</v>
      </c>
      <c r="R28" s="112">
        <v>4</v>
      </c>
      <c r="S28" s="117"/>
      <c r="T28" s="156">
        <v>4.5</v>
      </c>
      <c r="U28" s="158">
        <v>5</v>
      </c>
      <c r="V28" s="158">
        <v>4.5</v>
      </c>
      <c r="W28" s="112"/>
      <c r="X28" s="112">
        <v>4</v>
      </c>
      <c r="Y28" s="158">
        <v>5.5</v>
      </c>
      <c r="Z28" s="112"/>
      <c r="AA28" s="369">
        <v>4.5</v>
      </c>
      <c r="AB28" s="158">
        <v>4.5</v>
      </c>
      <c r="AC28" s="320">
        <v>4.5</v>
      </c>
      <c r="AD28" s="131">
        <v>4.5</v>
      </c>
      <c r="AE28" s="112">
        <v>4</v>
      </c>
      <c r="AF28" s="109">
        <v>6.5</v>
      </c>
      <c r="AG28" s="112">
        <v>4.5</v>
      </c>
      <c r="AH28" s="112"/>
      <c r="AI28" s="112"/>
      <c r="AJ28" s="112"/>
      <c r="AK28" s="112"/>
      <c r="AL28" s="112"/>
      <c r="AM28" s="109"/>
      <c r="AN28" s="109"/>
      <c r="AO28" s="112"/>
      <c r="AP28" s="112"/>
      <c r="AQ28" s="109"/>
      <c r="AR28" s="112"/>
      <c r="AS28" s="112"/>
      <c r="AT28" s="33"/>
      <c r="AV28" s="88"/>
      <c r="AW28" s="88"/>
      <c r="AX28" s="88"/>
    </row>
    <row r="29" spans="1:50" s="235" customFormat="1">
      <c r="A29" s="207" t="s">
        <v>13</v>
      </c>
      <c r="B29" s="237">
        <v>5</v>
      </c>
      <c r="C29" s="211" t="s">
        <v>662</v>
      </c>
      <c r="D29" s="204"/>
      <c r="E29" s="179">
        <v>2</v>
      </c>
      <c r="F29" s="171"/>
      <c r="G29" s="65">
        <f t="shared" si="0"/>
        <v>4.5</v>
      </c>
      <c r="H29" s="112"/>
      <c r="I29" s="117"/>
      <c r="J29" s="112"/>
      <c r="K29" s="112"/>
      <c r="L29" s="111"/>
      <c r="M29" s="111"/>
      <c r="N29" s="158">
        <v>4.5</v>
      </c>
      <c r="O29" s="112"/>
      <c r="P29" s="158">
        <v>4.5</v>
      </c>
      <c r="Q29" s="112"/>
      <c r="R29" s="112"/>
      <c r="S29" s="117"/>
      <c r="T29" s="117"/>
      <c r="U29" s="112"/>
      <c r="V29" s="112"/>
      <c r="W29" s="112"/>
      <c r="X29" s="112"/>
      <c r="Y29" s="112"/>
      <c r="Z29" s="112"/>
      <c r="AA29" s="107"/>
      <c r="AB29" s="112"/>
      <c r="AC29" s="109"/>
      <c r="AD29" s="39"/>
      <c r="AE29" s="112"/>
      <c r="AF29" s="109"/>
      <c r="AG29" s="112"/>
      <c r="AH29" s="112"/>
      <c r="AI29" s="112"/>
      <c r="AJ29" s="112"/>
      <c r="AK29" s="112"/>
      <c r="AL29" s="112"/>
      <c r="AM29" s="109"/>
      <c r="AN29" s="109"/>
      <c r="AO29" s="112"/>
      <c r="AP29" s="112"/>
      <c r="AQ29" s="109"/>
      <c r="AR29" s="112"/>
      <c r="AS29" s="112"/>
      <c r="AT29" s="104"/>
    </row>
    <row r="30" spans="1:50" s="235" customFormat="1" ht="15.75" thickBot="1">
      <c r="A30" s="194" t="s">
        <v>13</v>
      </c>
      <c r="B30" s="240">
        <v>17</v>
      </c>
      <c r="C30" s="262" t="s">
        <v>384</v>
      </c>
      <c r="D30" s="201">
        <v>23</v>
      </c>
      <c r="E30" s="174">
        <v>1</v>
      </c>
      <c r="F30" s="172">
        <v>8</v>
      </c>
      <c r="G30" s="123">
        <f t="shared" si="0"/>
        <v>5.0625</v>
      </c>
      <c r="H30" s="158">
        <v>4</v>
      </c>
      <c r="I30" s="157">
        <v>2.5</v>
      </c>
      <c r="J30" s="111">
        <v>6.5</v>
      </c>
      <c r="K30" s="111">
        <v>6.5</v>
      </c>
      <c r="L30" s="287">
        <v>7.5</v>
      </c>
      <c r="M30" s="112">
        <v>5</v>
      </c>
      <c r="N30" s="112">
        <v>4</v>
      </c>
      <c r="O30" s="112">
        <v>5</v>
      </c>
      <c r="P30" s="111">
        <v>6.5</v>
      </c>
      <c r="Q30" s="112">
        <v>6</v>
      </c>
      <c r="R30" s="159">
        <v>3.5</v>
      </c>
      <c r="S30" s="117">
        <v>4</v>
      </c>
      <c r="T30" s="117">
        <v>4.5</v>
      </c>
      <c r="U30" s="287">
        <v>7</v>
      </c>
      <c r="V30" s="112">
        <v>5</v>
      </c>
      <c r="W30" s="112">
        <v>5</v>
      </c>
      <c r="X30" s="112"/>
      <c r="Y30" s="112">
        <v>4</v>
      </c>
      <c r="Z30" s="287">
        <v>7</v>
      </c>
      <c r="AA30" s="107">
        <v>4</v>
      </c>
      <c r="AB30" s="112">
        <v>4.5</v>
      </c>
      <c r="AC30" s="109">
        <v>4.5</v>
      </c>
      <c r="AD30" s="39">
        <v>4</v>
      </c>
      <c r="AE30" s="112"/>
      <c r="AF30" s="110">
        <v>6.5</v>
      </c>
      <c r="AG30" s="112">
        <v>4.5</v>
      </c>
      <c r="AH30" s="112"/>
      <c r="AI30" s="112"/>
      <c r="AJ30" s="112"/>
      <c r="AK30" s="112"/>
      <c r="AL30" s="112"/>
      <c r="AM30" s="109"/>
      <c r="AN30" s="109"/>
      <c r="AO30" s="112"/>
      <c r="AP30" s="112"/>
      <c r="AQ30" s="109"/>
      <c r="AR30" s="112"/>
      <c r="AS30" s="112"/>
      <c r="AT30" s="104"/>
    </row>
    <row r="31" spans="1:50">
      <c r="C31" s="134"/>
      <c r="H31" s="12">
        <f>AVERAGE(H9,H11,H12,H13,H15,H17,H18,H21,H22,H27,H28)</f>
        <v>3.9545454545454546</v>
      </c>
      <c r="I31" s="12">
        <f>AVERAGE(I9,I10,I11,I12,I13,I16,I18,I20,I21,I22,I30)</f>
        <v>5.1363636363636367</v>
      </c>
      <c r="J31" s="12">
        <f>AVERAGE(J9,J10,J11,J12,J13,J16,J17,J20,J21,J22,J30)</f>
        <v>5.5</v>
      </c>
      <c r="K31" s="9">
        <f>AVERAGE(K9,K10,K11,K12,K13,K16,K17,K20,K21,K22,K30)</f>
        <v>5.6363636363636367</v>
      </c>
      <c r="L31" s="9">
        <f>AVERAGE(L9,L10,L12,L13,L16,L17,L20,L21,L22,L28,L30)</f>
        <v>5.9090909090909092</v>
      </c>
      <c r="M31" s="12">
        <f>AVERAGE(M10,M9,M12,M13,M16,M17,M20,M21,M22,M28,M30)</f>
        <v>5.5454545454545459</v>
      </c>
      <c r="N31" s="12">
        <f>AVERAGE(N9,N11,N12,N14,N15,N16,N17,N20,N21,N28,N30)</f>
        <v>5.5454545454545459</v>
      </c>
      <c r="O31" s="12">
        <f>AVERAGE(O9,O11,O12,O14,O15,O16,O17,O21,O26,O28,O30)</f>
        <v>5.1818181818181817</v>
      </c>
      <c r="P31" s="12">
        <f>AVERAGE(P9,P11,P14,P15,P16,P20,P21,P26,P27,P28,P30)</f>
        <v>4.5909090909090908</v>
      </c>
      <c r="Q31" s="12">
        <f>AVERAGE(Q9,Q11,Q13,Q15,Q16,Q17,Q20,Q26,Q27,Q28,Q30)</f>
        <v>5.9545454545454541</v>
      </c>
      <c r="R31" s="12">
        <f>AVERAGE(R9,R11,R13,R15,R16,R17,R20,R22,R26,R28,R30)</f>
        <v>3.8636363636363638</v>
      </c>
      <c r="S31" s="12">
        <f>AVERAGE(S9,S10,S11,S12,S13,S15,S16,S21,S22,S26,S30)</f>
        <v>5.5909090909090908</v>
      </c>
      <c r="T31" s="12">
        <f>AVERAGE(T9,T10,T12,T13,T15,T16,T20,T21,T22,T26,T30)</f>
        <v>5.3636363636363633</v>
      </c>
      <c r="U31" s="12">
        <f>AVERAGE(U9,U11,U13,U14,U17,U16,U20,U21,U22,U26,U30)</f>
        <v>6.1363636363636367</v>
      </c>
      <c r="V31" s="12">
        <f>AVERAGE(V9,V11,V12,V13,V15,V16,V17,V21,V22,V26,V30)</f>
        <v>5.6818181818181817</v>
      </c>
      <c r="W31" s="12">
        <f>AVERAGE(W9,W11,W12,W13,W15,W16,W17,W21,W22,W26,W30)</f>
        <v>6.1363636363636367</v>
      </c>
      <c r="X31" s="12">
        <f>AVERAGE(X9,X10,X11,X12,X13,X15,X16,X21,X22,X26,X28)</f>
        <v>5.5909090909090908</v>
      </c>
      <c r="Y31" s="12">
        <f>AVERAGE(Y9,Y10,Y11,Y12,Y13,Y16,Y17,Y21,Y22,Y26,Y30)</f>
        <v>5.1363636363636367</v>
      </c>
      <c r="Z31" s="12">
        <f>AVERAGE(Z8,Z10,Z11,Z12,Z13,Z15,Z21,Z22,Z26,Z27,Z30)</f>
        <v>5.6363636363636367</v>
      </c>
      <c r="AA31" s="12">
        <f>AVERAGE(AA9,AA10,AA12,AA13,AA15,AA16,AA21,AA22,AA26,AA27,AA30)</f>
        <v>5.4090909090909092</v>
      </c>
      <c r="AB31" s="12">
        <f>AVERAGE(AB9,AB10,AB11,AB12,AB15,AB17,AB21,AB20,AB26,AB27,AB30)</f>
        <v>5.3636363636363633</v>
      </c>
      <c r="AC31" s="12">
        <f>AVERAGE(AC9,AC10,AC11,AC12,AC13,AC16,AC15,AC21,AC22,AC26,AC30)</f>
        <v>5.5454545454545459</v>
      </c>
      <c r="AD31" s="12">
        <f>AVERAGE(AD9,AD10,AD12,AD13,AD15,AD16,AD21,AD22,AD26,AD27,AD30)</f>
        <v>6.1363636363636367</v>
      </c>
      <c r="AE31" s="12">
        <f>AVERAGE(AE9,AE10,AE12,AE13,AE16,AE15,AE20,AE21,AE22,AE27,AE28)</f>
        <v>5.5454545454545459</v>
      </c>
      <c r="AF31" s="12">
        <f>AVERAGE(AF9,AF10,AF11,AF12,AF13,AF15,AF16,AF21,AF26,AF28,AF30)</f>
        <v>5.4090909090909092</v>
      </c>
      <c r="AG31" s="12">
        <f>AVERAGE(AG9,AG10,AG12,AG13,AG15,AG16,AG21,AG22,AG26,AG28,AG30)</f>
        <v>4</v>
      </c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V31" s="88"/>
      <c r="AW31" s="88"/>
      <c r="AX31" s="88"/>
    </row>
    <row r="32" spans="1:50">
      <c r="C32" s="134"/>
      <c r="AV32" s="88"/>
      <c r="AW32" s="88"/>
      <c r="AX32" s="88"/>
    </row>
    <row r="33" spans="3:50">
      <c r="C33" s="134"/>
      <c r="AV33" s="88"/>
      <c r="AW33" s="88"/>
      <c r="AX33" s="88"/>
    </row>
    <row r="34" spans="3:50">
      <c r="C34" s="134"/>
      <c r="AV34" s="88"/>
      <c r="AW34" s="88"/>
      <c r="AX34" s="88"/>
    </row>
    <row r="35" spans="3:50">
      <c r="C35" s="134"/>
      <c r="J35" s="113"/>
      <c r="K35" s="113"/>
      <c r="L35" s="113"/>
      <c r="M35" s="46"/>
      <c r="N35" s="113"/>
      <c r="AV35" s="88"/>
      <c r="AW35" s="88"/>
      <c r="AX35" s="88"/>
    </row>
    <row r="36" spans="3:50">
      <c r="C36" s="134"/>
      <c r="AV36" s="88"/>
      <c r="AW36" s="88"/>
      <c r="AX36" s="88"/>
    </row>
    <row r="37" spans="3:50">
      <c r="C37" s="134"/>
      <c r="AV37" s="88"/>
      <c r="AW37" s="88"/>
      <c r="AX37" s="88"/>
    </row>
    <row r="38" spans="3:50">
      <c r="C38" s="134"/>
      <c r="AV38" s="88"/>
      <c r="AW38" s="88"/>
      <c r="AX38" s="88"/>
    </row>
    <row r="39" spans="3:50">
      <c r="C39" s="134"/>
      <c r="AV39" s="88"/>
      <c r="AW39" s="88"/>
      <c r="AX39" s="88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U37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88" customWidth="1"/>
    <col min="3" max="3" width="30.7109375" customWidth="1"/>
    <col min="4" max="7" width="10.7109375" customWidth="1"/>
    <col min="8" max="45" width="4.7109375" customWidth="1"/>
  </cols>
  <sheetData>
    <row r="1" spans="1:47">
      <c r="A1" s="235" t="s">
        <v>446</v>
      </c>
    </row>
    <row r="4" spans="1:47">
      <c r="A4" t="s">
        <v>2</v>
      </c>
    </row>
    <row r="5" spans="1:47" ht="15.75" thickBot="1"/>
    <row r="6" spans="1:47" ht="15.75" thickBot="1">
      <c r="D6" s="390" t="s">
        <v>17</v>
      </c>
      <c r="E6" s="391"/>
      <c r="F6" s="392"/>
    </row>
    <row r="7" spans="1:47" ht="48" customHeight="1" thickBot="1">
      <c r="A7" s="213" t="s">
        <v>3</v>
      </c>
      <c r="B7" s="153" t="s">
        <v>224</v>
      </c>
      <c r="C7" s="133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466</v>
      </c>
      <c r="I7" s="115" t="s">
        <v>514</v>
      </c>
      <c r="J7" s="115" t="s">
        <v>527</v>
      </c>
      <c r="K7" s="115" t="s">
        <v>568</v>
      </c>
      <c r="L7" s="115" t="s">
        <v>600</v>
      </c>
      <c r="M7" s="115" t="s">
        <v>640</v>
      </c>
      <c r="N7" s="115" t="s">
        <v>667</v>
      </c>
      <c r="O7" s="115" t="s">
        <v>692</v>
      </c>
      <c r="P7" s="115" t="s">
        <v>709</v>
      </c>
      <c r="Q7" s="115" t="s">
        <v>731</v>
      </c>
      <c r="R7" s="115" t="s">
        <v>755</v>
      </c>
      <c r="S7" s="115" t="s">
        <v>778</v>
      </c>
      <c r="T7" s="115" t="s">
        <v>793</v>
      </c>
      <c r="U7" s="115" t="s">
        <v>822</v>
      </c>
      <c r="V7" s="115" t="s">
        <v>838</v>
      </c>
      <c r="W7" s="115" t="s">
        <v>861</v>
      </c>
      <c r="X7" s="115" t="s">
        <v>878</v>
      </c>
      <c r="Y7" s="115" t="s">
        <v>907</v>
      </c>
      <c r="Z7" s="115" t="s">
        <v>930</v>
      </c>
      <c r="AA7" s="115" t="s">
        <v>960</v>
      </c>
      <c r="AB7" s="115" t="s">
        <v>980</v>
      </c>
      <c r="AC7" s="115" t="s">
        <v>1026</v>
      </c>
      <c r="AD7" s="115" t="s">
        <v>1034</v>
      </c>
      <c r="AE7" s="115" t="s">
        <v>1073</v>
      </c>
      <c r="AF7" s="115" t="s">
        <v>1102</v>
      </c>
      <c r="AG7" s="115" t="s">
        <v>1110</v>
      </c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36"/>
      <c r="AT7" s="27"/>
    </row>
    <row r="8" spans="1:47">
      <c r="A8" s="199" t="s">
        <v>8</v>
      </c>
      <c r="B8" s="236">
        <v>28</v>
      </c>
      <c r="C8" s="281" t="s">
        <v>447</v>
      </c>
      <c r="D8" s="203">
        <v>25</v>
      </c>
      <c r="E8" s="101"/>
      <c r="F8" s="102"/>
      <c r="G8" s="10">
        <f t="shared" ref="G8:G32" si="0">IFERROR(AVERAGEIF($H8:$AS8,"&gt;0"),"")</f>
        <v>5.92</v>
      </c>
      <c r="H8" s="39">
        <v>4</v>
      </c>
      <c r="I8" s="112">
        <v>6</v>
      </c>
      <c r="J8" s="106">
        <v>6.5</v>
      </c>
      <c r="K8" s="112">
        <v>5</v>
      </c>
      <c r="L8" s="106">
        <v>6</v>
      </c>
      <c r="M8" s="117">
        <v>5</v>
      </c>
      <c r="N8" s="109">
        <v>5</v>
      </c>
      <c r="O8" s="117">
        <v>6.5</v>
      </c>
      <c r="P8" s="112"/>
      <c r="Q8" s="287">
        <v>8</v>
      </c>
      <c r="R8" s="287">
        <v>7</v>
      </c>
      <c r="S8" s="112">
        <v>6</v>
      </c>
      <c r="T8" s="112">
        <v>6</v>
      </c>
      <c r="U8" s="117">
        <v>6</v>
      </c>
      <c r="V8" s="112">
        <v>6</v>
      </c>
      <c r="W8" s="287">
        <v>7</v>
      </c>
      <c r="X8" s="283">
        <v>8.5</v>
      </c>
      <c r="Y8" s="287">
        <v>8</v>
      </c>
      <c r="Z8" s="112">
        <v>4</v>
      </c>
      <c r="AA8" s="112">
        <v>5</v>
      </c>
      <c r="AB8" s="117">
        <v>6</v>
      </c>
      <c r="AC8" s="112">
        <v>4</v>
      </c>
      <c r="AD8" s="112">
        <v>6</v>
      </c>
      <c r="AE8" s="111">
        <v>6</v>
      </c>
      <c r="AF8" s="109">
        <v>5</v>
      </c>
      <c r="AG8" s="112">
        <v>5.5</v>
      </c>
      <c r="AH8" s="112"/>
      <c r="AI8" s="109"/>
      <c r="AJ8" s="112"/>
      <c r="AK8" s="107"/>
      <c r="AL8" s="109"/>
      <c r="AM8" s="107"/>
      <c r="AN8" s="117"/>
      <c r="AO8" s="109"/>
      <c r="AP8" s="109"/>
      <c r="AQ8" s="109"/>
      <c r="AR8" s="109"/>
      <c r="AS8" s="109"/>
      <c r="AT8" s="88"/>
      <c r="AU8" s="88"/>
    </row>
    <row r="9" spans="1:47" s="88" customFormat="1">
      <c r="A9" s="197" t="s">
        <v>8</v>
      </c>
      <c r="B9" s="238">
        <v>9</v>
      </c>
      <c r="C9" s="185" t="s">
        <v>448</v>
      </c>
      <c r="D9" s="206">
        <v>1</v>
      </c>
      <c r="E9" s="99"/>
      <c r="F9" s="196"/>
      <c r="G9" s="64">
        <f t="shared" si="0"/>
        <v>7</v>
      </c>
      <c r="H9" s="39"/>
      <c r="I9" s="112"/>
      <c r="J9" s="117"/>
      <c r="K9" s="111"/>
      <c r="L9" s="117"/>
      <c r="M9" s="117"/>
      <c r="N9" s="109"/>
      <c r="O9" s="106"/>
      <c r="P9" s="287">
        <v>7</v>
      </c>
      <c r="Q9" s="111"/>
      <c r="R9" s="112"/>
      <c r="S9" s="112"/>
      <c r="T9" s="111"/>
      <c r="U9" s="117"/>
      <c r="V9" s="112"/>
      <c r="W9" s="112"/>
      <c r="X9" s="117"/>
      <c r="Y9" s="112"/>
      <c r="Z9" s="112"/>
      <c r="AA9" s="112"/>
      <c r="AB9" s="117"/>
      <c r="AC9" s="112"/>
      <c r="AD9" s="112"/>
      <c r="AE9" s="112"/>
      <c r="AF9" s="110"/>
      <c r="AG9" s="112"/>
      <c r="AH9" s="112"/>
      <c r="AI9" s="109"/>
      <c r="AJ9" s="112"/>
      <c r="AK9" s="15"/>
      <c r="AL9" s="109"/>
      <c r="AM9" s="107"/>
      <c r="AN9" s="106"/>
      <c r="AO9" s="110"/>
      <c r="AP9" s="110"/>
      <c r="AQ9" s="109"/>
      <c r="AR9" s="109"/>
      <c r="AS9" s="109"/>
    </row>
    <row r="10" spans="1:47" s="27" customFormat="1">
      <c r="A10" s="200" t="s">
        <v>9</v>
      </c>
      <c r="B10" s="237">
        <v>10</v>
      </c>
      <c r="C10" s="186" t="s">
        <v>449</v>
      </c>
      <c r="D10" s="204">
        <v>22</v>
      </c>
      <c r="E10" s="109"/>
      <c r="F10" s="205">
        <v>1</v>
      </c>
      <c r="G10" s="79">
        <f t="shared" si="0"/>
        <v>4.8181818181818183</v>
      </c>
      <c r="H10" s="39">
        <v>5</v>
      </c>
      <c r="I10" s="112">
        <v>5</v>
      </c>
      <c r="J10" s="117"/>
      <c r="K10" s="159">
        <v>3.5</v>
      </c>
      <c r="L10" s="117">
        <v>5.5</v>
      </c>
      <c r="M10" s="157">
        <v>3.5</v>
      </c>
      <c r="N10" s="109">
        <v>5</v>
      </c>
      <c r="O10" s="117">
        <v>4</v>
      </c>
      <c r="P10" s="287">
        <v>7.5</v>
      </c>
      <c r="Q10" s="112">
        <v>6.5</v>
      </c>
      <c r="R10" s="112">
        <v>5.5</v>
      </c>
      <c r="S10" s="112">
        <v>4.5</v>
      </c>
      <c r="T10" s="117">
        <v>4</v>
      </c>
      <c r="U10" s="117">
        <v>4.5</v>
      </c>
      <c r="V10" s="112">
        <v>4</v>
      </c>
      <c r="W10" s="112">
        <v>6</v>
      </c>
      <c r="X10" s="117">
        <v>5</v>
      </c>
      <c r="Y10" s="112">
        <v>4.5</v>
      </c>
      <c r="Z10" s="159">
        <v>3.5</v>
      </c>
      <c r="AA10" s="112">
        <v>5.5</v>
      </c>
      <c r="AB10" s="117">
        <v>5.5</v>
      </c>
      <c r="AC10" s="159">
        <v>3.5</v>
      </c>
      <c r="AD10" s="112">
        <v>4.5</v>
      </c>
      <c r="AE10" s="112"/>
      <c r="AF10" s="109"/>
      <c r="AG10" s="112"/>
      <c r="AH10" s="117"/>
      <c r="AI10" s="107"/>
      <c r="AJ10" s="112"/>
      <c r="AK10" s="107"/>
      <c r="AL10" s="107"/>
      <c r="AM10" s="107"/>
      <c r="AN10" s="106"/>
      <c r="AO10" s="109"/>
      <c r="AP10" s="109"/>
      <c r="AQ10" s="109"/>
      <c r="AR10" s="109"/>
      <c r="AS10" s="109"/>
      <c r="AT10" s="88"/>
      <c r="AU10" s="88"/>
    </row>
    <row r="11" spans="1:47" s="27" customFormat="1">
      <c r="A11" s="200" t="s">
        <v>9</v>
      </c>
      <c r="B11" s="237">
        <v>9</v>
      </c>
      <c r="C11" s="186" t="s">
        <v>450</v>
      </c>
      <c r="D11" s="204">
        <v>13</v>
      </c>
      <c r="E11" s="109">
        <v>2</v>
      </c>
      <c r="F11" s="100">
        <v>1</v>
      </c>
      <c r="G11" s="79">
        <f t="shared" si="0"/>
        <v>5.3</v>
      </c>
      <c r="H11" s="39">
        <v>5.5</v>
      </c>
      <c r="I11" s="112">
        <v>5</v>
      </c>
      <c r="J11" s="117">
        <v>6</v>
      </c>
      <c r="K11" s="112"/>
      <c r="L11" s="117">
        <v>6</v>
      </c>
      <c r="M11" s="117">
        <v>4</v>
      </c>
      <c r="N11" s="109">
        <v>5</v>
      </c>
      <c r="O11" s="117">
        <v>4</v>
      </c>
      <c r="P11" s="112">
        <v>6</v>
      </c>
      <c r="Q11" s="112">
        <v>6</v>
      </c>
      <c r="R11" s="287">
        <v>7</v>
      </c>
      <c r="S11" s="112"/>
      <c r="T11" s="117">
        <v>4.5</v>
      </c>
      <c r="U11" s="117">
        <v>5</v>
      </c>
      <c r="V11" s="112">
        <v>4.5</v>
      </c>
      <c r="W11" s="112"/>
      <c r="X11" s="156">
        <v>5.5</v>
      </c>
      <c r="Y11" s="158">
        <v>5.5</v>
      </c>
      <c r="Z11" s="112"/>
      <c r="AA11" s="112"/>
      <c r="AB11" s="117"/>
      <c r="AC11" s="112"/>
      <c r="AD11" s="112"/>
      <c r="AE11" s="112"/>
      <c r="AF11" s="109"/>
      <c r="AG11" s="112"/>
      <c r="AH11" s="112"/>
      <c r="AI11" s="107"/>
      <c r="AJ11" s="112"/>
      <c r="AK11" s="107"/>
      <c r="AL11" s="109"/>
      <c r="AM11" s="107"/>
      <c r="AN11" s="117"/>
      <c r="AO11" s="109"/>
      <c r="AP11" s="109"/>
      <c r="AQ11" s="109"/>
      <c r="AR11" s="109"/>
      <c r="AS11" s="109"/>
      <c r="AT11" s="88"/>
      <c r="AU11" s="88"/>
    </row>
    <row r="12" spans="1:47" s="27" customFormat="1">
      <c r="A12" s="200" t="s">
        <v>9</v>
      </c>
      <c r="B12" s="237">
        <v>12</v>
      </c>
      <c r="C12" s="181" t="s">
        <v>451</v>
      </c>
      <c r="D12" s="204">
        <v>7</v>
      </c>
      <c r="E12" s="109">
        <v>3</v>
      </c>
      <c r="F12" s="205"/>
      <c r="G12" s="79">
        <f t="shared" si="0"/>
        <v>4.7</v>
      </c>
      <c r="H12" s="39"/>
      <c r="I12" s="117"/>
      <c r="J12" s="117">
        <v>6</v>
      </c>
      <c r="K12" s="159">
        <v>3.5</v>
      </c>
      <c r="L12" s="117"/>
      <c r="M12" s="117"/>
      <c r="N12" s="109"/>
      <c r="O12" s="117"/>
      <c r="P12" s="112"/>
      <c r="Q12" s="112"/>
      <c r="R12" s="158">
        <v>5</v>
      </c>
      <c r="S12" s="112">
        <v>4.5</v>
      </c>
      <c r="T12" s="117"/>
      <c r="U12" s="117"/>
      <c r="V12" s="112"/>
      <c r="W12" s="112"/>
      <c r="X12" s="117"/>
      <c r="Y12" s="112"/>
      <c r="Z12" s="157">
        <v>3</v>
      </c>
      <c r="AA12" s="112"/>
      <c r="AB12" s="156">
        <v>5</v>
      </c>
      <c r="AC12" s="112"/>
      <c r="AD12" s="158">
        <v>5.5</v>
      </c>
      <c r="AE12" s="112">
        <v>6</v>
      </c>
      <c r="AF12" s="109">
        <v>4.5</v>
      </c>
      <c r="AG12" s="112">
        <v>4</v>
      </c>
      <c r="AH12" s="112"/>
      <c r="AI12" s="107"/>
      <c r="AJ12" s="112"/>
      <c r="AK12" s="107"/>
      <c r="AL12" s="109"/>
      <c r="AM12" s="107"/>
      <c r="AN12" s="117"/>
      <c r="AO12" s="109"/>
      <c r="AP12" s="109"/>
      <c r="AQ12" s="109"/>
      <c r="AR12" s="107"/>
      <c r="AS12" s="109"/>
      <c r="AT12" s="88"/>
      <c r="AU12" s="88"/>
    </row>
    <row r="13" spans="1:47" s="67" customFormat="1">
      <c r="A13" s="200" t="s">
        <v>9</v>
      </c>
      <c r="B13" s="237">
        <v>7</v>
      </c>
      <c r="C13" s="186" t="s">
        <v>452</v>
      </c>
      <c r="D13" s="204">
        <v>4</v>
      </c>
      <c r="E13" s="109">
        <v>1</v>
      </c>
      <c r="F13" s="205"/>
      <c r="G13" s="79">
        <f t="shared" si="0"/>
        <v>4.9000000000000004</v>
      </c>
      <c r="H13" s="39"/>
      <c r="I13" s="117"/>
      <c r="J13" s="117"/>
      <c r="K13" s="112"/>
      <c r="L13" s="117"/>
      <c r="M13" s="112"/>
      <c r="N13" s="112"/>
      <c r="O13" s="112"/>
      <c r="P13" s="156">
        <v>5</v>
      </c>
      <c r="Q13" s="112"/>
      <c r="R13" s="112"/>
      <c r="S13" s="112">
        <v>5</v>
      </c>
      <c r="T13" s="117"/>
      <c r="U13" s="117"/>
      <c r="V13" s="112"/>
      <c r="W13" s="112"/>
      <c r="X13" s="117"/>
      <c r="Y13" s="112"/>
      <c r="Z13" s="112"/>
      <c r="AA13" s="112"/>
      <c r="AB13" s="117"/>
      <c r="AC13" s="112"/>
      <c r="AD13" s="112"/>
      <c r="AE13" s="112">
        <v>5</v>
      </c>
      <c r="AF13" s="109">
        <v>5</v>
      </c>
      <c r="AG13" s="112">
        <v>4.5</v>
      </c>
      <c r="AH13" s="112"/>
      <c r="AI13" s="15"/>
      <c r="AJ13" s="112"/>
      <c r="AK13" s="107"/>
      <c r="AL13" s="109"/>
      <c r="AM13" s="107"/>
      <c r="AN13" s="117"/>
      <c r="AO13" s="109"/>
      <c r="AP13" s="109"/>
      <c r="AQ13" s="110"/>
      <c r="AR13" s="109"/>
      <c r="AS13" s="109"/>
      <c r="AT13" s="88"/>
      <c r="AU13" s="88"/>
    </row>
    <row r="14" spans="1:47" s="88" customFormat="1">
      <c r="A14" s="207" t="s">
        <v>9</v>
      </c>
      <c r="B14" s="237">
        <v>8</v>
      </c>
      <c r="C14" s="181" t="s">
        <v>453</v>
      </c>
      <c r="D14" s="204">
        <v>17</v>
      </c>
      <c r="E14" s="109">
        <v>1</v>
      </c>
      <c r="F14" s="205"/>
      <c r="G14" s="79">
        <f t="shared" si="0"/>
        <v>4.583333333333333</v>
      </c>
      <c r="H14" s="14">
        <v>4.5</v>
      </c>
      <c r="I14" s="117">
        <v>5</v>
      </c>
      <c r="J14" s="117">
        <v>5</v>
      </c>
      <c r="K14" s="159">
        <v>3</v>
      </c>
      <c r="L14" s="117">
        <v>5</v>
      </c>
      <c r="M14" s="112">
        <v>4.5</v>
      </c>
      <c r="N14" s="112">
        <v>4</v>
      </c>
      <c r="O14" s="159">
        <v>3.5</v>
      </c>
      <c r="P14" s="117">
        <v>4</v>
      </c>
      <c r="Q14" s="112"/>
      <c r="R14" s="112"/>
      <c r="S14" s="112"/>
      <c r="T14" s="117">
        <v>5</v>
      </c>
      <c r="U14" s="117">
        <v>5</v>
      </c>
      <c r="V14" s="112">
        <v>4</v>
      </c>
      <c r="W14" s="112"/>
      <c r="X14" s="117"/>
      <c r="Y14" s="112"/>
      <c r="Z14" s="112"/>
      <c r="AA14" s="158">
        <v>5</v>
      </c>
      <c r="AB14" s="117">
        <v>6</v>
      </c>
      <c r="AC14" s="159">
        <v>3.5</v>
      </c>
      <c r="AD14" s="112"/>
      <c r="AE14" s="112">
        <v>5</v>
      </c>
      <c r="AF14" s="109">
        <v>6</v>
      </c>
      <c r="AG14" s="112">
        <v>4.5</v>
      </c>
      <c r="AH14" s="112"/>
      <c r="AI14" s="107"/>
      <c r="AJ14" s="112"/>
      <c r="AK14" s="107"/>
      <c r="AL14" s="109"/>
      <c r="AM14" s="107"/>
      <c r="AN14" s="117"/>
      <c r="AO14" s="109"/>
      <c r="AP14" s="109"/>
      <c r="AQ14" s="109"/>
      <c r="AR14" s="109"/>
      <c r="AS14" s="109"/>
    </row>
    <row r="15" spans="1:47" s="88" customFormat="1">
      <c r="A15" s="207" t="s">
        <v>9</v>
      </c>
      <c r="B15" s="237">
        <v>10</v>
      </c>
      <c r="C15" s="181" t="s">
        <v>454</v>
      </c>
      <c r="D15" s="204">
        <v>21</v>
      </c>
      <c r="E15" s="109"/>
      <c r="F15" s="205">
        <v>2</v>
      </c>
      <c r="G15" s="79">
        <f t="shared" si="0"/>
        <v>4.8571428571428568</v>
      </c>
      <c r="H15" s="39">
        <v>6</v>
      </c>
      <c r="I15" s="106">
        <v>5.5</v>
      </c>
      <c r="J15" s="117">
        <v>5</v>
      </c>
      <c r="K15" s="159">
        <v>3.5</v>
      </c>
      <c r="L15" s="117">
        <v>5.5</v>
      </c>
      <c r="M15" s="112">
        <v>5</v>
      </c>
      <c r="N15" s="112">
        <v>5</v>
      </c>
      <c r="O15" s="112">
        <v>5</v>
      </c>
      <c r="P15" s="284">
        <v>7.5</v>
      </c>
      <c r="Q15" s="112">
        <v>4.5</v>
      </c>
      <c r="R15" s="112"/>
      <c r="S15" s="112"/>
      <c r="T15" s="117">
        <v>4.5</v>
      </c>
      <c r="U15" s="117">
        <v>5</v>
      </c>
      <c r="V15" s="112">
        <v>4.5</v>
      </c>
      <c r="W15" s="112">
        <v>5</v>
      </c>
      <c r="X15" s="117">
        <v>4.5</v>
      </c>
      <c r="Y15" s="112">
        <v>4.5</v>
      </c>
      <c r="Z15" s="112">
        <v>4</v>
      </c>
      <c r="AA15" s="112">
        <v>5</v>
      </c>
      <c r="AB15" s="117">
        <v>5</v>
      </c>
      <c r="AC15" s="159">
        <v>3</v>
      </c>
      <c r="AD15" s="112">
        <v>4.5</v>
      </c>
      <c r="AE15" s="112"/>
      <c r="AF15" s="109"/>
      <c r="AG15" s="112"/>
      <c r="AH15" s="112"/>
      <c r="AI15" s="107"/>
      <c r="AJ15" s="112"/>
      <c r="AK15" s="107"/>
      <c r="AL15" s="109"/>
      <c r="AM15" s="107"/>
      <c r="AN15" s="117"/>
      <c r="AO15" s="109"/>
      <c r="AP15" s="109"/>
      <c r="AQ15" s="109"/>
      <c r="AR15" s="109"/>
      <c r="AS15" s="109"/>
    </row>
    <row r="16" spans="1:47" s="88" customFormat="1">
      <c r="A16" s="207" t="s">
        <v>9</v>
      </c>
      <c r="B16" s="237">
        <v>10</v>
      </c>
      <c r="C16" s="181" t="s">
        <v>455</v>
      </c>
      <c r="D16" s="204">
        <v>9</v>
      </c>
      <c r="E16" s="109">
        <v>2</v>
      </c>
      <c r="F16" s="100"/>
      <c r="G16" s="79">
        <f t="shared" si="0"/>
        <v>5.2727272727272725</v>
      </c>
      <c r="H16" s="39"/>
      <c r="I16" s="156">
        <v>5</v>
      </c>
      <c r="J16" s="117"/>
      <c r="K16" s="112"/>
      <c r="L16" s="117"/>
      <c r="M16" s="112"/>
      <c r="N16" s="112"/>
      <c r="O16" s="112"/>
      <c r="P16" s="117"/>
      <c r="Q16" s="112">
        <v>6.5</v>
      </c>
      <c r="R16" s="112">
        <v>6</v>
      </c>
      <c r="S16" s="112">
        <v>5</v>
      </c>
      <c r="T16" s="117"/>
      <c r="U16" s="117"/>
      <c r="V16" s="112"/>
      <c r="W16" s="112">
        <v>5.5</v>
      </c>
      <c r="X16" s="117">
        <v>4.5</v>
      </c>
      <c r="Y16" s="112">
        <v>5.5</v>
      </c>
      <c r="Z16" s="112">
        <v>4.5</v>
      </c>
      <c r="AA16" s="112">
        <v>6</v>
      </c>
      <c r="AB16" s="117"/>
      <c r="AC16" s="112"/>
      <c r="AD16" s="112">
        <v>4.5</v>
      </c>
      <c r="AE16" s="158">
        <v>5</v>
      </c>
      <c r="AF16" s="109"/>
      <c r="AG16" s="112"/>
      <c r="AH16" s="112"/>
      <c r="AI16" s="107"/>
      <c r="AJ16" s="112"/>
      <c r="AK16" s="107"/>
      <c r="AL16" s="109"/>
      <c r="AM16" s="107"/>
      <c r="AN16" s="117"/>
      <c r="AO16" s="109"/>
      <c r="AP16" s="109"/>
      <c r="AQ16" s="109"/>
      <c r="AR16" s="109"/>
      <c r="AS16" s="109"/>
    </row>
    <row r="17" spans="1:47" s="235" customFormat="1">
      <c r="A17" s="207" t="s">
        <v>9</v>
      </c>
      <c r="B17" s="237">
        <v>8</v>
      </c>
      <c r="C17" s="186" t="s">
        <v>732</v>
      </c>
      <c r="D17" s="204">
        <v>12</v>
      </c>
      <c r="E17" s="109">
        <v>1</v>
      </c>
      <c r="F17" s="100"/>
      <c r="G17" s="79">
        <f t="shared" si="0"/>
        <v>4.9230769230769234</v>
      </c>
      <c r="H17" s="39"/>
      <c r="I17" s="117"/>
      <c r="J17" s="117"/>
      <c r="K17" s="112"/>
      <c r="L17" s="117"/>
      <c r="M17" s="112"/>
      <c r="N17" s="112"/>
      <c r="O17" s="112"/>
      <c r="P17" s="117"/>
      <c r="Q17" s="158">
        <v>5</v>
      </c>
      <c r="R17" s="112">
        <v>6</v>
      </c>
      <c r="S17" s="112"/>
      <c r="T17" s="117"/>
      <c r="U17" s="117"/>
      <c r="V17" s="112"/>
      <c r="W17" s="112">
        <v>6.5</v>
      </c>
      <c r="X17" s="117">
        <v>4.5</v>
      </c>
      <c r="Y17" s="112">
        <v>5.5</v>
      </c>
      <c r="Z17" s="159">
        <v>3.5</v>
      </c>
      <c r="AA17" s="112">
        <v>4.5</v>
      </c>
      <c r="AB17" s="117">
        <v>5</v>
      </c>
      <c r="AC17" s="159">
        <v>3</v>
      </c>
      <c r="AD17" s="112">
        <v>5.5</v>
      </c>
      <c r="AE17" s="112">
        <v>5</v>
      </c>
      <c r="AF17" s="109">
        <v>5</v>
      </c>
      <c r="AG17" s="112">
        <v>5</v>
      </c>
      <c r="AH17" s="112"/>
      <c r="AI17" s="107"/>
      <c r="AJ17" s="112"/>
      <c r="AK17" s="107"/>
      <c r="AL17" s="109"/>
      <c r="AM17" s="107"/>
      <c r="AN17" s="117"/>
      <c r="AO17" s="109"/>
      <c r="AP17" s="109"/>
      <c r="AQ17" s="109"/>
      <c r="AR17" s="109"/>
      <c r="AS17" s="109"/>
    </row>
    <row r="18" spans="1:47" s="224" customFormat="1">
      <c r="A18" s="193" t="s">
        <v>9</v>
      </c>
      <c r="B18" s="238">
        <v>2</v>
      </c>
      <c r="C18" s="188" t="s">
        <v>456</v>
      </c>
      <c r="D18" s="206"/>
      <c r="E18" s="99"/>
      <c r="F18" s="196"/>
      <c r="G18" s="64" t="str">
        <f t="shared" si="0"/>
        <v/>
      </c>
      <c r="H18" s="39"/>
      <c r="I18" s="117"/>
      <c r="J18" s="117"/>
      <c r="K18" s="112"/>
      <c r="L18" s="117"/>
      <c r="M18" s="112"/>
      <c r="N18" s="112"/>
      <c r="O18" s="112"/>
      <c r="P18" s="117"/>
      <c r="Q18" s="112"/>
      <c r="R18" s="112"/>
      <c r="S18" s="112"/>
      <c r="T18" s="117"/>
      <c r="U18" s="117"/>
      <c r="V18" s="112"/>
      <c r="W18" s="112"/>
      <c r="X18" s="117"/>
      <c r="Y18" s="112"/>
      <c r="Z18" s="112"/>
      <c r="AA18" s="112"/>
      <c r="AB18" s="117"/>
      <c r="AC18" s="112"/>
      <c r="AD18" s="112"/>
      <c r="AE18" s="112"/>
      <c r="AF18" s="109"/>
      <c r="AG18" s="112"/>
      <c r="AH18" s="112"/>
      <c r="AI18" s="107"/>
      <c r="AJ18" s="112"/>
      <c r="AK18" s="107"/>
      <c r="AL18" s="109"/>
      <c r="AM18" s="107"/>
      <c r="AN18" s="117"/>
      <c r="AO18" s="109"/>
      <c r="AP18" s="109"/>
      <c r="AQ18" s="109"/>
      <c r="AR18" s="109"/>
      <c r="AS18" s="109"/>
    </row>
    <row r="19" spans="1:47" s="27" customFormat="1">
      <c r="A19" s="200" t="s">
        <v>12</v>
      </c>
      <c r="B19" s="237">
        <v>14</v>
      </c>
      <c r="C19" s="186" t="s">
        <v>457</v>
      </c>
      <c r="D19" s="204">
        <v>18</v>
      </c>
      <c r="E19" s="109">
        <v>3</v>
      </c>
      <c r="F19" s="205"/>
      <c r="G19" s="79">
        <f t="shared" si="0"/>
        <v>5.3571428571428568</v>
      </c>
      <c r="H19" s="39">
        <v>5.5</v>
      </c>
      <c r="I19" s="112">
        <v>4.5</v>
      </c>
      <c r="J19" s="117">
        <v>5.5</v>
      </c>
      <c r="K19" s="158">
        <v>5</v>
      </c>
      <c r="L19" s="117">
        <v>5</v>
      </c>
      <c r="M19" s="117">
        <v>6</v>
      </c>
      <c r="N19" s="367">
        <v>3.5</v>
      </c>
      <c r="O19" s="157">
        <v>3.5</v>
      </c>
      <c r="P19" s="112">
        <v>6.5</v>
      </c>
      <c r="Q19" s="112">
        <v>6</v>
      </c>
      <c r="R19" s="112">
        <v>6</v>
      </c>
      <c r="S19" s="112">
        <v>5.5</v>
      </c>
      <c r="T19" s="117">
        <v>6</v>
      </c>
      <c r="U19" s="117"/>
      <c r="V19" s="112">
        <v>4.5</v>
      </c>
      <c r="W19" s="156">
        <v>5</v>
      </c>
      <c r="X19" s="117">
        <v>5.5</v>
      </c>
      <c r="Y19" s="111"/>
      <c r="Z19" s="112"/>
      <c r="AA19" s="112"/>
      <c r="AB19" s="117"/>
      <c r="AC19" s="158">
        <v>5</v>
      </c>
      <c r="AD19" s="117">
        <v>6.5</v>
      </c>
      <c r="AE19" s="112">
        <v>5.5</v>
      </c>
      <c r="AF19" s="109">
        <v>6</v>
      </c>
      <c r="AG19" s="112">
        <v>6</v>
      </c>
      <c r="AH19" s="117"/>
      <c r="AI19" s="107"/>
      <c r="AJ19" s="117"/>
      <c r="AK19" s="107"/>
      <c r="AL19" s="109"/>
      <c r="AM19" s="107"/>
      <c r="AN19" s="117"/>
      <c r="AO19" s="110"/>
      <c r="AP19" s="109"/>
      <c r="AQ19" s="110"/>
      <c r="AR19" s="109"/>
      <c r="AS19" s="107"/>
      <c r="AT19" s="88"/>
      <c r="AU19" s="88"/>
    </row>
    <row r="20" spans="1:47" s="27" customFormat="1">
      <c r="A20" s="200" t="s">
        <v>12</v>
      </c>
      <c r="B20" s="237">
        <v>12</v>
      </c>
      <c r="C20" s="186" t="s">
        <v>458</v>
      </c>
      <c r="D20" s="204">
        <v>17</v>
      </c>
      <c r="E20" s="109">
        <v>1</v>
      </c>
      <c r="F20" s="205"/>
      <c r="G20" s="79">
        <f t="shared" si="0"/>
        <v>5.3055555555555554</v>
      </c>
      <c r="H20" s="39">
        <v>6</v>
      </c>
      <c r="I20" s="112">
        <v>5</v>
      </c>
      <c r="J20" s="117">
        <v>6</v>
      </c>
      <c r="K20" s="112">
        <v>4</v>
      </c>
      <c r="L20" s="117">
        <v>6</v>
      </c>
      <c r="M20" s="117">
        <v>6</v>
      </c>
      <c r="N20" s="367">
        <v>3.5</v>
      </c>
      <c r="O20" s="117">
        <v>5</v>
      </c>
      <c r="P20" s="117">
        <v>6</v>
      </c>
      <c r="Q20" s="112"/>
      <c r="R20" s="156">
        <v>5</v>
      </c>
      <c r="S20" s="117">
        <v>4.5</v>
      </c>
      <c r="T20" s="117">
        <v>5.5</v>
      </c>
      <c r="U20" s="117">
        <v>6</v>
      </c>
      <c r="V20" s="117">
        <v>5.5</v>
      </c>
      <c r="W20" s="286">
        <v>7</v>
      </c>
      <c r="X20" s="117"/>
      <c r="Y20" s="117">
        <v>6</v>
      </c>
      <c r="Z20" s="117">
        <v>4</v>
      </c>
      <c r="AA20" s="117">
        <v>4.5</v>
      </c>
      <c r="AB20" s="117"/>
      <c r="AC20" s="112"/>
      <c r="AD20" s="112"/>
      <c r="AE20" s="112"/>
      <c r="AF20" s="109"/>
      <c r="AG20" s="112"/>
      <c r="AH20" s="112"/>
      <c r="AI20" s="109"/>
      <c r="AJ20" s="112"/>
      <c r="AK20" s="107"/>
      <c r="AL20" s="109"/>
      <c r="AM20" s="109"/>
      <c r="AN20" s="117"/>
      <c r="AO20" s="109"/>
      <c r="AP20" s="109"/>
      <c r="AQ20" s="109"/>
      <c r="AR20" s="109"/>
      <c r="AS20" s="107"/>
      <c r="AT20" s="88"/>
      <c r="AU20" s="88"/>
    </row>
    <row r="21" spans="1:47" s="88" customFormat="1">
      <c r="A21" s="207" t="s">
        <v>12</v>
      </c>
      <c r="B21" s="237">
        <v>7</v>
      </c>
      <c r="C21" s="186" t="s">
        <v>459</v>
      </c>
      <c r="D21" s="204"/>
      <c r="E21" s="109">
        <v>4</v>
      </c>
      <c r="F21" s="205">
        <v>1</v>
      </c>
      <c r="G21" s="79">
        <f t="shared" si="0"/>
        <v>5.25</v>
      </c>
      <c r="H21" s="131">
        <v>5</v>
      </c>
      <c r="I21" s="112"/>
      <c r="J21" s="117"/>
      <c r="K21" s="112"/>
      <c r="L21" s="106"/>
      <c r="M21" s="117"/>
      <c r="N21" s="107"/>
      <c r="O21" s="117"/>
      <c r="P21" s="117"/>
      <c r="Q21" s="117"/>
      <c r="R21" s="117"/>
      <c r="S21" s="156">
        <v>4.5</v>
      </c>
      <c r="T21" s="117"/>
      <c r="U21" s="156">
        <v>5</v>
      </c>
      <c r="V21" s="117"/>
      <c r="W21" s="288">
        <v>6.5</v>
      </c>
      <c r="X21" s="117"/>
      <c r="Y21" s="117"/>
      <c r="Z21" s="117"/>
      <c r="AA21" s="117"/>
      <c r="AB21" s="117"/>
      <c r="AC21" s="112"/>
      <c r="AD21" s="112"/>
      <c r="AE21" s="112"/>
      <c r="AF21" s="107"/>
      <c r="AG21" s="112"/>
      <c r="AH21" s="112"/>
      <c r="AI21" s="109"/>
      <c r="AJ21" s="112"/>
      <c r="AK21" s="107"/>
      <c r="AL21" s="109"/>
      <c r="AM21" s="109"/>
      <c r="AN21" s="117"/>
      <c r="AO21" s="109"/>
      <c r="AP21" s="107"/>
      <c r="AQ21" s="109"/>
      <c r="AR21" s="109"/>
      <c r="AS21" s="107"/>
    </row>
    <row r="22" spans="1:47" s="88" customFormat="1">
      <c r="A22" s="207" t="s">
        <v>12</v>
      </c>
      <c r="B22" s="237">
        <v>13</v>
      </c>
      <c r="C22" s="181" t="s">
        <v>460</v>
      </c>
      <c r="D22" s="204">
        <v>14</v>
      </c>
      <c r="E22" s="109">
        <v>8</v>
      </c>
      <c r="F22" s="205">
        <v>2</v>
      </c>
      <c r="G22" s="79">
        <f t="shared" si="0"/>
        <v>5.1818181818181817</v>
      </c>
      <c r="H22" s="58">
        <v>7</v>
      </c>
      <c r="I22" s="112">
        <v>6</v>
      </c>
      <c r="J22" s="112">
        <v>6</v>
      </c>
      <c r="K22" s="158">
        <v>5</v>
      </c>
      <c r="L22" s="117">
        <v>5</v>
      </c>
      <c r="M22" s="106">
        <v>5.5</v>
      </c>
      <c r="N22" s="107">
        <v>5</v>
      </c>
      <c r="O22" s="117">
        <v>5</v>
      </c>
      <c r="P22" s="117">
        <v>5</v>
      </c>
      <c r="Q22" s="117">
        <v>5</v>
      </c>
      <c r="R22" s="117"/>
      <c r="S22" s="156">
        <v>5</v>
      </c>
      <c r="T22" s="117">
        <v>5</v>
      </c>
      <c r="U22" s="117">
        <v>5.5</v>
      </c>
      <c r="V22" s="117">
        <v>4</v>
      </c>
      <c r="W22" s="158">
        <v>6</v>
      </c>
      <c r="X22" s="117">
        <v>4</v>
      </c>
      <c r="Y22" s="156">
        <v>5.5</v>
      </c>
      <c r="Z22" s="117"/>
      <c r="AA22" s="117"/>
      <c r="AB22" s="156">
        <v>5</v>
      </c>
      <c r="AC22" s="158">
        <v>5</v>
      </c>
      <c r="AD22" s="112">
        <v>5.5</v>
      </c>
      <c r="AE22" s="158">
        <v>4.5</v>
      </c>
      <c r="AF22" s="107"/>
      <c r="AG22" s="158">
        <v>4.5</v>
      </c>
      <c r="AH22" s="112"/>
      <c r="AI22" s="109"/>
      <c r="AJ22" s="112"/>
      <c r="AK22" s="107"/>
      <c r="AL22" s="109"/>
      <c r="AM22" s="109"/>
      <c r="AN22" s="117"/>
      <c r="AO22" s="109"/>
      <c r="AP22" s="107"/>
      <c r="AQ22" s="109"/>
      <c r="AR22" s="109"/>
      <c r="AS22" s="107"/>
    </row>
    <row r="23" spans="1:47" s="169" customFormat="1">
      <c r="A23" s="207" t="s">
        <v>12</v>
      </c>
      <c r="B23" s="237">
        <v>14</v>
      </c>
      <c r="C23" s="181" t="s">
        <v>461</v>
      </c>
      <c r="D23" s="204">
        <v>17</v>
      </c>
      <c r="E23" s="109">
        <v>4</v>
      </c>
      <c r="F23" s="205">
        <v>3</v>
      </c>
      <c r="G23" s="79">
        <f t="shared" si="0"/>
        <v>5.4285714285714288</v>
      </c>
      <c r="H23" s="39">
        <v>6</v>
      </c>
      <c r="I23" s="112">
        <v>5</v>
      </c>
      <c r="J23" s="112">
        <v>5</v>
      </c>
      <c r="K23" s="159">
        <v>3.5</v>
      </c>
      <c r="L23" s="117">
        <v>5</v>
      </c>
      <c r="M23" s="283">
        <v>7</v>
      </c>
      <c r="N23" s="368">
        <v>7.5</v>
      </c>
      <c r="O23" s="157">
        <v>3</v>
      </c>
      <c r="P23" s="283">
        <v>7</v>
      </c>
      <c r="Q23" s="117"/>
      <c r="R23" s="283">
        <v>7</v>
      </c>
      <c r="S23" s="117">
        <v>5</v>
      </c>
      <c r="T23" s="283">
        <v>7</v>
      </c>
      <c r="U23" s="117"/>
      <c r="V23" s="117"/>
      <c r="W23" s="112"/>
      <c r="X23" s="106"/>
      <c r="Y23" s="156">
        <v>5</v>
      </c>
      <c r="Z23" s="156">
        <v>5</v>
      </c>
      <c r="AA23" s="284">
        <v>7</v>
      </c>
      <c r="AB23" s="117">
        <v>5</v>
      </c>
      <c r="AC23" s="112">
        <v>4</v>
      </c>
      <c r="AD23" s="158">
        <v>4.5</v>
      </c>
      <c r="AE23" s="112">
        <v>5.5</v>
      </c>
      <c r="AF23" s="369">
        <v>5</v>
      </c>
      <c r="AG23" s="112">
        <v>5</v>
      </c>
      <c r="AH23" s="112"/>
      <c r="AI23" s="109"/>
      <c r="AJ23" s="112"/>
      <c r="AK23" s="107"/>
      <c r="AL23" s="109"/>
      <c r="AM23" s="109"/>
      <c r="AN23" s="117"/>
      <c r="AO23" s="109"/>
      <c r="AP23" s="107"/>
      <c r="AQ23" s="109"/>
      <c r="AR23" s="109"/>
      <c r="AS23" s="107"/>
    </row>
    <row r="24" spans="1:47" s="88" customFormat="1">
      <c r="A24" s="207" t="s">
        <v>12</v>
      </c>
      <c r="B24" s="237">
        <v>14</v>
      </c>
      <c r="C24" s="186" t="s">
        <v>462</v>
      </c>
      <c r="D24" s="204">
        <v>14</v>
      </c>
      <c r="E24" s="109">
        <v>8</v>
      </c>
      <c r="F24" s="205">
        <v>3</v>
      </c>
      <c r="G24" s="79">
        <f t="shared" si="0"/>
        <v>5.2727272727272725</v>
      </c>
      <c r="H24" s="131">
        <v>5</v>
      </c>
      <c r="I24" s="158">
        <v>5</v>
      </c>
      <c r="J24" s="158">
        <v>5</v>
      </c>
      <c r="K24" s="159">
        <v>3</v>
      </c>
      <c r="L24" s="156">
        <v>5</v>
      </c>
      <c r="M24" s="156">
        <v>5</v>
      </c>
      <c r="N24" s="369">
        <v>5</v>
      </c>
      <c r="O24" s="117"/>
      <c r="P24" s="156">
        <v>5</v>
      </c>
      <c r="Q24" s="117">
        <v>5.5</v>
      </c>
      <c r="R24" s="117">
        <v>6</v>
      </c>
      <c r="S24" s="117"/>
      <c r="T24" s="117"/>
      <c r="U24" s="117"/>
      <c r="V24" s="156">
        <v>5</v>
      </c>
      <c r="W24" s="287">
        <v>9</v>
      </c>
      <c r="X24" s="117">
        <v>5.5</v>
      </c>
      <c r="Y24" s="117">
        <v>5</v>
      </c>
      <c r="Z24" s="117">
        <v>5</v>
      </c>
      <c r="AA24" s="117">
        <v>6</v>
      </c>
      <c r="AB24" s="117">
        <v>6.5</v>
      </c>
      <c r="AC24" s="112">
        <v>4.5</v>
      </c>
      <c r="AD24" s="112">
        <v>4</v>
      </c>
      <c r="AE24" s="112">
        <v>5.5</v>
      </c>
      <c r="AF24" s="107">
        <v>5</v>
      </c>
      <c r="AG24" s="112">
        <v>5.5</v>
      </c>
      <c r="AH24" s="112"/>
      <c r="AI24" s="109"/>
      <c r="AJ24" s="112"/>
      <c r="AK24" s="107"/>
      <c r="AL24" s="109"/>
      <c r="AM24" s="109"/>
      <c r="AN24" s="117"/>
      <c r="AO24" s="109"/>
      <c r="AP24" s="107"/>
      <c r="AQ24" s="109"/>
      <c r="AR24" s="109"/>
      <c r="AS24" s="107"/>
    </row>
    <row r="25" spans="1:47" s="235" customFormat="1">
      <c r="A25" s="207" t="s">
        <v>12</v>
      </c>
      <c r="B25" s="237">
        <v>7</v>
      </c>
      <c r="C25" s="186" t="s">
        <v>823</v>
      </c>
      <c r="D25" s="204">
        <v>1</v>
      </c>
      <c r="E25" s="109">
        <v>1</v>
      </c>
      <c r="F25" s="205">
        <v>1</v>
      </c>
      <c r="G25" s="79">
        <f t="shared" si="0"/>
        <v>5.5</v>
      </c>
      <c r="H25" s="39"/>
      <c r="I25" s="112"/>
      <c r="J25" s="112"/>
      <c r="K25" s="112"/>
      <c r="L25" s="117"/>
      <c r="M25" s="117"/>
      <c r="N25" s="107"/>
      <c r="O25" s="117"/>
      <c r="P25" s="117"/>
      <c r="Q25" s="117"/>
      <c r="R25" s="117"/>
      <c r="S25" s="117"/>
      <c r="T25" s="117"/>
      <c r="U25" s="117">
        <v>4.5</v>
      </c>
      <c r="V25" s="117"/>
      <c r="W25" s="112"/>
      <c r="X25" s="117"/>
      <c r="Y25" s="117"/>
      <c r="Z25" s="117"/>
      <c r="AA25" s="285">
        <v>6.5</v>
      </c>
      <c r="AB25" s="117"/>
      <c r="AC25" s="112"/>
      <c r="AD25" s="112"/>
      <c r="AE25" s="112"/>
      <c r="AF25" s="107"/>
      <c r="AG25" s="112"/>
      <c r="AH25" s="112"/>
      <c r="AI25" s="109"/>
      <c r="AJ25" s="112"/>
      <c r="AK25" s="107"/>
      <c r="AL25" s="109"/>
      <c r="AM25" s="109"/>
      <c r="AN25" s="117"/>
      <c r="AO25" s="109"/>
      <c r="AP25" s="107"/>
      <c r="AQ25" s="109"/>
      <c r="AR25" s="109"/>
      <c r="AS25" s="107"/>
    </row>
    <row r="26" spans="1:47" s="235" customFormat="1">
      <c r="A26" s="207" t="s">
        <v>12</v>
      </c>
      <c r="B26" s="237">
        <v>10</v>
      </c>
      <c r="C26" s="186" t="s">
        <v>824</v>
      </c>
      <c r="D26" s="204">
        <v>2</v>
      </c>
      <c r="E26" s="109">
        <v>5</v>
      </c>
      <c r="F26" s="205"/>
      <c r="G26" s="79">
        <f t="shared" si="0"/>
        <v>5.1428571428571432</v>
      </c>
      <c r="H26" s="39"/>
      <c r="I26" s="112"/>
      <c r="J26" s="112"/>
      <c r="K26" s="112"/>
      <c r="L26" s="117"/>
      <c r="M26" s="117"/>
      <c r="N26" s="107"/>
      <c r="O26" s="117"/>
      <c r="P26" s="117"/>
      <c r="Q26" s="117"/>
      <c r="R26" s="117"/>
      <c r="S26" s="117"/>
      <c r="T26" s="117"/>
      <c r="U26" s="156">
        <v>5</v>
      </c>
      <c r="V26" s="117"/>
      <c r="W26" s="112"/>
      <c r="X26" s="117"/>
      <c r="Y26" s="117"/>
      <c r="Z26" s="156">
        <v>5</v>
      </c>
      <c r="AA26" s="117"/>
      <c r="AB26" s="117">
        <v>6</v>
      </c>
      <c r="AC26" s="112">
        <v>4.5</v>
      </c>
      <c r="AD26" s="112"/>
      <c r="AE26" s="158">
        <v>5</v>
      </c>
      <c r="AF26" s="369">
        <v>5</v>
      </c>
      <c r="AG26" s="158">
        <v>5.5</v>
      </c>
      <c r="AH26" s="112"/>
      <c r="AI26" s="109"/>
      <c r="AJ26" s="112"/>
      <c r="AK26" s="107"/>
      <c r="AL26" s="109"/>
      <c r="AM26" s="109"/>
      <c r="AN26" s="117"/>
      <c r="AO26" s="109"/>
      <c r="AP26" s="107"/>
      <c r="AQ26" s="109"/>
      <c r="AR26" s="109"/>
      <c r="AS26" s="107"/>
    </row>
    <row r="27" spans="1:47" s="216" customFormat="1">
      <c r="A27" s="193" t="s">
        <v>12</v>
      </c>
      <c r="B27" s="238">
        <v>11</v>
      </c>
      <c r="C27" s="185" t="s">
        <v>515</v>
      </c>
      <c r="D27" s="206">
        <v>13</v>
      </c>
      <c r="E27" s="99">
        <v>5</v>
      </c>
      <c r="F27" s="196">
        <v>2</v>
      </c>
      <c r="G27" s="64">
        <f t="shared" si="0"/>
        <v>5.3611111111111107</v>
      </c>
      <c r="H27" s="39"/>
      <c r="I27" s="158">
        <v>5</v>
      </c>
      <c r="J27" s="158">
        <v>5</v>
      </c>
      <c r="K27" s="159">
        <v>3.5</v>
      </c>
      <c r="L27" s="156">
        <v>5</v>
      </c>
      <c r="M27" s="117"/>
      <c r="N27" s="369">
        <v>5.5</v>
      </c>
      <c r="O27" s="117">
        <v>5</v>
      </c>
      <c r="P27" s="117"/>
      <c r="Q27" s="117">
        <v>6</v>
      </c>
      <c r="R27" s="284">
        <v>8</v>
      </c>
      <c r="S27" s="117">
        <v>4.5</v>
      </c>
      <c r="T27" s="117"/>
      <c r="U27" s="117"/>
      <c r="V27" s="117">
        <v>4.5</v>
      </c>
      <c r="W27" s="112">
        <v>6</v>
      </c>
      <c r="X27" s="117">
        <v>5</v>
      </c>
      <c r="Y27" s="117">
        <v>6.5</v>
      </c>
      <c r="Z27" s="117">
        <v>4.5</v>
      </c>
      <c r="AA27" s="117">
        <v>5.5</v>
      </c>
      <c r="AB27" s="117"/>
      <c r="AC27" s="112"/>
      <c r="AD27" s="112"/>
      <c r="AE27" s="112">
        <v>5</v>
      </c>
      <c r="AF27" s="368">
        <v>7</v>
      </c>
      <c r="AG27" s="158">
        <v>5</v>
      </c>
      <c r="AH27" s="112"/>
      <c r="AI27" s="109"/>
      <c r="AJ27" s="112"/>
      <c r="AK27" s="107"/>
      <c r="AL27" s="109"/>
      <c r="AM27" s="109"/>
      <c r="AN27" s="117"/>
      <c r="AO27" s="109"/>
      <c r="AP27" s="107"/>
      <c r="AQ27" s="109"/>
      <c r="AR27" s="109"/>
      <c r="AS27" s="107"/>
    </row>
    <row r="28" spans="1:47" s="27" customFormat="1">
      <c r="A28" s="200" t="s">
        <v>13</v>
      </c>
      <c r="B28" s="237">
        <v>12</v>
      </c>
      <c r="C28" s="170" t="s">
        <v>463</v>
      </c>
      <c r="D28" s="204">
        <v>22</v>
      </c>
      <c r="E28" s="109">
        <v>2</v>
      </c>
      <c r="F28" s="205">
        <v>4</v>
      </c>
      <c r="G28" s="79">
        <f t="shared" si="0"/>
        <v>4.9375</v>
      </c>
      <c r="H28" s="39">
        <v>4</v>
      </c>
      <c r="I28" s="112">
        <v>4.5</v>
      </c>
      <c r="J28" s="106">
        <v>6</v>
      </c>
      <c r="K28" s="157">
        <v>3.5</v>
      </c>
      <c r="L28" s="117">
        <v>5</v>
      </c>
      <c r="M28" s="117">
        <v>4.5</v>
      </c>
      <c r="N28" s="109">
        <v>5</v>
      </c>
      <c r="O28" s="157">
        <v>2.5</v>
      </c>
      <c r="P28" s="117">
        <v>5.5</v>
      </c>
      <c r="Q28" s="112">
        <v>5</v>
      </c>
      <c r="R28" s="117">
        <v>6</v>
      </c>
      <c r="S28" s="112"/>
      <c r="T28" s="112">
        <v>4.5</v>
      </c>
      <c r="U28" s="117">
        <v>5.5</v>
      </c>
      <c r="V28" s="117">
        <v>5.5</v>
      </c>
      <c r="W28" s="117">
        <v>6</v>
      </c>
      <c r="X28" s="156">
        <v>4.5</v>
      </c>
      <c r="Y28" s="157">
        <v>3.5</v>
      </c>
      <c r="Z28" s="117"/>
      <c r="AA28" s="284">
        <v>8.5</v>
      </c>
      <c r="AB28" s="117">
        <v>5.5</v>
      </c>
      <c r="AC28" s="112">
        <v>4</v>
      </c>
      <c r="AD28" s="156">
        <v>4.5</v>
      </c>
      <c r="AE28" s="112">
        <v>4.5</v>
      </c>
      <c r="AF28" s="15">
        <v>6</v>
      </c>
      <c r="AG28" s="112">
        <v>4.5</v>
      </c>
      <c r="AH28" s="112"/>
      <c r="AI28" s="107"/>
      <c r="AJ28" s="112"/>
      <c r="AK28" s="107"/>
      <c r="AL28" s="109"/>
      <c r="AM28" s="109"/>
      <c r="AN28" s="117"/>
      <c r="AO28" s="107"/>
      <c r="AP28" s="109"/>
      <c r="AQ28" s="107"/>
      <c r="AR28" s="107"/>
      <c r="AS28" s="109"/>
      <c r="AT28" s="88"/>
      <c r="AU28" s="88"/>
    </row>
    <row r="29" spans="1:47" s="88" customFormat="1">
      <c r="A29" s="207" t="s">
        <v>13</v>
      </c>
      <c r="B29" s="239">
        <v>10</v>
      </c>
      <c r="C29" s="170" t="s">
        <v>464</v>
      </c>
      <c r="D29" s="204">
        <v>15</v>
      </c>
      <c r="E29" s="109">
        <v>6</v>
      </c>
      <c r="F29" s="205">
        <v>3</v>
      </c>
      <c r="G29" s="79">
        <f t="shared" si="0"/>
        <v>5.2380952380952381</v>
      </c>
      <c r="H29" s="39">
        <v>5.5</v>
      </c>
      <c r="I29" s="112">
        <v>5</v>
      </c>
      <c r="J29" s="117">
        <v>5</v>
      </c>
      <c r="K29" s="159">
        <v>3.5</v>
      </c>
      <c r="L29" s="117">
        <v>5.5</v>
      </c>
      <c r="M29" s="284">
        <v>7.5</v>
      </c>
      <c r="N29" s="109">
        <v>4.5</v>
      </c>
      <c r="O29" s="106"/>
      <c r="P29" s="112">
        <v>5.5</v>
      </c>
      <c r="Q29" s="112">
        <v>4.5</v>
      </c>
      <c r="R29" s="112">
        <v>5.5</v>
      </c>
      <c r="S29" s="112">
        <v>4.5</v>
      </c>
      <c r="T29" s="288">
        <v>7</v>
      </c>
      <c r="U29" s="117">
        <v>4.5</v>
      </c>
      <c r="V29" s="158">
        <v>5</v>
      </c>
      <c r="W29" s="117"/>
      <c r="X29" s="156">
        <v>5</v>
      </c>
      <c r="Y29" s="112"/>
      <c r="Z29" s="156">
        <v>4.5</v>
      </c>
      <c r="AA29" s="106"/>
      <c r="AB29" s="156">
        <v>5</v>
      </c>
      <c r="AC29" s="158">
        <v>5</v>
      </c>
      <c r="AD29" s="112">
        <v>5.5</v>
      </c>
      <c r="AE29" s="112"/>
      <c r="AF29" s="107">
        <v>6</v>
      </c>
      <c r="AG29" s="111">
        <v>6</v>
      </c>
      <c r="AH29" s="111"/>
      <c r="AI29" s="15"/>
      <c r="AJ29" s="117"/>
      <c r="AK29" s="107"/>
      <c r="AL29" s="107"/>
      <c r="AM29" s="107"/>
      <c r="AN29" s="117"/>
      <c r="AO29" s="109"/>
      <c r="AP29" s="109"/>
      <c r="AQ29" s="110"/>
      <c r="AR29" s="109"/>
      <c r="AS29" s="109"/>
    </row>
    <row r="30" spans="1:47" s="88" customFormat="1">
      <c r="A30" s="207" t="s">
        <v>13</v>
      </c>
      <c r="B30" s="239">
        <v>5</v>
      </c>
      <c r="C30" s="179" t="s">
        <v>465</v>
      </c>
      <c r="D30" s="204"/>
      <c r="E30" s="109">
        <v>2</v>
      </c>
      <c r="F30" s="205"/>
      <c r="G30" s="79">
        <f t="shared" si="0"/>
        <v>4.5</v>
      </c>
      <c r="H30" s="131">
        <v>4.5</v>
      </c>
      <c r="I30" s="111"/>
      <c r="J30" s="117"/>
      <c r="K30" s="112"/>
      <c r="L30" s="117"/>
      <c r="M30" s="156">
        <v>4.5</v>
      </c>
      <c r="N30" s="110"/>
      <c r="O30" s="117"/>
      <c r="P30" s="112"/>
      <c r="Q30" s="112"/>
      <c r="R30" s="112"/>
      <c r="S30" s="112"/>
      <c r="T30" s="112"/>
      <c r="U30" s="117"/>
      <c r="V30" s="112"/>
      <c r="W30" s="117"/>
      <c r="X30" s="117"/>
      <c r="Y30" s="112"/>
      <c r="Z30" s="117"/>
      <c r="AA30" s="117"/>
      <c r="AB30" s="117"/>
      <c r="AC30" s="112"/>
      <c r="AD30" s="112"/>
      <c r="AE30" s="112"/>
      <c r="AF30" s="107"/>
      <c r="AG30" s="112"/>
      <c r="AH30" s="112"/>
      <c r="AI30" s="107"/>
      <c r="AJ30" s="117"/>
      <c r="AK30" s="107"/>
      <c r="AL30" s="107"/>
      <c r="AM30" s="107"/>
      <c r="AN30" s="117"/>
      <c r="AO30" s="109"/>
      <c r="AP30" s="109"/>
      <c r="AQ30" s="109"/>
      <c r="AR30" s="109"/>
      <c r="AS30" s="109"/>
    </row>
    <row r="31" spans="1:47" s="235" customFormat="1">
      <c r="A31" s="207" t="s">
        <v>13</v>
      </c>
      <c r="B31" s="239">
        <v>16</v>
      </c>
      <c r="C31" s="179" t="s">
        <v>335</v>
      </c>
      <c r="D31" s="204">
        <v>14</v>
      </c>
      <c r="E31" s="109">
        <v>5</v>
      </c>
      <c r="F31" s="205">
        <v>6</v>
      </c>
      <c r="G31" s="79">
        <f t="shared" si="0"/>
        <v>5.1052631578947372</v>
      </c>
      <c r="H31" s="39"/>
      <c r="I31" s="111"/>
      <c r="J31" s="156">
        <v>4</v>
      </c>
      <c r="K31" s="158">
        <v>4</v>
      </c>
      <c r="L31" s="106"/>
      <c r="M31" s="117"/>
      <c r="N31" s="109"/>
      <c r="O31" s="117"/>
      <c r="P31" s="158">
        <v>4</v>
      </c>
      <c r="Q31" s="288">
        <v>6</v>
      </c>
      <c r="R31" s="112"/>
      <c r="S31" s="158">
        <v>4.5</v>
      </c>
      <c r="T31" s="112">
        <v>4.5</v>
      </c>
      <c r="U31" s="284">
        <v>7</v>
      </c>
      <c r="V31" s="111">
        <v>6</v>
      </c>
      <c r="W31" s="283">
        <v>7</v>
      </c>
      <c r="X31" s="157">
        <v>3</v>
      </c>
      <c r="Y31" s="112">
        <v>5</v>
      </c>
      <c r="Z31" s="157">
        <v>3</v>
      </c>
      <c r="AA31" s="284">
        <v>7.5</v>
      </c>
      <c r="AB31" s="106">
        <v>6</v>
      </c>
      <c r="AC31" s="112">
        <v>4</v>
      </c>
      <c r="AD31" s="112">
        <v>5</v>
      </c>
      <c r="AE31" s="112">
        <v>5.5</v>
      </c>
      <c r="AF31" s="15">
        <v>6.5</v>
      </c>
      <c r="AG31" s="112">
        <v>4.5</v>
      </c>
      <c r="AH31" s="112"/>
      <c r="AI31" s="107"/>
      <c r="AJ31" s="117"/>
      <c r="AK31" s="107"/>
      <c r="AL31" s="107"/>
      <c r="AM31" s="107"/>
      <c r="AN31" s="117"/>
      <c r="AO31" s="109"/>
      <c r="AP31" s="109"/>
      <c r="AQ31" s="109"/>
      <c r="AR31" s="109"/>
      <c r="AS31" s="109"/>
    </row>
    <row r="32" spans="1:47" s="88" customFormat="1" ht="15.75" thickBot="1">
      <c r="A32" s="194" t="s">
        <v>13</v>
      </c>
      <c r="B32" s="209">
        <v>10</v>
      </c>
      <c r="C32" s="321" t="s">
        <v>297</v>
      </c>
      <c r="D32" s="201">
        <v>8</v>
      </c>
      <c r="E32" s="98">
        <v>10</v>
      </c>
      <c r="F32" s="202">
        <v>3</v>
      </c>
      <c r="G32" s="63">
        <f t="shared" si="0"/>
        <v>4.6944444444444446</v>
      </c>
      <c r="H32" s="39"/>
      <c r="I32" s="112"/>
      <c r="J32" s="106"/>
      <c r="K32" s="111"/>
      <c r="L32" s="156">
        <v>4.5</v>
      </c>
      <c r="M32" s="156">
        <v>4</v>
      </c>
      <c r="N32" s="320">
        <v>4.5</v>
      </c>
      <c r="O32" s="285">
        <v>5.5</v>
      </c>
      <c r="P32" s="112"/>
      <c r="Q32" s="158">
        <v>4.5</v>
      </c>
      <c r="R32" s="158">
        <v>5</v>
      </c>
      <c r="S32" s="112">
        <v>5</v>
      </c>
      <c r="T32" s="158">
        <v>4.5</v>
      </c>
      <c r="U32" s="156">
        <v>4.5</v>
      </c>
      <c r="V32" s="158">
        <v>4</v>
      </c>
      <c r="W32" s="106">
        <v>6.5</v>
      </c>
      <c r="X32" s="117">
        <v>4.5</v>
      </c>
      <c r="Y32" s="112">
        <v>4</v>
      </c>
      <c r="Z32" s="157">
        <v>3.5</v>
      </c>
      <c r="AA32" s="156">
        <v>6</v>
      </c>
      <c r="AB32" s="106">
        <v>6.5</v>
      </c>
      <c r="AC32" s="159">
        <v>3.5</v>
      </c>
      <c r="AD32" s="112">
        <v>4</v>
      </c>
      <c r="AE32" s="112"/>
      <c r="AF32" s="107"/>
      <c r="AG32" s="111"/>
      <c r="AH32" s="112"/>
      <c r="AI32" s="107"/>
      <c r="AJ32" s="117"/>
      <c r="AK32" s="15"/>
      <c r="AL32" s="107"/>
      <c r="AM32" s="107"/>
      <c r="AN32" s="117"/>
      <c r="AO32" s="109"/>
      <c r="AP32" s="109"/>
      <c r="AQ32" s="109"/>
      <c r="AR32" s="109"/>
      <c r="AS32" s="109"/>
    </row>
    <row r="33" spans="3:47">
      <c r="C33" s="134"/>
      <c r="H33" s="11">
        <f>AVERAGE(H8,H10,H11,H14,H15,H19,H20,H23,H22,H28,H29)</f>
        <v>5.3636363636363633</v>
      </c>
      <c r="I33" s="11">
        <f>AVERAGE(I8,I10,I11,I14,I15,I19,I20,I22,I23,I28,I29)</f>
        <v>5.1363636363636367</v>
      </c>
      <c r="J33" s="8">
        <f>AVERAGE(J8,J12,J11,J14,J15,J19,J20,J22,J23,J28,J29)</f>
        <v>5.6363636363636367</v>
      </c>
      <c r="K33" s="11">
        <f>AVERAGE(K8,K10,K12,K14,K15,K20,K23,K24,K27,K28,K29)</f>
        <v>3.5909090909090908</v>
      </c>
      <c r="L33" s="8">
        <f>AVERAGE(L8,L10,L11,L14,L15,L20,L19,L22,L23,L28,L29)</f>
        <v>5.4090909090909092</v>
      </c>
      <c r="M33" s="8">
        <f>AVERAGE(M8,M10,M11,M14,M15,M19,M20,M23,M22,M28,M29)</f>
        <v>5.3181818181818183</v>
      </c>
      <c r="N33" s="11">
        <f>AVERAGE(N8,N10,N11,N14,N15,N19,N20,N22,N23,N28,N29)</f>
        <v>4.8181818181818183</v>
      </c>
      <c r="O33" s="8">
        <f>AVERAGE(O8,O10,O11,O14,O15,O19,O20,O22,O23,O27,O28)</f>
        <v>4.2727272727272725</v>
      </c>
      <c r="P33" s="8">
        <f>AVERAGE(P9,P10,P14,P11,P15,P19,P20,P22,P23,P28,P29)</f>
        <v>6.1363636363636367</v>
      </c>
      <c r="Q33" s="8">
        <f>AVERAGE(Q8,Q10,Q11,Q15,Q16,Q19,Q22,Q24,Q27,Q28,Q29)</f>
        <v>5.7727272727272725</v>
      </c>
      <c r="R33" s="8">
        <f>AVERAGE(R8,R10,R11,R16,R17,R19,R23,R24,R27,R28,R29)</f>
        <v>6.3636363636363633</v>
      </c>
      <c r="S33" s="8">
        <f>AVERAGE(S8,S10,S12,S13,S16,S19,S20,S23,S27,S29,S32)</f>
        <v>4.9090909090909092</v>
      </c>
      <c r="T33" s="8">
        <f>AVERAGE(T8,T10,T11,T14,T15,T19,T20,T22,T23,T28,T31)</f>
        <v>5.1363636363636367</v>
      </c>
      <c r="U33" s="8">
        <f>AVERAGE(U8,U10,U11,U14,U15,U20,U22,U25,U29,U28,U31)</f>
        <v>5.3181818181818183</v>
      </c>
      <c r="V33" s="8">
        <f>AVERAGE(V8,V10,V11,V14,V15,V19,V20,V22,V27,V28,V31)</f>
        <v>4.8181818181818183</v>
      </c>
      <c r="W33" s="32">
        <f>AVERAGE(W8,W10,W15,W16,W17,W20,W24,W27,W28,W31,W32)</f>
        <v>6.5</v>
      </c>
      <c r="X33" s="8">
        <f>AVERAGE(X8,X10,X15,X16,X17,X19,X22,X24,X27,X31,X32)</f>
        <v>4.9545454545454541</v>
      </c>
      <c r="Y33" s="32">
        <f>AVERAGE(Y8,Y10,Y15,Y16,Y17,Y20,Y24,Y28,Y27,Y31,Y32)</f>
        <v>5.2727272727272725</v>
      </c>
      <c r="Z33" s="8">
        <f>AVERAGE(Z8,Z10,Z12,Z15,Z16,Z17,Z20,Z24,Z27,Z31,Z32)</f>
        <v>3.8636363636363638</v>
      </c>
      <c r="AA33" s="8">
        <f>AVERAGE(AA8,AA10,AA15,AA16,AA17,AA20,AA23,AA24,AA27,AA28,AA31)</f>
        <v>5.9090909090909092</v>
      </c>
      <c r="AB33" s="8">
        <f>AVERAGE(AB8,AB10,AB14,AB15,AB17,AB23,AB24,AB26,AB28,AB31,AB32)</f>
        <v>5.7272727272727275</v>
      </c>
      <c r="AC33" s="8">
        <f>AVERAGE(AC8,AC10,AC14,AC15,AC17,AC23,AC24,AC26,AC28,AC31,AC32)</f>
        <v>3.7727272727272729</v>
      </c>
      <c r="AD33" s="8">
        <f>AVERAGE(AD8,AD10,AD15,AD16,AD17,AD19,AD22,AD24,AD29,AD31,AD32)</f>
        <v>5.0454545454545459</v>
      </c>
      <c r="AE33" s="8">
        <f>AVERAGE(AE8,AE12,AE13,AE14,AE17,AE19,AE23,AE24,AE27,AE28,AE31)</f>
        <v>5.3181818181818183</v>
      </c>
      <c r="AF33" s="8">
        <f>AVERAGE(AF8,AF12,AF13,AF14,AF17,AF19,AF24,AF27,AF28,AF29,AF31)</f>
        <v>5.6363636363636367</v>
      </c>
      <c r="AG33" s="8">
        <f>AVERAGE(AG8,AG12,AG13,AG14,AG17,AG19,AG23,AG24,AG28,AG29,AG31)</f>
        <v>5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8"/>
      <c r="AU33" s="88"/>
    </row>
    <row r="34" spans="3:47">
      <c r="C34" s="134"/>
      <c r="AT34" s="88"/>
      <c r="AU34" s="88"/>
    </row>
    <row r="35" spans="3:47">
      <c r="C35" s="134"/>
      <c r="AT35" s="88"/>
      <c r="AU35" s="88"/>
    </row>
    <row r="36" spans="3:47">
      <c r="C36" s="134"/>
      <c r="AT36" s="88"/>
      <c r="AU36" s="88"/>
    </row>
    <row r="37" spans="3:47">
      <c r="C37" s="134"/>
      <c r="AT37" s="88"/>
      <c r="AU37" s="88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X41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88" customWidth="1"/>
    <col min="3" max="3" width="30.7109375" customWidth="1"/>
    <col min="4" max="7" width="10.7109375" customWidth="1"/>
    <col min="8" max="45" width="4.7109375" customWidth="1"/>
  </cols>
  <sheetData>
    <row r="1" spans="1:50">
      <c r="A1" s="282" t="s">
        <v>488</v>
      </c>
      <c r="B1" s="34"/>
    </row>
    <row r="4" spans="1:50">
      <c r="A4" t="s">
        <v>2</v>
      </c>
    </row>
    <row r="5" spans="1:50" ht="15.75" thickBot="1"/>
    <row r="6" spans="1:50" ht="15.75" thickBot="1">
      <c r="D6" s="390" t="s">
        <v>17</v>
      </c>
      <c r="E6" s="391"/>
      <c r="F6" s="392"/>
    </row>
    <row r="7" spans="1:50" ht="48" customHeight="1" thickBot="1">
      <c r="A7" s="213" t="s">
        <v>3</v>
      </c>
      <c r="B7" s="153" t="s">
        <v>224</v>
      </c>
      <c r="C7" s="178" t="s">
        <v>4</v>
      </c>
      <c r="D7" s="30" t="s">
        <v>7</v>
      </c>
      <c r="E7" s="31" t="s">
        <v>27</v>
      </c>
      <c r="F7" s="29" t="s">
        <v>5</v>
      </c>
      <c r="G7" s="29" t="s">
        <v>16</v>
      </c>
      <c r="H7" s="1" t="s">
        <v>471</v>
      </c>
      <c r="I7" s="115" t="s">
        <v>502</v>
      </c>
      <c r="J7" s="115" t="s">
        <v>526</v>
      </c>
      <c r="K7" s="115" t="s">
        <v>552</v>
      </c>
      <c r="L7" s="115" t="s">
        <v>599</v>
      </c>
      <c r="M7" s="115" t="s">
        <v>641</v>
      </c>
      <c r="N7" s="115" t="s">
        <v>677</v>
      </c>
      <c r="O7" s="115" t="s">
        <v>689</v>
      </c>
      <c r="P7" s="115" t="s">
        <v>710</v>
      </c>
      <c r="Q7" s="115" t="s">
        <v>733</v>
      </c>
      <c r="R7" s="115" t="s">
        <v>758</v>
      </c>
      <c r="S7" s="115" t="s">
        <v>781</v>
      </c>
      <c r="T7" s="115" t="s">
        <v>796</v>
      </c>
      <c r="U7" s="115" t="s">
        <v>828</v>
      </c>
      <c r="V7" s="115" t="s">
        <v>850</v>
      </c>
      <c r="W7" s="115" t="s">
        <v>868</v>
      </c>
      <c r="X7" s="115" t="s">
        <v>889</v>
      </c>
      <c r="Y7" s="115" t="s">
        <v>895</v>
      </c>
      <c r="Z7" s="115" t="s">
        <v>924</v>
      </c>
      <c r="AA7" s="115" t="s">
        <v>953</v>
      </c>
      <c r="AB7" s="115" t="s">
        <v>988</v>
      </c>
      <c r="AC7" s="115" t="s">
        <v>1021</v>
      </c>
      <c r="AD7" s="115" t="s">
        <v>1041</v>
      </c>
      <c r="AE7" s="115" t="s">
        <v>1066</v>
      </c>
      <c r="AF7" s="115" t="s">
        <v>1095</v>
      </c>
      <c r="AG7" s="115" t="s">
        <v>1111</v>
      </c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36"/>
    </row>
    <row r="8" spans="1:50">
      <c r="A8" s="199" t="s">
        <v>8</v>
      </c>
      <c r="B8" s="236">
        <v>18</v>
      </c>
      <c r="C8" s="177" t="s">
        <v>472</v>
      </c>
      <c r="D8" s="203">
        <v>25</v>
      </c>
      <c r="E8" s="101"/>
      <c r="F8" s="102"/>
      <c r="G8" s="147">
        <f t="shared" ref="G8:G31" si="0">IFERROR(AVERAGEIF($H8:$AS8,"&gt;0"),"")</f>
        <v>5.64</v>
      </c>
      <c r="H8" s="39">
        <v>5</v>
      </c>
      <c r="I8" s="287">
        <v>7.5</v>
      </c>
      <c r="J8" s="117">
        <v>4</v>
      </c>
      <c r="K8" s="112">
        <v>5.5</v>
      </c>
      <c r="L8" s="117">
        <v>5</v>
      </c>
      <c r="M8" s="117">
        <v>4.5</v>
      </c>
      <c r="N8" s="110">
        <v>6.5</v>
      </c>
      <c r="O8" s="117">
        <v>5.5</v>
      </c>
      <c r="P8" s="112">
        <v>4</v>
      </c>
      <c r="Q8" s="111">
        <v>6</v>
      </c>
      <c r="R8" s="112">
        <v>6.5</v>
      </c>
      <c r="S8" s="112">
        <v>4</v>
      </c>
      <c r="T8" s="287">
        <v>7</v>
      </c>
      <c r="U8" s="117">
        <v>6</v>
      </c>
      <c r="V8" s="112">
        <v>5</v>
      </c>
      <c r="W8" s="112">
        <v>4</v>
      </c>
      <c r="X8" s="117"/>
      <c r="Y8" s="112">
        <v>5.5</v>
      </c>
      <c r="Z8" s="112">
        <v>5</v>
      </c>
      <c r="AA8" s="287">
        <v>7</v>
      </c>
      <c r="AB8" s="106">
        <v>6.5</v>
      </c>
      <c r="AC8" s="112">
        <v>6.5</v>
      </c>
      <c r="AD8" s="112">
        <v>6.5</v>
      </c>
      <c r="AE8" s="112">
        <v>5</v>
      </c>
      <c r="AF8" s="375">
        <v>7</v>
      </c>
      <c r="AG8" s="112">
        <v>6</v>
      </c>
      <c r="AH8" s="112"/>
      <c r="AI8" s="109"/>
      <c r="AJ8" s="112"/>
      <c r="AK8" s="107"/>
      <c r="AL8" s="109"/>
      <c r="AM8" s="109"/>
      <c r="AN8" s="117"/>
      <c r="AO8" s="109"/>
      <c r="AP8" s="109"/>
      <c r="AQ8" s="109"/>
      <c r="AR8" s="109"/>
      <c r="AS8" s="112"/>
      <c r="AT8" s="7"/>
      <c r="AV8" s="88"/>
      <c r="AW8" s="88"/>
      <c r="AX8" s="88"/>
    </row>
    <row r="9" spans="1:50" s="88" customFormat="1">
      <c r="A9" s="197" t="s">
        <v>8</v>
      </c>
      <c r="B9" s="238">
        <v>8</v>
      </c>
      <c r="C9" s="185" t="s">
        <v>473</v>
      </c>
      <c r="D9" s="206">
        <v>1</v>
      </c>
      <c r="E9" s="99">
        <v>1</v>
      </c>
      <c r="F9" s="196"/>
      <c r="G9" s="64">
        <f t="shared" si="0"/>
        <v>4.25</v>
      </c>
      <c r="H9" s="39"/>
      <c r="I9" s="112"/>
      <c r="J9" s="117"/>
      <c r="K9" s="112"/>
      <c r="L9" s="117"/>
      <c r="M9" s="117"/>
      <c r="N9" s="109"/>
      <c r="O9" s="117"/>
      <c r="P9" s="112"/>
      <c r="Q9" s="112"/>
      <c r="R9" s="112"/>
      <c r="S9" s="112"/>
      <c r="T9" s="112"/>
      <c r="U9" s="117"/>
      <c r="V9" s="112"/>
      <c r="W9" s="158">
        <v>5</v>
      </c>
      <c r="X9" s="157">
        <v>3.5</v>
      </c>
      <c r="Y9" s="112"/>
      <c r="Z9" s="112"/>
      <c r="AA9" s="112"/>
      <c r="AB9" s="117"/>
      <c r="AC9" s="112"/>
      <c r="AD9" s="112"/>
      <c r="AE9" s="112"/>
      <c r="AF9" s="109"/>
      <c r="AG9" s="112"/>
      <c r="AH9" s="112"/>
      <c r="AI9" s="109"/>
      <c r="AJ9" s="112"/>
      <c r="AK9" s="107"/>
      <c r="AL9" s="109"/>
      <c r="AM9" s="109"/>
      <c r="AN9" s="117"/>
      <c r="AO9" s="109"/>
      <c r="AP9" s="109"/>
      <c r="AQ9" s="109"/>
      <c r="AR9" s="109"/>
      <c r="AS9" s="112"/>
      <c r="AT9" s="104"/>
    </row>
    <row r="10" spans="1:50">
      <c r="A10" s="200" t="s">
        <v>9</v>
      </c>
      <c r="B10" s="237">
        <v>12</v>
      </c>
      <c r="C10" s="181" t="s">
        <v>474</v>
      </c>
      <c r="D10" s="204">
        <v>18</v>
      </c>
      <c r="E10" s="109">
        <v>1</v>
      </c>
      <c r="F10" s="103"/>
      <c r="G10" s="13">
        <f t="shared" si="0"/>
        <v>5.2105263157894735</v>
      </c>
      <c r="H10" s="39">
        <v>4.5</v>
      </c>
      <c r="I10" s="77"/>
      <c r="J10" s="52">
        <v>4.5</v>
      </c>
      <c r="K10" s="112">
        <v>5</v>
      </c>
      <c r="L10" s="117">
        <v>5</v>
      </c>
      <c r="M10" s="117"/>
      <c r="N10" s="109">
        <v>6.5</v>
      </c>
      <c r="O10" s="117">
        <v>5.5</v>
      </c>
      <c r="P10" s="112">
        <v>5.5</v>
      </c>
      <c r="Q10" s="112">
        <v>6</v>
      </c>
      <c r="R10" s="112">
        <v>5</v>
      </c>
      <c r="S10" s="112">
        <v>4.5</v>
      </c>
      <c r="T10" s="112"/>
      <c r="U10" s="117">
        <v>4.5</v>
      </c>
      <c r="V10" s="112"/>
      <c r="W10" s="112"/>
      <c r="X10" s="117"/>
      <c r="Y10" s="112"/>
      <c r="Z10" s="112">
        <v>5.5</v>
      </c>
      <c r="AA10" s="158">
        <v>5</v>
      </c>
      <c r="AB10" s="117">
        <v>6</v>
      </c>
      <c r="AC10" s="112">
        <v>5</v>
      </c>
      <c r="AD10" s="112">
        <v>5</v>
      </c>
      <c r="AE10" s="112">
        <v>5.5</v>
      </c>
      <c r="AF10" s="109">
        <v>5.5</v>
      </c>
      <c r="AG10" s="112">
        <v>5</v>
      </c>
      <c r="AH10" s="112"/>
      <c r="AI10" s="109"/>
      <c r="AJ10" s="112"/>
      <c r="AK10" s="107"/>
      <c r="AL10" s="109"/>
      <c r="AM10" s="109"/>
      <c r="AN10" s="117"/>
      <c r="AO10" s="107"/>
      <c r="AP10" s="109"/>
      <c r="AQ10" s="109"/>
      <c r="AR10" s="109"/>
      <c r="AS10" s="112"/>
      <c r="AT10" s="7"/>
      <c r="AV10" s="88"/>
      <c r="AW10" s="88"/>
      <c r="AX10" s="88"/>
    </row>
    <row r="11" spans="1:50" s="27" customFormat="1">
      <c r="A11" s="200" t="s">
        <v>9</v>
      </c>
      <c r="B11" s="239">
        <v>13</v>
      </c>
      <c r="C11" s="279" t="s">
        <v>475</v>
      </c>
      <c r="D11" s="204">
        <v>22</v>
      </c>
      <c r="E11" s="109"/>
      <c r="F11" s="103">
        <v>1</v>
      </c>
      <c r="G11" s="13">
        <f t="shared" si="0"/>
        <v>4.9318181818181817</v>
      </c>
      <c r="H11" s="39"/>
      <c r="I11" s="51">
        <v>6</v>
      </c>
      <c r="J11" s="52">
        <v>4</v>
      </c>
      <c r="K11" s="112">
        <v>4.5</v>
      </c>
      <c r="L11" s="117">
        <v>4</v>
      </c>
      <c r="M11" s="117">
        <v>4.5</v>
      </c>
      <c r="N11" s="107">
        <v>5.5</v>
      </c>
      <c r="O11" s="117">
        <v>4.5</v>
      </c>
      <c r="P11" s="112">
        <v>4</v>
      </c>
      <c r="Q11" s="159">
        <v>3.5</v>
      </c>
      <c r="R11" s="112"/>
      <c r="S11" s="112"/>
      <c r="T11" s="112">
        <v>5.5</v>
      </c>
      <c r="U11" s="117">
        <v>5.5</v>
      </c>
      <c r="V11" s="112">
        <v>5</v>
      </c>
      <c r="W11" s="112">
        <v>4.5</v>
      </c>
      <c r="X11" s="157">
        <v>3.5</v>
      </c>
      <c r="Y11" s="112">
        <v>5</v>
      </c>
      <c r="Z11" s="112"/>
      <c r="AA11" s="111">
        <v>6.5</v>
      </c>
      <c r="AB11" s="117">
        <v>6.5</v>
      </c>
      <c r="AC11" s="112">
        <v>6</v>
      </c>
      <c r="AD11" s="112">
        <v>5</v>
      </c>
      <c r="AE11" s="112">
        <v>5</v>
      </c>
      <c r="AF11" s="109">
        <v>5.5</v>
      </c>
      <c r="AG11" s="112">
        <v>4.5</v>
      </c>
      <c r="AH11" s="112"/>
      <c r="AI11" s="109"/>
      <c r="AJ11" s="112"/>
      <c r="AK11" s="107"/>
      <c r="AL11" s="109"/>
      <c r="AM11" s="109"/>
      <c r="AN11" s="117"/>
      <c r="AO11" s="107"/>
      <c r="AP11" s="109"/>
      <c r="AQ11" s="109"/>
      <c r="AR11" s="109"/>
      <c r="AS11" s="112"/>
      <c r="AT11" s="33"/>
      <c r="AV11" s="88"/>
      <c r="AW11" s="88"/>
      <c r="AX11" s="88"/>
    </row>
    <row r="12" spans="1:50" s="235" customFormat="1">
      <c r="A12" s="304" t="s">
        <v>9</v>
      </c>
      <c r="B12" s="332"/>
      <c r="C12" s="306" t="s">
        <v>476</v>
      </c>
      <c r="D12" s="307">
        <v>13</v>
      </c>
      <c r="E12" s="312">
        <v>3</v>
      </c>
      <c r="F12" s="333"/>
      <c r="G12" s="85">
        <f t="shared" si="0"/>
        <v>4.6875</v>
      </c>
      <c r="H12" s="337">
        <v>5</v>
      </c>
      <c r="I12" s="311">
        <v>6</v>
      </c>
      <c r="J12" s="311">
        <v>3</v>
      </c>
      <c r="K12" s="329"/>
      <c r="L12" s="329">
        <v>4</v>
      </c>
      <c r="M12" s="311">
        <v>4</v>
      </c>
      <c r="N12" s="313">
        <v>5.5</v>
      </c>
      <c r="O12" s="311"/>
      <c r="P12" s="311"/>
      <c r="Q12" s="311">
        <v>5</v>
      </c>
      <c r="R12" s="308">
        <v>5.5</v>
      </c>
      <c r="S12" s="308">
        <v>4</v>
      </c>
      <c r="T12" s="308">
        <v>6</v>
      </c>
      <c r="U12" s="311">
        <v>6</v>
      </c>
      <c r="V12" s="311">
        <v>5</v>
      </c>
      <c r="W12" s="308">
        <v>5.5</v>
      </c>
      <c r="X12" s="311">
        <v>3</v>
      </c>
      <c r="Y12" s="311">
        <v>4.5</v>
      </c>
      <c r="Z12" s="311">
        <v>3</v>
      </c>
      <c r="AA12" s="308"/>
      <c r="AB12" s="311"/>
      <c r="AC12" s="308"/>
      <c r="AD12" s="311"/>
      <c r="AE12" s="329"/>
      <c r="AF12" s="361"/>
      <c r="AG12" s="311"/>
      <c r="AH12" s="329"/>
      <c r="AI12" s="312"/>
      <c r="AJ12" s="313"/>
      <c r="AK12" s="362"/>
      <c r="AL12" s="313"/>
      <c r="AM12" s="313"/>
      <c r="AN12" s="311"/>
      <c r="AO12" s="312"/>
      <c r="AP12" s="313"/>
      <c r="AQ12" s="313"/>
      <c r="AR12" s="313"/>
      <c r="AS12" s="362"/>
    </row>
    <row r="13" spans="1:50" s="88" customFormat="1">
      <c r="A13" s="200" t="s">
        <v>9</v>
      </c>
      <c r="B13" s="237">
        <v>13</v>
      </c>
      <c r="C13" s="186" t="s">
        <v>477</v>
      </c>
      <c r="D13" s="204">
        <v>26</v>
      </c>
      <c r="E13" s="109"/>
      <c r="F13" s="103"/>
      <c r="G13" s="13">
        <f t="shared" si="0"/>
        <v>5.0384615384615383</v>
      </c>
      <c r="H13" s="39">
        <v>5</v>
      </c>
      <c r="I13" s="112">
        <v>6.5</v>
      </c>
      <c r="J13" s="157">
        <v>3</v>
      </c>
      <c r="K13" s="112">
        <v>5</v>
      </c>
      <c r="L13" s="117">
        <v>5</v>
      </c>
      <c r="M13" s="117">
        <v>4</v>
      </c>
      <c r="N13" s="109">
        <v>6</v>
      </c>
      <c r="O13" s="157">
        <v>3.5</v>
      </c>
      <c r="P13" s="159">
        <v>3.5</v>
      </c>
      <c r="Q13" s="112">
        <v>5</v>
      </c>
      <c r="R13" s="112">
        <v>5</v>
      </c>
      <c r="S13" s="112">
        <v>5</v>
      </c>
      <c r="T13" s="112">
        <v>5.5</v>
      </c>
      <c r="U13" s="117">
        <v>5</v>
      </c>
      <c r="V13" s="112">
        <v>6</v>
      </c>
      <c r="W13" s="117">
        <v>5</v>
      </c>
      <c r="X13" s="117">
        <v>4</v>
      </c>
      <c r="Y13" s="286">
        <v>7</v>
      </c>
      <c r="Z13" s="112">
        <v>4</v>
      </c>
      <c r="AA13" s="112">
        <v>5.5</v>
      </c>
      <c r="AB13" s="117">
        <v>6</v>
      </c>
      <c r="AC13" s="112">
        <v>5.5</v>
      </c>
      <c r="AD13" s="117">
        <v>6</v>
      </c>
      <c r="AE13" s="112">
        <v>5</v>
      </c>
      <c r="AF13" s="107">
        <v>6</v>
      </c>
      <c r="AG13" s="112">
        <v>4</v>
      </c>
      <c r="AH13" s="112"/>
      <c r="AI13" s="109"/>
      <c r="AJ13" s="112"/>
      <c r="AK13" s="107"/>
      <c r="AL13" s="109"/>
      <c r="AM13" s="109"/>
      <c r="AN13" s="117"/>
      <c r="AO13" s="107"/>
      <c r="AP13" s="109"/>
      <c r="AQ13" s="109"/>
      <c r="AR13" s="109"/>
      <c r="AS13" s="112"/>
      <c r="AT13" s="104"/>
    </row>
    <row r="14" spans="1:50" s="88" customFormat="1">
      <c r="A14" s="200" t="s">
        <v>9</v>
      </c>
      <c r="B14" s="237">
        <v>8</v>
      </c>
      <c r="C14" s="186" t="s">
        <v>478</v>
      </c>
      <c r="D14" s="204">
        <v>13</v>
      </c>
      <c r="E14" s="109">
        <v>2</v>
      </c>
      <c r="F14" s="171"/>
      <c r="G14" s="13">
        <f>IFERROR(AVERAGEIF($H14:$AS14,"&gt;0"),"")</f>
        <v>4.4666666666666668</v>
      </c>
      <c r="H14" s="39">
        <v>4.5</v>
      </c>
      <c r="I14" s="112">
        <v>6</v>
      </c>
      <c r="J14" s="157">
        <v>3.5</v>
      </c>
      <c r="K14" s="117">
        <v>4.5</v>
      </c>
      <c r="L14" s="117">
        <v>4</v>
      </c>
      <c r="M14" s="117">
        <v>4.5</v>
      </c>
      <c r="N14" s="109">
        <v>5</v>
      </c>
      <c r="O14" s="117">
        <v>4</v>
      </c>
      <c r="P14" s="117">
        <v>4</v>
      </c>
      <c r="Q14" s="112"/>
      <c r="R14" s="112"/>
      <c r="S14" s="117"/>
      <c r="T14" s="112">
        <v>5</v>
      </c>
      <c r="U14" s="117"/>
      <c r="V14" s="112"/>
      <c r="W14" s="117">
        <v>4</v>
      </c>
      <c r="X14" s="157">
        <v>3.5</v>
      </c>
      <c r="Y14" s="112"/>
      <c r="Z14" s="112"/>
      <c r="AA14" s="112"/>
      <c r="AB14" s="117"/>
      <c r="AC14" s="158">
        <v>4.5</v>
      </c>
      <c r="AD14" s="117">
        <v>5</v>
      </c>
      <c r="AE14" s="158">
        <v>5</v>
      </c>
      <c r="AF14" s="107"/>
      <c r="AG14" s="112"/>
      <c r="AH14" s="112"/>
      <c r="AI14" s="109"/>
      <c r="AJ14" s="112"/>
      <c r="AK14" s="107"/>
      <c r="AL14" s="109"/>
      <c r="AM14" s="109"/>
      <c r="AN14" s="117"/>
      <c r="AO14" s="107"/>
      <c r="AP14" s="109"/>
      <c r="AQ14" s="109"/>
      <c r="AR14" s="109"/>
      <c r="AS14" s="112"/>
      <c r="AT14" s="104"/>
    </row>
    <row r="15" spans="1:50" s="88" customFormat="1">
      <c r="A15" s="207" t="s">
        <v>9</v>
      </c>
      <c r="B15" s="237">
        <v>8</v>
      </c>
      <c r="C15" s="186" t="s">
        <v>484</v>
      </c>
      <c r="D15" s="204">
        <v>18</v>
      </c>
      <c r="E15" s="179">
        <v>2</v>
      </c>
      <c r="F15" s="171"/>
      <c r="G15" s="13">
        <f>IFERROR(AVERAGEIF($H15:$AS15,"&gt;0"),"")</f>
        <v>4.9000000000000004</v>
      </c>
      <c r="H15" s="39">
        <v>5.5</v>
      </c>
      <c r="I15" s="158">
        <v>5</v>
      </c>
      <c r="J15" s="117"/>
      <c r="K15" s="117">
        <v>4</v>
      </c>
      <c r="L15" s="117"/>
      <c r="M15" s="117"/>
      <c r="N15" s="109">
        <v>5.5</v>
      </c>
      <c r="O15" s="117">
        <v>5</v>
      </c>
      <c r="P15" s="117">
        <v>4.5</v>
      </c>
      <c r="Q15" s="112">
        <v>6</v>
      </c>
      <c r="R15" s="112">
        <v>4</v>
      </c>
      <c r="S15" s="117">
        <v>4.5</v>
      </c>
      <c r="T15" s="112">
        <v>6</v>
      </c>
      <c r="U15" s="117">
        <v>5.5</v>
      </c>
      <c r="V15" s="112">
        <v>5.5</v>
      </c>
      <c r="W15" s="117">
        <v>4</v>
      </c>
      <c r="X15" s="117">
        <v>4</v>
      </c>
      <c r="Y15" s="112">
        <v>4.5</v>
      </c>
      <c r="Z15" s="112">
        <v>4.5</v>
      </c>
      <c r="AA15" s="112">
        <v>5.5</v>
      </c>
      <c r="AB15" s="156">
        <v>5</v>
      </c>
      <c r="AC15" s="112"/>
      <c r="AD15" s="117">
        <v>5</v>
      </c>
      <c r="AE15" s="112"/>
      <c r="AF15" s="107"/>
      <c r="AG15" s="112">
        <v>4.5</v>
      </c>
      <c r="AH15" s="112"/>
      <c r="AI15" s="109"/>
      <c r="AJ15" s="112"/>
      <c r="AK15" s="107"/>
      <c r="AL15" s="109"/>
      <c r="AM15" s="109"/>
      <c r="AN15" s="117"/>
      <c r="AO15" s="107"/>
      <c r="AP15" s="109"/>
      <c r="AQ15" s="109"/>
      <c r="AR15" s="109"/>
      <c r="AS15" s="112"/>
      <c r="AT15" s="104"/>
    </row>
    <row r="16" spans="1:50" s="235" customFormat="1">
      <c r="A16" s="207" t="s">
        <v>9</v>
      </c>
      <c r="B16" s="237">
        <v>10</v>
      </c>
      <c r="C16" s="181" t="s">
        <v>797</v>
      </c>
      <c r="D16" s="204">
        <v>11</v>
      </c>
      <c r="E16" s="179">
        <v>1</v>
      </c>
      <c r="F16" s="171"/>
      <c r="G16" s="13">
        <f>IFERROR(AVERAGEIF($H16:$AS16,"&gt;0"),"")</f>
        <v>5</v>
      </c>
      <c r="H16" s="39"/>
      <c r="I16" s="112"/>
      <c r="J16" s="117"/>
      <c r="K16" s="117"/>
      <c r="L16" s="117"/>
      <c r="M16" s="117"/>
      <c r="N16" s="109"/>
      <c r="O16" s="117"/>
      <c r="P16" s="117"/>
      <c r="Q16" s="112"/>
      <c r="R16" s="112"/>
      <c r="S16" s="117"/>
      <c r="T16" s="158">
        <v>5</v>
      </c>
      <c r="U16" s="117">
        <v>5</v>
      </c>
      <c r="V16" s="112">
        <v>6.5</v>
      </c>
      <c r="W16" s="117"/>
      <c r="X16" s="117">
        <v>4.5</v>
      </c>
      <c r="Y16" s="112">
        <v>5</v>
      </c>
      <c r="Z16" s="112">
        <v>4</v>
      </c>
      <c r="AA16" s="112">
        <v>5.5</v>
      </c>
      <c r="AB16" s="117">
        <v>5.5</v>
      </c>
      <c r="AC16" s="112">
        <v>5</v>
      </c>
      <c r="AD16" s="117"/>
      <c r="AE16" s="112">
        <v>4.5</v>
      </c>
      <c r="AF16" s="107">
        <v>6</v>
      </c>
      <c r="AG16" s="159">
        <v>3.5</v>
      </c>
      <c r="AH16" s="112"/>
      <c r="AI16" s="109"/>
      <c r="AJ16" s="112"/>
      <c r="AK16" s="107"/>
      <c r="AL16" s="109"/>
      <c r="AM16" s="109"/>
      <c r="AN16" s="117"/>
      <c r="AO16" s="107"/>
      <c r="AP16" s="109"/>
      <c r="AQ16" s="109"/>
      <c r="AR16" s="109"/>
      <c r="AS16" s="112"/>
      <c r="AT16" s="104"/>
    </row>
    <row r="17" spans="1:50" s="235" customFormat="1">
      <c r="A17" s="207" t="s">
        <v>9</v>
      </c>
      <c r="B17" s="237">
        <v>12</v>
      </c>
      <c r="C17" s="186" t="s">
        <v>954</v>
      </c>
      <c r="D17" s="204">
        <v>7</v>
      </c>
      <c r="E17" s="179"/>
      <c r="F17" s="171"/>
      <c r="G17" s="13">
        <f>IFERROR(AVERAGEIF($H17:$AS17,"&gt;0"),"")</f>
        <v>5.0714285714285712</v>
      </c>
      <c r="H17" s="39"/>
      <c r="I17" s="112"/>
      <c r="J17" s="117"/>
      <c r="K17" s="117"/>
      <c r="L17" s="117"/>
      <c r="M17" s="117"/>
      <c r="N17" s="109"/>
      <c r="O17" s="117"/>
      <c r="P17" s="117"/>
      <c r="Q17" s="112"/>
      <c r="R17" s="112"/>
      <c r="S17" s="117"/>
      <c r="T17" s="112"/>
      <c r="U17" s="117"/>
      <c r="V17" s="112"/>
      <c r="W17" s="117"/>
      <c r="X17" s="117"/>
      <c r="Y17" s="112"/>
      <c r="Z17" s="112"/>
      <c r="AA17" s="112">
        <v>5.5</v>
      </c>
      <c r="AB17" s="117">
        <v>6</v>
      </c>
      <c r="AC17" s="112">
        <v>5.5</v>
      </c>
      <c r="AD17" s="117">
        <v>5</v>
      </c>
      <c r="AE17" s="112">
        <v>4</v>
      </c>
      <c r="AF17" s="107">
        <v>5</v>
      </c>
      <c r="AG17" s="112">
        <v>4.5</v>
      </c>
      <c r="AH17" s="112"/>
      <c r="AI17" s="109"/>
      <c r="AJ17" s="112"/>
      <c r="AK17" s="107"/>
      <c r="AL17" s="109"/>
      <c r="AM17" s="109"/>
      <c r="AN17" s="117"/>
      <c r="AO17" s="107"/>
      <c r="AP17" s="109"/>
      <c r="AQ17" s="109"/>
      <c r="AR17" s="109"/>
      <c r="AS17" s="112"/>
      <c r="AT17" s="104"/>
    </row>
    <row r="18" spans="1:50" s="216" customFormat="1">
      <c r="A18" s="193" t="s">
        <v>9</v>
      </c>
      <c r="B18" s="238">
        <v>4</v>
      </c>
      <c r="C18" s="188" t="s">
        <v>734</v>
      </c>
      <c r="D18" s="206">
        <v>3</v>
      </c>
      <c r="E18" s="175"/>
      <c r="F18" s="164"/>
      <c r="G18" s="40">
        <f>IFERROR(AVERAGEIF($H18:$AS18,"&gt;0"),"")</f>
        <v>4.666666666666667</v>
      </c>
      <c r="H18" s="39"/>
      <c r="I18" s="112"/>
      <c r="J18" s="117"/>
      <c r="K18" s="117"/>
      <c r="L18" s="117"/>
      <c r="M18" s="117"/>
      <c r="N18" s="109"/>
      <c r="O18" s="117"/>
      <c r="P18" s="117"/>
      <c r="Q18" s="112">
        <v>6</v>
      </c>
      <c r="R18" s="159">
        <v>3</v>
      </c>
      <c r="S18" s="117">
        <v>5</v>
      </c>
      <c r="T18" s="112"/>
      <c r="U18" s="117"/>
      <c r="V18" s="112"/>
      <c r="W18" s="117"/>
      <c r="X18" s="117"/>
      <c r="Y18" s="112"/>
      <c r="Z18" s="112"/>
      <c r="AA18" s="112"/>
      <c r="AB18" s="117"/>
      <c r="AC18" s="112"/>
      <c r="AD18" s="117"/>
      <c r="AE18" s="112"/>
      <c r="AF18" s="107"/>
      <c r="AG18" s="112"/>
      <c r="AH18" s="112"/>
      <c r="AI18" s="109"/>
      <c r="AJ18" s="112"/>
      <c r="AK18" s="107"/>
      <c r="AL18" s="109"/>
      <c r="AM18" s="109"/>
      <c r="AN18" s="117"/>
      <c r="AO18" s="107"/>
      <c r="AP18" s="109"/>
      <c r="AQ18" s="109"/>
      <c r="AR18" s="109"/>
      <c r="AS18" s="112"/>
      <c r="AT18" s="104"/>
    </row>
    <row r="19" spans="1:50" s="27" customFormat="1">
      <c r="A19" s="200" t="s">
        <v>12</v>
      </c>
      <c r="B19" s="237">
        <v>7</v>
      </c>
      <c r="C19" s="181" t="s">
        <v>479</v>
      </c>
      <c r="D19" s="204">
        <v>9</v>
      </c>
      <c r="E19" s="109">
        <v>3</v>
      </c>
      <c r="F19" s="205">
        <v>1</v>
      </c>
      <c r="G19" s="13">
        <f t="shared" si="0"/>
        <v>4.958333333333333</v>
      </c>
      <c r="H19" s="39">
        <v>5</v>
      </c>
      <c r="I19" s="287">
        <v>7</v>
      </c>
      <c r="J19" s="157">
        <v>3.5</v>
      </c>
      <c r="K19" s="117">
        <v>4</v>
      </c>
      <c r="L19" s="117"/>
      <c r="M19" s="117">
        <v>5</v>
      </c>
      <c r="N19" s="369">
        <v>5</v>
      </c>
      <c r="O19" s="156">
        <v>5</v>
      </c>
      <c r="P19" s="112">
        <v>5</v>
      </c>
      <c r="Q19" s="117"/>
      <c r="R19" s="112"/>
      <c r="S19" s="112"/>
      <c r="T19" s="112"/>
      <c r="U19" s="117"/>
      <c r="V19" s="117">
        <v>5</v>
      </c>
      <c r="W19" s="117">
        <v>5</v>
      </c>
      <c r="X19" s="156">
        <v>4.5</v>
      </c>
      <c r="Y19" s="117"/>
      <c r="Z19" s="117">
        <v>5.5</v>
      </c>
      <c r="AA19" s="117"/>
      <c r="AB19" s="117"/>
      <c r="AC19" s="117"/>
      <c r="AD19" s="112"/>
      <c r="AE19" s="117"/>
      <c r="AF19" s="107"/>
      <c r="AG19" s="112"/>
      <c r="AH19" s="117"/>
      <c r="AI19" s="109"/>
      <c r="AJ19" s="112"/>
      <c r="AK19" s="107"/>
      <c r="AL19" s="109"/>
      <c r="AM19" s="109"/>
      <c r="AN19" s="117"/>
      <c r="AO19" s="109"/>
      <c r="AP19" s="109"/>
      <c r="AQ19" s="107"/>
      <c r="AR19" s="109"/>
      <c r="AS19" s="112"/>
      <c r="AT19" s="33"/>
      <c r="AV19" s="88"/>
      <c r="AW19" s="88"/>
      <c r="AX19" s="88"/>
    </row>
    <row r="20" spans="1:50" s="27" customFormat="1">
      <c r="A20" s="200" t="s">
        <v>12</v>
      </c>
      <c r="B20" s="237">
        <v>18</v>
      </c>
      <c r="C20" s="181" t="s">
        <v>480</v>
      </c>
      <c r="D20" s="204">
        <v>24</v>
      </c>
      <c r="E20" s="109"/>
      <c r="F20" s="205">
        <v>1</v>
      </c>
      <c r="G20" s="13">
        <f t="shared" si="0"/>
        <v>5.6875</v>
      </c>
      <c r="H20" s="39">
        <v>5.5</v>
      </c>
      <c r="I20" s="286">
        <v>7</v>
      </c>
      <c r="J20" s="117"/>
      <c r="K20" s="117">
        <v>6.5</v>
      </c>
      <c r="L20" s="117">
        <v>4</v>
      </c>
      <c r="M20" s="117">
        <v>5.5</v>
      </c>
      <c r="N20" s="372">
        <v>7</v>
      </c>
      <c r="O20" s="283">
        <v>7</v>
      </c>
      <c r="P20" s="112">
        <v>4.5</v>
      </c>
      <c r="Q20" s="112">
        <v>6</v>
      </c>
      <c r="R20" s="117">
        <v>5</v>
      </c>
      <c r="S20" s="112">
        <v>5.5</v>
      </c>
      <c r="T20" s="112">
        <v>5.5</v>
      </c>
      <c r="U20" s="117">
        <v>5.5</v>
      </c>
      <c r="V20" s="112">
        <v>5.5</v>
      </c>
      <c r="W20" s="112">
        <v>5</v>
      </c>
      <c r="X20" s="117">
        <v>5</v>
      </c>
      <c r="Y20" s="117">
        <v>5</v>
      </c>
      <c r="Z20" s="287">
        <v>7</v>
      </c>
      <c r="AA20" s="112">
        <v>5.5</v>
      </c>
      <c r="AB20" s="117">
        <v>6</v>
      </c>
      <c r="AC20" s="112">
        <v>6.5</v>
      </c>
      <c r="AD20" s="117">
        <v>4.5</v>
      </c>
      <c r="AE20" s="112">
        <v>6</v>
      </c>
      <c r="AF20" s="107">
        <v>6</v>
      </c>
      <c r="AG20" s="117"/>
      <c r="AH20" s="117"/>
      <c r="AI20" s="107"/>
      <c r="AJ20" s="112"/>
      <c r="AK20" s="107"/>
      <c r="AL20" s="109"/>
      <c r="AM20" s="107"/>
      <c r="AN20" s="117"/>
      <c r="AO20" s="109"/>
      <c r="AP20" s="109"/>
      <c r="AQ20" s="109"/>
      <c r="AR20" s="109"/>
      <c r="AS20" s="117"/>
      <c r="AT20" s="33"/>
      <c r="AV20" s="88"/>
      <c r="AW20" s="88"/>
      <c r="AX20" s="88"/>
    </row>
    <row r="21" spans="1:50" s="27" customFormat="1">
      <c r="A21" s="200" t="s">
        <v>12</v>
      </c>
      <c r="B21" s="237">
        <v>13</v>
      </c>
      <c r="C21" s="181" t="s">
        <v>481</v>
      </c>
      <c r="D21" s="204">
        <v>6</v>
      </c>
      <c r="E21" s="109">
        <v>11</v>
      </c>
      <c r="F21" s="205">
        <v>1</v>
      </c>
      <c r="G21" s="13">
        <f t="shared" si="0"/>
        <v>4.9117647058823533</v>
      </c>
      <c r="H21" s="39">
        <v>4</v>
      </c>
      <c r="I21" s="117">
        <v>6</v>
      </c>
      <c r="J21" s="156">
        <v>4.5</v>
      </c>
      <c r="K21" s="117">
        <v>5</v>
      </c>
      <c r="L21" s="117"/>
      <c r="M21" s="117">
        <v>4.5</v>
      </c>
      <c r="N21" s="109"/>
      <c r="O21" s="117"/>
      <c r="P21" s="158">
        <v>5</v>
      </c>
      <c r="Q21" s="156">
        <v>6</v>
      </c>
      <c r="R21" s="117">
        <v>5</v>
      </c>
      <c r="S21" s="158">
        <v>5</v>
      </c>
      <c r="T21" s="158">
        <v>5</v>
      </c>
      <c r="U21" s="156">
        <v>5</v>
      </c>
      <c r="V21" s="158">
        <v>4.5</v>
      </c>
      <c r="W21" s="117"/>
      <c r="X21" s="117"/>
      <c r="Y21" s="112"/>
      <c r="Z21" s="112">
        <v>5</v>
      </c>
      <c r="AA21" s="158">
        <v>4.5</v>
      </c>
      <c r="AB21" s="117"/>
      <c r="AC21" s="112"/>
      <c r="AD21" s="285">
        <v>6</v>
      </c>
      <c r="AE21" s="156">
        <v>5</v>
      </c>
      <c r="AF21" s="369">
        <v>3.5</v>
      </c>
      <c r="AG21" s="117"/>
      <c r="AH21" s="112"/>
      <c r="AI21" s="109"/>
      <c r="AJ21" s="117"/>
      <c r="AK21" s="107"/>
      <c r="AL21" s="109"/>
      <c r="AM21" s="107"/>
      <c r="AN21" s="117"/>
      <c r="AO21" s="109"/>
      <c r="AP21" s="109"/>
      <c r="AQ21" s="107"/>
      <c r="AR21" s="107"/>
      <c r="AS21" s="112"/>
      <c r="AT21" s="33"/>
      <c r="AV21" s="88"/>
      <c r="AW21" s="88"/>
      <c r="AX21" s="88"/>
    </row>
    <row r="22" spans="1:50" s="67" customFormat="1">
      <c r="A22" s="200" t="s">
        <v>12</v>
      </c>
      <c r="B22" s="237">
        <v>16</v>
      </c>
      <c r="C22" s="181" t="s">
        <v>482</v>
      </c>
      <c r="D22" s="204">
        <v>22</v>
      </c>
      <c r="E22" s="109">
        <v>2</v>
      </c>
      <c r="F22" s="171">
        <v>4</v>
      </c>
      <c r="G22" s="13">
        <f t="shared" si="0"/>
        <v>4.9375</v>
      </c>
      <c r="H22" s="39">
        <v>5.5</v>
      </c>
      <c r="I22" s="112">
        <v>6</v>
      </c>
      <c r="J22" s="157">
        <v>3</v>
      </c>
      <c r="K22" s="117">
        <v>5</v>
      </c>
      <c r="L22" s="117">
        <v>4</v>
      </c>
      <c r="M22" s="117">
        <v>4</v>
      </c>
      <c r="N22" s="107">
        <v>4</v>
      </c>
      <c r="O22" s="117">
        <v>4</v>
      </c>
      <c r="P22" s="117">
        <v>4</v>
      </c>
      <c r="Q22" s="158">
        <v>4.5</v>
      </c>
      <c r="R22" s="158">
        <v>5.5</v>
      </c>
      <c r="S22" s="284">
        <v>7</v>
      </c>
      <c r="T22" s="112">
        <v>5</v>
      </c>
      <c r="U22" s="117">
        <v>4</v>
      </c>
      <c r="V22" s="117">
        <v>4</v>
      </c>
      <c r="W22" s="112">
        <v>4</v>
      </c>
      <c r="X22" s="117"/>
      <c r="Y22" s="106">
        <v>6.5</v>
      </c>
      <c r="Z22" s="112">
        <v>5.5</v>
      </c>
      <c r="AA22" s="112">
        <v>5.5</v>
      </c>
      <c r="AB22" s="117">
        <v>5.5</v>
      </c>
      <c r="AC22" s="287">
        <v>8.5</v>
      </c>
      <c r="AD22" s="112"/>
      <c r="AE22" s="112">
        <v>5</v>
      </c>
      <c r="AF22" s="109">
        <v>5</v>
      </c>
      <c r="AG22" s="159">
        <v>3.5</v>
      </c>
      <c r="AH22" s="112"/>
      <c r="AI22" s="109"/>
      <c r="AJ22" s="112"/>
      <c r="AK22" s="107"/>
      <c r="AL22" s="109"/>
      <c r="AM22" s="109"/>
      <c r="AN22" s="117"/>
      <c r="AO22" s="107"/>
      <c r="AP22" s="107"/>
      <c r="AQ22" s="109"/>
      <c r="AR22" s="109"/>
      <c r="AS22" s="112"/>
      <c r="AT22" s="68"/>
      <c r="AV22" s="88"/>
      <c r="AW22" s="88"/>
      <c r="AX22" s="88"/>
    </row>
    <row r="23" spans="1:50" s="88" customFormat="1">
      <c r="A23" s="200" t="s">
        <v>12</v>
      </c>
      <c r="B23" s="237">
        <v>7</v>
      </c>
      <c r="C23" s="181" t="s">
        <v>485</v>
      </c>
      <c r="D23" s="204">
        <v>4</v>
      </c>
      <c r="E23" s="109">
        <v>9</v>
      </c>
      <c r="F23" s="171"/>
      <c r="G23" s="13">
        <f t="shared" si="0"/>
        <v>4.9230769230769234</v>
      </c>
      <c r="H23" s="131">
        <v>5</v>
      </c>
      <c r="I23" s="112"/>
      <c r="J23" s="156">
        <v>4.5</v>
      </c>
      <c r="K23" s="156">
        <v>5.5</v>
      </c>
      <c r="L23" s="117">
        <v>5</v>
      </c>
      <c r="M23" s="117"/>
      <c r="N23" s="107"/>
      <c r="O23" s="117">
        <v>5</v>
      </c>
      <c r="P23" s="117">
        <v>4</v>
      </c>
      <c r="Q23" s="112">
        <v>5.5</v>
      </c>
      <c r="R23" s="158">
        <v>5</v>
      </c>
      <c r="S23" s="117"/>
      <c r="T23" s="112"/>
      <c r="U23" s="117"/>
      <c r="V23" s="117"/>
      <c r="W23" s="158">
        <v>5.5</v>
      </c>
      <c r="X23" s="117"/>
      <c r="Y23" s="156">
        <v>4.5</v>
      </c>
      <c r="Z23" s="158">
        <v>5</v>
      </c>
      <c r="AA23" s="112"/>
      <c r="AB23" s="117"/>
      <c r="AC23" s="112"/>
      <c r="AD23" s="112"/>
      <c r="AE23" s="112"/>
      <c r="AF23" s="320">
        <v>5</v>
      </c>
      <c r="AG23" s="158">
        <v>4.5</v>
      </c>
      <c r="AH23" s="112"/>
      <c r="AI23" s="109"/>
      <c r="AJ23" s="112"/>
      <c r="AK23" s="107"/>
      <c r="AL23" s="109"/>
      <c r="AM23" s="109"/>
      <c r="AN23" s="117"/>
      <c r="AO23" s="107"/>
      <c r="AP23" s="107"/>
      <c r="AQ23" s="109"/>
      <c r="AR23" s="109"/>
      <c r="AS23" s="112"/>
      <c r="AT23" s="104"/>
    </row>
    <row r="24" spans="1:50" s="191" customFormat="1">
      <c r="A24" s="207" t="s">
        <v>12</v>
      </c>
      <c r="B24" s="237">
        <v>9</v>
      </c>
      <c r="C24" s="186" t="s">
        <v>487</v>
      </c>
      <c r="D24" s="204">
        <v>11</v>
      </c>
      <c r="E24" s="179">
        <v>7</v>
      </c>
      <c r="F24" s="171"/>
      <c r="G24" s="13">
        <f t="shared" si="0"/>
        <v>5.166666666666667</v>
      </c>
      <c r="H24" s="131">
        <v>5</v>
      </c>
      <c r="I24" s="112">
        <v>6</v>
      </c>
      <c r="J24" s="117">
        <v>4.5</v>
      </c>
      <c r="K24" s="156">
        <v>4.5</v>
      </c>
      <c r="L24" s="117">
        <v>4.5</v>
      </c>
      <c r="M24" s="117">
        <v>5.5</v>
      </c>
      <c r="N24" s="107">
        <v>6</v>
      </c>
      <c r="O24" s="117"/>
      <c r="P24" s="117"/>
      <c r="Q24" s="112"/>
      <c r="R24" s="158">
        <v>5</v>
      </c>
      <c r="S24" s="117">
        <v>4.5</v>
      </c>
      <c r="T24" s="112">
        <v>6</v>
      </c>
      <c r="U24" s="117">
        <v>5.5</v>
      </c>
      <c r="V24" s="117"/>
      <c r="W24" s="112"/>
      <c r="X24" s="117"/>
      <c r="Y24" s="117">
        <v>5</v>
      </c>
      <c r="Z24" s="158">
        <v>5.5</v>
      </c>
      <c r="AA24" s="158">
        <v>5</v>
      </c>
      <c r="AB24" s="117"/>
      <c r="AC24" s="158">
        <v>5</v>
      </c>
      <c r="AD24" s="158">
        <v>4.5</v>
      </c>
      <c r="AE24" s="112"/>
      <c r="AF24" s="109">
        <v>6.5</v>
      </c>
      <c r="AG24" s="112">
        <v>4.5</v>
      </c>
      <c r="AH24" s="112"/>
      <c r="AI24" s="109"/>
      <c r="AJ24" s="112"/>
      <c r="AK24" s="107"/>
      <c r="AL24" s="109"/>
      <c r="AM24" s="109"/>
      <c r="AN24" s="117"/>
      <c r="AO24" s="107"/>
      <c r="AP24" s="107"/>
      <c r="AQ24" s="109"/>
      <c r="AR24" s="109"/>
      <c r="AS24" s="112"/>
      <c r="AT24" s="104"/>
    </row>
    <row r="25" spans="1:50" s="235" customFormat="1">
      <c r="A25" s="207" t="s">
        <v>12</v>
      </c>
      <c r="B25" s="237">
        <v>3</v>
      </c>
      <c r="C25" s="186" t="s">
        <v>989</v>
      </c>
      <c r="D25" s="204"/>
      <c r="E25" s="179">
        <v>2</v>
      </c>
      <c r="F25" s="171"/>
      <c r="G25" s="13">
        <f t="shared" si="0"/>
        <v>5</v>
      </c>
      <c r="H25" s="39"/>
      <c r="I25" s="112"/>
      <c r="J25" s="117"/>
      <c r="K25" s="117"/>
      <c r="L25" s="117"/>
      <c r="M25" s="117"/>
      <c r="N25" s="107"/>
      <c r="O25" s="117"/>
      <c r="P25" s="117"/>
      <c r="Q25" s="112"/>
      <c r="R25" s="112"/>
      <c r="S25" s="117"/>
      <c r="T25" s="112"/>
      <c r="U25" s="117"/>
      <c r="V25" s="117"/>
      <c r="W25" s="112"/>
      <c r="X25" s="117"/>
      <c r="Y25" s="117"/>
      <c r="Z25" s="112"/>
      <c r="AA25" s="112"/>
      <c r="AB25" s="156">
        <v>5</v>
      </c>
      <c r="AC25" s="112"/>
      <c r="AD25" s="112"/>
      <c r="AE25" s="112"/>
      <c r="AF25" s="109"/>
      <c r="AG25" s="158">
        <v>5</v>
      </c>
      <c r="AH25" s="112"/>
      <c r="AI25" s="109"/>
      <c r="AJ25" s="112"/>
      <c r="AK25" s="107"/>
      <c r="AL25" s="109"/>
      <c r="AM25" s="109"/>
      <c r="AN25" s="117"/>
      <c r="AO25" s="107"/>
      <c r="AP25" s="107"/>
      <c r="AQ25" s="109"/>
      <c r="AR25" s="109"/>
      <c r="AS25" s="112"/>
      <c r="AT25" s="104"/>
    </row>
    <row r="26" spans="1:50" s="235" customFormat="1">
      <c r="A26" s="207" t="s">
        <v>12</v>
      </c>
      <c r="B26" s="237">
        <v>10</v>
      </c>
      <c r="C26" s="181" t="s">
        <v>179</v>
      </c>
      <c r="D26" s="204">
        <v>5</v>
      </c>
      <c r="E26" s="179"/>
      <c r="F26" s="171"/>
      <c r="G26" s="13">
        <f t="shared" si="0"/>
        <v>5.7</v>
      </c>
      <c r="H26" s="39"/>
      <c r="I26" s="112"/>
      <c r="J26" s="117"/>
      <c r="K26" s="117"/>
      <c r="L26" s="117"/>
      <c r="M26" s="117"/>
      <c r="N26" s="107"/>
      <c r="O26" s="117"/>
      <c r="P26" s="117"/>
      <c r="Q26" s="112"/>
      <c r="R26" s="112"/>
      <c r="S26" s="117"/>
      <c r="T26" s="112"/>
      <c r="U26" s="117"/>
      <c r="V26" s="117"/>
      <c r="W26" s="112"/>
      <c r="X26" s="117"/>
      <c r="Y26" s="117"/>
      <c r="Z26" s="112"/>
      <c r="AA26" s="112">
        <v>6</v>
      </c>
      <c r="AB26" s="117">
        <v>6</v>
      </c>
      <c r="AC26" s="286">
        <v>7</v>
      </c>
      <c r="AD26" s="112">
        <v>5</v>
      </c>
      <c r="AE26" s="112">
        <v>4.5</v>
      </c>
      <c r="AF26" s="109"/>
      <c r="AG26" s="112"/>
      <c r="AH26" s="112"/>
      <c r="AI26" s="109"/>
      <c r="AJ26" s="112"/>
      <c r="AK26" s="107"/>
      <c r="AL26" s="109"/>
      <c r="AM26" s="109"/>
      <c r="AN26" s="117"/>
      <c r="AO26" s="107"/>
      <c r="AP26" s="107"/>
      <c r="AQ26" s="109"/>
      <c r="AR26" s="109"/>
      <c r="AS26" s="112"/>
      <c r="AT26" s="104"/>
    </row>
    <row r="27" spans="1:50" s="224" customFormat="1">
      <c r="A27" s="193" t="s">
        <v>12</v>
      </c>
      <c r="B27" s="238">
        <v>8</v>
      </c>
      <c r="C27" s="185" t="s">
        <v>1000</v>
      </c>
      <c r="D27" s="206">
        <v>12</v>
      </c>
      <c r="E27" s="175">
        <v>2</v>
      </c>
      <c r="F27" s="164">
        <v>1</v>
      </c>
      <c r="G27" s="40">
        <f t="shared" si="0"/>
        <v>5.5357142857142856</v>
      </c>
      <c r="H27" s="39"/>
      <c r="I27" s="112"/>
      <c r="J27" s="117"/>
      <c r="K27" s="117"/>
      <c r="L27" s="156">
        <v>5</v>
      </c>
      <c r="M27" s="156">
        <v>6</v>
      </c>
      <c r="N27" s="107">
        <v>6</v>
      </c>
      <c r="O27" s="117">
        <v>5</v>
      </c>
      <c r="P27" s="117"/>
      <c r="Q27" s="112">
        <v>5</v>
      </c>
      <c r="R27" s="112">
        <v>5</v>
      </c>
      <c r="S27" s="117">
        <v>6.5</v>
      </c>
      <c r="T27" s="112">
        <v>4.5</v>
      </c>
      <c r="U27" s="284">
        <v>7</v>
      </c>
      <c r="V27" s="117">
        <v>6</v>
      </c>
      <c r="W27" s="112">
        <v>6</v>
      </c>
      <c r="X27" s="117">
        <v>5.5</v>
      </c>
      <c r="Y27" s="117">
        <v>5</v>
      </c>
      <c r="Z27" s="112"/>
      <c r="AA27" s="112">
        <v>5</v>
      </c>
      <c r="AB27" s="117"/>
      <c r="AC27" s="112"/>
      <c r="AD27" s="112"/>
      <c r="AE27" s="112"/>
      <c r="AF27" s="109"/>
      <c r="AG27" s="112"/>
      <c r="AH27" s="112"/>
      <c r="AI27" s="109"/>
      <c r="AJ27" s="112"/>
      <c r="AK27" s="107"/>
      <c r="AL27" s="109"/>
      <c r="AM27" s="109"/>
      <c r="AN27" s="117"/>
      <c r="AO27" s="107"/>
      <c r="AP27" s="107"/>
      <c r="AQ27" s="109"/>
      <c r="AR27" s="109"/>
      <c r="AS27" s="112"/>
      <c r="AT27" s="104"/>
    </row>
    <row r="28" spans="1:50" s="67" customFormat="1">
      <c r="A28" s="200" t="s">
        <v>13</v>
      </c>
      <c r="B28" s="237">
        <v>22</v>
      </c>
      <c r="C28" s="181" t="s">
        <v>483</v>
      </c>
      <c r="D28" s="204">
        <v>26</v>
      </c>
      <c r="E28" s="179"/>
      <c r="F28" s="171">
        <v>12</v>
      </c>
      <c r="G28" s="13">
        <f t="shared" si="0"/>
        <v>5.115384615384615</v>
      </c>
      <c r="H28" s="38">
        <v>6</v>
      </c>
      <c r="I28" s="284">
        <v>8</v>
      </c>
      <c r="J28" s="157">
        <v>3.5</v>
      </c>
      <c r="K28" s="117">
        <v>4</v>
      </c>
      <c r="L28" s="157">
        <v>3.5</v>
      </c>
      <c r="M28" s="106">
        <v>6</v>
      </c>
      <c r="N28" s="368">
        <v>7</v>
      </c>
      <c r="O28" s="106">
        <v>6</v>
      </c>
      <c r="P28" s="117">
        <v>4</v>
      </c>
      <c r="Q28" s="106">
        <v>6</v>
      </c>
      <c r="R28" s="112">
        <v>4</v>
      </c>
      <c r="S28" s="106">
        <v>6.5</v>
      </c>
      <c r="T28" s="157">
        <v>3.5</v>
      </c>
      <c r="U28" s="117">
        <v>4</v>
      </c>
      <c r="V28" s="106">
        <v>6</v>
      </c>
      <c r="W28" s="112">
        <v>5</v>
      </c>
      <c r="X28" s="117">
        <v>4</v>
      </c>
      <c r="Y28" s="159">
        <v>2.5</v>
      </c>
      <c r="Z28" s="287">
        <v>7</v>
      </c>
      <c r="AA28" s="117">
        <v>5</v>
      </c>
      <c r="AB28" s="106">
        <v>6.5</v>
      </c>
      <c r="AC28" s="284">
        <v>7.5</v>
      </c>
      <c r="AD28" s="117">
        <v>5</v>
      </c>
      <c r="AE28" s="117">
        <v>4.5</v>
      </c>
      <c r="AF28" s="109">
        <v>5</v>
      </c>
      <c r="AG28" s="159">
        <v>3</v>
      </c>
      <c r="AH28" s="112"/>
      <c r="AI28" s="109"/>
      <c r="AJ28" s="117"/>
      <c r="AK28" s="107"/>
      <c r="AL28" s="107"/>
      <c r="AM28" s="109"/>
      <c r="AN28" s="117"/>
      <c r="AO28" s="109"/>
      <c r="AP28" s="109"/>
      <c r="AQ28" s="109"/>
      <c r="AR28" s="109"/>
      <c r="AS28" s="112"/>
      <c r="AT28" s="68"/>
      <c r="AV28" s="88"/>
      <c r="AW28" s="88"/>
      <c r="AX28" s="88"/>
    </row>
    <row r="29" spans="1:50" s="88" customFormat="1">
      <c r="A29" s="207" t="s">
        <v>13</v>
      </c>
      <c r="B29" s="237">
        <v>14</v>
      </c>
      <c r="C29" s="181" t="s">
        <v>486</v>
      </c>
      <c r="D29" s="204">
        <v>7</v>
      </c>
      <c r="E29" s="179">
        <v>12</v>
      </c>
      <c r="F29" s="171">
        <v>3</v>
      </c>
      <c r="G29" s="13">
        <f t="shared" si="0"/>
        <v>4.7894736842105265</v>
      </c>
      <c r="H29" s="131">
        <v>4.5</v>
      </c>
      <c r="I29" s="156">
        <v>4.5</v>
      </c>
      <c r="J29" s="157">
        <v>3</v>
      </c>
      <c r="K29" s="156">
        <v>4.5</v>
      </c>
      <c r="L29" s="156">
        <v>4.5</v>
      </c>
      <c r="M29" s="156">
        <v>5</v>
      </c>
      <c r="N29" s="369">
        <v>5</v>
      </c>
      <c r="O29" s="285">
        <v>5.5</v>
      </c>
      <c r="P29" s="156">
        <v>4.5</v>
      </c>
      <c r="Q29" s="117"/>
      <c r="R29" s="112"/>
      <c r="S29" s="156">
        <v>5</v>
      </c>
      <c r="T29" s="156">
        <v>4.5</v>
      </c>
      <c r="U29" s="117"/>
      <c r="V29" s="117"/>
      <c r="W29" s="112"/>
      <c r="X29" s="285">
        <v>6</v>
      </c>
      <c r="Y29" s="158">
        <v>4.5</v>
      </c>
      <c r="Z29" s="112"/>
      <c r="AA29" s="117"/>
      <c r="AB29" s="117">
        <v>4.5</v>
      </c>
      <c r="AC29" s="117">
        <v>5</v>
      </c>
      <c r="AD29" s="117">
        <v>5</v>
      </c>
      <c r="AE29" s="284">
        <v>7</v>
      </c>
      <c r="AF29" s="109">
        <v>4</v>
      </c>
      <c r="AG29" s="112">
        <v>4.5</v>
      </c>
      <c r="AH29" s="112"/>
      <c r="AI29" s="109"/>
      <c r="AJ29" s="117"/>
      <c r="AK29" s="107"/>
      <c r="AL29" s="107"/>
      <c r="AM29" s="109"/>
      <c r="AN29" s="117"/>
      <c r="AO29" s="109"/>
      <c r="AP29" s="109"/>
      <c r="AQ29" s="109"/>
      <c r="AR29" s="109"/>
      <c r="AS29" s="112"/>
      <c r="AT29" s="104"/>
    </row>
    <row r="30" spans="1:50" s="235" customFormat="1">
      <c r="A30" s="207" t="s">
        <v>13</v>
      </c>
      <c r="B30" s="237">
        <v>1</v>
      </c>
      <c r="C30" s="186" t="s">
        <v>890</v>
      </c>
      <c r="D30" s="204"/>
      <c r="E30" s="179">
        <v>1</v>
      </c>
      <c r="F30" s="171"/>
      <c r="G30" s="13"/>
      <c r="H30" s="39"/>
      <c r="I30" s="117"/>
      <c r="J30" s="117"/>
      <c r="K30" s="117"/>
      <c r="L30" s="117"/>
      <c r="M30" s="117"/>
      <c r="N30" s="107"/>
      <c r="O30" s="106"/>
      <c r="P30" s="117"/>
      <c r="Q30" s="117"/>
      <c r="R30" s="112"/>
      <c r="S30" s="117"/>
      <c r="T30" s="117"/>
      <c r="U30" s="117"/>
      <c r="V30" s="117"/>
      <c r="W30" s="112"/>
      <c r="X30" s="156">
        <v>5</v>
      </c>
      <c r="Y30" s="112"/>
      <c r="Z30" s="112"/>
      <c r="AA30" s="117"/>
      <c r="AB30" s="117"/>
      <c r="AC30" s="117"/>
      <c r="AD30" s="117"/>
      <c r="AE30" s="117"/>
      <c r="AF30" s="109"/>
      <c r="AG30" s="112"/>
      <c r="AH30" s="112"/>
      <c r="AI30" s="109"/>
      <c r="AJ30" s="117"/>
      <c r="AK30" s="107"/>
      <c r="AL30" s="107"/>
      <c r="AM30" s="109"/>
      <c r="AN30" s="117"/>
      <c r="AO30" s="109"/>
      <c r="AP30" s="109"/>
      <c r="AQ30" s="109"/>
      <c r="AR30" s="109"/>
      <c r="AS30" s="112"/>
      <c r="AT30" s="104"/>
    </row>
    <row r="31" spans="1:50" s="88" customFormat="1" ht="15.75" thickBot="1">
      <c r="A31" s="194" t="s">
        <v>13</v>
      </c>
      <c r="B31" s="240">
        <v>7</v>
      </c>
      <c r="C31" s="376" t="s">
        <v>503</v>
      </c>
      <c r="D31" s="201">
        <v>3</v>
      </c>
      <c r="E31" s="174">
        <v>13</v>
      </c>
      <c r="F31" s="172"/>
      <c r="G31" s="148">
        <f t="shared" si="0"/>
        <v>4.5</v>
      </c>
      <c r="H31" s="39"/>
      <c r="I31" s="156">
        <v>5</v>
      </c>
      <c r="J31" s="156">
        <v>4.5</v>
      </c>
      <c r="K31" s="117"/>
      <c r="L31" s="156">
        <v>4.5</v>
      </c>
      <c r="M31" s="156">
        <v>5</v>
      </c>
      <c r="N31" s="107"/>
      <c r="O31" s="156">
        <v>4.5</v>
      </c>
      <c r="P31" s="156">
        <v>5</v>
      </c>
      <c r="Q31" s="117">
        <v>4</v>
      </c>
      <c r="R31" s="112">
        <v>4</v>
      </c>
      <c r="S31" s="117"/>
      <c r="T31" s="117"/>
      <c r="U31" s="156">
        <v>4</v>
      </c>
      <c r="V31" s="156">
        <v>4.5</v>
      </c>
      <c r="W31" s="158">
        <v>4.5</v>
      </c>
      <c r="X31" s="117">
        <v>4</v>
      </c>
      <c r="Y31" s="112"/>
      <c r="Z31" s="158">
        <v>4.5</v>
      </c>
      <c r="AA31" s="117"/>
      <c r="AB31" s="117"/>
      <c r="AC31" s="156">
        <v>4.5</v>
      </c>
      <c r="AD31" s="117"/>
      <c r="AE31" s="156">
        <v>5</v>
      </c>
      <c r="AF31" s="109"/>
      <c r="AG31" s="158">
        <v>4.5</v>
      </c>
      <c r="AH31" s="112"/>
      <c r="AI31" s="109"/>
      <c r="AJ31" s="117"/>
      <c r="AK31" s="107"/>
      <c r="AL31" s="107"/>
      <c r="AM31" s="109"/>
      <c r="AN31" s="117"/>
      <c r="AO31" s="109"/>
      <c r="AP31" s="109"/>
      <c r="AQ31" s="109"/>
      <c r="AR31" s="109"/>
      <c r="AS31" s="112"/>
      <c r="AT31" s="104"/>
    </row>
    <row r="32" spans="1:50">
      <c r="C32" s="132"/>
      <c r="D32" s="67"/>
      <c r="E32" s="67"/>
      <c r="F32" s="67"/>
      <c r="H32" s="60">
        <f>AVERAGE(H8,H10,H12,H13,H14,H15,H20,H21,H22,H19,H28)</f>
        <v>5.0454545454545459</v>
      </c>
      <c r="I32" s="11">
        <f>AVERAGE(I8,I11,I12,I13,I14,I19,I20,I21,I22,I24,I28)</f>
        <v>6.5454545454545459</v>
      </c>
      <c r="J32" s="11">
        <f>AVERAGE(J8,J10,J11,J12,J13,J14,J19,J22,J24,J28,J29)</f>
        <v>3.5909090909090908</v>
      </c>
      <c r="K32" s="11">
        <f>AVERAGE(K8,K10,K11,K13,K14,K15,K19,K20,K21,K22,K28)</f>
        <v>4.8181818181818183</v>
      </c>
      <c r="L32" s="8">
        <f>AVERAGE(L8,L10,L11,L12,L13,L14,L20,L22,L23,L24,L28)</f>
        <v>4.3636363636363633</v>
      </c>
      <c r="M32" s="8">
        <f>AVERAGE(M8,M11,M12,M13,M14,M19,M20,M21,M22,M24,M28)</f>
        <v>4.7272727272727275</v>
      </c>
      <c r="N32" s="8">
        <f>AVERAGE(N8,N10,N11,N13,N14,N15,N20,N22,N24,N27,N28)</f>
        <v>5.9090909090909092</v>
      </c>
      <c r="O32" s="8">
        <f>AVERAGE(O8,O10,O11,O13,O14,O15,O20,O23,O22,O27,O28)</f>
        <v>5</v>
      </c>
      <c r="P32" s="8">
        <f>AVERAGE(P8,P10,P11,P13,P14,P15,P19,P20,P22,P23,P28)</f>
        <v>4.2727272727272725</v>
      </c>
      <c r="Q32" s="8">
        <f>AVERAGE(Q8,Q10,Q11,Q13,Q15,Q18,Q20,Q23,Q27,Q28,Q31)</f>
        <v>5.3636363636363633</v>
      </c>
      <c r="R32" s="8">
        <f>AVERAGE(R8,R10,R12,R13,R15,R18,R20,R21,R27,R28,R31)</f>
        <v>4.7272727272727275</v>
      </c>
      <c r="S32" s="8">
        <f>AVERAGE(S8,S10,S12,S13,S15,S18,S20,S22,S24,S27,S28)</f>
        <v>5.1818181818181817</v>
      </c>
      <c r="T32" s="8">
        <f>AVERAGE(T8,T11,T12,T13,T14,T15,T20,T22,T24,T27,T28)</f>
        <v>5.4090909090909092</v>
      </c>
      <c r="U32" s="8">
        <f>AVERAGE(U8,U10,U11,U13,U15,U16,U20,U22,U24,U27,U28)</f>
        <v>5.2272727272727275</v>
      </c>
      <c r="V32" s="8">
        <f>AVERAGE(V8,V11,V12,V13,V15,V16,V20,V19,V22,V27,V28)</f>
        <v>5.4090909090909092</v>
      </c>
      <c r="W32" s="32">
        <f>AVERAGE(W8,W11,W12,W13,W14,W15,W19,W20,W22,W27,W28)</f>
        <v>4.7272727272727275</v>
      </c>
      <c r="X32" s="32">
        <f>AVERAGE(X9,X11,X12,X13,X14,X15,X16,X20,X27,X28,X31)</f>
        <v>4.0454545454545459</v>
      </c>
      <c r="Y32" s="8">
        <f>AVERAGE(Y8,Y11,Y12,Y13,Y15,Y16,Y20,Y22,Y27,Y28,Y24)</f>
        <v>5.0454545454545459</v>
      </c>
      <c r="Z32" s="8">
        <f>AVERAGE(Z8,Z10,Z12,Z13,Z15,Z16,Z19,Z20,Z21,Z22,Z28)</f>
        <v>5.0909090909090908</v>
      </c>
      <c r="AA32" s="8">
        <f>AVERAGE(AA8,AA11,AA13,AA15,AA16,AA17,AA20,AA22,AA26,AA27,AA28)</f>
        <v>5.6818181818181817</v>
      </c>
      <c r="AB32" s="8">
        <f>AVERAGE(AB8,AB10,AB11,AB13,AB16,AB17,AB20,AB22,AB26,AB28,AB29)</f>
        <v>5.9090909090909092</v>
      </c>
      <c r="AC32" s="8">
        <f>AVERAGE(AC8,AC10,AC11,AC13,AC16,AC17,AC20,AC22,AC26,AC28,AC29)</f>
        <v>6.1818181818181817</v>
      </c>
      <c r="AD32" s="8">
        <f>AVERAGE(AD8,AD10,AD11,AD13,AD14,AD15,AD17,AD20,AD26,AD28,AD29)</f>
        <v>5.1818181818181817</v>
      </c>
      <c r="AE32" s="8">
        <f>AVERAGE(AE8,AE10,AE11,AE13,AE16,AE17,AE20,AE22,AE26,AE28,AE29)</f>
        <v>5.0909090909090908</v>
      </c>
      <c r="AF32" s="8">
        <f>AVERAGE(AF8,AF10,AF11,AF13,AF16,AF17,AF20,AF22,AF24,AF28,AF29)</f>
        <v>5.5909090909090908</v>
      </c>
      <c r="AG32" s="8">
        <f>AVERAGE(AG8,AG10,AG11,AG13,AG15,AG16,AG17,AG22,AG24,AG28,AG29)</f>
        <v>4.3181818181818183</v>
      </c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V32" s="88"/>
      <c r="AW32" s="88"/>
      <c r="AX32" s="88"/>
    </row>
    <row r="33" spans="3:50">
      <c r="C33" s="134"/>
      <c r="AV33" s="88"/>
      <c r="AW33" s="88"/>
      <c r="AX33" s="88"/>
    </row>
    <row r="34" spans="3:50">
      <c r="C34" s="134"/>
      <c r="AV34" s="88"/>
      <c r="AW34" s="88"/>
      <c r="AX34" s="88"/>
    </row>
    <row r="35" spans="3:50">
      <c r="C35" s="134"/>
      <c r="AV35" s="88"/>
      <c r="AW35" s="88"/>
      <c r="AX35" s="88"/>
    </row>
    <row r="36" spans="3:50">
      <c r="C36" s="134"/>
      <c r="AV36" s="88"/>
      <c r="AW36" s="88"/>
      <c r="AX36" s="88"/>
    </row>
    <row r="37" spans="3:50">
      <c r="C37" s="134"/>
      <c r="AV37" s="88"/>
      <c r="AW37" s="88"/>
      <c r="AX37" s="88"/>
    </row>
    <row r="38" spans="3:50">
      <c r="C38" s="134"/>
      <c r="AV38" s="88"/>
      <c r="AW38" s="88"/>
      <c r="AX38" s="88"/>
    </row>
    <row r="39" spans="3:50">
      <c r="C39" s="134"/>
      <c r="AV39" s="88"/>
      <c r="AW39" s="88"/>
      <c r="AX39" s="88"/>
    </row>
    <row r="40" spans="3:50">
      <c r="C40" s="134"/>
      <c r="AV40" s="88"/>
      <c r="AW40" s="88"/>
      <c r="AX40" s="88"/>
    </row>
    <row r="41" spans="3:50">
      <c r="C41" s="134"/>
      <c r="AV41" s="88"/>
      <c r="AW41" s="88"/>
      <c r="AX41" s="88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40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88" customWidth="1"/>
    <col min="3" max="3" width="30.7109375" customWidth="1"/>
    <col min="4" max="7" width="10.7109375" customWidth="1"/>
    <col min="8" max="45" width="4.7109375" customWidth="1"/>
  </cols>
  <sheetData>
    <row r="1" spans="1:50">
      <c r="A1" t="s">
        <v>160</v>
      </c>
    </row>
    <row r="4" spans="1:50">
      <c r="A4" t="s">
        <v>2</v>
      </c>
    </row>
    <row r="5" spans="1:50" s="88" customFormat="1" ht="15.75" thickBot="1"/>
    <row r="6" spans="1:50" ht="15.75" thickBot="1">
      <c r="D6" s="390" t="s">
        <v>17</v>
      </c>
      <c r="E6" s="391"/>
      <c r="F6" s="392"/>
    </row>
    <row r="7" spans="1:50" ht="48" customHeight="1" thickBot="1">
      <c r="A7" s="4" t="s">
        <v>3</v>
      </c>
      <c r="B7" s="153" t="s">
        <v>224</v>
      </c>
      <c r="C7" s="133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15" t="s">
        <v>379</v>
      </c>
      <c r="I7" s="115" t="s">
        <v>489</v>
      </c>
      <c r="J7" s="115" t="s">
        <v>546</v>
      </c>
      <c r="K7" s="115" t="s">
        <v>557</v>
      </c>
      <c r="L7" s="115" t="s">
        <v>592</v>
      </c>
      <c r="M7" s="115" t="s">
        <v>657</v>
      </c>
      <c r="N7" s="115" t="s">
        <v>668</v>
      </c>
      <c r="O7" s="115" t="s">
        <v>683</v>
      </c>
      <c r="P7" s="115" t="s">
        <v>724</v>
      </c>
      <c r="Q7" s="115" t="s">
        <v>727</v>
      </c>
      <c r="R7" s="115" t="s">
        <v>757</v>
      </c>
      <c r="S7" s="115" t="s">
        <v>784</v>
      </c>
      <c r="T7" s="115" t="s">
        <v>813</v>
      </c>
      <c r="U7" s="115" t="s">
        <v>816</v>
      </c>
      <c r="V7" s="115" t="s">
        <v>840</v>
      </c>
      <c r="W7" s="115" t="s">
        <v>863</v>
      </c>
      <c r="X7" s="115" t="s">
        <v>881</v>
      </c>
      <c r="Y7" s="115" t="s">
        <v>917</v>
      </c>
      <c r="Z7" s="115" t="s">
        <v>939</v>
      </c>
      <c r="AA7" s="115" t="s">
        <v>947</v>
      </c>
      <c r="AB7" s="115" t="s">
        <v>992</v>
      </c>
      <c r="AC7" s="115" t="s">
        <v>1020</v>
      </c>
      <c r="AD7" s="115" t="s">
        <v>1037</v>
      </c>
      <c r="AE7" s="115" t="s">
        <v>1081</v>
      </c>
      <c r="AF7" s="115" t="s">
        <v>1100</v>
      </c>
      <c r="AG7" s="115" t="s">
        <v>1112</v>
      </c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36"/>
    </row>
    <row r="8" spans="1:50">
      <c r="A8" s="199" t="s">
        <v>8</v>
      </c>
      <c r="B8" s="236">
        <v>22</v>
      </c>
      <c r="C8" s="177" t="s">
        <v>60</v>
      </c>
      <c r="D8" s="203">
        <v>24</v>
      </c>
      <c r="E8" s="101"/>
      <c r="F8" s="217" t="s">
        <v>247</v>
      </c>
      <c r="G8" s="10">
        <f t="shared" ref="G8:G35" si="0">IFERROR(AVERAGEIF($H8:$AS8,"&gt;0"),"")</f>
        <v>5.458333333333333</v>
      </c>
      <c r="H8" s="257">
        <v>6</v>
      </c>
      <c r="I8" s="106">
        <v>6.5</v>
      </c>
      <c r="J8" s="112">
        <v>6</v>
      </c>
      <c r="K8" s="117">
        <v>6</v>
      </c>
      <c r="L8" s="112">
        <v>4</v>
      </c>
      <c r="M8" s="286">
        <v>7</v>
      </c>
      <c r="N8" s="112">
        <v>4.5</v>
      </c>
      <c r="O8" s="112">
        <v>5</v>
      </c>
      <c r="P8" s="112">
        <v>5.5</v>
      </c>
      <c r="Q8" s="111">
        <v>5.5</v>
      </c>
      <c r="R8" s="111">
        <v>6</v>
      </c>
      <c r="S8" s="112">
        <v>4</v>
      </c>
      <c r="T8" s="112">
        <v>5</v>
      </c>
      <c r="U8" s="286">
        <v>7</v>
      </c>
      <c r="V8" s="112">
        <v>5.5</v>
      </c>
      <c r="W8" s="109">
        <v>5</v>
      </c>
      <c r="X8" s="111">
        <v>6</v>
      </c>
      <c r="Y8" s="112">
        <v>6</v>
      </c>
      <c r="Z8" s="112">
        <v>6</v>
      </c>
      <c r="AA8" s="112">
        <v>5</v>
      </c>
      <c r="AB8" s="112"/>
      <c r="AC8" s="109"/>
      <c r="AD8" s="111">
        <v>6</v>
      </c>
      <c r="AE8" s="112">
        <v>4</v>
      </c>
      <c r="AF8" s="112">
        <v>4</v>
      </c>
      <c r="AG8" s="111">
        <v>5.5</v>
      </c>
      <c r="AH8" s="112"/>
      <c r="AI8" s="112"/>
      <c r="AJ8" s="112"/>
      <c r="AK8" s="112"/>
      <c r="AL8" s="109"/>
      <c r="AM8" s="112"/>
      <c r="AN8" s="112"/>
      <c r="AO8" s="109"/>
      <c r="AP8" s="112"/>
      <c r="AQ8" s="109"/>
      <c r="AR8" s="109"/>
      <c r="AS8" s="112"/>
      <c r="AT8" s="7"/>
      <c r="AW8" s="88"/>
      <c r="AX8" s="88"/>
    </row>
    <row r="9" spans="1:50">
      <c r="A9" s="197" t="s">
        <v>8</v>
      </c>
      <c r="B9" s="238">
        <v>10</v>
      </c>
      <c r="C9" s="245" t="s">
        <v>116</v>
      </c>
      <c r="D9" s="206">
        <v>2</v>
      </c>
      <c r="E9" s="99"/>
      <c r="F9" s="196"/>
      <c r="G9" s="64">
        <f t="shared" si="0"/>
        <v>5.5</v>
      </c>
      <c r="H9" s="50"/>
      <c r="I9" s="117"/>
      <c r="J9" s="112"/>
      <c r="K9" s="117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09"/>
      <c r="X9" s="112"/>
      <c r="Y9" s="112"/>
      <c r="Z9" s="112"/>
      <c r="AA9" s="112"/>
      <c r="AB9" s="111">
        <v>6.5</v>
      </c>
      <c r="AC9" s="109">
        <v>4.5</v>
      </c>
      <c r="AD9" s="34"/>
      <c r="AE9" s="112"/>
      <c r="AF9" s="112"/>
      <c r="AG9" s="112"/>
      <c r="AH9" s="112"/>
      <c r="AI9" s="112"/>
      <c r="AJ9" s="112"/>
      <c r="AK9" s="112"/>
      <c r="AL9" s="109"/>
      <c r="AM9" s="112"/>
      <c r="AN9" s="112"/>
      <c r="AO9" s="109"/>
      <c r="AP9" s="112"/>
      <c r="AQ9" s="109"/>
      <c r="AR9" s="109"/>
      <c r="AS9" s="112"/>
      <c r="AT9" s="7"/>
      <c r="AV9" s="88"/>
      <c r="AW9" s="88"/>
      <c r="AX9" s="88"/>
    </row>
    <row r="10" spans="1:50" s="27" customFormat="1">
      <c r="A10" s="200" t="s">
        <v>9</v>
      </c>
      <c r="B10" s="237">
        <v>6</v>
      </c>
      <c r="C10" s="182" t="s">
        <v>268</v>
      </c>
      <c r="D10" s="204">
        <v>10</v>
      </c>
      <c r="E10" s="109">
        <v>1</v>
      </c>
      <c r="F10" s="100"/>
      <c r="G10" s="79">
        <f t="shared" si="0"/>
        <v>4.9090909090909092</v>
      </c>
      <c r="H10" s="50">
        <v>6</v>
      </c>
      <c r="I10" s="117">
        <v>6</v>
      </c>
      <c r="J10" s="159">
        <v>3</v>
      </c>
      <c r="K10" s="117"/>
      <c r="L10" s="112"/>
      <c r="M10" s="112">
        <v>4.5</v>
      </c>
      <c r="N10" s="112">
        <v>4.5</v>
      </c>
      <c r="O10" s="112"/>
      <c r="P10" s="112"/>
      <c r="Q10" s="112"/>
      <c r="R10" s="112">
        <v>5</v>
      </c>
      <c r="S10" s="112">
        <v>4.5</v>
      </c>
      <c r="T10" s="112">
        <v>5</v>
      </c>
      <c r="U10" s="158">
        <v>5.5</v>
      </c>
      <c r="V10" s="112">
        <v>5</v>
      </c>
      <c r="W10" s="109">
        <v>5</v>
      </c>
      <c r="X10" s="112"/>
      <c r="Y10" s="112"/>
      <c r="Z10" s="112"/>
      <c r="AA10" s="112"/>
      <c r="AB10" s="112"/>
      <c r="AC10" s="109"/>
      <c r="AD10" s="109"/>
      <c r="AE10" s="112"/>
      <c r="AF10" s="112"/>
      <c r="AG10" s="112"/>
      <c r="AH10" s="112"/>
      <c r="AI10" s="112"/>
      <c r="AJ10" s="112"/>
      <c r="AK10" s="112"/>
      <c r="AL10" s="109"/>
      <c r="AM10" s="112"/>
      <c r="AN10" s="112"/>
      <c r="AO10" s="109"/>
      <c r="AP10" s="112"/>
      <c r="AQ10" s="107"/>
      <c r="AR10" s="109"/>
      <c r="AS10" s="117"/>
      <c r="AT10" s="33"/>
      <c r="AV10" s="88"/>
      <c r="AW10" s="88"/>
      <c r="AX10" s="88"/>
    </row>
    <row r="11" spans="1:50" s="27" customFormat="1">
      <c r="A11" s="200" t="s">
        <v>9</v>
      </c>
      <c r="B11" s="237">
        <v>9</v>
      </c>
      <c r="C11" s="182" t="s">
        <v>35</v>
      </c>
      <c r="D11" s="204">
        <v>9</v>
      </c>
      <c r="E11" s="109">
        <v>3</v>
      </c>
      <c r="F11" s="100"/>
      <c r="G11" s="79">
        <f t="shared" si="0"/>
        <v>4.791666666666667</v>
      </c>
      <c r="H11" s="50"/>
      <c r="I11" s="117"/>
      <c r="J11" s="112"/>
      <c r="K11" s="117"/>
      <c r="L11" s="117"/>
      <c r="M11" s="112"/>
      <c r="N11" s="112"/>
      <c r="O11" s="112"/>
      <c r="P11" s="117">
        <v>5</v>
      </c>
      <c r="Q11" s="112"/>
      <c r="R11" s="112"/>
      <c r="S11" s="117"/>
      <c r="T11" s="112"/>
      <c r="U11" s="158">
        <v>5</v>
      </c>
      <c r="V11" s="158">
        <v>5</v>
      </c>
      <c r="W11" s="109">
        <v>4</v>
      </c>
      <c r="X11" s="117">
        <v>5</v>
      </c>
      <c r="Y11" s="112">
        <v>4.5</v>
      </c>
      <c r="Z11" s="158">
        <v>5.5</v>
      </c>
      <c r="AA11" s="112">
        <v>5</v>
      </c>
      <c r="AB11" s="112">
        <v>5.5</v>
      </c>
      <c r="AC11" s="109">
        <v>5</v>
      </c>
      <c r="AD11" s="109"/>
      <c r="AE11" s="159">
        <v>3</v>
      </c>
      <c r="AF11" s="112">
        <v>5</v>
      </c>
      <c r="AG11" s="112"/>
      <c r="AH11" s="112"/>
      <c r="AI11" s="112"/>
      <c r="AJ11" s="112"/>
      <c r="AK11" s="112"/>
      <c r="AL11" s="109"/>
      <c r="AM11" s="112"/>
      <c r="AN11" s="112"/>
      <c r="AO11" s="109"/>
      <c r="AP11" s="117"/>
      <c r="AQ11" s="109"/>
      <c r="AR11" s="107"/>
      <c r="AS11" s="112"/>
      <c r="AT11" s="33"/>
      <c r="AV11" s="88"/>
      <c r="AW11" s="88"/>
      <c r="AX11" s="88"/>
    </row>
    <row r="12" spans="1:50" s="27" customFormat="1">
      <c r="A12" s="200" t="s">
        <v>9</v>
      </c>
      <c r="B12" s="237">
        <v>3</v>
      </c>
      <c r="C12" s="182" t="s">
        <v>61</v>
      </c>
      <c r="D12" s="204"/>
      <c r="E12" s="109"/>
      <c r="F12" s="103"/>
      <c r="G12" s="79" t="str">
        <f t="shared" si="0"/>
        <v/>
      </c>
      <c r="H12" s="50"/>
      <c r="I12" s="117"/>
      <c r="J12" s="112"/>
      <c r="K12" s="117"/>
      <c r="L12" s="112"/>
      <c r="M12" s="112"/>
      <c r="N12" s="112"/>
      <c r="O12" s="112"/>
      <c r="P12" s="112"/>
      <c r="Q12" s="112"/>
      <c r="R12" s="117"/>
      <c r="S12" s="112"/>
      <c r="T12" s="112"/>
      <c r="U12" s="112"/>
      <c r="V12" s="112"/>
      <c r="W12" s="109"/>
      <c r="X12" s="112"/>
      <c r="Y12" s="112"/>
      <c r="Z12" s="112"/>
      <c r="AA12" s="112"/>
      <c r="AB12" s="112"/>
      <c r="AC12" s="109"/>
      <c r="AD12" s="109"/>
      <c r="AE12" s="112"/>
      <c r="AF12" s="112"/>
      <c r="AG12" s="112"/>
      <c r="AH12" s="112"/>
      <c r="AI12" s="112"/>
      <c r="AJ12" s="112"/>
      <c r="AK12" s="112"/>
      <c r="AL12" s="109"/>
      <c r="AM12" s="112"/>
      <c r="AN12" s="112"/>
      <c r="AO12" s="109"/>
      <c r="AP12" s="112"/>
      <c r="AQ12" s="109"/>
      <c r="AR12" s="109"/>
      <c r="AS12" s="112"/>
      <c r="AT12" s="33"/>
      <c r="AV12" s="88"/>
      <c r="AW12" s="88"/>
      <c r="AX12" s="88"/>
    </row>
    <row r="13" spans="1:50" s="88" customFormat="1">
      <c r="A13" s="200" t="s">
        <v>9</v>
      </c>
      <c r="B13" s="237">
        <v>8</v>
      </c>
      <c r="C13" s="182" t="s">
        <v>232</v>
      </c>
      <c r="D13" s="204">
        <v>10</v>
      </c>
      <c r="E13" s="109"/>
      <c r="F13" s="100" t="s">
        <v>1082</v>
      </c>
      <c r="G13" s="79">
        <f t="shared" si="0"/>
        <v>4.8</v>
      </c>
      <c r="H13" s="50"/>
      <c r="I13" s="117"/>
      <c r="J13" s="117"/>
      <c r="K13" s="117"/>
      <c r="L13" s="112"/>
      <c r="M13" s="112"/>
      <c r="N13" s="112"/>
      <c r="O13" s="112">
        <v>4</v>
      </c>
      <c r="P13" s="112">
        <v>4</v>
      </c>
      <c r="Q13" s="112">
        <v>6</v>
      </c>
      <c r="R13" s="112"/>
      <c r="S13" s="112"/>
      <c r="T13" s="112"/>
      <c r="U13" s="112">
        <v>4</v>
      </c>
      <c r="V13" s="112"/>
      <c r="W13" s="109"/>
      <c r="X13" s="112"/>
      <c r="Y13" s="112"/>
      <c r="Z13" s="112"/>
      <c r="AA13" s="112">
        <v>5.5</v>
      </c>
      <c r="AB13" s="286">
        <v>7.5</v>
      </c>
      <c r="AC13" s="370">
        <v>3.5</v>
      </c>
      <c r="AD13" s="109"/>
      <c r="AE13" s="159">
        <v>3</v>
      </c>
      <c r="AF13" s="112">
        <v>5</v>
      </c>
      <c r="AG13" s="112">
        <v>5.5</v>
      </c>
      <c r="AH13" s="112"/>
      <c r="AI13" s="112"/>
      <c r="AJ13" s="112"/>
      <c r="AK13" s="112"/>
      <c r="AL13" s="109"/>
      <c r="AM13" s="112"/>
      <c r="AN13" s="112"/>
      <c r="AO13" s="109"/>
      <c r="AP13" s="112"/>
      <c r="AQ13" s="109"/>
      <c r="AR13" s="109"/>
      <c r="AS13" s="112"/>
      <c r="AT13" s="104"/>
    </row>
    <row r="14" spans="1:50" s="88" customFormat="1">
      <c r="A14" s="200" t="s">
        <v>9</v>
      </c>
      <c r="B14" s="237">
        <v>9</v>
      </c>
      <c r="C14" s="182" t="s">
        <v>41</v>
      </c>
      <c r="D14" s="204">
        <v>15</v>
      </c>
      <c r="E14" s="109"/>
      <c r="F14" s="100"/>
      <c r="G14" s="79">
        <f t="shared" si="0"/>
        <v>5.2333333333333334</v>
      </c>
      <c r="H14" s="50"/>
      <c r="I14" s="117"/>
      <c r="J14" s="117"/>
      <c r="K14" s="117"/>
      <c r="L14" s="112">
        <v>5.5</v>
      </c>
      <c r="M14" s="112">
        <v>5</v>
      </c>
      <c r="N14" s="112"/>
      <c r="O14" s="112">
        <v>4.5</v>
      </c>
      <c r="P14" s="112">
        <v>5.5</v>
      </c>
      <c r="Q14" s="112">
        <v>6</v>
      </c>
      <c r="R14" s="112"/>
      <c r="S14" s="112"/>
      <c r="T14" s="112"/>
      <c r="U14" s="112"/>
      <c r="V14" s="112">
        <v>5.5</v>
      </c>
      <c r="W14" s="109">
        <v>4</v>
      </c>
      <c r="X14" s="112"/>
      <c r="Y14" s="112"/>
      <c r="Z14" s="112">
        <v>5.5</v>
      </c>
      <c r="AA14" s="112">
        <v>5.5</v>
      </c>
      <c r="AB14" s="112">
        <v>6</v>
      </c>
      <c r="AC14" s="109">
        <v>5</v>
      </c>
      <c r="AD14" s="109">
        <v>5.5</v>
      </c>
      <c r="AE14" s="159">
        <v>3</v>
      </c>
      <c r="AF14" s="112">
        <v>6</v>
      </c>
      <c r="AG14" s="112">
        <v>6</v>
      </c>
      <c r="AH14" s="112"/>
      <c r="AI14" s="112"/>
      <c r="AJ14" s="112"/>
      <c r="AK14" s="112"/>
      <c r="AL14" s="109"/>
      <c r="AM14" s="112"/>
      <c r="AN14" s="112"/>
      <c r="AO14" s="109"/>
      <c r="AP14" s="112"/>
      <c r="AQ14" s="109"/>
      <c r="AR14" s="109"/>
      <c r="AS14" s="112"/>
      <c r="AT14" s="104"/>
    </row>
    <row r="15" spans="1:50" s="88" customFormat="1">
      <c r="A15" s="207" t="s">
        <v>9</v>
      </c>
      <c r="B15" s="237">
        <v>5</v>
      </c>
      <c r="C15" s="182" t="s">
        <v>231</v>
      </c>
      <c r="D15" s="204">
        <v>13</v>
      </c>
      <c r="E15" s="109">
        <v>1</v>
      </c>
      <c r="F15" s="103"/>
      <c r="G15" s="79">
        <f t="shared" si="0"/>
        <v>5.0357142857142856</v>
      </c>
      <c r="H15" s="50">
        <v>6</v>
      </c>
      <c r="I15" s="117">
        <v>5.5</v>
      </c>
      <c r="J15" s="117">
        <v>5</v>
      </c>
      <c r="K15" s="117">
        <v>4.5</v>
      </c>
      <c r="L15" s="112">
        <v>5</v>
      </c>
      <c r="M15" s="112">
        <v>5</v>
      </c>
      <c r="N15" s="112"/>
      <c r="O15" s="112">
        <v>4.5</v>
      </c>
      <c r="P15" s="112">
        <v>4.5</v>
      </c>
      <c r="Q15" s="112"/>
      <c r="R15" s="112">
        <v>6</v>
      </c>
      <c r="S15" s="112">
        <v>4.5</v>
      </c>
      <c r="T15" s="112">
        <v>5</v>
      </c>
      <c r="U15" s="112">
        <v>5</v>
      </c>
      <c r="V15" s="158">
        <v>5</v>
      </c>
      <c r="W15" s="109"/>
      <c r="X15" s="112"/>
      <c r="Y15" s="112"/>
      <c r="Z15" s="112"/>
      <c r="AA15" s="112"/>
      <c r="AB15" s="112"/>
      <c r="AC15" s="109"/>
      <c r="AD15" s="109"/>
      <c r="AE15" s="112"/>
      <c r="AF15" s="112"/>
      <c r="AG15" s="112">
        <v>5</v>
      </c>
      <c r="AH15" s="112"/>
      <c r="AI15" s="112"/>
      <c r="AJ15" s="112"/>
      <c r="AK15" s="112"/>
      <c r="AL15" s="109"/>
      <c r="AM15" s="112"/>
      <c r="AN15" s="112"/>
      <c r="AO15" s="109"/>
      <c r="AP15" s="112"/>
      <c r="AQ15" s="109"/>
      <c r="AR15" s="109"/>
      <c r="AS15" s="112"/>
      <c r="AT15" s="104"/>
    </row>
    <row r="16" spans="1:50" s="88" customFormat="1">
      <c r="A16" s="207" t="s">
        <v>9</v>
      </c>
      <c r="B16" s="237">
        <v>17</v>
      </c>
      <c r="C16" s="182" t="s">
        <v>265</v>
      </c>
      <c r="D16" s="204">
        <v>22</v>
      </c>
      <c r="E16" s="109">
        <v>1</v>
      </c>
      <c r="F16" s="103"/>
      <c r="G16" s="79">
        <f t="shared" si="0"/>
        <v>5.4130434782608692</v>
      </c>
      <c r="H16" s="258">
        <v>7</v>
      </c>
      <c r="I16" s="117">
        <v>6</v>
      </c>
      <c r="J16" s="117">
        <v>5</v>
      </c>
      <c r="K16" s="117">
        <v>5.5</v>
      </c>
      <c r="L16" s="112"/>
      <c r="M16" s="112">
        <v>4.5</v>
      </c>
      <c r="N16" s="112">
        <v>5</v>
      </c>
      <c r="O16" s="112">
        <v>5</v>
      </c>
      <c r="P16" s="112"/>
      <c r="Q16" s="112">
        <v>5.5</v>
      </c>
      <c r="R16" s="286">
        <v>7</v>
      </c>
      <c r="S16" s="112">
        <v>5</v>
      </c>
      <c r="T16" s="112">
        <v>4.5</v>
      </c>
      <c r="U16" s="112">
        <v>5.5</v>
      </c>
      <c r="V16" s="112">
        <v>5.5</v>
      </c>
      <c r="W16" s="109">
        <v>4.5</v>
      </c>
      <c r="X16" s="112">
        <v>6.5</v>
      </c>
      <c r="Y16" s="112">
        <v>4.5</v>
      </c>
      <c r="Z16" s="112">
        <v>6</v>
      </c>
      <c r="AA16" s="158">
        <v>5</v>
      </c>
      <c r="AB16" s="112">
        <v>6</v>
      </c>
      <c r="AC16" s="109">
        <v>4.5</v>
      </c>
      <c r="AD16" s="109">
        <v>6</v>
      </c>
      <c r="AE16" s="159">
        <v>3.5</v>
      </c>
      <c r="AF16" s="112"/>
      <c r="AG16" s="286">
        <v>7</v>
      </c>
      <c r="AH16" s="112"/>
      <c r="AI16" s="112"/>
      <c r="AJ16" s="112"/>
      <c r="AK16" s="112"/>
      <c r="AL16" s="109"/>
      <c r="AM16" s="112"/>
      <c r="AN16" s="112"/>
      <c r="AO16" s="109"/>
      <c r="AP16" s="112"/>
      <c r="AQ16" s="109"/>
      <c r="AR16" s="109"/>
      <c r="AS16" s="112"/>
      <c r="AT16" s="104"/>
    </row>
    <row r="17" spans="1:50" s="224" customFormat="1">
      <c r="A17" s="207" t="s">
        <v>9</v>
      </c>
      <c r="B17" s="237">
        <v>1</v>
      </c>
      <c r="C17" s="182" t="s">
        <v>301</v>
      </c>
      <c r="D17" s="204"/>
      <c r="E17" s="109">
        <v>1</v>
      </c>
      <c r="F17" s="103"/>
      <c r="G17" s="79">
        <f t="shared" si="0"/>
        <v>5</v>
      </c>
      <c r="H17" s="50"/>
      <c r="I17" s="117"/>
      <c r="J17" s="117"/>
      <c r="K17" s="117"/>
      <c r="L17" s="158">
        <v>5</v>
      </c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09"/>
      <c r="X17" s="112"/>
      <c r="Y17" s="112"/>
      <c r="Z17" s="112"/>
      <c r="AA17" s="112"/>
      <c r="AB17" s="112"/>
      <c r="AC17" s="109"/>
      <c r="AD17" s="109"/>
      <c r="AE17" s="112"/>
      <c r="AF17" s="112"/>
      <c r="AG17" s="112"/>
      <c r="AH17" s="112"/>
      <c r="AI17" s="112"/>
      <c r="AJ17" s="112"/>
      <c r="AK17" s="112"/>
      <c r="AL17" s="109"/>
      <c r="AM17" s="112"/>
      <c r="AN17" s="112"/>
      <c r="AO17" s="109"/>
      <c r="AP17" s="112"/>
      <c r="AQ17" s="109"/>
      <c r="AR17" s="109"/>
      <c r="AS17" s="112"/>
      <c r="AT17" s="104"/>
    </row>
    <row r="18" spans="1:50" s="235" customFormat="1">
      <c r="A18" s="207" t="s">
        <v>9</v>
      </c>
      <c r="B18" s="237">
        <v>13</v>
      </c>
      <c r="C18" s="183" t="s">
        <v>381</v>
      </c>
      <c r="D18" s="204">
        <v>16</v>
      </c>
      <c r="E18" s="109">
        <v>1</v>
      </c>
      <c r="F18" s="103">
        <v>1</v>
      </c>
      <c r="G18" s="79">
        <f t="shared" si="0"/>
        <v>5.0588235294117645</v>
      </c>
      <c r="H18" s="50">
        <v>6</v>
      </c>
      <c r="I18" s="117">
        <v>6</v>
      </c>
      <c r="J18" s="117">
        <v>4</v>
      </c>
      <c r="K18" s="117">
        <v>4</v>
      </c>
      <c r="L18" s="112">
        <v>4</v>
      </c>
      <c r="M18" s="112">
        <v>5</v>
      </c>
      <c r="N18" s="112">
        <v>4.5</v>
      </c>
      <c r="O18" s="112"/>
      <c r="P18" s="112">
        <v>5.5</v>
      </c>
      <c r="Q18" s="112"/>
      <c r="R18" s="112">
        <v>6</v>
      </c>
      <c r="S18" s="112">
        <v>4.5</v>
      </c>
      <c r="T18" s="112">
        <v>4.5</v>
      </c>
      <c r="U18" s="112">
        <v>5</v>
      </c>
      <c r="V18" s="158">
        <v>5</v>
      </c>
      <c r="W18" s="109"/>
      <c r="X18" s="287">
        <v>8</v>
      </c>
      <c r="Y18" s="112">
        <v>4.5</v>
      </c>
      <c r="Z18" s="112"/>
      <c r="AA18" s="112">
        <v>4.5</v>
      </c>
      <c r="AB18" s="112"/>
      <c r="AC18" s="109"/>
      <c r="AD18" s="109"/>
      <c r="AE18" s="112"/>
      <c r="AF18" s="112">
        <v>5</v>
      </c>
      <c r="AG18" s="112"/>
      <c r="AH18" s="112"/>
      <c r="AI18" s="112"/>
      <c r="AJ18" s="112"/>
      <c r="AK18" s="112"/>
      <c r="AL18" s="109"/>
      <c r="AM18" s="112"/>
      <c r="AN18" s="112"/>
      <c r="AO18" s="109"/>
      <c r="AP18" s="112"/>
      <c r="AQ18" s="109"/>
      <c r="AR18" s="109"/>
      <c r="AS18" s="112"/>
      <c r="AT18" s="104"/>
    </row>
    <row r="19" spans="1:50" s="235" customFormat="1">
      <c r="A19" s="207" t="s">
        <v>9</v>
      </c>
      <c r="B19" s="237">
        <v>3</v>
      </c>
      <c r="C19" s="183" t="s">
        <v>882</v>
      </c>
      <c r="D19" s="204"/>
      <c r="E19" s="109">
        <v>1</v>
      </c>
      <c r="F19" s="103"/>
      <c r="G19" s="79">
        <f t="shared" si="0"/>
        <v>5.5</v>
      </c>
      <c r="H19" s="50"/>
      <c r="I19" s="117"/>
      <c r="J19" s="117"/>
      <c r="K19" s="117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09"/>
      <c r="X19" s="158">
        <v>5.5</v>
      </c>
      <c r="Y19" s="112"/>
      <c r="Z19" s="112"/>
      <c r="AA19" s="112"/>
      <c r="AB19" s="112"/>
      <c r="AC19" s="109"/>
      <c r="AD19" s="109"/>
      <c r="AE19" s="112"/>
      <c r="AF19" s="112"/>
      <c r="AG19" s="112"/>
      <c r="AH19" s="112"/>
      <c r="AI19" s="112"/>
      <c r="AJ19" s="112"/>
      <c r="AK19" s="112"/>
      <c r="AL19" s="109"/>
      <c r="AM19" s="112"/>
      <c r="AN19" s="112"/>
      <c r="AO19" s="109"/>
      <c r="AP19" s="112"/>
      <c r="AQ19" s="109"/>
      <c r="AR19" s="109"/>
      <c r="AS19" s="112"/>
      <c r="AT19" s="104"/>
    </row>
    <row r="20" spans="1:50" s="88" customFormat="1">
      <c r="A20" s="197" t="s">
        <v>9</v>
      </c>
      <c r="B20" s="238">
        <v>8</v>
      </c>
      <c r="C20" s="163" t="s">
        <v>62</v>
      </c>
      <c r="D20" s="206">
        <v>9</v>
      </c>
      <c r="E20" s="99">
        <v>9</v>
      </c>
      <c r="F20" s="90"/>
      <c r="G20" s="64">
        <f t="shared" si="0"/>
        <v>5</v>
      </c>
      <c r="H20" s="260">
        <v>5</v>
      </c>
      <c r="I20" s="156">
        <v>5</v>
      </c>
      <c r="J20" s="156">
        <v>5</v>
      </c>
      <c r="K20" s="117">
        <v>5</v>
      </c>
      <c r="L20" s="112">
        <v>4.5</v>
      </c>
      <c r="M20" s="158">
        <v>5</v>
      </c>
      <c r="N20" s="112">
        <v>4.5</v>
      </c>
      <c r="O20" s="112"/>
      <c r="P20" s="158">
        <v>5</v>
      </c>
      <c r="Q20" s="112">
        <v>5</v>
      </c>
      <c r="R20" s="112"/>
      <c r="S20" s="112"/>
      <c r="T20" s="112"/>
      <c r="U20" s="112"/>
      <c r="V20" s="112">
        <v>5.5</v>
      </c>
      <c r="W20" s="320">
        <v>4.5</v>
      </c>
      <c r="X20" s="112">
        <v>6.5</v>
      </c>
      <c r="Y20" s="112">
        <v>5</v>
      </c>
      <c r="Z20" s="112">
        <v>4</v>
      </c>
      <c r="AA20" s="112"/>
      <c r="AB20" s="112"/>
      <c r="AC20" s="320">
        <v>5</v>
      </c>
      <c r="AD20" s="109">
        <v>5</v>
      </c>
      <c r="AE20" s="158">
        <v>5</v>
      </c>
      <c r="AF20" s="158">
        <v>5.5</v>
      </c>
      <c r="AG20" s="112"/>
      <c r="AH20" s="112"/>
      <c r="AI20" s="112"/>
      <c r="AJ20" s="112"/>
      <c r="AK20" s="112"/>
      <c r="AL20" s="109"/>
      <c r="AM20" s="112"/>
      <c r="AN20" s="112"/>
      <c r="AO20" s="109"/>
      <c r="AP20" s="112"/>
      <c r="AQ20" s="109"/>
      <c r="AR20" s="109"/>
      <c r="AS20" s="112"/>
      <c r="AT20" s="104"/>
    </row>
    <row r="21" spans="1:50" s="27" customFormat="1">
      <c r="A21" s="200" t="s">
        <v>12</v>
      </c>
      <c r="B21" s="237">
        <v>18</v>
      </c>
      <c r="C21" s="182" t="s">
        <v>63</v>
      </c>
      <c r="D21" s="204">
        <v>17</v>
      </c>
      <c r="E21" s="109">
        <v>5</v>
      </c>
      <c r="F21" s="100">
        <v>2</v>
      </c>
      <c r="G21" s="79">
        <f t="shared" si="0"/>
        <v>5.4772727272727275</v>
      </c>
      <c r="H21" s="259">
        <v>7.5</v>
      </c>
      <c r="I21" s="283">
        <v>7</v>
      </c>
      <c r="J21" s="112">
        <v>5</v>
      </c>
      <c r="K21" s="156">
        <v>4.5</v>
      </c>
      <c r="L21" s="112">
        <v>5</v>
      </c>
      <c r="M21" s="158">
        <v>5</v>
      </c>
      <c r="N21" s="286">
        <v>7</v>
      </c>
      <c r="O21" s="112"/>
      <c r="P21" s="112">
        <v>4.5</v>
      </c>
      <c r="Q21" s="112">
        <v>5</v>
      </c>
      <c r="R21" s="117">
        <v>6</v>
      </c>
      <c r="S21" s="112">
        <v>5</v>
      </c>
      <c r="T21" s="112"/>
      <c r="U21" s="117">
        <v>5.5</v>
      </c>
      <c r="V21" s="112">
        <v>6</v>
      </c>
      <c r="W21" s="109">
        <v>4.5</v>
      </c>
      <c r="X21" s="158">
        <v>6</v>
      </c>
      <c r="Y21" s="159">
        <v>3.5</v>
      </c>
      <c r="Z21" s="287">
        <v>7</v>
      </c>
      <c r="AA21" s="158">
        <v>5</v>
      </c>
      <c r="AB21" s="117"/>
      <c r="AC21" s="320">
        <v>5.5</v>
      </c>
      <c r="AD21" s="109">
        <v>5.5</v>
      </c>
      <c r="AE21" s="112">
        <v>4.5</v>
      </c>
      <c r="AF21" s="112"/>
      <c r="AG21" s="112">
        <v>6</v>
      </c>
      <c r="AH21" s="112"/>
      <c r="AI21" s="112"/>
      <c r="AJ21" s="112"/>
      <c r="AK21" s="112"/>
      <c r="AL21" s="109"/>
      <c r="AM21" s="112"/>
      <c r="AN21" s="112"/>
      <c r="AO21" s="109"/>
      <c r="AP21" s="112"/>
      <c r="AQ21" s="109"/>
      <c r="AR21" s="109"/>
      <c r="AS21" s="112"/>
      <c r="AT21" s="33"/>
      <c r="AV21" s="88"/>
      <c r="AW21" s="88"/>
      <c r="AX21" s="88"/>
    </row>
    <row r="22" spans="1:50" s="88" customFormat="1">
      <c r="A22" s="200" t="s">
        <v>12</v>
      </c>
      <c r="B22" s="237">
        <v>23</v>
      </c>
      <c r="C22" s="182" t="s">
        <v>45</v>
      </c>
      <c r="D22" s="204">
        <v>21</v>
      </c>
      <c r="E22" s="109">
        <v>1</v>
      </c>
      <c r="F22" s="205"/>
      <c r="G22" s="79">
        <f t="shared" si="0"/>
        <v>5.4772727272727275</v>
      </c>
      <c r="H22" s="50">
        <v>6</v>
      </c>
      <c r="I22" s="117">
        <v>6</v>
      </c>
      <c r="J22" s="117">
        <v>5</v>
      </c>
      <c r="K22" s="117">
        <v>6</v>
      </c>
      <c r="L22" s="112"/>
      <c r="M22" s="117">
        <v>5</v>
      </c>
      <c r="N22" s="112">
        <v>5</v>
      </c>
      <c r="O22" s="112">
        <v>5.5</v>
      </c>
      <c r="P22" s="112">
        <v>4</v>
      </c>
      <c r="Q22" s="112">
        <v>5</v>
      </c>
      <c r="R22" s="112">
        <v>6</v>
      </c>
      <c r="S22" s="117">
        <v>6</v>
      </c>
      <c r="T22" s="112">
        <v>4</v>
      </c>
      <c r="U22" s="117">
        <v>5</v>
      </c>
      <c r="V22" s="117"/>
      <c r="W22" s="109">
        <v>5</v>
      </c>
      <c r="X22" s="283">
        <v>7</v>
      </c>
      <c r="Y22" s="112"/>
      <c r="Z22" s="283">
        <v>7</v>
      </c>
      <c r="AA22" s="117">
        <v>6.5</v>
      </c>
      <c r="AB22" s="117">
        <v>6</v>
      </c>
      <c r="AC22" s="109">
        <v>5.5</v>
      </c>
      <c r="AD22" s="260">
        <v>5</v>
      </c>
      <c r="AE22" s="117">
        <v>5</v>
      </c>
      <c r="AF22" s="117">
        <v>5</v>
      </c>
      <c r="AG22" s="112"/>
      <c r="AH22" s="112"/>
      <c r="AI22" s="117"/>
      <c r="AJ22" s="112"/>
      <c r="AK22" s="112"/>
      <c r="AL22" s="107"/>
      <c r="AM22" s="112"/>
      <c r="AN22" s="112"/>
      <c r="AO22" s="107"/>
      <c r="AP22" s="117"/>
      <c r="AQ22" s="107"/>
      <c r="AR22" s="107"/>
      <c r="AS22" s="117"/>
      <c r="AT22" s="104"/>
    </row>
    <row r="23" spans="1:50" s="88" customFormat="1">
      <c r="A23" s="207" t="s">
        <v>12</v>
      </c>
      <c r="B23" s="237">
        <v>11</v>
      </c>
      <c r="C23" s="182" t="s">
        <v>209</v>
      </c>
      <c r="D23" s="204">
        <v>12</v>
      </c>
      <c r="E23" s="109">
        <v>9</v>
      </c>
      <c r="F23" s="205">
        <v>1</v>
      </c>
      <c r="G23" s="79">
        <f t="shared" si="0"/>
        <v>5</v>
      </c>
      <c r="H23" s="50"/>
      <c r="I23" s="156">
        <v>5</v>
      </c>
      <c r="J23" s="156">
        <v>5</v>
      </c>
      <c r="K23" s="117">
        <v>6</v>
      </c>
      <c r="L23" s="112">
        <v>4.5</v>
      </c>
      <c r="M23" s="117"/>
      <c r="N23" s="112">
        <v>5</v>
      </c>
      <c r="O23" s="158">
        <v>5.5</v>
      </c>
      <c r="P23" s="112">
        <v>4</v>
      </c>
      <c r="Q23" s="112">
        <v>4</v>
      </c>
      <c r="R23" s="158">
        <v>4.5</v>
      </c>
      <c r="S23" s="117"/>
      <c r="T23" s="158">
        <v>5</v>
      </c>
      <c r="U23" s="117">
        <v>5.5</v>
      </c>
      <c r="V23" s="117">
        <v>5</v>
      </c>
      <c r="W23" s="109">
        <v>5</v>
      </c>
      <c r="X23" s="117"/>
      <c r="Y23" s="158">
        <v>4</v>
      </c>
      <c r="Z23" s="117">
        <v>5</v>
      </c>
      <c r="AA23" s="156">
        <v>5</v>
      </c>
      <c r="AB23" s="117">
        <v>4.5</v>
      </c>
      <c r="AC23" s="109"/>
      <c r="AD23" s="260">
        <v>5</v>
      </c>
      <c r="AE23" s="106">
        <v>6</v>
      </c>
      <c r="AF23" s="156">
        <v>5</v>
      </c>
      <c r="AG23" s="112">
        <v>6.5</v>
      </c>
      <c r="AH23" s="112"/>
      <c r="AI23" s="117"/>
      <c r="AJ23" s="112"/>
      <c r="AK23" s="112"/>
      <c r="AL23" s="107"/>
      <c r="AM23" s="112"/>
      <c r="AN23" s="112"/>
      <c r="AO23" s="107"/>
      <c r="AP23" s="117"/>
      <c r="AQ23" s="107"/>
      <c r="AR23" s="107"/>
      <c r="AS23" s="117"/>
      <c r="AT23" s="104"/>
    </row>
    <row r="24" spans="1:50" s="235" customFormat="1">
      <c r="A24" s="207" t="s">
        <v>12</v>
      </c>
      <c r="B24" s="237">
        <v>7</v>
      </c>
      <c r="C24" s="183" t="s">
        <v>380</v>
      </c>
      <c r="D24" s="204">
        <v>1</v>
      </c>
      <c r="E24" s="109">
        <v>10</v>
      </c>
      <c r="F24" s="205">
        <v>1</v>
      </c>
      <c r="G24" s="79">
        <f t="shared" si="0"/>
        <v>5.1363636363636367</v>
      </c>
      <c r="H24" s="260">
        <v>5</v>
      </c>
      <c r="I24" s="285">
        <v>6.5</v>
      </c>
      <c r="J24" s="117"/>
      <c r="K24" s="156">
        <v>5</v>
      </c>
      <c r="L24" s="158">
        <v>5</v>
      </c>
      <c r="M24" s="117"/>
      <c r="N24" s="112"/>
      <c r="O24" s="158">
        <v>5.5</v>
      </c>
      <c r="P24" s="158">
        <v>4.5</v>
      </c>
      <c r="Q24" s="112"/>
      <c r="R24" s="158">
        <v>5</v>
      </c>
      <c r="S24" s="156">
        <v>5</v>
      </c>
      <c r="T24" s="158">
        <v>5</v>
      </c>
      <c r="U24" s="117"/>
      <c r="V24" s="117"/>
      <c r="W24" s="109"/>
      <c r="X24" s="117"/>
      <c r="Y24" s="112"/>
      <c r="Z24" s="156">
        <v>5</v>
      </c>
      <c r="AA24" s="117"/>
      <c r="AB24" s="117"/>
      <c r="AC24" s="109"/>
      <c r="AD24" s="50">
        <v>5</v>
      </c>
      <c r="AE24" s="117"/>
      <c r="AF24" s="117"/>
      <c r="AG24" s="112"/>
      <c r="AH24" s="112"/>
      <c r="AI24" s="117"/>
      <c r="AJ24" s="112"/>
      <c r="AK24" s="112"/>
      <c r="AL24" s="107"/>
      <c r="AM24" s="112"/>
      <c r="AN24" s="112"/>
      <c r="AO24" s="107"/>
      <c r="AP24" s="117"/>
      <c r="AQ24" s="107"/>
      <c r="AR24" s="107"/>
      <c r="AS24" s="117"/>
      <c r="AT24" s="104"/>
    </row>
    <row r="25" spans="1:50" s="235" customFormat="1">
      <c r="A25" s="207" t="s">
        <v>12</v>
      </c>
      <c r="B25" s="237">
        <v>13</v>
      </c>
      <c r="C25" s="183" t="s">
        <v>841</v>
      </c>
      <c r="D25" s="204">
        <v>7</v>
      </c>
      <c r="E25" s="109"/>
      <c r="F25" s="205"/>
      <c r="G25" s="79">
        <f t="shared" si="0"/>
        <v>5.6428571428571432</v>
      </c>
      <c r="H25" s="50"/>
      <c r="I25" s="106"/>
      <c r="J25" s="117"/>
      <c r="K25" s="117"/>
      <c r="L25" s="112"/>
      <c r="M25" s="117"/>
      <c r="N25" s="112"/>
      <c r="O25" s="112"/>
      <c r="P25" s="112"/>
      <c r="Q25" s="112"/>
      <c r="R25" s="112"/>
      <c r="S25" s="117"/>
      <c r="T25" s="112"/>
      <c r="U25" s="117"/>
      <c r="V25" s="283">
        <v>7</v>
      </c>
      <c r="W25" s="109"/>
      <c r="X25" s="283">
        <v>7</v>
      </c>
      <c r="Y25" s="112">
        <v>5</v>
      </c>
      <c r="Z25" s="117"/>
      <c r="AA25" s="117">
        <v>6</v>
      </c>
      <c r="AB25" s="117">
        <v>5</v>
      </c>
      <c r="AC25" s="109">
        <v>5</v>
      </c>
      <c r="AD25" s="50"/>
      <c r="AE25" s="117"/>
      <c r="AF25" s="117">
        <v>4.5</v>
      </c>
      <c r="AG25" s="112"/>
      <c r="AH25" s="112"/>
      <c r="AI25" s="117"/>
      <c r="AJ25" s="112"/>
      <c r="AK25" s="112"/>
      <c r="AL25" s="107"/>
      <c r="AM25" s="112"/>
      <c r="AN25" s="112"/>
      <c r="AO25" s="107"/>
      <c r="AP25" s="117"/>
      <c r="AQ25" s="107"/>
      <c r="AR25" s="107"/>
      <c r="AS25" s="117"/>
      <c r="AT25" s="104"/>
    </row>
    <row r="26" spans="1:50" s="235" customFormat="1">
      <c r="A26" s="207" t="s">
        <v>12</v>
      </c>
      <c r="B26" s="237">
        <v>7</v>
      </c>
      <c r="C26" s="374" t="s">
        <v>728</v>
      </c>
      <c r="D26" s="204">
        <v>1</v>
      </c>
      <c r="E26" s="109">
        <v>5</v>
      </c>
      <c r="F26" s="205"/>
      <c r="G26" s="79">
        <f>IFERROR(AVERAGEIF($H26:$AS26,"&gt;0"),"")</f>
        <v>5.083333333333333</v>
      </c>
      <c r="H26" s="257"/>
      <c r="I26" s="106"/>
      <c r="J26" s="117"/>
      <c r="K26" s="117"/>
      <c r="L26" s="111"/>
      <c r="M26" s="117"/>
      <c r="N26" s="111"/>
      <c r="O26" s="112"/>
      <c r="P26" s="112"/>
      <c r="Q26" s="158">
        <v>5</v>
      </c>
      <c r="R26" s="112"/>
      <c r="S26" s="117"/>
      <c r="T26" s="158">
        <v>5.5</v>
      </c>
      <c r="U26" s="112"/>
      <c r="V26" s="112"/>
      <c r="W26" s="109"/>
      <c r="X26" s="112"/>
      <c r="Y26" s="112"/>
      <c r="Z26" s="158">
        <v>5</v>
      </c>
      <c r="AA26" s="112"/>
      <c r="AB26" s="156">
        <v>5</v>
      </c>
      <c r="AC26" s="109"/>
      <c r="AD26" s="267">
        <v>5</v>
      </c>
      <c r="AE26" s="117">
        <v>5</v>
      </c>
      <c r="AF26" s="117"/>
      <c r="AG26" s="112"/>
      <c r="AH26" s="112"/>
      <c r="AI26" s="117"/>
      <c r="AJ26" s="112"/>
      <c r="AK26" s="112"/>
      <c r="AL26" s="107"/>
      <c r="AM26" s="112"/>
      <c r="AN26" s="112"/>
      <c r="AO26" s="109"/>
      <c r="AP26" s="112"/>
      <c r="AQ26" s="109"/>
      <c r="AR26" s="109"/>
      <c r="AS26" s="112"/>
      <c r="AT26" s="104"/>
    </row>
    <row r="27" spans="1:50" s="235" customFormat="1">
      <c r="A27" s="207" t="s">
        <v>12</v>
      </c>
      <c r="B27" s="237">
        <v>16</v>
      </c>
      <c r="C27" s="374" t="s">
        <v>1113</v>
      </c>
      <c r="D27" s="204">
        <v>1</v>
      </c>
      <c r="E27" s="109"/>
      <c r="F27" s="205"/>
      <c r="G27" s="79">
        <f>IFERROR(AVERAGEIF($H27:$AS27,"&gt;0"),"")</f>
        <v>6.5</v>
      </c>
      <c r="H27" s="257"/>
      <c r="I27" s="106"/>
      <c r="J27" s="117"/>
      <c r="K27" s="117"/>
      <c r="L27" s="111"/>
      <c r="M27" s="117"/>
      <c r="N27" s="111"/>
      <c r="O27" s="112"/>
      <c r="P27" s="112"/>
      <c r="Q27" s="112"/>
      <c r="R27" s="112"/>
      <c r="S27" s="117"/>
      <c r="T27" s="112"/>
      <c r="U27" s="112"/>
      <c r="V27" s="112"/>
      <c r="W27" s="109"/>
      <c r="X27" s="112"/>
      <c r="Y27" s="112"/>
      <c r="Z27" s="112"/>
      <c r="AA27" s="112"/>
      <c r="AB27" s="117"/>
      <c r="AC27" s="109"/>
      <c r="AD27" s="179"/>
      <c r="AE27" s="117"/>
      <c r="AF27" s="117"/>
      <c r="AG27" s="112">
        <v>6.5</v>
      </c>
      <c r="AH27" s="112"/>
      <c r="AI27" s="117"/>
      <c r="AJ27" s="112"/>
      <c r="AK27" s="112"/>
      <c r="AL27" s="107"/>
      <c r="AM27" s="112"/>
      <c r="AN27" s="112"/>
      <c r="AO27" s="109"/>
      <c r="AP27" s="112"/>
      <c r="AQ27" s="109"/>
      <c r="AR27" s="109"/>
      <c r="AS27" s="112"/>
      <c r="AT27" s="104"/>
    </row>
    <row r="28" spans="1:50" s="235" customFormat="1">
      <c r="A28" s="200" t="s">
        <v>12</v>
      </c>
      <c r="B28" s="237">
        <v>7</v>
      </c>
      <c r="C28" s="182" t="s">
        <v>226</v>
      </c>
      <c r="D28" s="204">
        <v>11</v>
      </c>
      <c r="E28" s="109">
        <v>3</v>
      </c>
      <c r="F28" s="205">
        <v>2</v>
      </c>
      <c r="G28" s="79">
        <f t="shared" si="0"/>
        <v>5.1785714285714288</v>
      </c>
      <c r="H28" s="50"/>
      <c r="I28" s="106"/>
      <c r="J28" s="117"/>
      <c r="K28" s="117">
        <v>5</v>
      </c>
      <c r="L28" s="112">
        <v>5.5</v>
      </c>
      <c r="M28" s="117">
        <v>4</v>
      </c>
      <c r="N28" s="158">
        <v>5</v>
      </c>
      <c r="O28" s="112">
        <v>4</v>
      </c>
      <c r="P28" s="112"/>
      <c r="Q28" s="158">
        <v>5</v>
      </c>
      <c r="R28" s="112">
        <v>5</v>
      </c>
      <c r="S28" s="117">
        <v>6</v>
      </c>
      <c r="T28" s="112">
        <v>4.5</v>
      </c>
      <c r="U28" s="106">
        <v>6.5</v>
      </c>
      <c r="V28" s="106">
        <v>6.5</v>
      </c>
      <c r="W28" s="109">
        <v>5</v>
      </c>
      <c r="X28" s="156">
        <v>5</v>
      </c>
      <c r="Y28" s="112">
        <v>5.5</v>
      </c>
      <c r="Z28" s="117"/>
      <c r="AA28" s="117"/>
      <c r="AB28" s="117"/>
      <c r="AC28" s="109"/>
      <c r="AD28" s="50"/>
      <c r="AE28" s="117"/>
      <c r="AF28" s="117"/>
      <c r="AG28" s="112"/>
      <c r="AH28" s="112"/>
      <c r="AI28" s="117"/>
      <c r="AJ28" s="112"/>
      <c r="AK28" s="112"/>
      <c r="AL28" s="107"/>
      <c r="AM28" s="112"/>
      <c r="AN28" s="112"/>
      <c r="AO28" s="107"/>
      <c r="AP28" s="117"/>
      <c r="AQ28" s="107"/>
      <c r="AR28" s="107"/>
      <c r="AS28" s="117"/>
      <c r="AT28" s="104"/>
    </row>
    <row r="29" spans="1:50" s="88" customFormat="1">
      <c r="A29" s="197" t="s">
        <v>12</v>
      </c>
      <c r="B29" s="238">
        <v>25</v>
      </c>
      <c r="C29" s="163" t="s">
        <v>64</v>
      </c>
      <c r="D29" s="206">
        <v>21</v>
      </c>
      <c r="E29" s="99">
        <v>2</v>
      </c>
      <c r="F29" s="196">
        <v>3</v>
      </c>
      <c r="G29" s="64">
        <f t="shared" si="0"/>
        <v>5.5869565217391308</v>
      </c>
      <c r="H29" s="69">
        <v>5.5</v>
      </c>
      <c r="I29" s="284">
        <v>8.5</v>
      </c>
      <c r="J29" s="112">
        <v>5.5</v>
      </c>
      <c r="K29" s="117">
        <v>5.5</v>
      </c>
      <c r="L29" s="112">
        <v>5.5</v>
      </c>
      <c r="M29" s="112">
        <v>5</v>
      </c>
      <c r="N29" s="112"/>
      <c r="O29" s="112">
        <v>4.5</v>
      </c>
      <c r="P29" s="112">
        <v>4.5</v>
      </c>
      <c r="Q29" s="286">
        <v>7</v>
      </c>
      <c r="R29" s="112">
        <v>4.5</v>
      </c>
      <c r="S29" s="112">
        <v>5.5</v>
      </c>
      <c r="T29" s="112">
        <v>4.5</v>
      </c>
      <c r="U29" s="112"/>
      <c r="V29" s="112"/>
      <c r="W29" s="320">
        <v>5</v>
      </c>
      <c r="X29" s="287">
        <v>7</v>
      </c>
      <c r="Y29" s="112">
        <v>4</v>
      </c>
      <c r="Z29" s="112">
        <v>5</v>
      </c>
      <c r="AA29" s="286">
        <v>7</v>
      </c>
      <c r="AB29" s="112">
        <v>6</v>
      </c>
      <c r="AC29" s="372">
        <v>7</v>
      </c>
      <c r="AD29" s="109">
        <v>5.5</v>
      </c>
      <c r="AE29" s="112">
        <v>4.5</v>
      </c>
      <c r="AF29" s="112">
        <v>5</v>
      </c>
      <c r="AG29" s="285">
        <v>6.5</v>
      </c>
      <c r="AH29" s="117"/>
      <c r="AI29" s="112"/>
      <c r="AJ29" s="112"/>
      <c r="AK29" s="112"/>
      <c r="AL29" s="107"/>
      <c r="AM29" s="112"/>
      <c r="AN29" s="112"/>
      <c r="AO29" s="107"/>
      <c r="AP29" s="112"/>
      <c r="AQ29" s="109"/>
      <c r="AR29" s="109"/>
      <c r="AS29" s="117"/>
      <c r="AT29" s="89"/>
    </row>
    <row r="30" spans="1:50" s="80" customFormat="1">
      <c r="A30" s="200" t="s">
        <v>13</v>
      </c>
      <c r="B30" s="237">
        <v>5</v>
      </c>
      <c r="C30" s="182" t="s">
        <v>65</v>
      </c>
      <c r="D30" s="204">
        <v>12</v>
      </c>
      <c r="E30" s="109">
        <v>1</v>
      </c>
      <c r="F30" s="205">
        <v>9</v>
      </c>
      <c r="G30" s="79">
        <f t="shared" si="0"/>
        <v>5.884615384615385</v>
      </c>
      <c r="H30" s="259">
        <v>7</v>
      </c>
      <c r="I30" s="284">
        <v>8</v>
      </c>
      <c r="J30" s="112">
        <v>5</v>
      </c>
      <c r="K30" s="106">
        <v>6.5</v>
      </c>
      <c r="L30" s="117"/>
      <c r="M30" s="159">
        <v>3.5</v>
      </c>
      <c r="N30" s="158">
        <v>4</v>
      </c>
      <c r="O30" s="112">
        <v>4.5</v>
      </c>
      <c r="P30" s="112">
        <v>4</v>
      </c>
      <c r="Q30" s="112"/>
      <c r="R30" s="287">
        <v>8</v>
      </c>
      <c r="S30" s="287">
        <v>8</v>
      </c>
      <c r="T30" s="112"/>
      <c r="U30" s="112"/>
      <c r="V30" s="112"/>
      <c r="W30" s="109">
        <v>5</v>
      </c>
      <c r="X30" s="287">
        <v>8.5</v>
      </c>
      <c r="Y30" s="112">
        <v>4.5</v>
      </c>
      <c r="Z30" s="112"/>
      <c r="AA30" s="112"/>
      <c r="AB30" s="117"/>
      <c r="AC30" s="109"/>
      <c r="AD30" s="109"/>
      <c r="AE30" s="117"/>
      <c r="AF30" s="117"/>
      <c r="AG30" s="112"/>
      <c r="AH30" s="112"/>
      <c r="AI30" s="117"/>
      <c r="AJ30" s="112"/>
      <c r="AK30" s="112"/>
      <c r="AL30" s="107"/>
      <c r="AM30" s="112"/>
      <c r="AN30" s="112"/>
      <c r="AO30" s="109"/>
      <c r="AP30" s="112"/>
      <c r="AQ30" s="109"/>
      <c r="AR30" s="109"/>
      <c r="AS30" s="112"/>
      <c r="AT30" s="81"/>
      <c r="AV30" s="88"/>
      <c r="AW30" s="88"/>
      <c r="AX30" s="88"/>
    </row>
    <row r="31" spans="1:50" s="88" customFormat="1">
      <c r="A31" s="200" t="s">
        <v>13</v>
      </c>
      <c r="B31" s="237">
        <v>12</v>
      </c>
      <c r="C31" s="205" t="s">
        <v>66</v>
      </c>
      <c r="D31" s="204">
        <v>13</v>
      </c>
      <c r="E31" s="109">
        <v>8</v>
      </c>
      <c r="F31" s="205">
        <v>1</v>
      </c>
      <c r="G31" s="79">
        <f t="shared" si="0"/>
        <v>5.333333333333333</v>
      </c>
      <c r="H31" s="258">
        <v>7</v>
      </c>
      <c r="I31" s="117">
        <v>6</v>
      </c>
      <c r="J31" s="112">
        <v>5</v>
      </c>
      <c r="K31" s="156">
        <v>5</v>
      </c>
      <c r="L31" s="117">
        <v>6</v>
      </c>
      <c r="M31" s="158">
        <v>5</v>
      </c>
      <c r="N31" s="112">
        <v>5</v>
      </c>
      <c r="O31" s="112">
        <v>4</v>
      </c>
      <c r="P31" s="112"/>
      <c r="Q31" s="158">
        <v>5.5</v>
      </c>
      <c r="R31" s="112"/>
      <c r="S31" s="158">
        <v>5</v>
      </c>
      <c r="T31" s="112">
        <v>6</v>
      </c>
      <c r="U31" s="112">
        <v>5.5</v>
      </c>
      <c r="V31" s="112"/>
      <c r="W31" s="109"/>
      <c r="X31" s="286">
        <v>7</v>
      </c>
      <c r="Y31" s="158">
        <v>4.5</v>
      </c>
      <c r="Z31" s="112">
        <v>5.5</v>
      </c>
      <c r="AA31" s="112">
        <v>5</v>
      </c>
      <c r="AB31" s="156">
        <v>5</v>
      </c>
      <c r="AC31" s="320">
        <v>5</v>
      </c>
      <c r="AD31" s="109">
        <v>5</v>
      </c>
      <c r="AE31" s="156">
        <v>5</v>
      </c>
      <c r="AF31" s="106">
        <v>5</v>
      </c>
      <c r="AG31" s="112"/>
      <c r="AH31" s="112"/>
      <c r="AI31" s="117"/>
      <c r="AJ31" s="112"/>
      <c r="AK31" s="112"/>
      <c r="AL31" s="107"/>
      <c r="AM31" s="112"/>
      <c r="AN31" s="112"/>
      <c r="AO31" s="109"/>
      <c r="AP31" s="112"/>
      <c r="AQ31" s="109"/>
      <c r="AR31" s="109"/>
      <c r="AS31" s="112"/>
      <c r="AT31" s="104"/>
    </row>
    <row r="32" spans="1:50" s="88" customFormat="1">
      <c r="A32" s="200" t="s">
        <v>13</v>
      </c>
      <c r="B32" s="237">
        <v>2</v>
      </c>
      <c r="C32" s="205" t="s">
        <v>165</v>
      </c>
      <c r="D32" s="204"/>
      <c r="E32" s="109">
        <v>1</v>
      </c>
      <c r="F32" s="205"/>
      <c r="G32" s="79">
        <f t="shared" si="0"/>
        <v>4.5</v>
      </c>
      <c r="H32" s="50"/>
      <c r="I32" s="117"/>
      <c r="J32" s="117"/>
      <c r="K32" s="117"/>
      <c r="L32" s="112"/>
      <c r="M32" s="117"/>
      <c r="N32" s="112"/>
      <c r="O32" s="112"/>
      <c r="P32" s="112"/>
      <c r="Q32" s="112"/>
      <c r="R32" s="112"/>
      <c r="S32" s="117"/>
      <c r="T32" s="112"/>
      <c r="U32" s="112"/>
      <c r="V32" s="112"/>
      <c r="W32" s="109"/>
      <c r="X32" s="112"/>
      <c r="Y32" s="112"/>
      <c r="Z32" s="112"/>
      <c r="AA32" s="112"/>
      <c r="AB32" s="117"/>
      <c r="AC32" s="109"/>
      <c r="AD32" s="34"/>
      <c r="AE32" s="117"/>
      <c r="AF32" s="117"/>
      <c r="AG32" s="158">
        <v>4.5</v>
      </c>
      <c r="AH32" s="112"/>
      <c r="AI32" s="117"/>
      <c r="AJ32" s="112"/>
      <c r="AK32" s="112"/>
      <c r="AL32" s="107"/>
      <c r="AM32" s="112"/>
      <c r="AN32" s="112"/>
      <c r="AO32" s="109"/>
      <c r="AP32" s="112"/>
      <c r="AQ32" s="109"/>
      <c r="AR32" s="109"/>
      <c r="AS32" s="112"/>
      <c r="AT32" s="104"/>
    </row>
    <row r="33" spans="1:50" s="191" customFormat="1">
      <c r="A33" s="207" t="s">
        <v>13</v>
      </c>
      <c r="B33" s="237">
        <v>33</v>
      </c>
      <c r="C33" s="205" t="s">
        <v>280</v>
      </c>
      <c r="D33" s="204">
        <v>22</v>
      </c>
      <c r="E33" s="109">
        <v>3</v>
      </c>
      <c r="F33" s="205">
        <v>14</v>
      </c>
      <c r="G33" s="79">
        <f t="shared" si="0"/>
        <v>5.22</v>
      </c>
      <c r="H33" s="210">
        <v>7</v>
      </c>
      <c r="I33" s="284">
        <v>7</v>
      </c>
      <c r="J33" s="117">
        <v>4</v>
      </c>
      <c r="K33" s="117"/>
      <c r="L33" s="287">
        <v>7</v>
      </c>
      <c r="M33" s="117">
        <v>4</v>
      </c>
      <c r="N33" s="111">
        <v>5</v>
      </c>
      <c r="O33" s="112">
        <v>4</v>
      </c>
      <c r="P33" s="158">
        <v>4.5</v>
      </c>
      <c r="Q33" s="112">
        <v>5</v>
      </c>
      <c r="R33" s="111">
        <v>6</v>
      </c>
      <c r="S33" s="106">
        <v>6</v>
      </c>
      <c r="T33" s="111">
        <v>6</v>
      </c>
      <c r="U33" s="111">
        <v>6</v>
      </c>
      <c r="V33" s="112">
        <v>4</v>
      </c>
      <c r="W33" s="320">
        <v>4.5</v>
      </c>
      <c r="X33" s="112">
        <v>5</v>
      </c>
      <c r="Y33" s="159">
        <v>3.5</v>
      </c>
      <c r="Z33" s="159">
        <v>3</v>
      </c>
      <c r="AA33" s="287">
        <v>7</v>
      </c>
      <c r="AB33" s="106">
        <v>6.5</v>
      </c>
      <c r="AC33" s="109">
        <v>5</v>
      </c>
      <c r="AD33" s="112">
        <v>4</v>
      </c>
      <c r="AE33" s="106">
        <v>6</v>
      </c>
      <c r="AF33" s="156">
        <v>4</v>
      </c>
      <c r="AG33" s="111">
        <v>6.5</v>
      </c>
      <c r="AH33" s="112"/>
      <c r="AI33" s="117"/>
      <c r="AJ33" s="112"/>
      <c r="AK33" s="112"/>
      <c r="AL33" s="107"/>
      <c r="AM33" s="112"/>
      <c r="AN33" s="112"/>
      <c r="AO33" s="109"/>
      <c r="AP33" s="112"/>
      <c r="AQ33" s="109"/>
      <c r="AR33" s="109"/>
      <c r="AS33" s="112"/>
      <c r="AT33" s="104"/>
    </row>
    <row r="34" spans="1:50" s="235" customFormat="1">
      <c r="A34" s="207" t="s">
        <v>13</v>
      </c>
      <c r="B34" s="237">
        <v>19</v>
      </c>
      <c r="C34" s="205" t="s">
        <v>993</v>
      </c>
      <c r="D34" s="204">
        <v>4</v>
      </c>
      <c r="E34" s="109">
        <v>2</v>
      </c>
      <c r="F34" s="205">
        <v>2</v>
      </c>
      <c r="G34" s="79">
        <f t="shared" si="0"/>
        <v>5.666666666666667</v>
      </c>
      <c r="H34" s="257"/>
      <c r="I34" s="106"/>
      <c r="J34" s="117"/>
      <c r="K34" s="117"/>
      <c r="L34" s="111"/>
      <c r="M34" s="117"/>
      <c r="N34" s="111"/>
      <c r="O34" s="112"/>
      <c r="P34" s="112"/>
      <c r="Q34" s="112"/>
      <c r="R34" s="112"/>
      <c r="S34" s="117"/>
      <c r="T34" s="112"/>
      <c r="U34" s="112"/>
      <c r="V34" s="112"/>
      <c r="W34" s="109"/>
      <c r="X34" s="112"/>
      <c r="Y34" s="112"/>
      <c r="Z34" s="112"/>
      <c r="AA34" s="112"/>
      <c r="AB34" s="285">
        <v>6.5</v>
      </c>
      <c r="AC34" s="375">
        <v>7</v>
      </c>
      <c r="AD34" s="179">
        <v>5</v>
      </c>
      <c r="AE34" s="156">
        <v>5.5</v>
      </c>
      <c r="AF34" s="117">
        <v>4</v>
      </c>
      <c r="AG34" s="112">
        <v>6</v>
      </c>
      <c r="AH34" s="112"/>
      <c r="AI34" s="117"/>
      <c r="AJ34" s="112"/>
      <c r="AK34" s="112"/>
      <c r="AL34" s="107"/>
      <c r="AM34" s="112"/>
      <c r="AN34" s="112"/>
      <c r="AO34" s="109"/>
      <c r="AP34" s="112"/>
      <c r="AQ34" s="109"/>
      <c r="AR34" s="109"/>
      <c r="AS34" s="112"/>
      <c r="AT34" s="104"/>
    </row>
    <row r="35" spans="1:50" s="22" customFormat="1" ht="15.75" thickBot="1">
      <c r="A35" s="198" t="s">
        <v>13</v>
      </c>
      <c r="B35" s="240">
        <v>17</v>
      </c>
      <c r="C35" s="202" t="s">
        <v>67</v>
      </c>
      <c r="D35" s="201">
        <v>13</v>
      </c>
      <c r="E35" s="98">
        <v>8</v>
      </c>
      <c r="F35" s="120">
        <v>4</v>
      </c>
      <c r="G35" s="63">
        <f t="shared" si="0"/>
        <v>5.5714285714285712</v>
      </c>
      <c r="H35" s="260">
        <v>5</v>
      </c>
      <c r="I35" s="52"/>
      <c r="J35" s="156">
        <v>5</v>
      </c>
      <c r="K35" s="117">
        <v>4</v>
      </c>
      <c r="L35" s="156">
        <v>4.5</v>
      </c>
      <c r="M35" s="117"/>
      <c r="N35" s="284">
        <v>7</v>
      </c>
      <c r="O35" s="156">
        <v>5</v>
      </c>
      <c r="P35" s="117"/>
      <c r="Q35" s="117">
        <v>6</v>
      </c>
      <c r="R35" s="156">
        <v>4.5</v>
      </c>
      <c r="S35" s="156">
        <v>5</v>
      </c>
      <c r="T35" s="112">
        <v>5.5</v>
      </c>
      <c r="U35" s="156">
        <v>5.5</v>
      </c>
      <c r="V35" s="284">
        <v>7.5</v>
      </c>
      <c r="W35" s="107">
        <v>4.5</v>
      </c>
      <c r="X35" s="117"/>
      <c r="Y35" s="156">
        <v>4.5</v>
      </c>
      <c r="Z35" s="117">
        <v>6</v>
      </c>
      <c r="AA35" s="287">
        <v>8</v>
      </c>
      <c r="AB35" s="284">
        <v>7</v>
      </c>
      <c r="AC35" s="107">
        <v>6</v>
      </c>
      <c r="AD35" s="39">
        <v>5</v>
      </c>
      <c r="AE35" s="112"/>
      <c r="AF35" s="117">
        <v>5.5</v>
      </c>
      <c r="AG35" s="117">
        <v>6</v>
      </c>
      <c r="AH35" s="112"/>
      <c r="AI35" s="117"/>
      <c r="AJ35" s="112"/>
      <c r="AK35" s="117"/>
      <c r="AL35" s="109"/>
      <c r="AM35" s="112"/>
      <c r="AN35" s="112"/>
      <c r="AO35" s="109"/>
      <c r="AP35" s="112"/>
      <c r="AQ35" s="107"/>
      <c r="AR35" s="109"/>
      <c r="AS35" s="117"/>
      <c r="AT35" s="23"/>
      <c r="AV35" s="88"/>
      <c r="AW35" s="88"/>
      <c r="AX35" s="88"/>
    </row>
    <row r="36" spans="1:50">
      <c r="C36" s="134"/>
      <c r="G36" s="24"/>
      <c r="H36" s="41">
        <f>AVERAGE(H8,H10,H15,H16,H18,H21,H22,H29,H30,H31,H33)</f>
        <v>6.4545454545454541</v>
      </c>
      <c r="I36" s="41">
        <f>AVERAGE(I8,I10,I15,I16,I18,I21,I22,I29,I30,I31,I33)</f>
        <v>6.5909090909090908</v>
      </c>
      <c r="J36" s="42">
        <f>AVERAGE(J8,J10,J15,J16,J18,J21,J22,J29,J30,J31,J33)</f>
        <v>4.7727272727272725</v>
      </c>
      <c r="K36" s="43">
        <f>AVERAGE(K8,K15,K16,K18,K20,K22,K23,K28,K29,K30,K35)</f>
        <v>5.2727272727272725</v>
      </c>
      <c r="L36" s="43">
        <f>AVERAGE(L8,L14,L15,L20,L18,L21,L23,L28,L29,L31,L33)</f>
        <v>5.1363636363636367</v>
      </c>
      <c r="M36" s="41">
        <f>AVERAGE(M8,M10,M14,M15,M16,M18,M22,M28,M30,M33,M29)</f>
        <v>4.7727272727272725</v>
      </c>
      <c r="N36" s="41">
        <f>AVERAGE(N8,N10,N16,N18,N20,N21,N22,N23,N31,N33,N35)</f>
        <v>5.1818181818181817</v>
      </c>
      <c r="O36" s="41">
        <f>AVERAGE(O8,O14,O13,O15,O16,O22,O28,O29,O30,O31,O33)</f>
        <v>4.5</v>
      </c>
      <c r="P36" s="41">
        <f>AVERAGE(P8,P11,P14,P13,P15,P18,P21,P22,P23,P29,P30)</f>
        <v>4.6363636363636367</v>
      </c>
      <c r="Q36" s="41">
        <f>AVERAGE(Q8,Q13,Q14,Q16,Q20,Q21,Q22,Q23,Q29,Q33,Q35)</f>
        <v>5.4545454545454541</v>
      </c>
      <c r="R36" s="41">
        <f>AVERAGE(R8,R10,R15,R16,R18,R21,R22,R28,R29,R30,R33)</f>
        <v>5.9545454545454541</v>
      </c>
      <c r="S36" s="41">
        <f>AVERAGE(S8,S10,S15,S16,S18,S21,S22,S28,S29,S30,S33)</f>
        <v>5.3636363636363633</v>
      </c>
      <c r="T36" s="41">
        <f>AVERAGE(T8,T10,T15,T16,T18,T22,T28,T29,T31,T33,T35)</f>
        <v>4.9545454545454541</v>
      </c>
      <c r="U36" s="41">
        <f>AVERAGE(U8,U13,U15,U16,U18,U21,U22,U23,U28,U31,U33)</f>
        <v>5.5</v>
      </c>
      <c r="V36" s="41">
        <f>AVERAGE(V8,V10,V14,V16,V20,V21,V23,V25,V28,V33,V35)</f>
        <v>5.7272727272727275</v>
      </c>
      <c r="W36" s="41">
        <f>AVERAGE(W8,W10,W11,W14,W16,W22,W21,W23,W28,W30,W35)</f>
        <v>4.6818181818181817</v>
      </c>
      <c r="X36" s="41">
        <f>AVERAGE(X8,X11,X16,X18,X20,X22,X25,X29,X30,X31,X33)</f>
        <v>6.6818181818181817</v>
      </c>
      <c r="Y36" s="41">
        <f>AVERAGE(Y8,Y11,Y16,Y18,Y20,Y21,Y25,Y28,Y29,Y30,Y33)</f>
        <v>4.5909090909090908</v>
      </c>
      <c r="Z36" s="41">
        <f>AVERAGE(Z8,Z14,Z16,Z20,Z21,Z22,Z23,Z29,Z31,Z33,Z35)</f>
        <v>5.4545454545454541</v>
      </c>
      <c r="AA36" s="41">
        <f>AVERAGE(AA8,AA11,AA13,AA14,AA18,AA22,AA25,AA29,AA31,AA33,AA35)</f>
        <v>5.9090909090909092</v>
      </c>
      <c r="AB36" s="41">
        <f>AVERAGE(AB9,AB11,AB13,AB14,AB16,AB22,AB23,AB25,AB29,AB33,AB35)</f>
        <v>6.0454545454545459</v>
      </c>
      <c r="AC36" s="41">
        <f>AVERAGE(AC9,AC11,AC13,AC14,AC16,AC22,AC25,AC29,AC33,AC34,AC35)</f>
        <v>5.2727272727272725</v>
      </c>
      <c r="AD36" s="41">
        <f>AVERAGE(AD8,AD14,AD16,AD21,AD20,AD24,AD29,AD31,AD34,AD35,AD33)</f>
        <v>5.2272727272727275</v>
      </c>
      <c r="AE36" s="41">
        <f>AVERAGE(AE8,AE11,AE13,AE14,AE16,AE21,AE22,AE23,AE26,AE29,AE33)</f>
        <v>4.3181818181818183</v>
      </c>
      <c r="AF36" s="41">
        <f>AVERAGE(AF8,AF11,AF13,AF14,AF18,AF22,AF25,AF29,AF31,AF34,AF35)</f>
        <v>4.9090909090909092</v>
      </c>
      <c r="AG36" s="41">
        <f>AVERAGE(AG8,AG13,AG14,AG15,AG16,AG21,AG23,AG27,AG33,AG34,AG35)</f>
        <v>6.0454545454545459</v>
      </c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V36" s="88"/>
      <c r="AW36" s="88"/>
      <c r="AX36" s="88"/>
    </row>
    <row r="37" spans="1:50">
      <c r="C37" s="134"/>
      <c r="AV37" s="88"/>
      <c r="AW37" s="88"/>
      <c r="AX37" s="88"/>
    </row>
    <row r="38" spans="1:50">
      <c r="B38"/>
      <c r="C38" s="134"/>
      <c r="AV38" s="88"/>
      <c r="AW38" s="88"/>
      <c r="AX38" s="88"/>
    </row>
    <row r="39" spans="1:50">
      <c r="B39"/>
      <c r="C39" s="134"/>
      <c r="AV39" s="88"/>
      <c r="AW39" s="88"/>
      <c r="AX39" s="88"/>
    </row>
    <row r="40" spans="1:50">
      <c r="B40"/>
      <c r="C40" s="134"/>
      <c r="AV40" s="88"/>
      <c r="AW40" s="88"/>
      <c r="AX40" s="88"/>
    </row>
  </sheetData>
  <mergeCells count="1">
    <mergeCell ref="D6:F6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X44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88" customWidth="1"/>
    <col min="3" max="3" width="30.7109375" customWidth="1"/>
    <col min="4" max="7" width="10.7109375" customWidth="1"/>
    <col min="8" max="45" width="4.7109375" customWidth="1"/>
  </cols>
  <sheetData>
    <row r="1" spans="1:50">
      <c r="A1" t="s">
        <v>0</v>
      </c>
    </row>
    <row r="4" spans="1:50">
      <c r="A4" t="s">
        <v>2</v>
      </c>
    </row>
    <row r="5" spans="1:50" s="88" customFormat="1" ht="15.75" thickBot="1"/>
    <row r="6" spans="1:50" ht="15.75" thickBot="1">
      <c r="D6" s="393" t="s">
        <v>17</v>
      </c>
      <c r="E6" s="394"/>
      <c r="F6" s="395"/>
    </row>
    <row r="7" spans="1:50" ht="48" customHeight="1" thickBot="1">
      <c r="A7" s="213" t="s">
        <v>3</v>
      </c>
      <c r="B7" s="153" t="s">
        <v>224</v>
      </c>
      <c r="C7" s="133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6" t="s">
        <v>434</v>
      </c>
      <c r="I7" s="6" t="s">
        <v>520</v>
      </c>
      <c r="J7" s="115" t="s">
        <v>541</v>
      </c>
      <c r="K7" s="115" t="s">
        <v>553</v>
      </c>
      <c r="L7" s="115" t="s">
        <v>593</v>
      </c>
      <c r="M7" s="115" t="s">
        <v>658</v>
      </c>
      <c r="N7" s="115" t="s">
        <v>680</v>
      </c>
      <c r="O7" s="115" t="s">
        <v>686</v>
      </c>
      <c r="P7" s="115" t="s">
        <v>707</v>
      </c>
      <c r="Q7" s="115" t="s">
        <v>726</v>
      </c>
      <c r="R7" s="115" t="s">
        <v>771</v>
      </c>
      <c r="S7" s="115" t="s">
        <v>774</v>
      </c>
      <c r="T7" s="115" t="s">
        <v>794</v>
      </c>
      <c r="U7" s="115" t="s">
        <v>814</v>
      </c>
      <c r="V7" s="115" t="s">
        <v>971</v>
      </c>
      <c r="W7" s="115" t="s">
        <v>874</v>
      </c>
      <c r="X7" s="115" t="s">
        <v>884</v>
      </c>
      <c r="Y7" s="115" t="s">
        <v>920</v>
      </c>
      <c r="Z7" s="115" t="s">
        <v>936</v>
      </c>
      <c r="AA7" s="115" t="s">
        <v>968</v>
      </c>
      <c r="AB7" s="115" t="s">
        <v>999</v>
      </c>
      <c r="AC7" s="115" t="s">
        <v>1005</v>
      </c>
      <c r="AD7" s="115" t="s">
        <v>1033</v>
      </c>
      <c r="AE7" s="115" t="s">
        <v>1080</v>
      </c>
      <c r="AF7" s="115" t="s">
        <v>1090</v>
      </c>
      <c r="AG7" s="115" t="s">
        <v>1129</v>
      </c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36"/>
    </row>
    <row r="8" spans="1:50">
      <c r="A8" s="322" t="s">
        <v>8</v>
      </c>
      <c r="B8" s="323"/>
      <c r="C8" s="324" t="s">
        <v>68</v>
      </c>
      <c r="D8" s="325">
        <v>3</v>
      </c>
      <c r="E8" s="326"/>
      <c r="F8" s="327"/>
      <c r="G8" s="328">
        <f>IFERROR(AVERAGEIF($H8:$AS8,"&gt;0"),"")</f>
        <v>5</v>
      </c>
      <c r="H8" s="329">
        <v>6</v>
      </c>
      <c r="I8" s="308">
        <v>4.5</v>
      </c>
      <c r="J8" s="330">
        <v>4.5</v>
      </c>
      <c r="K8" s="312"/>
      <c r="L8" s="331"/>
      <c r="M8" s="308"/>
      <c r="N8" s="308"/>
      <c r="O8" s="308"/>
      <c r="P8" s="308"/>
      <c r="Q8" s="308"/>
      <c r="R8" s="308"/>
      <c r="S8" s="308"/>
      <c r="T8" s="308"/>
      <c r="U8" s="308"/>
      <c r="V8" s="308"/>
      <c r="W8" s="308"/>
      <c r="X8" s="308"/>
      <c r="Y8" s="308"/>
      <c r="Z8" s="308"/>
      <c r="AA8" s="308"/>
      <c r="AB8" s="308"/>
      <c r="AC8" s="311"/>
      <c r="AD8" s="308"/>
      <c r="AE8" s="312"/>
      <c r="AF8" s="308"/>
      <c r="AG8" s="312"/>
      <c r="AH8" s="308"/>
      <c r="AI8" s="312"/>
      <c r="AJ8" s="308"/>
      <c r="AK8" s="308"/>
      <c r="AL8" s="308"/>
      <c r="AM8" s="312"/>
      <c r="AN8" s="308"/>
      <c r="AO8" s="308"/>
      <c r="AP8" s="308"/>
      <c r="AQ8" s="312"/>
      <c r="AR8" s="312"/>
      <c r="AS8" s="308"/>
      <c r="AT8" s="7"/>
      <c r="AW8" s="88"/>
      <c r="AX8" s="88"/>
    </row>
    <row r="9" spans="1:50" s="235" customFormat="1">
      <c r="A9" s="207" t="s">
        <v>8</v>
      </c>
      <c r="B9" s="237">
        <v>3</v>
      </c>
      <c r="C9" s="183" t="s">
        <v>554</v>
      </c>
      <c r="D9" s="204">
        <v>1</v>
      </c>
      <c r="E9" s="109"/>
      <c r="F9" s="205"/>
      <c r="G9" s="79">
        <f t="shared" ref="G9:G37" si="0">IFERROR(AVERAGEIF($H9:$AS9,"&gt;0"),"")</f>
        <v>6</v>
      </c>
      <c r="H9" s="106"/>
      <c r="I9" s="112"/>
      <c r="J9" s="111"/>
      <c r="K9" s="110">
        <v>6</v>
      </c>
      <c r="L9" s="34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7"/>
      <c r="AD9" s="112"/>
      <c r="AE9" s="109"/>
      <c r="AF9" s="112"/>
      <c r="AG9" s="109"/>
      <c r="AH9" s="112"/>
      <c r="AI9" s="109"/>
      <c r="AJ9" s="112"/>
      <c r="AK9" s="112"/>
      <c r="AL9" s="112"/>
      <c r="AM9" s="109"/>
      <c r="AN9" s="112"/>
      <c r="AO9" s="112"/>
      <c r="AP9" s="112"/>
      <c r="AQ9" s="109"/>
      <c r="AR9" s="109"/>
      <c r="AS9" s="112"/>
      <c r="AT9" s="104"/>
    </row>
    <row r="10" spans="1:50" s="235" customFormat="1">
      <c r="A10" s="207" t="s">
        <v>8</v>
      </c>
      <c r="B10" s="237">
        <v>7</v>
      </c>
      <c r="C10" s="183" t="s">
        <v>614</v>
      </c>
      <c r="D10" s="204">
        <v>2</v>
      </c>
      <c r="E10" s="109"/>
      <c r="F10" s="205"/>
      <c r="G10" s="79">
        <f t="shared" si="0"/>
        <v>4.25</v>
      </c>
      <c r="H10" s="106"/>
      <c r="I10" s="112"/>
      <c r="J10" s="111"/>
      <c r="K10" s="110"/>
      <c r="L10" s="34"/>
      <c r="M10" s="112"/>
      <c r="N10" s="112"/>
      <c r="O10" s="112"/>
      <c r="P10" s="112"/>
      <c r="Q10" s="112"/>
      <c r="R10" s="112"/>
      <c r="S10" s="112"/>
      <c r="T10" s="112">
        <v>5.5</v>
      </c>
      <c r="U10" s="112"/>
      <c r="V10" s="112"/>
      <c r="W10" s="112"/>
      <c r="X10" s="112"/>
      <c r="Y10" s="112"/>
      <c r="Z10" s="112"/>
      <c r="AA10" s="112"/>
      <c r="AB10" s="112"/>
      <c r="AC10" s="117"/>
      <c r="AD10" s="112"/>
      <c r="AE10" s="109"/>
      <c r="AF10" s="112"/>
      <c r="AG10" s="370">
        <v>3</v>
      </c>
      <c r="AH10" s="112"/>
      <c r="AI10" s="109"/>
      <c r="AJ10" s="112"/>
      <c r="AK10" s="112"/>
      <c r="AL10" s="112"/>
      <c r="AM10" s="109"/>
      <c r="AN10" s="112"/>
      <c r="AO10" s="112"/>
      <c r="AP10" s="112"/>
      <c r="AQ10" s="109"/>
      <c r="AR10" s="109"/>
      <c r="AS10" s="112"/>
      <c r="AT10" s="104"/>
    </row>
    <row r="11" spans="1:50" s="88" customFormat="1">
      <c r="A11" s="193" t="s">
        <v>8</v>
      </c>
      <c r="B11" s="238">
        <v>18</v>
      </c>
      <c r="C11" s="219" t="s">
        <v>594</v>
      </c>
      <c r="D11" s="206">
        <v>20</v>
      </c>
      <c r="E11" s="99"/>
      <c r="F11" s="196"/>
      <c r="G11" s="64">
        <f>IFERROR(AVERAGEIF($H11:$AS11,"&gt;0"),"")</f>
        <v>5.2750000000000004</v>
      </c>
      <c r="H11" s="117"/>
      <c r="I11" s="112"/>
      <c r="J11" s="112"/>
      <c r="K11" s="109"/>
      <c r="L11" s="319">
        <v>6</v>
      </c>
      <c r="M11" s="111">
        <v>6</v>
      </c>
      <c r="N11" s="112">
        <v>4</v>
      </c>
      <c r="O11" s="111">
        <v>5.5</v>
      </c>
      <c r="P11" s="111">
        <v>6</v>
      </c>
      <c r="Q11" s="112">
        <v>4.5</v>
      </c>
      <c r="R11" s="111">
        <v>6</v>
      </c>
      <c r="S11" s="111">
        <v>4</v>
      </c>
      <c r="T11" s="112"/>
      <c r="U11" s="287">
        <v>7.5</v>
      </c>
      <c r="V11" s="112">
        <v>5.5</v>
      </c>
      <c r="W11" s="111">
        <v>6.5</v>
      </c>
      <c r="X11" s="112">
        <v>5</v>
      </c>
      <c r="Y11" s="111">
        <v>6</v>
      </c>
      <c r="Z11" s="112">
        <v>5</v>
      </c>
      <c r="AA11" s="112">
        <v>4</v>
      </c>
      <c r="AB11" s="111">
        <v>6</v>
      </c>
      <c r="AC11" s="106">
        <v>6</v>
      </c>
      <c r="AD11" s="112">
        <v>6</v>
      </c>
      <c r="AE11" s="370">
        <v>3</v>
      </c>
      <c r="AF11" s="159">
        <v>3</v>
      </c>
      <c r="AG11" s="109"/>
      <c r="AH11" s="112"/>
      <c r="AI11" s="109"/>
      <c r="AJ11" s="112"/>
      <c r="AK11" s="112"/>
      <c r="AL11" s="112"/>
      <c r="AM11" s="109"/>
      <c r="AN11" s="112"/>
      <c r="AO11" s="112"/>
      <c r="AP11" s="112"/>
      <c r="AQ11" s="109"/>
      <c r="AR11" s="109"/>
      <c r="AS11" s="112"/>
      <c r="AT11" s="104"/>
    </row>
    <row r="12" spans="1:50">
      <c r="A12" s="200" t="s">
        <v>9</v>
      </c>
      <c r="B12" s="237">
        <v>20</v>
      </c>
      <c r="C12" s="182" t="s">
        <v>10</v>
      </c>
      <c r="D12" s="204">
        <v>20</v>
      </c>
      <c r="E12" s="109">
        <v>1</v>
      </c>
      <c r="F12" s="100"/>
      <c r="G12" s="79">
        <f t="shared" si="0"/>
        <v>5.5952380952380949</v>
      </c>
      <c r="H12" s="117">
        <v>6</v>
      </c>
      <c r="I12" s="117">
        <v>5</v>
      </c>
      <c r="J12" s="156">
        <v>6</v>
      </c>
      <c r="K12" s="107">
        <v>6.5</v>
      </c>
      <c r="L12" s="50">
        <v>6</v>
      </c>
      <c r="M12" s="112">
        <v>6</v>
      </c>
      <c r="N12" s="117"/>
      <c r="O12" s="112">
        <v>6.5</v>
      </c>
      <c r="P12" s="112">
        <v>6</v>
      </c>
      <c r="Q12" s="112">
        <v>5.5</v>
      </c>
      <c r="R12" s="112">
        <v>5</v>
      </c>
      <c r="S12" s="112"/>
      <c r="T12" s="112">
        <v>5</v>
      </c>
      <c r="U12" s="112">
        <v>5.5</v>
      </c>
      <c r="V12" s="112">
        <v>6</v>
      </c>
      <c r="W12" s="112">
        <v>6</v>
      </c>
      <c r="X12" s="112">
        <v>6</v>
      </c>
      <c r="Y12" s="112">
        <v>6</v>
      </c>
      <c r="Z12" s="112">
        <v>5.5</v>
      </c>
      <c r="AA12" s="112">
        <v>4.5</v>
      </c>
      <c r="AB12" s="112">
        <v>5</v>
      </c>
      <c r="AC12" s="112"/>
      <c r="AD12" s="112"/>
      <c r="AE12" s="109"/>
      <c r="AF12" s="112">
        <v>4</v>
      </c>
      <c r="AG12" s="109">
        <v>5.5</v>
      </c>
      <c r="AH12" s="112"/>
      <c r="AI12" s="109"/>
      <c r="AJ12" s="112"/>
      <c r="AK12" s="112"/>
      <c r="AL12" s="112"/>
      <c r="AM12" s="109"/>
      <c r="AN12" s="112"/>
      <c r="AO12" s="112"/>
      <c r="AP12" s="112"/>
      <c r="AQ12" s="109"/>
      <c r="AR12" s="109"/>
      <c r="AS12" s="112"/>
      <c r="AT12" s="7"/>
      <c r="AV12" s="88"/>
      <c r="AW12" s="88"/>
      <c r="AX12" s="88"/>
    </row>
    <row r="13" spans="1:50">
      <c r="A13" s="200" t="s">
        <v>9</v>
      </c>
      <c r="B13" s="237">
        <v>17</v>
      </c>
      <c r="C13" s="182" t="s">
        <v>11</v>
      </c>
      <c r="D13" s="204">
        <v>14</v>
      </c>
      <c r="E13" s="109">
        <v>4</v>
      </c>
      <c r="F13" s="205">
        <v>3</v>
      </c>
      <c r="G13" s="79">
        <f>IFERROR(AVERAGEIF($H13:$AS13,"&gt;0"),"")</f>
        <v>5.833333333333333</v>
      </c>
      <c r="H13" s="53">
        <v>6.5</v>
      </c>
      <c r="I13" s="117">
        <v>5</v>
      </c>
      <c r="J13" s="284">
        <v>7.5</v>
      </c>
      <c r="K13" s="107">
        <v>5</v>
      </c>
      <c r="L13" s="179"/>
      <c r="M13" s="117">
        <v>6</v>
      </c>
      <c r="N13" s="158">
        <v>5</v>
      </c>
      <c r="O13" s="112">
        <v>6</v>
      </c>
      <c r="P13" s="117"/>
      <c r="Q13" s="158">
        <v>4.5</v>
      </c>
      <c r="R13" s="112">
        <v>6.5</v>
      </c>
      <c r="S13" s="112">
        <v>4.5</v>
      </c>
      <c r="T13" s="156">
        <v>4.5</v>
      </c>
      <c r="U13" s="117">
        <v>5.5</v>
      </c>
      <c r="V13" s="117"/>
      <c r="W13" s="286">
        <v>7</v>
      </c>
      <c r="X13" s="112"/>
      <c r="Y13" s="283">
        <v>7.5</v>
      </c>
      <c r="Z13" s="117">
        <v>6</v>
      </c>
      <c r="AA13" s="117">
        <v>5</v>
      </c>
      <c r="AB13" s="112"/>
      <c r="AC13" s="112"/>
      <c r="AD13" s="112"/>
      <c r="AE13" s="109"/>
      <c r="AF13" s="156">
        <v>5</v>
      </c>
      <c r="AG13" s="375">
        <v>8</v>
      </c>
      <c r="AH13" s="117"/>
      <c r="AI13" s="109"/>
      <c r="AJ13" s="112"/>
      <c r="AK13" s="117"/>
      <c r="AL13" s="112"/>
      <c r="AM13" s="107"/>
      <c r="AN13" s="112"/>
      <c r="AO13" s="112"/>
      <c r="AP13" s="112"/>
      <c r="AQ13" s="109"/>
      <c r="AR13" s="107"/>
      <c r="AS13" s="112"/>
      <c r="AT13" s="7"/>
      <c r="AV13" s="88"/>
      <c r="AW13" s="88"/>
      <c r="AX13" s="88"/>
    </row>
    <row r="14" spans="1:50">
      <c r="A14" s="200" t="s">
        <v>9</v>
      </c>
      <c r="B14" s="237">
        <v>11</v>
      </c>
      <c r="C14" s="182" t="s">
        <v>435</v>
      </c>
      <c r="D14" s="204">
        <v>14</v>
      </c>
      <c r="E14" s="109">
        <v>2</v>
      </c>
      <c r="F14" s="205"/>
      <c r="G14" s="65">
        <f t="shared" si="0"/>
        <v>5.375</v>
      </c>
      <c r="H14" s="117">
        <v>5.5</v>
      </c>
      <c r="I14" s="117">
        <v>4</v>
      </c>
      <c r="J14" s="117">
        <v>5.5</v>
      </c>
      <c r="K14" s="107"/>
      <c r="L14" s="258">
        <v>7.5</v>
      </c>
      <c r="M14" s="112">
        <v>5.5</v>
      </c>
      <c r="N14" s="112">
        <v>4</v>
      </c>
      <c r="O14" s="112">
        <v>6</v>
      </c>
      <c r="P14" s="158">
        <v>5</v>
      </c>
      <c r="Q14" s="112">
        <v>5</v>
      </c>
      <c r="R14" s="112"/>
      <c r="S14" s="112">
        <v>4</v>
      </c>
      <c r="T14" s="112">
        <v>6</v>
      </c>
      <c r="U14" s="112"/>
      <c r="V14" s="112"/>
      <c r="W14" s="112">
        <v>6.5</v>
      </c>
      <c r="X14" s="158">
        <v>5.5</v>
      </c>
      <c r="Y14" s="112">
        <v>6</v>
      </c>
      <c r="Z14" s="112">
        <v>5</v>
      </c>
      <c r="AA14" s="112"/>
      <c r="AB14" s="112">
        <v>5</v>
      </c>
      <c r="AC14" s="112"/>
      <c r="AD14" s="112"/>
      <c r="AE14" s="109"/>
      <c r="AF14" s="112"/>
      <c r="AG14" s="109"/>
      <c r="AH14" s="112"/>
      <c r="AI14" s="109"/>
      <c r="AJ14" s="112"/>
      <c r="AK14" s="112"/>
      <c r="AL14" s="112"/>
      <c r="AM14" s="109"/>
      <c r="AN14" s="112"/>
      <c r="AO14" s="112"/>
      <c r="AP14" s="112"/>
      <c r="AQ14" s="107"/>
      <c r="AR14" s="109"/>
      <c r="AS14" s="117"/>
      <c r="AT14" s="7"/>
      <c r="AV14" s="88"/>
      <c r="AW14" s="88"/>
      <c r="AX14" s="88"/>
    </row>
    <row r="15" spans="1:50" s="16" customFormat="1">
      <c r="A15" s="200" t="s">
        <v>9</v>
      </c>
      <c r="B15" s="237">
        <v>11</v>
      </c>
      <c r="C15" s="182" t="s">
        <v>69</v>
      </c>
      <c r="D15" s="204">
        <v>13</v>
      </c>
      <c r="E15" s="109">
        <v>2</v>
      </c>
      <c r="F15" s="100"/>
      <c r="G15" s="79">
        <f t="shared" si="0"/>
        <v>5.5</v>
      </c>
      <c r="H15" s="117"/>
      <c r="I15" s="117"/>
      <c r="J15" s="117"/>
      <c r="K15" s="107"/>
      <c r="L15" s="260">
        <v>5</v>
      </c>
      <c r="M15" s="158">
        <v>5</v>
      </c>
      <c r="N15" s="112">
        <v>5.5</v>
      </c>
      <c r="O15" s="112"/>
      <c r="P15" s="286">
        <v>7</v>
      </c>
      <c r="Q15" s="117">
        <v>5.5</v>
      </c>
      <c r="R15" s="112">
        <v>6.5</v>
      </c>
      <c r="S15" s="112">
        <v>4.5</v>
      </c>
      <c r="T15" s="112"/>
      <c r="U15" s="112">
        <v>5.5</v>
      </c>
      <c r="V15" s="112">
        <v>6</v>
      </c>
      <c r="W15" s="112"/>
      <c r="X15" s="112">
        <v>5</v>
      </c>
      <c r="Y15" s="112"/>
      <c r="Z15" s="112"/>
      <c r="AA15" s="112"/>
      <c r="AB15" s="112">
        <v>6</v>
      </c>
      <c r="AC15" s="117">
        <v>6</v>
      </c>
      <c r="AD15" s="112">
        <v>5</v>
      </c>
      <c r="AE15" s="109">
        <v>5</v>
      </c>
      <c r="AF15" s="112"/>
      <c r="AG15" s="109">
        <v>5</v>
      </c>
      <c r="AH15" s="112"/>
      <c r="AI15" s="109"/>
      <c r="AJ15" s="112"/>
      <c r="AK15" s="112"/>
      <c r="AL15" s="112"/>
      <c r="AM15" s="109"/>
      <c r="AN15" s="112"/>
      <c r="AO15" s="112"/>
      <c r="AP15" s="112"/>
      <c r="AQ15" s="109"/>
      <c r="AR15" s="109"/>
      <c r="AS15" s="112"/>
      <c r="AT15" s="17"/>
      <c r="AV15" s="88"/>
      <c r="AW15" s="88"/>
      <c r="AX15" s="88"/>
    </row>
    <row r="16" spans="1:50" s="27" customFormat="1">
      <c r="A16" s="200" t="s">
        <v>9</v>
      </c>
      <c r="B16" s="237">
        <v>10</v>
      </c>
      <c r="C16" s="182" t="s">
        <v>70</v>
      </c>
      <c r="D16" s="204">
        <v>9</v>
      </c>
      <c r="E16" s="57">
        <v>5</v>
      </c>
      <c r="F16" s="103">
        <v>1</v>
      </c>
      <c r="G16" s="79">
        <f t="shared" si="0"/>
        <v>4.9642857142857144</v>
      </c>
      <c r="H16" s="117"/>
      <c r="I16" s="117"/>
      <c r="J16" s="117"/>
      <c r="K16" s="156">
        <v>4.5</v>
      </c>
      <c r="L16" s="107">
        <v>4.5</v>
      </c>
      <c r="M16" s="158">
        <v>4.5</v>
      </c>
      <c r="N16" s="159">
        <v>3.5</v>
      </c>
      <c r="O16" s="112">
        <v>5</v>
      </c>
      <c r="P16" s="112"/>
      <c r="Q16" s="156">
        <v>4.5</v>
      </c>
      <c r="R16" s="112"/>
      <c r="S16" s="158">
        <v>4.5</v>
      </c>
      <c r="T16" s="112">
        <v>4.5</v>
      </c>
      <c r="U16" s="112"/>
      <c r="V16" s="112">
        <v>6.5</v>
      </c>
      <c r="W16" s="112">
        <v>6</v>
      </c>
      <c r="X16" s="112"/>
      <c r="Y16" s="158">
        <v>5</v>
      </c>
      <c r="Z16" s="112"/>
      <c r="AA16" s="112"/>
      <c r="AB16" s="112"/>
      <c r="AC16" s="287">
        <v>7</v>
      </c>
      <c r="AD16" s="112">
        <v>4.5</v>
      </c>
      <c r="AE16" s="109">
        <v>5</v>
      </c>
      <c r="AF16" s="112"/>
      <c r="AG16" s="107"/>
      <c r="AH16" s="112"/>
      <c r="AI16" s="109"/>
      <c r="AJ16" s="112"/>
      <c r="AK16" s="112"/>
      <c r="AL16" s="112"/>
      <c r="AM16" s="109"/>
      <c r="AN16" s="117"/>
      <c r="AO16" s="112"/>
      <c r="AP16" s="112"/>
      <c r="AQ16" s="109"/>
      <c r="AR16" s="109"/>
      <c r="AS16" s="112"/>
      <c r="AT16" s="33"/>
      <c r="AV16" s="88"/>
      <c r="AW16" s="88"/>
      <c r="AX16" s="88"/>
    </row>
    <row r="17" spans="1:50" s="88" customFormat="1">
      <c r="A17" s="207" t="s">
        <v>9</v>
      </c>
      <c r="B17" s="237">
        <v>7</v>
      </c>
      <c r="C17" s="182" t="s">
        <v>221</v>
      </c>
      <c r="D17" s="204">
        <v>7</v>
      </c>
      <c r="E17" s="57">
        <v>3</v>
      </c>
      <c r="F17" s="103"/>
      <c r="G17" s="79">
        <f t="shared" si="0"/>
        <v>5.15</v>
      </c>
      <c r="H17" s="117"/>
      <c r="I17" s="156">
        <v>5</v>
      </c>
      <c r="J17" s="117">
        <v>6</v>
      </c>
      <c r="K17" s="117">
        <v>5.5</v>
      </c>
      <c r="L17" s="117">
        <v>6</v>
      </c>
      <c r="M17" s="112"/>
      <c r="N17" s="112"/>
      <c r="O17" s="112"/>
      <c r="P17" s="112"/>
      <c r="Q17" s="117"/>
      <c r="R17" s="112">
        <v>5</v>
      </c>
      <c r="S17" s="112">
        <v>4.5</v>
      </c>
      <c r="T17" s="112">
        <v>5</v>
      </c>
      <c r="U17" s="158">
        <v>4.5</v>
      </c>
      <c r="V17" s="112">
        <v>5</v>
      </c>
      <c r="W17" s="112"/>
      <c r="X17" s="112"/>
      <c r="Y17" s="112"/>
      <c r="Z17" s="112"/>
      <c r="AA17" s="112"/>
      <c r="AB17" s="158">
        <v>5</v>
      </c>
      <c r="AC17" s="112"/>
      <c r="AD17" s="112"/>
      <c r="AE17" s="112"/>
      <c r="AF17" s="112"/>
      <c r="AG17" s="117"/>
      <c r="AH17" s="112"/>
      <c r="AI17" s="112"/>
      <c r="AJ17" s="112"/>
      <c r="AK17" s="112"/>
      <c r="AL17" s="112"/>
      <c r="AM17" s="112"/>
      <c r="AN17" s="117"/>
      <c r="AO17" s="112"/>
      <c r="AP17" s="112"/>
      <c r="AQ17" s="109"/>
      <c r="AR17" s="109"/>
      <c r="AS17" s="112"/>
      <c r="AT17" s="104"/>
    </row>
    <row r="18" spans="1:50" s="88" customFormat="1">
      <c r="A18" s="207" t="s">
        <v>9</v>
      </c>
      <c r="B18" s="237">
        <v>10</v>
      </c>
      <c r="C18" s="182" t="s">
        <v>261</v>
      </c>
      <c r="D18" s="204">
        <v>4</v>
      </c>
      <c r="E18" s="57">
        <v>2</v>
      </c>
      <c r="F18" s="103">
        <v>1</v>
      </c>
      <c r="G18" s="79">
        <f t="shared" si="0"/>
        <v>4.916666666666667</v>
      </c>
      <c r="H18" s="117">
        <v>5.5</v>
      </c>
      <c r="I18" s="117"/>
      <c r="J18" s="117"/>
      <c r="K18" s="117"/>
      <c r="L18" s="117"/>
      <c r="M18" s="112"/>
      <c r="N18" s="112"/>
      <c r="O18" s="112"/>
      <c r="P18" s="112"/>
      <c r="Q18" s="117"/>
      <c r="R18" s="112"/>
      <c r="S18" s="112"/>
      <c r="T18" s="112"/>
      <c r="U18" s="112"/>
      <c r="V18" s="112"/>
      <c r="W18" s="112"/>
      <c r="X18" s="112"/>
      <c r="Y18" s="158">
        <v>4.5</v>
      </c>
      <c r="Z18" s="158">
        <v>4.5</v>
      </c>
      <c r="AA18" s="112"/>
      <c r="AB18" s="112"/>
      <c r="AC18" s="112"/>
      <c r="AD18" s="111">
        <v>6</v>
      </c>
      <c r="AE18" s="112">
        <v>4.5</v>
      </c>
      <c r="AF18" s="112"/>
      <c r="AG18" s="117">
        <v>4.5</v>
      </c>
      <c r="AH18" s="112"/>
      <c r="AI18" s="112"/>
      <c r="AJ18" s="112"/>
      <c r="AK18" s="112"/>
      <c r="AL18" s="112"/>
      <c r="AM18" s="112"/>
      <c r="AN18" s="117"/>
      <c r="AO18" s="112"/>
      <c r="AP18" s="112"/>
      <c r="AQ18" s="109"/>
      <c r="AR18" s="109"/>
      <c r="AS18" s="112"/>
      <c r="AT18" s="104"/>
    </row>
    <row r="19" spans="1:50" s="191" customFormat="1">
      <c r="A19" s="207" t="s">
        <v>9</v>
      </c>
      <c r="B19" s="237">
        <v>12</v>
      </c>
      <c r="C19" s="182" t="s">
        <v>279</v>
      </c>
      <c r="D19" s="204">
        <v>15</v>
      </c>
      <c r="E19" s="57">
        <v>2</v>
      </c>
      <c r="F19" s="103"/>
      <c r="G19" s="79">
        <f t="shared" si="0"/>
        <v>5.2058823529411766</v>
      </c>
      <c r="H19" s="117">
        <v>6</v>
      </c>
      <c r="I19" s="117">
        <v>4</v>
      </c>
      <c r="J19" s="117">
        <v>6.5</v>
      </c>
      <c r="K19" s="117">
        <v>5.5</v>
      </c>
      <c r="L19" s="117"/>
      <c r="M19" s="112">
        <v>6</v>
      </c>
      <c r="N19" s="112">
        <v>4.5</v>
      </c>
      <c r="O19" s="158">
        <v>5</v>
      </c>
      <c r="P19" s="112">
        <v>5.5</v>
      </c>
      <c r="Q19" s="117"/>
      <c r="R19" s="112">
        <v>5</v>
      </c>
      <c r="S19" s="112">
        <v>4.5</v>
      </c>
      <c r="T19" s="112"/>
      <c r="U19" s="112">
        <v>5</v>
      </c>
      <c r="V19" s="112"/>
      <c r="W19" s="112"/>
      <c r="X19" s="112">
        <v>5.5</v>
      </c>
      <c r="Y19" s="112">
        <v>5</v>
      </c>
      <c r="Z19" s="286">
        <v>7</v>
      </c>
      <c r="AA19" s="159">
        <v>3.5</v>
      </c>
      <c r="AB19" s="112"/>
      <c r="AC19" s="112"/>
      <c r="AD19" s="112"/>
      <c r="AE19" s="112"/>
      <c r="AF19" s="158">
        <v>6</v>
      </c>
      <c r="AG19" s="117">
        <v>4</v>
      </c>
      <c r="AH19" s="112"/>
      <c r="AI19" s="112"/>
      <c r="AJ19" s="112"/>
      <c r="AK19" s="112"/>
      <c r="AL19" s="112"/>
      <c r="AM19" s="112"/>
      <c r="AN19" s="117"/>
      <c r="AO19" s="112"/>
      <c r="AP19" s="112"/>
      <c r="AQ19" s="109"/>
      <c r="AR19" s="109"/>
      <c r="AS19" s="112"/>
      <c r="AT19" s="104"/>
    </row>
    <row r="20" spans="1:50" s="216" customFormat="1">
      <c r="A20" s="207" t="s">
        <v>9</v>
      </c>
      <c r="B20" s="237">
        <v>5</v>
      </c>
      <c r="C20" s="183" t="s">
        <v>615</v>
      </c>
      <c r="D20" s="204">
        <v>1</v>
      </c>
      <c r="E20" s="57"/>
      <c r="F20" s="103"/>
      <c r="G20" s="79">
        <f t="shared" si="0"/>
        <v>3.5</v>
      </c>
      <c r="H20" s="117"/>
      <c r="I20" s="117"/>
      <c r="J20" s="117"/>
      <c r="K20" s="117"/>
      <c r="L20" s="117"/>
      <c r="M20" s="112"/>
      <c r="N20" s="112"/>
      <c r="O20" s="112"/>
      <c r="P20" s="112"/>
      <c r="Q20" s="117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59">
        <v>3.5</v>
      </c>
      <c r="AG20" s="117"/>
      <c r="AH20" s="112"/>
      <c r="AI20" s="112"/>
      <c r="AJ20" s="112"/>
      <c r="AK20" s="112"/>
      <c r="AL20" s="112"/>
      <c r="AM20" s="112"/>
      <c r="AN20" s="117"/>
      <c r="AO20" s="112"/>
      <c r="AP20" s="112"/>
      <c r="AQ20" s="109"/>
      <c r="AR20" s="109"/>
      <c r="AS20" s="112"/>
      <c r="AT20" s="104"/>
    </row>
    <row r="21" spans="1:50" s="235" customFormat="1">
      <c r="A21" s="207" t="s">
        <v>9</v>
      </c>
      <c r="B21" s="237">
        <v>3</v>
      </c>
      <c r="C21" s="182" t="s">
        <v>681</v>
      </c>
      <c r="D21" s="204">
        <v>1</v>
      </c>
      <c r="E21" s="57"/>
      <c r="F21" s="103"/>
      <c r="G21" s="79">
        <f t="shared" si="0"/>
        <v>4.5</v>
      </c>
      <c r="H21" s="117"/>
      <c r="I21" s="117"/>
      <c r="J21" s="117"/>
      <c r="K21" s="117"/>
      <c r="L21" s="117"/>
      <c r="M21" s="112"/>
      <c r="N21" s="112">
        <v>4.5</v>
      </c>
      <c r="O21" s="112"/>
      <c r="P21" s="112"/>
      <c r="Q21" s="117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7"/>
      <c r="AH21" s="112"/>
      <c r="AI21" s="112"/>
      <c r="AJ21" s="112"/>
      <c r="AK21" s="112"/>
      <c r="AL21" s="112"/>
      <c r="AM21" s="112"/>
      <c r="AN21" s="117"/>
      <c r="AO21" s="112"/>
      <c r="AP21" s="112"/>
      <c r="AQ21" s="109"/>
      <c r="AR21" s="109"/>
      <c r="AS21" s="112"/>
      <c r="AT21" s="104"/>
    </row>
    <row r="22" spans="1:50" s="235" customFormat="1">
      <c r="A22" s="207" t="s">
        <v>9</v>
      </c>
      <c r="B22" s="237">
        <v>7</v>
      </c>
      <c r="C22" s="183" t="s">
        <v>885</v>
      </c>
      <c r="D22" s="204">
        <v>3</v>
      </c>
      <c r="E22" s="57">
        <v>2</v>
      </c>
      <c r="F22" s="103">
        <v>2</v>
      </c>
      <c r="G22" s="79">
        <f t="shared" si="0"/>
        <v>5.7</v>
      </c>
      <c r="H22" s="117"/>
      <c r="I22" s="117"/>
      <c r="J22" s="117"/>
      <c r="K22" s="117"/>
      <c r="L22" s="117"/>
      <c r="M22" s="112"/>
      <c r="N22" s="112"/>
      <c r="O22" s="112"/>
      <c r="P22" s="112"/>
      <c r="Q22" s="117"/>
      <c r="R22" s="112"/>
      <c r="S22" s="112"/>
      <c r="T22" s="112"/>
      <c r="U22" s="112"/>
      <c r="V22" s="112">
        <v>4.5</v>
      </c>
      <c r="W22" s="112"/>
      <c r="X22" s="158">
        <v>5</v>
      </c>
      <c r="Y22" s="112"/>
      <c r="Z22" s="112"/>
      <c r="AA22" s="112"/>
      <c r="AB22" s="158">
        <v>5.5</v>
      </c>
      <c r="AC22" s="112">
        <v>6</v>
      </c>
      <c r="AD22" s="112"/>
      <c r="AE22" s="112"/>
      <c r="AF22" s="287">
        <v>7.5</v>
      </c>
      <c r="AG22" s="117"/>
      <c r="AH22" s="112"/>
      <c r="AI22" s="112"/>
      <c r="AJ22" s="112"/>
      <c r="AK22" s="112"/>
      <c r="AL22" s="112"/>
      <c r="AM22" s="112"/>
      <c r="AN22" s="117"/>
      <c r="AO22" s="112"/>
      <c r="AP22" s="112"/>
      <c r="AQ22" s="109"/>
      <c r="AR22" s="109"/>
      <c r="AS22" s="112"/>
      <c r="AT22" s="104"/>
    </row>
    <row r="23" spans="1:50" s="27" customFormat="1">
      <c r="A23" s="197" t="s">
        <v>9</v>
      </c>
      <c r="B23" s="238">
        <v>14</v>
      </c>
      <c r="C23" s="163" t="s">
        <v>71</v>
      </c>
      <c r="D23" s="206">
        <v>14</v>
      </c>
      <c r="E23" s="122">
        <v>2</v>
      </c>
      <c r="F23" s="96"/>
      <c r="G23" s="64">
        <f t="shared" si="0"/>
        <v>5.28125</v>
      </c>
      <c r="H23" s="156">
        <v>4.5</v>
      </c>
      <c r="I23" s="112">
        <v>4</v>
      </c>
      <c r="J23" s="117"/>
      <c r="K23" s="117"/>
      <c r="L23" s="117"/>
      <c r="M23" s="112">
        <v>6.5</v>
      </c>
      <c r="N23" s="158">
        <v>5</v>
      </c>
      <c r="O23" s="112">
        <v>6</v>
      </c>
      <c r="P23" s="112"/>
      <c r="Q23" s="117">
        <v>6</v>
      </c>
      <c r="R23" s="112"/>
      <c r="S23" s="112"/>
      <c r="T23" s="112"/>
      <c r="U23" s="117">
        <v>5</v>
      </c>
      <c r="V23" s="112"/>
      <c r="W23" s="112">
        <v>6</v>
      </c>
      <c r="X23" s="117">
        <v>5</v>
      </c>
      <c r="Y23" s="112">
        <v>5</v>
      </c>
      <c r="Z23" s="112">
        <v>6.5</v>
      </c>
      <c r="AA23" s="112">
        <v>5</v>
      </c>
      <c r="AB23" s="112">
        <v>5</v>
      </c>
      <c r="AC23" s="112">
        <v>6</v>
      </c>
      <c r="AD23" s="112">
        <v>4</v>
      </c>
      <c r="AE23" s="112">
        <v>5</v>
      </c>
      <c r="AF23" s="112"/>
      <c r="AG23" s="117"/>
      <c r="AH23" s="112"/>
      <c r="AI23" s="112"/>
      <c r="AJ23" s="112"/>
      <c r="AK23" s="112"/>
      <c r="AL23" s="112"/>
      <c r="AM23" s="112"/>
      <c r="AN23" s="117"/>
      <c r="AO23" s="112"/>
      <c r="AP23" s="112"/>
      <c r="AQ23" s="109"/>
      <c r="AR23" s="109"/>
      <c r="AS23" s="112"/>
      <c r="AT23" s="33"/>
      <c r="AV23" s="88"/>
      <c r="AW23" s="88"/>
      <c r="AX23" s="88"/>
    </row>
    <row r="24" spans="1:50">
      <c r="A24" s="200" t="s">
        <v>12</v>
      </c>
      <c r="B24" s="237">
        <v>21</v>
      </c>
      <c r="C24" s="182" t="s">
        <v>72</v>
      </c>
      <c r="D24" s="204">
        <v>15</v>
      </c>
      <c r="E24" s="109">
        <v>5</v>
      </c>
      <c r="F24" s="103"/>
      <c r="G24" s="79">
        <f t="shared" si="0"/>
        <v>6.125</v>
      </c>
      <c r="H24" s="53">
        <v>6.5</v>
      </c>
      <c r="I24" s="117">
        <v>5.5</v>
      </c>
      <c r="J24" s="283">
        <v>7</v>
      </c>
      <c r="K24" s="303">
        <v>7</v>
      </c>
      <c r="L24" s="112">
        <v>5.5</v>
      </c>
      <c r="M24" s="158">
        <v>5.5</v>
      </c>
      <c r="N24" s="117"/>
      <c r="O24" s="286">
        <v>7</v>
      </c>
      <c r="P24" s="286">
        <v>7</v>
      </c>
      <c r="Q24" s="112"/>
      <c r="R24" s="286">
        <v>7.5</v>
      </c>
      <c r="S24" s="117"/>
      <c r="T24" s="112">
        <v>5</v>
      </c>
      <c r="U24" s="112"/>
      <c r="V24" s="158">
        <v>6</v>
      </c>
      <c r="W24" s="117"/>
      <c r="X24" s="112"/>
      <c r="Y24" s="156">
        <v>4.5</v>
      </c>
      <c r="Z24" s="158">
        <v>6</v>
      </c>
      <c r="AA24" s="117">
        <v>6</v>
      </c>
      <c r="AB24" s="283">
        <v>7</v>
      </c>
      <c r="AC24" s="112">
        <v>6.5</v>
      </c>
      <c r="AD24" s="117">
        <v>5.5</v>
      </c>
      <c r="AE24" s="109">
        <v>5</v>
      </c>
      <c r="AF24" s="158">
        <v>5.5</v>
      </c>
      <c r="AG24" s="303">
        <v>7</v>
      </c>
      <c r="AH24" s="112"/>
      <c r="AI24" s="109"/>
      <c r="AJ24" s="112"/>
      <c r="AK24" s="112"/>
      <c r="AL24" s="112"/>
      <c r="AM24" s="109"/>
      <c r="AN24" s="112"/>
      <c r="AO24" s="112"/>
      <c r="AP24" s="112"/>
      <c r="AQ24" s="107"/>
      <c r="AR24" s="109"/>
      <c r="AS24" s="112"/>
      <c r="AT24" s="7"/>
      <c r="AV24" s="88"/>
      <c r="AW24" s="88"/>
      <c r="AX24" s="88"/>
    </row>
    <row r="25" spans="1:50">
      <c r="A25" s="200" t="s">
        <v>12</v>
      </c>
      <c r="B25" s="237">
        <v>13</v>
      </c>
      <c r="C25" s="183" t="s">
        <v>436</v>
      </c>
      <c r="D25" s="204">
        <v>12</v>
      </c>
      <c r="E25" s="109">
        <v>8</v>
      </c>
      <c r="F25" s="100">
        <v>3</v>
      </c>
      <c r="G25" s="79">
        <f t="shared" si="0"/>
        <v>5.25</v>
      </c>
      <c r="H25" s="117">
        <v>4</v>
      </c>
      <c r="I25" s="156">
        <v>5</v>
      </c>
      <c r="J25" s="117">
        <v>6</v>
      </c>
      <c r="K25" s="107">
        <v>5</v>
      </c>
      <c r="L25" s="39">
        <v>4.5</v>
      </c>
      <c r="M25" s="112"/>
      <c r="N25" s="112">
        <v>4.5</v>
      </c>
      <c r="O25" s="117">
        <v>4</v>
      </c>
      <c r="P25" s="284">
        <v>8</v>
      </c>
      <c r="Q25" s="112">
        <v>5</v>
      </c>
      <c r="R25" s="156">
        <v>4.5</v>
      </c>
      <c r="S25" s="112"/>
      <c r="T25" s="112">
        <v>5.5</v>
      </c>
      <c r="U25" s="112"/>
      <c r="V25" s="285">
        <v>6</v>
      </c>
      <c r="W25" s="158">
        <v>5</v>
      </c>
      <c r="X25" s="117">
        <v>5.5</v>
      </c>
      <c r="Y25" s="112"/>
      <c r="Z25" s="156">
        <v>5</v>
      </c>
      <c r="AA25" s="156">
        <v>4.5</v>
      </c>
      <c r="AB25" s="117"/>
      <c r="AC25" s="287">
        <v>7.5</v>
      </c>
      <c r="AD25" s="112">
        <v>5</v>
      </c>
      <c r="AE25" s="369">
        <v>5.5</v>
      </c>
      <c r="AF25" s="112"/>
      <c r="AG25" s="369">
        <v>5</v>
      </c>
      <c r="AH25" s="117"/>
      <c r="AI25" s="109"/>
      <c r="AJ25" s="112"/>
      <c r="AK25" s="117"/>
      <c r="AL25" s="117"/>
      <c r="AM25" s="107"/>
      <c r="AN25" s="112"/>
      <c r="AO25" s="117"/>
      <c r="AP25" s="117"/>
      <c r="AQ25" s="107"/>
      <c r="AR25" s="109"/>
      <c r="AS25" s="112"/>
      <c r="AT25" s="7"/>
      <c r="AV25" s="88"/>
      <c r="AW25" s="88"/>
      <c r="AX25" s="88"/>
    </row>
    <row r="26" spans="1:50" s="27" customFormat="1">
      <c r="A26" s="200" t="s">
        <v>12</v>
      </c>
      <c r="B26" s="237">
        <v>39</v>
      </c>
      <c r="C26" s="182" t="s">
        <v>73</v>
      </c>
      <c r="D26" s="204">
        <v>22</v>
      </c>
      <c r="E26" s="109">
        <v>3</v>
      </c>
      <c r="F26" s="205">
        <v>8</v>
      </c>
      <c r="G26" s="79">
        <f t="shared" si="0"/>
        <v>6.32</v>
      </c>
      <c r="H26" s="277">
        <v>7</v>
      </c>
      <c r="I26" s="117">
        <v>4</v>
      </c>
      <c r="J26" s="283">
        <v>7</v>
      </c>
      <c r="K26" s="15">
        <v>6</v>
      </c>
      <c r="L26" s="50">
        <v>6</v>
      </c>
      <c r="M26" s="117">
        <v>6.5</v>
      </c>
      <c r="N26" s="158">
        <v>4.5</v>
      </c>
      <c r="O26" s="112">
        <v>5</v>
      </c>
      <c r="P26" s="158">
        <v>5</v>
      </c>
      <c r="Q26" s="287">
        <v>8</v>
      </c>
      <c r="R26" s="286">
        <v>7.5</v>
      </c>
      <c r="S26" s="112">
        <v>6.5</v>
      </c>
      <c r="T26" s="287">
        <v>7</v>
      </c>
      <c r="U26" s="111">
        <v>6.5</v>
      </c>
      <c r="V26" s="286">
        <v>7</v>
      </c>
      <c r="W26" s="112">
        <v>6</v>
      </c>
      <c r="X26" s="112"/>
      <c r="Y26" s="286">
        <v>7</v>
      </c>
      <c r="Z26" s="112">
        <v>6</v>
      </c>
      <c r="AA26" s="112">
        <v>5</v>
      </c>
      <c r="AB26" s="117">
        <v>6</v>
      </c>
      <c r="AC26" s="284">
        <v>7</v>
      </c>
      <c r="AD26" s="286">
        <v>7</v>
      </c>
      <c r="AE26" s="368">
        <v>7</v>
      </c>
      <c r="AF26" s="112">
        <v>6.5</v>
      </c>
      <c r="AG26" s="372">
        <v>7</v>
      </c>
      <c r="AH26" s="117"/>
      <c r="AI26" s="107"/>
      <c r="AJ26" s="112"/>
      <c r="AK26" s="112"/>
      <c r="AL26" s="112"/>
      <c r="AM26" s="109"/>
      <c r="AN26" s="112"/>
      <c r="AO26" s="112"/>
      <c r="AP26" s="112"/>
      <c r="AQ26" s="109"/>
      <c r="AR26" s="109"/>
      <c r="AS26" s="112"/>
      <c r="AT26" s="33"/>
      <c r="AV26" s="88"/>
      <c r="AW26" s="88"/>
      <c r="AX26" s="88"/>
    </row>
    <row r="27" spans="1:50" s="27" customFormat="1">
      <c r="A27" s="200" t="s">
        <v>12</v>
      </c>
      <c r="B27" s="237">
        <v>7</v>
      </c>
      <c r="C27" s="183" t="s">
        <v>437</v>
      </c>
      <c r="D27" s="204">
        <v>6</v>
      </c>
      <c r="E27" s="109">
        <v>2</v>
      </c>
      <c r="F27" s="205">
        <v>1</v>
      </c>
      <c r="G27" s="79">
        <f t="shared" si="0"/>
        <v>5.4375</v>
      </c>
      <c r="H27" s="117"/>
      <c r="I27" s="117"/>
      <c r="J27" s="117"/>
      <c r="K27" s="107"/>
      <c r="L27" s="131">
        <v>5.5</v>
      </c>
      <c r="M27" s="112">
        <v>5.5</v>
      </c>
      <c r="N27" s="112">
        <v>5</v>
      </c>
      <c r="O27" s="112"/>
      <c r="P27" s="286">
        <v>7</v>
      </c>
      <c r="Q27" s="112">
        <v>5.5</v>
      </c>
      <c r="R27" s="112">
        <v>6</v>
      </c>
      <c r="S27" s="117"/>
      <c r="T27" s="117"/>
      <c r="U27" s="117"/>
      <c r="V27" s="117"/>
      <c r="W27" s="112"/>
      <c r="X27" s="112"/>
      <c r="Y27" s="112"/>
      <c r="Z27" s="112"/>
      <c r="AA27" s="112"/>
      <c r="AB27" s="158">
        <v>4.5</v>
      </c>
      <c r="AC27" s="112"/>
      <c r="AD27" s="117"/>
      <c r="AE27" s="109"/>
      <c r="AF27" s="106">
        <v>4.5</v>
      </c>
      <c r="AG27" s="109"/>
      <c r="AH27" s="112"/>
      <c r="AI27" s="109"/>
      <c r="AJ27" s="112"/>
      <c r="AK27" s="112"/>
      <c r="AL27" s="112"/>
      <c r="AM27" s="107"/>
      <c r="AN27" s="112"/>
      <c r="AO27" s="112"/>
      <c r="AP27" s="112"/>
      <c r="AQ27" s="107"/>
      <c r="AR27" s="109"/>
      <c r="AS27" s="112"/>
      <c r="AT27" s="33"/>
      <c r="AV27" s="88"/>
      <c r="AW27" s="88"/>
      <c r="AX27" s="88"/>
    </row>
    <row r="28" spans="1:50" s="71" customFormat="1">
      <c r="A28" s="200" t="s">
        <v>12</v>
      </c>
      <c r="B28" s="239">
        <v>9</v>
      </c>
      <c r="C28" s="182" t="s">
        <v>74</v>
      </c>
      <c r="D28" s="204">
        <v>7</v>
      </c>
      <c r="E28" s="109">
        <v>3</v>
      </c>
      <c r="F28" s="205"/>
      <c r="G28" s="79">
        <f t="shared" si="0"/>
        <v>5.45</v>
      </c>
      <c r="H28" s="117">
        <v>5</v>
      </c>
      <c r="I28" s="117">
        <v>4.5</v>
      </c>
      <c r="J28" s="117"/>
      <c r="K28" s="112"/>
      <c r="L28" s="109"/>
      <c r="M28" s="112"/>
      <c r="N28" s="112"/>
      <c r="O28" s="112"/>
      <c r="P28" s="112"/>
      <c r="Q28" s="117"/>
      <c r="R28" s="117"/>
      <c r="S28" s="156">
        <v>5</v>
      </c>
      <c r="T28" s="283">
        <v>7</v>
      </c>
      <c r="U28" s="112">
        <v>6.5</v>
      </c>
      <c r="V28" s="156">
        <v>4.5</v>
      </c>
      <c r="W28" s="117">
        <v>5</v>
      </c>
      <c r="X28" s="112"/>
      <c r="Y28" s="112"/>
      <c r="Z28" s="112"/>
      <c r="AA28" s="112"/>
      <c r="AB28" s="112"/>
      <c r="AC28" s="112"/>
      <c r="AD28" s="158">
        <v>5.5</v>
      </c>
      <c r="AE28" s="109">
        <v>5.5</v>
      </c>
      <c r="AF28" s="117">
        <v>6</v>
      </c>
      <c r="AG28" s="149"/>
      <c r="AH28" s="117"/>
      <c r="AI28" s="107"/>
      <c r="AJ28" s="112"/>
      <c r="AK28" s="112"/>
      <c r="AL28" s="112"/>
      <c r="AM28" s="112"/>
      <c r="AN28" s="112"/>
      <c r="AO28" s="117"/>
      <c r="AP28" s="112"/>
      <c r="AQ28" s="109"/>
      <c r="AR28" s="109"/>
      <c r="AS28" s="117"/>
      <c r="AT28" s="73"/>
      <c r="AV28" s="88"/>
      <c r="AW28" s="88"/>
      <c r="AX28" s="88"/>
    </row>
    <row r="29" spans="1:50" s="162" customFormat="1">
      <c r="A29" s="214" t="s">
        <v>12</v>
      </c>
      <c r="B29" s="237">
        <v>7</v>
      </c>
      <c r="C29" s="276" t="s">
        <v>275</v>
      </c>
      <c r="D29" s="114">
        <v>5</v>
      </c>
      <c r="E29" s="91">
        <v>4</v>
      </c>
      <c r="F29" s="223">
        <v>3</v>
      </c>
      <c r="G29" s="79">
        <f t="shared" si="0"/>
        <v>5.5555555555555554</v>
      </c>
      <c r="H29" s="117"/>
      <c r="I29" s="117"/>
      <c r="J29" s="285">
        <v>8</v>
      </c>
      <c r="K29" s="111">
        <v>6.5</v>
      </c>
      <c r="L29" s="109">
        <v>4.5</v>
      </c>
      <c r="M29" s="112">
        <v>5</v>
      </c>
      <c r="N29" s="112">
        <v>5</v>
      </c>
      <c r="O29" s="112"/>
      <c r="P29" s="158">
        <v>5.5</v>
      </c>
      <c r="Q29" s="117">
        <v>5.5</v>
      </c>
      <c r="R29" s="117"/>
      <c r="S29" s="117"/>
      <c r="T29" s="156">
        <v>5.5</v>
      </c>
      <c r="U29" s="112"/>
      <c r="V29" s="117"/>
      <c r="W29" s="117"/>
      <c r="X29" s="158">
        <v>4.5</v>
      </c>
      <c r="Y29" s="112"/>
      <c r="Z29" s="112"/>
      <c r="AA29" s="112"/>
      <c r="AB29" s="112"/>
      <c r="AC29" s="112"/>
      <c r="AD29" s="112"/>
      <c r="AE29" s="109"/>
      <c r="AF29" s="112"/>
      <c r="AG29" s="109"/>
      <c r="AH29" s="112"/>
      <c r="AI29" s="109"/>
      <c r="AJ29" s="112"/>
      <c r="AK29" s="112"/>
      <c r="AL29" s="112"/>
      <c r="AM29" s="112"/>
      <c r="AN29" s="112"/>
      <c r="AO29" s="117"/>
      <c r="AP29" s="112"/>
      <c r="AQ29" s="107"/>
      <c r="AR29" s="107"/>
      <c r="AS29" s="112"/>
      <c r="AT29" s="104"/>
    </row>
    <row r="30" spans="1:50" s="227" customFormat="1">
      <c r="A30" s="214" t="s">
        <v>12</v>
      </c>
      <c r="B30" s="237">
        <v>11</v>
      </c>
      <c r="C30" s="276" t="s">
        <v>314</v>
      </c>
      <c r="D30" s="114">
        <v>8</v>
      </c>
      <c r="E30" s="91">
        <v>8</v>
      </c>
      <c r="F30" s="378" t="s">
        <v>247</v>
      </c>
      <c r="G30" s="79">
        <f t="shared" si="0"/>
        <v>5.40625</v>
      </c>
      <c r="H30" s="156">
        <v>5</v>
      </c>
      <c r="I30" s="156">
        <v>5</v>
      </c>
      <c r="J30" s="117"/>
      <c r="K30" s="158">
        <v>5.5</v>
      </c>
      <c r="L30" s="109"/>
      <c r="M30" s="112"/>
      <c r="N30" s="112">
        <v>4.5</v>
      </c>
      <c r="O30" s="112"/>
      <c r="P30" s="286">
        <v>8</v>
      </c>
      <c r="Q30" s="117">
        <v>6</v>
      </c>
      <c r="R30" s="156">
        <v>5.5</v>
      </c>
      <c r="S30" s="117">
        <v>4</v>
      </c>
      <c r="T30" s="117"/>
      <c r="U30" s="112"/>
      <c r="V30" s="117"/>
      <c r="W30" s="117"/>
      <c r="X30" s="112">
        <v>5</v>
      </c>
      <c r="Y30" s="286">
        <v>7.5</v>
      </c>
      <c r="Z30" s="112">
        <v>5.5</v>
      </c>
      <c r="AA30" s="158">
        <v>4.5</v>
      </c>
      <c r="AB30" s="112"/>
      <c r="AC30" s="158">
        <v>5</v>
      </c>
      <c r="AD30" s="158">
        <v>5</v>
      </c>
      <c r="AE30" s="320">
        <v>5</v>
      </c>
      <c r="AF30" s="112">
        <v>5.5</v>
      </c>
      <c r="AG30" s="109"/>
      <c r="AH30" s="112"/>
      <c r="AI30" s="109"/>
      <c r="AJ30" s="112"/>
      <c r="AK30" s="112"/>
      <c r="AL30" s="112"/>
      <c r="AM30" s="112"/>
      <c r="AN30" s="112"/>
      <c r="AO30" s="117"/>
      <c r="AP30" s="112"/>
      <c r="AQ30" s="107"/>
      <c r="AR30" s="107"/>
      <c r="AS30" s="112"/>
      <c r="AT30" s="104"/>
    </row>
    <row r="31" spans="1:50" s="235" customFormat="1">
      <c r="A31" s="214" t="s">
        <v>12</v>
      </c>
      <c r="B31" s="237">
        <v>23</v>
      </c>
      <c r="C31" s="276" t="s">
        <v>542</v>
      </c>
      <c r="D31" s="114">
        <v>18</v>
      </c>
      <c r="E31" s="91">
        <v>1</v>
      </c>
      <c r="F31" s="223">
        <v>1</v>
      </c>
      <c r="G31" s="79">
        <f t="shared" si="0"/>
        <v>6.0263157894736841</v>
      </c>
      <c r="H31" s="117"/>
      <c r="I31" s="117"/>
      <c r="J31" s="283">
        <v>7</v>
      </c>
      <c r="K31" s="112">
        <v>5.5</v>
      </c>
      <c r="L31" s="109">
        <v>6</v>
      </c>
      <c r="M31" s="112">
        <v>6.5</v>
      </c>
      <c r="N31" s="112"/>
      <c r="O31" s="112">
        <v>5.5</v>
      </c>
      <c r="P31" s="287">
        <v>8</v>
      </c>
      <c r="Q31" s="117"/>
      <c r="R31" s="117"/>
      <c r="S31" s="117">
        <v>5.5</v>
      </c>
      <c r="T31" s="283">
        <v>7</v>
      </c>
      <c r="U31" s="286">
        <v>7</v>
      </c>
      <c r="V31" s="117">
        <v>5.5</v>
      </c>
      <c r="W31" s="283">
        <v>7</v>
      </c>
      <c r="X31" s="112">
        <v>4.5</v>
      </c>
      <c r="Y31" s="112"/>
      <c r="Z31" s="112"/>
      <c r="AA31" s="112">
        <v>4.5</v>
      </c>
      <c r="AB31" s="112">
        <v>6.5</v>
      </c>
      <c r="AC31" s="286">
        <v>7</v>
      </c>
      <c r="AD31" s="112">
        <v>6</v>
      </c>
      <c r="AE31" s="109">
        <v>6</v>
      </c>
      <c r="AF31" s="112">
        <v>4</v>
      </c>
      <c r="AG31" s="320">
        <v>5.5</v>
      </c>
      <c r="AH31" s="112"/>
      <c r="AI31" s="109"/>
      <c r="AJ31" s="112"/>
      <c r="AK31" s="112"/>
      <c r="AL31" s="112"/>
      <c r="AM31" s="112"/>
      <c r="AN31" s="112"/>
      <c r="AO31" s="117"/>
      <c r="AP31" s="112"/>
      <c r="AQ31" s="107"/>
      <c r="AR31" s="107"/>
      <c r="AS31" s="112"/>
      <c r="AT31" s="104"/>
    </row>
    <row r="32" spans="1:50" s="235" customFormat="1">
      <c r="A32" s="184" t="s">
        <v>12</v>
      </c>
      <c r="B32" s="238">
        <v>5</v>
      </c>
      <c r="C32" s="316" t="s">
        <v>555</v>
      </c>
      <c r="D32" s="150">
        <v>1</v>
      </c>
      <c r="E32" s="151"/>
      <c r="F32" s="152"/>
      <c r="G32" s="64">
        <f t="shared" si="0"/>
        <v>5.5</v>
      </c>
      <c r="H32" s="117"/>
      <c r="I32" s="117"/>
      <c r="J32" s="117"/>
      <c r="K32" s="112">
        <v>5.5</v>
      </c>
      <c r="L32" s="109"/>
      <c r="M32" s="112"/>
      <c r="N32" s="112"/>
      <c r="O32" s="112"/>
      <c r="P32" s="112"/>
      <c r="Q32" s="117"/>
      <c r="R32" s="117"/>
      <c r="S32" s="117"/>
      <c r="T32" s="117"/>
      <c r="U32" s="112"/>
      <c r="V32" s="117"/>
      <c r="W32" s="117"/>
      <c r="X32" s="112"/>
      <c r="Y32" s="112"/>
      <c r="Z32" s="112"/>
      <c r="AA32" s="112"/>
      <c r="AB32" s="112"/>
      <c r="AC32" s="112"/>
      <c r="AD32" s="112"/>
      <c r="AE32" s="109"/>
      <c r="AF32" s="112"/>
      <c r="AG32" s="109"/>
      <c r="AH32" s="112"/>
      <c r="AI32" s="109"/>
      <c r="AJ32" s="112"/>
      <c r="AK32" s="112"/>
      <c r="AL32" s="112"/>
      <c r="AM32" s="112"/>
      <c r="AN32" s="112"/>
      <c r="AO32" s="117"/>
      <c r="AP32" s="112"/>
      <c r="AQ32" s="107"/>
      <c r="AR32" s="107"/>
      <c r="AS32" s="112"/>
      <c r="AT32" s="104"/>
    </row>
    <row r="33" spans="1:50">
      <c r="A33" s="200" t="s">
        <v>13</v>
      </c>
      <c r="B33" s="237">
        <v>14</v>
      </c>
      <c r="C33" s="182" t="s">
        <v>75</v>
      </c>
      <c r="D33" s="204">
        <v>6</v>
      </c>
      <c r="E33" s="109">
        <v>7</v>
      </c>
      <c r="F33" s="205">
        <v>4</v>
      </c>
      <c r="G33" s="79">
        <f t="shared" si="0"/>
        <v>4.8076923076923075</v>
      </c>
      <c r="H33" s="111">
        <v>5.5</v>
      </c>
      <c r="I33" s="106">
        <v>5</v>
      </c>
      <c r="J33" s="117">
        <v>4</v>
      </c>
      <c r="K33" s="107"/>
      <c r="L33" s="34"/>
      <c r="M33" s="112"/>
      <c r="N33" s="112"/>
      <c r="O33" s="117"/>
      <c r="P33" s="112"/>
      <c r="Q33" s="112"/>
      <c r="R33" s="158">
        <v>4.5</v>
      </c>
      <c r="S33" s="158">
        <v>4.5</v>
      </c>
      <c r="T33" s="112">
        <v>4.5</v>
      </c>
      <c r="U33" s="156">
        <v>4</v>
      </c>
      <c r="V33" s="112"/>
      <c r="W33" s="158">
        <v>4</v>
      </c>
      <c r="X33" s="117"/>
      <c r="Y33" s="112"/>
      <c r="Z33" s="112"/>
      <c r="AA33" s="158">
        <v>4.5</v>
      </c>
      <c r="AB33" s="117"/>
      <c r="AC33" s="156">
        <v>4.5</v>
      </c>
      <c r="AD33" s="117"/>
      <c r="AE33" s="379">
        <v>6</v>
      </c>
      <c r="AF33" s="117">
        <v>4</v>
      </c>
      <c r="AG33" s="375">
        <v>7.5</v>
      </c>
      <c r="AH33" s="112"/>
      <c r="AI33" s="107"/>
      <c r="AJ33" s="117"/>
      <c r="AK33" s="112"/>
      <c r="AL33" s="112"/>
      <c r="AM33" s="107"/>
      <c r="AN33" s="112"/>
      <c r="AO33" s="112"/>
      <c r="AP33" s="112"/>
      <c r="AQ33" s="109"/>
      <c r="AR33" s="109"/>
      <c r="AS33" s="117"/>
      <c r="AT33" s="7"/>
      <c r="AV33" s="88"/>
      <c r="AW33" s="88"/>
      <c r="AX33" s="88"/>
    </row>
    <row r="34" spans="1:50" s="88" customFormat="1">
      <c r="A34" s="207" t="s">
        <v>13</v>
      </c>
      <c r="B34" s="237">
        <v>40</v>
      </c>
      <c r="C34" s="182" t="s">
        <v>49</v>
      </c>
      <c r="D34" s="204">
        <v>15</v>
      </c>
      <c r="E34" s="109"/>
      <c r="F34" s="205">
        <v>13</v>
      </c>
      <c r="G34" s="79">
        <f t="shared" si="0"/>
        <v>6.9</v>
      </c>
      <c r="H34" s="69"/>
      <c r="I34" s="117"/>
      <c r="J34" s="117"/>
      <c r="K34" s="117"/>
      <c r="L34" s="110">
        <v>6</v>
      </c>
      <c r="M34" s="210">
        <v>7.5</v>
      </c>
      <c r="N34" s="159">
        <v>3.5</v>
      </c>
      <c r="O34" s="106">
        <v>6.5</v>
      </c>
      <c r="P34" s="287">
        <v>7</v>
      </c>
      <c r="Q34" s="112"/>
      <c r="R34" s="117"/>
      <c r="S34" s="112"/>
      <c r="T34" s="117"/>
      <c r="U34" s="112">
        <v>5</v>
      </c>
      <c r="V34" s="287">
        <v>7</v>
      </c>
      <c r="W34" s="111">
        <v>6</v>
      </c>
      <c r="X34" s="284">
        <v>8</v>
      </c>
      <c r="Y34" s="284">
        <v>8.5</v>
      </c>
      <c r="Z34" s="287">
        <v>8</v>
      </c>
      <c r="AA34" s="287">
        <v>8</v>
      </c>
      <c r="AB34" s="287">
        <v>8</v>
      </c>
      <c r="AC34" s="286">
        <v>8</v>
      </c>
      <c r="AD34" s="117"/>
      <c r="AE34" s="107"/>
      <c r="AF34" s="112"/>
      <c r="AG34" s="107">
        <v>6.5</v>
      </c>
      <c r="AH34" s="112"/>
      <c r="AI34" s="109"/>
      <c r="AJ34" s="112"/>
      <c r="AK34" s="117"/>
      <c r="AL34" s="112"/>
      <c r="AM34" s="107"/>
      <c r="AN34" s="112"/>
      <c r="AO34" s="112"/>
      <c r="AP34" s="117"/>
      <c r="AQ34" s="107"/>
      <c r="AR34" s="107"/>
      <c r="AS34" s="112"/>
      <c r="AT34" s="104"/>
    </row>
    <row r="35" spans="1:50" s="235" customFormat="1">
      <c r="A35" s="207" t="s">
        <v>13</v>
      </c>
      <c r="B35" s="239">
        <v>40</v>
      </c>
      <c r="C35" s="183" t="s">
        <v>595</v>
      </c>
      <c r="D35" s="204">
        <v>14</v>
      </c>
      <c r="E35" s="109">
        <v>5</v>
      </c>
      <c r="F35" s="205">
        <v>11</v>
      </c>
      <c r="G35" s="79">
        <f t="shared" si="0"/>
        <v>5.7368421052631575</v>
      </c>
      <c r="H35" s="69"/>
      <c r="I35" s="117"/>
      <c r="J35" s="117"/>
      <c r="K35" s="117"/>
      <c r="L35" s="320">
        <v>4.5</v>
      </c>
      <c r="M35" s="50"/>
      <c r="N35" s="112"/>
      <c r="O35" s="117"/>
      <c r="P35" s="111">
        <v>6</v>
      </c>
      <c r="Q35" s="287">
        <v>7</v>
      </c>
      <c r="R35" s="284">
        <v>7.5</v>
      </c>
      <c r="S35" s="159">
        <v>3.5</v>
      </c>
      <c r="T35" s="285">
        <v>6</v>
      </c>
      <c r="U35" s="111">
        <v>6.5</v>
      </c>
      <c r="V35" s="112">
        <v>5</v>
      </c>
      <c r="W35" s="158">
        <v>6</v>
      </c>
      <c r="X35" s="106">
        <v>6.5</v>
      </c>
      <c r="Y35" s="106">
        <v>6.5</v>
      </c>
      <c r="Z35" s="287">
        <v>7</v>
      </c>
      <c r="AA35" s="112">
        <v>4.5</v>
      </c>
      <c r="AB35" s="112">
        <v>5</v>
      </c>
      <c r="AC35" s="158">
        <v>4.5</v>
      </c>
      <c r="AD35" s="106">
        <v>6.5</v>
      </c>
      <c r="AE35" s="107">
        <v>5</v>
      </c>
      <c r="AF35" s="287">
        <v>7</v>
      </c>
      <c r="AG35" s="369">
        <v>4.5</v>
      </c>
      <c r="AH35" s="112"/>
      <c r="AI35" s="109"/>
      <c r="AJ35" s="112"/>
      <c r="AK35" s="117"/>
      <c r="AL35" s="112"/>
      <c r="AM35" s="107"/>
      <c r="AN35" s="112"/>
      <c r="AO35" s="112"/>
      <c r="AP35" s="117"/>
      <c r="AQ35" s="107"/>
      <c r="AR35" s="107"/>
      <c r="AS35" s="112"/>
      <c r="AT35" s="104"/>
    </row>
    <row r="36" spans="1:50" s="235" customFormat="1">
      <c r="A36" s="304" t="s">
        <v>13</v>
      </c>
      <c r="B36" s="332"/>
      <c r="C36" s="306" t="s">
        <v>556</v>
      </c>
      <c r="D36" s="307"/>
      <c r="E36" s="312">
        <v>1</v>
      </c>
      <c r="F36" s="333"/>
      <c r="G36" s="85">
        <f t="shared" si="0"/>
        <v>4.5</v>
      </c>
      <c r="H36" s="334"/>
      <c r="I36" s="311"/>
      <c r="J36" s="311"/>
      <c r="K36" s="311">
        <v>4.5</v>
      </c>
      <c r="L36" s="312"/>
      <c r="M36" s="335"/>
      <c r="N36" s="308"/>
      <c r="O36" s="311"/>
      <c r="P36" s="308"/>
      <c r="Q36" s="308"/>
      <c r="R36" s="311"/>
      <c r="S36" s="308"/>
      <c r="T36" s="311"/>
      <c r="U36" s="308"/>
      <c r="V36" s="308"/>
      <c r="W36" s="308"/>
      <c r="X36" s="311"/>
      <c r="Y36" s="311"/>
      <c r="Z36" s="308"/>
      <c r="AA36" s="308"/>
      <c r="AB36" s="308"/>
      <c r="AC36" s="308"/>
      <c r="AD36" s="311"/>
      <c r="AE36" s="313"/>
      <c r="AF36" s="308"/>
      <c r="AG36" s="313"/>
      <c r="AH36" s="308"/>
      <c r="AI36" s="312"/>
      <c r="AJ36" s="308"/>
      <c r="AK36" s="311"/>
      <c r="AL36" s="308"/>
      <c r="AM36" s="313"/>
      <c r="AN36" s="308"/>
      <c r="AO36" s="308"/>
      <c r="AP36" s="311"/>
      <c r="AQ36" s="313"/>
      <c r="AR36" s="313"/>
      <c r="AS36" s="308"/>
      <c r="AT36" s="104"/>
    </row>
    <row r="37" spans="1:50" s="88" customFormat="1" ht="15.75" thickBot="1">
      <c r="A37" s="194" t="s">
        <v>13</v>
      </c>
      <c r="B37" s="209">
        <v>48</v>
      </c>
      <c r="C37" s="202" t="s">
        <v>236</v>
      </c>
      <c r="D37" s="201">
        <v>16</v>
      </c>
      <c r="E37" s="98">
        <v>3</v>
      </c>
      <c r="F37" s="202">
        <v>16</v>
      </c>
      <c r="G37" s="63">
        <f t="shared" si="0"/>
        <v>6.3684210526315788</v>
      </c>
      <c r="H37" s="259">
        <v>7</v>
      </c>
      <c r="I37" s="117">
        <v>4.5</v>
      </c>
      <c r="J37" s="117">
        <v>5.5</v>
      </c>
      <c r="K37" s="117"/>
      <c r="L37" s="109"/>
      <c r="M37" s="50"/>
      <c r="N37" s="112"/>
      <c r="O37" s="156">
        <v>5.5</v>
      </c>
      <c r="P37" s="112"/>
      <c r="Q37" s="288">
        <v>7</v>
      </c>
      <c r="R37" s="284">
        <v>8</v>
      </c>
      <c r="S37" s="111">
        <v>6.5</v>
      </c>
      <c r="T37" s="117"/>
      <c r="U37" s="158">
        <v>4.5</v>
      </c>
      <c r="V37" s="287">
        <v>8</v>
      </c>
      <c r="W37" s="111">
        <v>6</v>
      </c>
      <c r="X37" s="284">
        <v>7</v>
      </c>
      <c r="Y37" s="284">
        <v>7</v>
      </c>
      <c r="Z37" s="287">
        <v>8</v>
      </c>
      <c r="AA37" s="112">
        <v>5.5</v>
      </c>
      <c r="AB37" s="112">
        <v>5.5</v>
      </c>
      <c r="AC37" s="287">
        <v>7</v>
      </c>
      <c r="AD37" s="117">
        <v>5</v>
      </c>
      <c r="AE37" s="15">
        <v>6.5</v>
      </c>
      <c r="AF37" s="112"/>
      <c r="AG37" s="368">
        <v>7</v>
      </c>
      <c r="AH37" s="112"/>
      <c r="AI37" s="109"/>
      <c r="AJ37" s="112"/>
      <c r="AK37" s="117"/>
      <c r="AL37" s="112"/>
      <c r="AM37" s="107"/>
      <c r="AN37" s="112"/>
      <c r="AO37" s="112"/>
      <c r="AP37" s="117"/>
      <c r="AQ37" s="107"/>
      <c r="AR37" s="107"/>
      <c r="AS37" s="112"/>
      <c r="AT37" s="104"/>
    </row>
    <row r="38" spans="1:50">
      <c r="C38" s="134"/>
      <c r="D38" s="62"/>
      <c r="E38" s="62"/>
      <c r="F38" s="62"/>
      <c r="H38" s="12">
        <f>AVERAGE(H8,H13,H12,H14,H18,H19,H24,H25,H28,H33,H37)</f>
        <v>5.7727272727272725</v>
      </c>
      <c r="I38" s="9">
        <f>AVERAGE(I8,I12,I13,I14,I19,I23,I24,I26,I28,I33)</f>
        <v>4.55</v>
      </c>
      <c r="J38" s="9">
        <f>AVERAGE(J8,J13,J14,J17,J19,J24,J25,J26,J31,J33,J37)</f>
        <v>6.0454545454545459</v>
      </c>
      <c r="K38" s="9">
        <f>AVERAGE(K9,K12,K13,K17,K19,K24,K25,K26,K29,K31,K32)</f>
        <v>5.8181818181818183</v>
      </c>
      <c r="L38" s="9">
        <f>AVERAGE(L11,L12,L14,L16,L17,L24,L25,L29,L31,L34,L26)</f>
        <v>5.6818181818181817</v>
      </c>
      <c r="M38" s="9">
        <f>AVERAGE(M11,M12,M13,M14,M19,M23,M26,M27,M29,M31,M34)</f>
        <v>6.0909090909090908</v>
      </c>
      <c r="N38" s="9">
        <f>AVERAGE(N11,N15,N14,N16,N19,N25,N27,N29,N30,N34,N21)</f>
        <v>4.4090909090909092</v>
      </c>
      <c r="O38" s="9">
        <f>AVERAGE(O11,O12,O13,O14,O16,O23,O24,O25,O26,O31,O34)</f>
        <v>5.7272727272727275</v>
      </c>
      <c r="P38" s="9">
        <f>AVERAGE(P11,P12,P15,P19,P24,P25,P27,P30,P31,P34,P35)</f>
        <v>6.8636363636363633</v>
      </c>
      <c r="Q38" s="9">
        <f>AVERAGE(Q11,Q12,Q15,Q14,Q23,Q26,Q25,Q27,Q29,Q30,Q35)</f>
        <v>5.7727272727272725</v>
      </c>
      <c r="R38" s="9">
        <f>AVERAGE(R11,R12,R13,R15,R17,R19,R24,R26,R27,R35,R37)</f>
        <v>6.4090909090909092</v>
      </c>
      <c r="S38" s="9">
        <f>AVERAGE(S11,S13,S14,S15,S17,S19,S26,S30,S31,S35,S37)</f>
        <v>4.7272727272727275</v>
      </c>
      <c r="T38" s="9">
        <f>AVERAGE(T10,T12,T14,T16,T17,T24,T25,T26,T28,T31,T33)</f>
        <v>5.6363636363636367</v>
      </c>
      <c r="U38" s="9">
        <f>AVERAGE(U11,U12,U13,U15,U19,U23,U26,U28,U31,U34,U35)</f>
        <v>5.9545454545454541</v>
      </c>
      <c r="V38" s="9">
        <f>AVERAGE(V11,V12,V15,V16,V17,V22,V26,V31,V34,V35,V37)</f>
        <v>6</v>
      </c>
      <c r="W38" s="9">
        <f>AVERAGE(W11,W12,W13,W14,W16,W23,W26,W28,W31,W34,W37)</f>
        <v>6.1818181818181817</v>
      </c>
      <c r="X38" s="9">
        <f>AVERAGE(X11,X12,X15,X19,X23,X25,X30,X31,X34,X35,X37)</f>
        <v>5.7272727272727275</v>
      </c>
      <c r="Y38" s="9">
        <f>AVERAGE(Y11,Y12,Y13,Y14,Y19,Y23,Y26,Y30,Y34,Y35,Y37)</f>
        <v>6.5454545454545459</v>
      </c>
      <c r="Z38" s="9">
        <f>AVERAGE(Z11,Z12,Z13,Z14,Z19,Z23,Z26,Z30,Z34,Z35,Z37)</f>
        <v>6.3181818181818183</v>
      </c>
      <c r="AA38" s="9">
        <f>AVERAGE(AA11,AA12,AA13,AA19,AA23,AA24,AA26,AA31,AA34,AA35,AA37)</f>
        <v>5.0454545454545459</v>
      </c>
      <c r="AB38" s="9">
        <f>AVERAGE(AB11,AB12,AB14,AB15,AB23,AB24,AB26,AB31,AB34,AB35,AB37)</f>
        <v>5.9090909090909092</v>
      </c>
      <c r="AC38" s="9">
        <f>AVERAGE(AC11,AC15,AC16,AC22,AC23,AC24,AC25,AC26,AC31,AC34,AC37)</f>
        <v>6.7272727272727275</v>
      </c>
      <c r="AD38" s="9">
        <f>AVERAGE(AD11,AD15,AD16,AD18,AD23,AD24,AD25,AD26,AD31,AD35,AD37)</f>
        <v>5.5</v>
      </c>
      <c r="AE38" s="9">
        <f>AVERAGE(AE11,AE15,AE16,AE18,AE23,AE24,AE26,AE28,AE31,AE35,AE37)</f>
        <v>5.2272727272727275</v>
      </c>
      <c r="AF38" s="9">
        <f>AVERAGE(AF11,AF12,AF20,AF22,AF26,AF27,AF28,AF30,AF31,AF33,AF35)</f>
        <v>5.0454545454545459</v>
      </c>
      <c r="AG38" s="9">
        <f>AVERAGE(AG10,AG12,AG13,AG15,AG18,AG19,AG24,AG26,AG33,AG34,AG37)</f>
        <v>5.9090909090909092</v>
      </c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V38" s="88"/>
      <c r="AW38" s="88"/>
      <c r="AX38" s="88"/>
    </row>
    <row r="39" spans="1:50">
      <c r="C39" s="134"/>
      <c r="AV39" s="88"/>
      <c r="AW39" s="88"/>
      <c r="AX39" s="88"/>
    </row>
    <row r="40" spans="1:50">
      <c r="C40" s="134"/>
      <c r="AV40" s="88"/>
      <c r="AW40" s="88"/>
      <c r="AX40" s="88"/>
    </row>
    <row r="41" spans="1:50">
      <c r="C41" s="134"/>
      <c r="AV41" s="88"/>
      <c r="AW41" s="88"/>
      <c r="AX41" s="88"/>
    </row>
    <row r="42" spans="1:50">
      <c r="C42" s="134"/>
      <c r="AV42" s="88"/>
      <c r="AW42" s="88"/>
      <c r="AX42" s="88"/>
    </row>
    <row r="43" spans="1:50">
      <c r="C43" s="134"/>
      <c r="AV43" s="88"/>
      <c r="AW43" s="88"/>
      <c r="AX43" s="88"/>
    </row>
    <row r="44" spans="1:50">
      <c r="C44" s="134"/>
      <c r="AV44" s="88"/>
      <c r="AW44" s="88"/>
      <c r="AX44" s="88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X42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88" customWidth="1"/>
    <col min="3" max="3" width="30.7109375" customWidth="1"/>
    <col min="4" max="7" width="10.7109375" customWidth="1"/>
    <col min="8" max="45" width="4.7109375" customWidth="1"/>
  </cols>
  <sheetData>
    <row r="1" spans="1:50">
      <c r="A1" s="25" t="s">
        <v>31</v>
      </c>
    </row>
    <row r="4" spans="1:50">
      <c r="A4" t="s">
        <v>2</v>
      </c>
    </row>
    <row r="5" spans="1:50" ht="15.75" thickBot="1"/>
    <row r="6" spans="1:50" ht="15.75" thickBot="1">
      <c r="D6" s="390" t="s">
        <v>17</v>
      </c>
      <c r="E6" s="391" t="s">
        <v>5</v>
      </c>
      <c r="F6" s="392" t="s">
        <v>6</v>
      </c>
    </row>
    <row r="7" spans="1:50" ht="48" customHeight="1" thickBot="1">
      <c r="A7" s="4" t="s">
        <v>3</v>
      </c>
      <c r="B7" s="153" t="s">
        <v>224</v>
      </c>
      <c r="C7" s="178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252" t="s">
        <v>413</v>
      </c>
      <c r="I7" s="115" t="s">
        <v>509</v>
      </c>
      <c r="J7" s="115" t="s">
        <v>550</v>
      </c>
      <c r="K7" s="115" t="s">
        <v>577</v>
      </c>
      <c r="L7" s="115" t="s">
        <v>610</v>
      </c>
      <c r="M7" s="115" t="s">
        <v>643</v>
      </c>
      <c r="N7" s="115" t="s">
        <v>664</v>
      </c>
      <c r="O7" s="115" t="s">
        <v>693</v>
      </c>
      <c r="P7" s="115" t="s">
        <v>716</v>
      </c>
      <c r="Q7" s="115" t="s">
        <v>725</v>
      </c>
      <c r="R7" s="115" t="s">
        <v>765</v>
      </c>
      <c r="S7" s="115" t="s">
        <v>787</v>
      </c>
      <c r="T7" s="115" t="s">
        <v>791</v>
      </c>
      <c r="U7" s="115" t="s">
        <v>817</v>
      </c>
      <c r="V7" s="115" t="s">
        <v>847</v>
      </c>
      <c r="W7" s="115" t="s">
        <v>871</v>
      </c>
      <c r="X7" s="115" t="s">
        <v>888</v>
      </c>
      <c r="Y7" s="115" t="s">
        <v>908</v>
      </c>
      <c r="Z7" s="115" t="s">
        <v>933</v>
      </c>
      <c r="AA7" s="115" t="s">
        <v>952</v>
      </c>
      <c r="AB7" s="115" t="s">
        <v>976</v>
      </c>
      <c r="AC7" s="115" t="s">
        <v>1018</v>
      </c>
      <c r="AD7" s="115" t="s">
        <v>1047</v>
      </c>
      <c r="AE7" s="115" t="s">
        <v>1068</v>
      </c>
      <c r="AF7" s="115" t="s">
        <v>1099</v>
      </c>
      <c r="AG7" s="115" t="s">
        <v>1109</v>
      </c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3"/>
    </row>
    <row r="8" spans="1:50">
      <c r="A8" s="199" t="s">
        <v>8</v>
      </c>
      <c r="B8" s="236">
        <v>4</v>
      </c>
      <c r="C8" s="177" t="s">
        <v>76</v>
      </c>
      <c r="D8" s="203"/>
      <c r="E8" s="101"/>
      <c r="F8" s="121"/>
      <c r="G8" s="54" t="str">
        <f t="shared" ref="G8:G40" si="0">IFERROR(AVERAGEIF($H8:$AS8,"&gt;0"),"")</f>
        <v/>
      </c>
      <c r="H8" s="34"/>
      <c r="I8" s="112"/>
      <c r="J8" s="112"/>
      <c r="K8" s="112"/>
      <c r="L8" s="112"/>
      <c r="M8" s="117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09"/>
      <c r="AH8" s="112"/>
      <c r="AI8" s="117"/>
      <c r="AJ8" s="109"/>
      <c r="AK8" s="112"/>
      <c r="AL8" s="112"/>
      <c r="AM8" s="112"/>
      <c r="AN8" s="109"/>
      <c r="AO8" s="109"/>
      <c r="AP8" s="112"/>
      <c r="AQ8" s="112"/>
      <c r="AR8" s="109"/>
      <c r="AS8" s="112"/>
      <c r="AT8" s="7"/>
      <c r="AW8" s="88"/>
      <c r="AX8" s="88"/>
    </row>
    <row r="9" spans="1:50" s="27" customFormat="1">
      <c r="A9" s="200" t="s">
        <v>8</v>
      </c>
      <c r="B9" s="237">
        <v>24</v>
      </c>
      <c r="C9" s="181" t="s">
        <v>77</v>
      </c>
      <c r="D9" s="204">
        <v>24</v>
      </c>
      <c r="E9" s="109"/>
      <c r="F9" s="205"/>
      <c r="G9" s="65">
        <f t="shared" si="0"/>
        <v>5.770833333333333</v>
      </c>
      <c r="H9" s="34"/>
      <c r="I9" s="112"/>
      <c r="J9" s="112">
        <v>5.5</v>
      </c>
      <c r="K9" s="112">
        <v>5.5</v>
      </c>
      <c r="L9" s="112">
        <v>6</v>
      </c>
      <c r="M9" s="283">
        <v>7</v>
      </c>
      <c r="N9" s="112">
        <v>4</v>
      </c>
      <c r="O9" s="112">
        <v>6</v>
      </c>
      <c r="P9" s="111">
        <v>6</v>
      </c>
      <c r="Q9" s="112">
        <v>5.5</v>
      </c>
      <c r="R9" s="112">
        <v>6</v>
      </c>
      <c r="S9" s="111">
        <v>6.5</v>
      </c>
      <c r="T9" s="112">
        <v>6</v>
      </c>
      <c r="U9" s="112">
        <v>5</v>
      </c>
      <c r="V9" s="112">
        <v>6</v>
      </c>
      <c r="W9" s="112">
        <v>4</v>
      </c>
      <c r="X9" s="112">
        <v>5.5</v>
      </c>
      <c r="Y9" s="111">
        <v>6.5</v>
      </c>
      <c r="Z9" s="106">
        <v>5.5</v>
      </c>
      <c r="AA9" s="286">
        <v>7</v>
      </c>
      <c r="AB9" s="112">
        <v>5.5</v>
      </c>
      <c r="AC9" s="286">
        <v>7</v>
      </c>
      <c r="AD9" s="112">
        <v>6</v>
      </c>
      <c r="AE9" s="112">
        <v>4</v>
      </c>
      <c r="AF9" s="287">
        <v>8</v>
      </c>
      <c r="AG9" s="109">
        <v>4.5</v>
      </c>
      <c r="AH9" s="112"/>
      <c r="AI9" s="117"/>
      <c r="AJ9" s="109"/>
      <c r="AK9" s="112"/>
      <c r="AL9" s="112"/>
      <c r="AM9" s="112"/>
      <c r="AN9" s="109"/>
      <c r="AO9" s="109"/>
      <c r="AP9" s="112"/>
      <c r="AQ9" s="112"/>
      <c r="AR9" s="109"/>
      <c r="AS9" s="112"/>
      <c r="AT9" s="33"/>
      <c r="AV9" s="88"/>
      <c r="AW9" s="88"/>
      <c r="AX9" s="88"/>
    </row>
    <row r="10" spans="1:50" s="235" customFormat="1">
      <c r="A10" s="193" t="s">
        <v>8</v>
      </c>
      <c r="B10" s="238">
        <v>7</v>
      </c>
      <c r="C10" s="188" t="s">
        <v>363</v>
      </c>
      <c r="D10" s="206">
        <v>2</v>
      </c>
      <c r="E10" s="99"/>
      <c r="F10" s="196"/>
      <c r="G10" s="48">
        <f t="shared" si="0"/>
        <v>6</v>
      </c>
      <c r="H10" s="34">
        <v>5.5</v>
      </c>
      <c r="I10" s="112">
        <v>6.5</v>
      </c>
      <c r="J10" s="112"/>
      <c r="K10" s="112"/>
      <c r="L10" s="112"/>
      <c r="M10" s="117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7"/>
      <c r="AA10" s="112"/>
      <c r="AB10" s="112"/>
      <c r="AC10" s="112"/>
      <c r="AD10" s="112"/>
      <c r="AE10" s="112"/>
      <c r="AF10" s="112"/>
      <c r="AG10" s="109"/>
      <c r="AH10" s="112"/>
      <c r="AI10" s="117"/>
      <c r="AJ10" s="109"/>
      <c r="AK10" s="112"/>
      <c r="AL10" s="112"/>
      <c r="AM10" s="112"/>
      <c r="AN10" s="109"/>
      <c r="AO10" s="109"/>
      <c r="AP10" s="112"/>
      <c r="AQ10" s="112"/>
      <c r="AR10" s="109"/>
      <c r="AS10" s="112"/>
      <c r="AT10" s="104"/>
    </row>
    <row r="11" spans="1:50" s="235" customFormat="1">
      <c r="A11" s="304" t="s">
        <v>9</v>
      </c>
      <c r="B11" s="305"/>
      <c r="C11" s="336" t="s">
        <v>364</v>
      </c>
      <c r="D11" s="307"/>
      <c r="E11" s="312">
        <v>2</v>
      </c>
      <c r="F11" s="333"/>
      <c r="G11" s="85">
        <f t="shared" si="0"/>
        <v>5.25</v>
      </c>
      <c r="H11" s="337"/>
      <c r="I11" s="311">
        <v>5</v>
      </c>
      <c r="J11" s="311">
        <v>5.5</v>
      </c>
      <c r="K11" s="308"/>
      <c r="L11" s="308"/>
      <c r="M11" s="308"/>
      <c r="N11" s="308"/>
      <c r="O11" s="308"/>
      <c r="P11" s="308"/>
      <c r="Q11" s="308"/>
      <c r="R11" s="308"/>
      <c r="S11" s="308"/>
      <c r="T11" s="308"/>
      <c r="U11" s="308"/>
      <c r="V11" s="308"/>
      <c r="W11" s="308"/>
      <c r="X11" s="311"/>
      <c r="Y11" s="308"/>
      <c r="Z11" s="308"/>
      <c r="AA11" s="308"/>
      <c r="AB11" s="308"/>
      <c r="AC11" s="311"/>
      <c r="AD11" s="311"/>
      <c r="AE11" s="311"/>
      <c r="AF11" s="311"/>
      <c r="AG11" s="308"/>
      <c r="AH11" s="311"/>
      <c r="AI11" s="311"/>
      <c r="AJ11" s="313"/>
      <c r="AK11" s="311"/>
      <c r="AL11" s="308"/>
      <c r="AM11" s="308"/>
      <c r="AN11" s="312"/>
      <c r="AO11" s="313"/>
      <c r="AP11" s="311"/>
      <c r="AQ11" s="311"/>
      <c r="AR11" s="313"/>
      <c r="AS11" s="311"/>
      <c r="AT11" s="104"/>
    </row>
    <row r="12" spans="1:50" s="27" customFormat="1">
      <c r="A12" s="200" t="s">
        <v>9</v>
      </c>
      <c r="B12" s="237">
        <v>13</v>
      </c>
      <c r="C12" s="181" t="s">
        <v>78</v>
      </c>
      <c r="D12" s="204">
        <v>14</v>
      </c>
      <c r="E12" s="109">
        <v>3</v>
      </c>
      <c r="F12" s="100">
        <v>1</v>
      </c>
      <c r="G12" s="65">
        <f t="shared" si="0"/>
        <v>4.882352941176471</v>
      </c>
      <c r="H12" s="179">
        <v>5</v>
      </c>
      <c r="I12" s="51"/>
      <c r="J12" s="112"/>
      <c r="K12" s="112"/>
      <c r="L12" s="112"/>
      <c r="M12" s="156">
        <v>4.5</v>
      </c>
      <c r="N12" s="159">
        <v>3</v>
      </c>
      <c r="O12" s="112"/>
      <c r="P12" s="112">
        <v>4.5</v>
      </c>
      <c r="Q12" s="159">
        <v>3</v>
      </c>
      <c r="R12" s="112">
        <v>4.5</v>
      </c>
      <c r="S12" s="112">
        <v>6</v>
      </c>
      <c r="T12" s="112"/>
      <c r="U12" s="158">
        <v>5</v>
      </c>
      <c r="V12" s="117">
        <v>6</v>
      </c>
      <c r="W12" s="159">
        <v>3.5</v>
      </c>
      <c r="X12" s="112">
        <v>5</v>
      </c>
      <c r="Y12" s="112">
        <v>6</v>
      </c>
      <c r="Z12" s="111">
        <v>6</v>
      </c>
      <c r="AA12" s="112"/>
      <c r="AB12" s="112">
        <v>5</v>
      </c>
      <c r="AC12" s="158">
        <v>5</v>
      </c>
      <c r="AD12" s="112">
        <v>5</v>
      </c>
      <c r="AE12" s="112"/>
      <c r="AF12" s="112">
        <v>6</v>
      </c>
      <c r="AG12" s="109"/>
      <c r="AH12" s="112"/>
      <c r="AI12" s="117"/>
      <c r="AJ12" s="109"/>
      <c r="AK12" s="112"/>
      <c r="AL12" s="117"/>
      <c r="AM12" s="117"/>
      <c r="AN12" s="109"/>
      <c r="AO12" s="109"/>
      <c r="AP12" s="112"/>
      <c r="AQ12" s="112"/>
      <c r="AR12" s="109"/>
      <c r="AS12" s="112"/>
      <c r="AT12" s="33"/>
      <c r="AV12" s="88"/>
      <c r="AW12" s="88"/>
      <c r="AX12" s="88"/>
    </row>
    <row r="13" spans="1:50" s="27" customFormat="1">
      <c r="A13" s="200" t="s">
        <v>9</v>
      </c>
      <c r="B13" s="237">
        <v>17</v>
      </c>
      <c r="C13" s="181" t="s">
        <v>38</v>
      </c>
      <c r="D13" s="204">
        <v>19</v>
      </c>
      <c r="E13" s="109"/>
      <c r="F13" s="100" t="s">
        <v>770</v>
      </c>
      <c r="G13" s="65">
        <f t="shared" si="0"/>
        <v>5.2368421052631575</v>
      </c>
      <c r="H13" s="274">
        <v>7.5</v>
      </c>
      <c r="I13" s="77">
        <v>5.5</v>
      </c>
      <c r="J13" s="112">
        <v>4.5</v>
      </c>
      <c r="K13" s="112"/>
      <c r="L13" s="112"/>
      <c r="M13" s="117"/>
      <c r="N13" s="112"/>
      <c r="O13" s="112"/>
      <c r="P13" s="112">
        <v>6</v>
      </c>
      <c r="Q13" s="159">
        <v>3</v>
      </c>
      <c r="R13" s="112">
        <v>5.5</v>
      </c>
      <c r="S13" s="286">
        <v>7</v>
      </c>
      <c r="T13" s="112">
        <v>5</v>
      </c>
      <c r="U13" s="112">
        <v>4.5</v>
      </c>
      <c r="V13" s="117">
        <v>6</v>
      </c>
      <c r="W13" s="112"/>
      <c r="X13" s="112">
        <v>5.5</v>
      </c>
      <c r="Y13" s="112">
        <v>4</v>
      </c>
      <c r="Z13" s="112">
        <v>6.5</v>
      </c>
      <c r="AA13" s="112">
        <v>6</v>
      </c>
      <c r="AB13" s="112">
        <v>5</v>
      </c>
      <c r="AC13" s="112">
        <v>5</v>
      </c>
      <c r="AD13" s="112">
        <v>5.5</v>
      </c>
      <c r="AE13" s="159">
        <v>3.5</v>
      </c>
      <c r="AF13" s="112"/>
      <c r="AG13" s="109">
        <v>4</v>
      </c>
      <c r="AH13" s="112"/>
      <c r="AI13" s="117"/>
      <c r="AJ13" s="109"/>
      <c r="AK13" s="112"/>
      <c r="AL13" s="112"/>
      <c r="AM13" s="112"/>
      <c r="AN13" s="109"/>
      <c r="AO13" s="109"/>
      <c r="AP13" s="112"/>
      <c r="AQ13" s="112"/>
      <c r="AR13" s="109"/>
      <c r="AS13" s="112"/>
      <c r="AT13" s="33"/>
      <c r="AV13" s="88"/>
      <c r="AW13" s="88"/>
      <c r="AX13" s="88"/>
    </row>
    <row r="14" spans="1:50" s="235" customFormat="1">
      <c r="A14" s="304" t="s">
        <v>9</v>
      </c>
      <c r="B14" s="305"/>
      <c r="C14" s="336" t="s">
        <v>170</v>
      </c>
      <c r="D14" s="307">
        <v>8</v>
      </c>
      <c r="E14" s="312">
        <v>2</v>
      </c>
      <c r="F14" s="333">
        <v>1</v>
      </c>
      <c r="G14" s="85">
        <f t="shared" si="0"/>
        <v>4.7</v>
      </c>
      <c r="H14" s="337"/>
      <c r="I14" s="311">
        <v>3.5</v>
      </c>
      <c r="J14" s="311"/>
      <c r="K14" s="308">
        <v>7</v>
      </c>
      <c r="L14" s="308">
        <v>4</v>
      </c>
      <c r="M14" s="308">
        <v>5</v>
      </c>
      <c r="N14" s="308"/>
      <c r="O14" s="308">
        <v>5</v>
      </c>
      <c r="P14" s="308"/>
      <c r="Q14" s="308"/>
      <c r="R14" s="308">
        <v>3.5</v>
      </c>
      <c r="S14" s="308">
        <v>6</v>
      </c>
      <c r="T14" s="308"/>
      <c r="U14" s="308"/>
      <c r="V14" s="308">
        <v>5</v>
      </c>
      <c r="W14" s="308">
        <v>3</v>
      </c>
      <c r="X14" s="311"/>
      <c r="Y14" s="308"/>
      <c r="Z14" s="308">
        <v>5</v>
      </c>
      <c r="AA14" s="308"/>
      <c r="AB14" s="308"/>
      <c r="AC14" s="311"/>
      <c r="AD14" s="311"/>
      <c r="AE14" s="311"/>
      <c r="AF14" s="311"/>
      <c r="AG14" s="308"/>
      <c r="AH14" s="311"/>
      <c r="AI14" s="311"/>
      <c r="AJ14" s="313"/>
      <c r="AK14" s="311"/>
      <c r="AL14" s="308"/>
      <c r="AM14" s="308"/>
      <c r="AN14" s="312"/>
      <c r="AO14" s="313"/>
      <c r="AP14" s="311"/>
      <c r="AQ14" s="311"/>
      <c r="AR14" s="313"/>
      <c r="AS14" s="311"/>
      <c r="AT14" s="104"/>
    </row>
    <row r="15" spans="1:50" s="88" customFormat="1">
      <c r="A15" s="207" t="s">
        <v>9</v>
      </c>
      <c r="B15" s="237">
        <v>10</v>
      </c>
      <c r="C15" s="181" t="s">
        <v>198</v>
      </c>
      <c r="D15" s="204">
        <v>13</v>
      </c>
      <c r="E15" s="109">
        <v>1</v>
      </c>
      <c r="F15" s="205">
        <v>3</v>
      </c>
      <c r="G15" s="65">
        <f t="shared" si="0"/>
        <v>5.1428571428571432</v>
      </c>
      <c r="H15" s="266">
        <v>6</v>
      </c>
      <c r="I15" s="77">
        <v>5.5</v>
      </c>
      <c r="J15" s="112">
        <v>4</v>
      </c>
      <c r="K15" s="112"/>
      <c r="L15" s="112"/>
      <c r="M15" s="117"/>
      <c r="N15" s="112"/>
      <c r="O15" s="117"/>
      <c r="P15" s="112"/>
      <c r="Q15" s="112">
        <v>4</v>
      </c>
      <c r="R15" s="112"/>
      <c r="S15" s="287">
        <v>7</v>
      </c>
      <c r="T15" s="112">
        <v>4.5</v>
      </c>
      <c r="U15" s="159">
        <v>3</v>
      </c>
      <c r="V15" s="112"/>
      <c r="W15" s="112"/>
      <c r="X15" s="112"/>
      <c r="Y15" s="112"/>
      <c r="Z15" s="112"/>
      <c r="AA15" s="112">
        <v>5.5</v>
      </c>
      <c r="AB15" s="112">
        <v>5</v>
      </c>
      <c r="AC15" s="112">
        <v>5</v>
      </c>
      <c r="AD15" s="112">
        <v>5</v>
      </c>
      <c r="AE15" s="158">
        <v>5</v>
      </c>
      <c r="AF15" s="287">
        <v>7.5</v>
      </c>
      <c r="AG15" s="109">
        <v>5</v>
      </c>
      <c r="AH15" s="112"/>
      <c r="AI15" s="117"/>
      <c r="AJ15" s="109"/>
      <c r="AK15" s="112"/>
      <c r="AL15" s="112"/>
      <c r="AM15" s="112"/>
      <c r="AN15" s="109"/>
      <c r="AO15" s="109"/>
      <c r="AP15" s="112"/>
      <c r="AQ15" s="112"/>
      <c r="AR15" s="109"/>
      <c r="AS15" s="112"/>
      <c r="AT15" s="104"/>
    </row>
    <row r="16" spans="1:50" s="88" customFormat="1">
      <c r="A16" s="207" t="s">
        <v>9</v>
      </c>
      <c r="B16" s="237">
        <v>7</v>
      </c>
      <c r="C16" s="181" t="s">
        <v>199</v>
      </c>
      <c r="D16" s="204">
        <v>12</v>
      </c>
      <c r="E16" s="109">
        <v>1</v>
      </c>
      <c r="F16" s="205">
        <v>1</v>
      </c>
      <c r="G16" s="65">
        <f t="shared" si="0"/>
        <v>4.884615384615385</v>
      </c>
      <c r="H16" s="179"/>
      <c r="I16" s="51"/>
      <c r="J16" s="158">
        <v>5</v>
      </c>
      <c r="K16" s="112">
        <v>6</v>
      </c>
      <c r="L16" s="112">
        <v>4</v>
      </c>
      <c r="M16" s="106">
        <v>6</v>
      </c>
      <c r="N16" s="159">
        <v>3</v>
      </c>
      <c r="O16" s="117">
        <v>4.5</v>
      </c>
      <c r="P16" s="159">
        <v>3.5</v>
      </c>
      <c r="Q16" s="112"/>
      <c r="R16" s="112">
        <v>4.5</v>
      </c>
      <c r="S16" s="112">
        <v>6</v>
      </c>
      <c r="T16" s="286">
        <v>7.5</v>
      </c>
      <c r="U16" s="112"/>
      <c r="V16" s="112">
        <v>5.5</v>
      </c>
      <c r="W16" s="159">
        <v>3</v>
      </c>
      <c r="X16" s="112">
        <v>5</v>
      </c>
      <c r="Y16" s="112"/>
      <c r="Z16" s="112"/>
      <c r="AA16" s="112"/>
      <c r="AB16" s="112"/>
      <c r="AC16" s="112"/>
      <c r="AD16" s="112"/>
      <c r="AE16" s="112"/>
      <c r="AF16" s="112"/>
      <c r="AG16" s="109"/>
      <c r="AH16" s="112"/>
      <c r="AI16" s="117"/>
      <c r="AJ16" s="109"/>
      <c r="AK16" s="112"/>
      <c r="AL16" s="112"/>
      <c r="AM16" s="112"/>
      <c r="AN16" s="109"/>
      <c r="AO16" s="109"/>
      <c r="AP16" s="112"/>
      <c r="AQ16" s="112"/>
      <c r="AR16" s="109"/>
      <c r="AS16" s="112"/>
      <c r="AT16" s="104"/>
    </row>
    <row r="17" spans="1:50" s="232" customFormat="1">
      <c r="A17" s="207" t="s">
        <v>9</v>
      </c>
      <c r="B17" s="237">
        <v>5</v>
      </c>
      <c r="C17" s="181" t="s">
        <v>317</v>
      </c>
      <c r="D17" s="204">
        <v>8</v>
      </c>
      <c r="E17" s="109">
        <v>2</v>
      </c>
      <c r="F17" s="205"/>
      <c r="G17" s="65">
        <f t="shared" si="0"/>
        <v>4.8</v>
      </c>
      <c r="H17" s="179"/>
      <c r="I17" s="270">
        <v>5</v>
      </c>
      <c r="J17" s="159">
        <v>3.5</v>
      </c>
      <c r="K17" s="112">
        <v>5.5</v>
      </c>
      <c r="L17" s="112">
        <v>4.5</v>
      </c>
      <c r="M17" s="117">
        <v>6</v>
      </c>
      <c r="N17" s="112">
        <v>4</v>
      </c>
      <c r="O17" s="117">
        <v>5</v>
      </c>
      <c r="P17" s="112">
        <v>5.5</v>
      </c>
      <c r="Q17" s="158">
        <v>4</v>
      </c>
      <c r="R17" s="112">
        <v>5</v>
      </c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09"/>
      <c r="AH17" s="112"/>
      <c r="AI17" s="117"/>
      <c r="AJ17" s="109"/>
      <c r="AK17" s="112"/>
      <c r="AL17" s="112"/>
      <c r="AM17" s="112"/>
      <c r="AN17" s="109"/>
      <c r="AO17" s="109"/>
      <c r="AP17" s="112"/>
      <c r="AQ17" s="112"/>
      <c r="AR17" s="109"/>
      <c r="AS17" s="112"/>
      <c r="AT17" s="104"/>
    </row>
    <row r="18" spans="1:50" s="235" customFormat="1">
      <c r="A18" s="207" t="s">
        <v>9</v>
      </c>
      <c r="B18" s="237">
        <v>3</v>
      </c>
      <c r="C18" s="181" t="s">
        <v>578</v>
      </c>
      <c r="D18" s="204">
        <v>3</v>
      </c>
      <c r="E18" s="109"/>
      <c r="F18" s="100" t="s">
        <v>247</v>
      </c>
      <c r="G18" s="65">
        <f t="shared" si="0"/>
        <v>4.166666666666667</v>
      </c>
      <c r="H18" s="179"/>
      <c r="I18" s="51"/>
      <c r="J18" s="112"/>
      <c r="K18" s="112">
        <v>4.5</v>
      </c>
      <c r="L18" s="112">
        <v>4.5</v>
      </c>
      <c r="M18" s="117"/>
      <c r="N18" s="112"/>
      <c r="O18" s="117"/>
      <c r="P18" s="112"/>
      <c r="Q18" s="112"/>
      <c r="R18" s="112"/>
      <c r="S18" s="112"/>
      <c r="T18" s="112"/>
      <c r="U18" s="112"/>
      <c r="V18" s="112"/>
      <c r="W18" s="159">
        <v>3.5</v>
      </c>
      <c r="X18" s="112"/>
      <c r="Y18" s="112"/>
      <c r="Z18" s="112"/>
      <c r="AA18" s="112"/>
      <c r="AB18" s="112"/>
      <c r="AC18" s="112"/>
      <c r="AD18" s="112"/>
      <c r="AE18" s="112"/>
      <c r="AF18" s="112"/>
      <c r="AG18" s="109"/>
      <c r="AH18" s="112"/>
      <c r="AI18" s="117"/>
      <c r="AJ18" s="109"/>
      <c r="AK18" s="112"/>
      <c r="AL18" s="112"/>
      <c r="AM18" s="112"/>
      <c r="AN18" s="109"/>
      <c r="AO18" s="109"/>
      <c r="AP18" s="112"/>
      <c r="AQ18" s="112"/>
      <c r="AR18" s="109"/>
      <c r="AS18" s="112"/>
      <c r="AT18" s="104"/>
    </row>
    <row r="19" spans="1:50" s="235" customFormat="1">
      <c r="A19" s="207" t="s">
        <v>9</v>
      </c>
      <c r="B19" s="237">
        <v>9</v>
      </c>
      <c r="C19" s="186" t="s">
        <v>1019</v>
      </c>
      <c r="D19" s="204"/>
      <c r="E19" s="109">
        <v>3</v>
      </c>
      <c r="F19" s="100"/>
      <c r="G19" s="65">
        <f t="shared" si="0"/>
        <v>4.833333333333333</v>
      </c>
      <c r="H19" s="179"/>
      <c r="I19" s="51"/>
      <c r="J19" s="112"/>
      <c r="K19" s="112"/>
      <c r="L19" s="112"/>
      <c r="M19" s="117"/>
      <c r="N19" s="112"/>
      <c r="O19" s="117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58">
        <v>5</v>
      </c>
      <c r="AD19" s="158">
        <v>5</v>
      </c>
      <c r="AE19" s="112"/>
      <c r="AF19" s="158">
        <v>4.5</v>
      </c>
      <c r="AG19" s="109"/>
      <c r="AH19" s="112"/>
      <c r="AI19" s="117"/>
      <c r="AJ19" s="109"/>
      <c r="AK19" s="112"/>
      <c r="AL19" s="112"/>
      <c r="AM19" s="112"/>
      <c r="AN19" s="109"/>
      <c r="AO19" s="109"/>
      <c r="AP19" s="112"/>
      <c r="AQ19" s="112"/>
      <c r="AR19" s="109"/>
      <c r="AS19" s="112"/>
      <c r="AT19" s="104"/>
    </row>
    <row r="20" spans="1:50" s="235" customFormat="1">
      <c r="A20" s="207" t="s">
        <v>9</v>
      </c>
      <c r="B20" s="237">
        <v>8</v>
      </c>
      <c r="C20" s="186" t="s">
        <v>1048</v>
      </c>
      <c r="D20" s="204"/>
      <c r="E20" s="109">
        <v>2</v>
      </c>
      <c r="F20" s="100"/>
      <c r="G20" s="65">
        <f t="shared" si="0"/>
        <v>5</v>
      </c>
      <c r="H20" s="179"/>
      <c r="I20" s="51"/>
      <c r="J20" s="112"/>
      <c r="K20" s="112"/>
      <c r="L20" s="112"/>
      <c r="M20" s="117"/>
      <c r="N20" s="112"/>
      <c r="O20" s="117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58">
        <v>5</v>
      </c>
      <c r="AE20" s="112"/>
      <c r="AF20" s="112"/>
      <c r="AG20" s="320">
        <v>5</v>
      </c>
      <c r="AH20" s="112"/>
      <c r="AI20" s="117"/>
      <c r="AJ20" s="109"/>
      <c r="AK20" s="112"/>
      <c r="AL20" s="112"/>
      <c r="AM20" s="112"/>
      <c r="AN20" s="109"/>
      <c r="AO20" s="109"/>
      <c r="AP20" s="112"/>
      <c r="AQ20" s="112"/>
      <c r="AR20" s="109"/>
      <c r="AS20" s="112"/>
      <c r="AT20" s="104"/>
    </row>
    <row r="21" spans="1:50" s="71" customFormat="1">
      <c r="A21" s="197" t="s">
        <v>9</v>
      </c>
      <c r="B21" s="238">
        <v>12</v>
      </c>
      <c r="C21" s="185" t="s">
        <v>79</v>
      </c>
      <c r="D21" s="206">
        <v>15</v>
      </c>
      <c r="E21" s="99">
        <v>5</v>
      </c>
      <c r="F21" s="196">
        <v>1</v>
      </c>
      <c r="G21" s="48">
        <f t="shared" si="0"/>
        <v>5</v>
      </c>
      <c r="H21" s="179">
        <v>5</v>
      </c>
      <c r="I21" s="51">
        <v>5</v>
      </c>
      <c r="J21" s="112">
        <v>4.5</v>
      </c>
      <c r="K21" s="112">
        <v>6</v>
      </c>
      <c r="L21" s="112">
        <v>4.5</v>
      </c>
      <c r="M21" s="112">
        <v>5.5</v>
      </c>
      <c r="N21" s="111">
        <v>4.5</v>
      </c>
      <c r="O21" s="112">
        <v>5</v>
      </c>
      <c r="P21" s="112">
        <v>5</v>
      </c>
      <c r="Q21" s="159">
        <v>3</v>
      </c>
      <c r="R21" s="158">
        <v>5</v>
      </c>
      <c r="S21" s="320">
        <v>5</v>
      </c>
      <c r="T21" s="158">
        <v>5.5</v>
      </c>
      <c r="U21" s="117">
        <v>5.5</v>
      </c>
      <c r="V21" s="109"/>
      <c r="W21" s="158">
        <v>5</v>
      </c>
      <c r="X21" s="112">
        <v>5</v>
      </c>
      <c r="Y21" s="112">
        <v>6</v>
      </c>
      <c r="Z21" s="109">
        <v>5.5</v>
      </c>
      <c r="AA21" s="112"/>
      <c r="AB21" s="112"/>
      <c r="AC21" s="112"/>
      <c r="AD21" s="158">
        <v>5</v>
      </c>
      <c r="AE21" s="112">
        <v>4.5</v>
      </c>
      <c r="AF21" s="112"/>
      <c r="AG21" s="109"/>
      <c r="AH21" s="112"/>
      <c r="AI21" s="117"/>
      <c r="AJ21" s="109"/>
      <c r="AK21" s="112"/>
      <c r="AL21" s="112"/>
      <c r="AM21" s="112"/>
      <c r="AN21" s="109"/>
      <c r="AO21" s="109"/>
      <c r="AP21" s="112"/>
      <c r="AQ21" s="112"/>
      <c r="AR21" s="107"/>
      <c r="AS21" s="112"/>
      <c r="AT21" s="72"/>
      <c r="AV21" s="88"/>
      <c r="AW21" s="88"/>
      <c r="AX21" s="88"/>
    </row>
    <row r="22" spans="1:50" s="27" customFormat="1">
      <c r="A22" s="200" t="s">
        <v>12</v>
      </c>
      <c r="B22" s="237">
        <v>9</v>
      </c>
      <c r="C22" s="181" t="s">
        <v>362</v>
      </c>
      <c r="D22" s="204">
        <v>10</v>
      </c>
      <c r="E22" s="109">
        <v>3</v>
      </c>
      <c r="F22" s="205">
        <v>1</v>
      </c>
      <c r="G22" s="65">
        <f t="shared" si="0"/>
        <v>5.2307692307692308</v>
      </c>
      <c r="H22" s="39"/>
      <c r="I22" s="112">
        <v>5</v>
      </c>
      <c r="J22" s="117">
        <v>5.5</v>
      </c>
      <c r="K22" s="117">
        <v>4.5</v>
      </c>
      <c r="L22" s="117"/>
      <c r="M22" s="117">
        <v>5.5</v>
      </c>
      <c r="N22" s="112"/>
      <c r="O22" s="112">
        <v>6</v>
      </c>
      <c r="P22" s="117">
        <v>5</v>
      </c>
      <c r="Q22" s="117"/>
      <c r="R22" s="117">
        <v>5.5</v>
      </c>
      <c r="S22" s="112"/>
      <c r="T22" s="112"/>
      <c r="U22" s="156">
        <v>5</v>
      </c>
      <c r="V22" s="284">
        <v>7</v>
      </c>
      <c r="W22" s="159">
        <v>3.5</v>
      </c>
      <c r="X22" s="112"/>
      <c r="Y22" s="117"/>
      <c r="Z22" s="112"/>
      <c r="AA22" s="112"/>
      <c r="AB22" s="112"/>
      <c r="AC22" s="112"/>
      <c r="AD22" s="117"/>
      <c r="AE22" s="158">
        <v>4.5</v>
      </c>
      <c r="AF22" s="112">
        <v>6</v>
      </c>
      <c r="AG22" s="320">
        <v>5</v>
      </c>
      <c r="AH22" s="112"/>
      <c r="AI22" s="117"/>
      <c r="AJ22" s="109"/>
      <c r="AK22" s="112"/>
      <c r="AL22" s="112"/>
      <c r="AM22" s="112"/>
      <c r="AN22" s="109"/>
      <c r="AO22" s="109"/>
      <c r="AP22" s="112"/>
      <c r="AQ22" s="117"/>
      <c r="AR22" s="109"/>
      <c r="AS22" s="112"/>
      <c r="AT22" s="33"/>
      <c r="AV22" s="88"/>
      <c r="AW22" s="88"/>
      <c r="AX22" s="88"/>
    </row>
    <row r="23" spans="1:50" s="235" customFormat="1">
      <c r="A23" s="304" t="s">
        <v>12</v>
      </c>
      <c r="B23" s="305"/>
      <c r="C23" s="336" t="s">
        <v>80</v>
      </c>
      <c r="D23" s="307">
        <v>1</v>
      </c>
      <c r="E23" s="312"/>
      <c r="F23" s="333"/>
      <c r="G23" s="85">
        <f t="shared" si="0"/>
        <v>5.5</v>
      </c>
      <c r="H23" s="337">
        <v>5.5</v>
      </c>
      <c r="I23" s="311"/>
      <c r="J23" s="311"/>
      <c r="K23" s="308"/>
      <c r="L23" s="308"/>
      <c r="M23" s="308"/>
      <c r="N23" s="308"/>
      <c r="O23" s="308"/>
      <c r="P23" s="308"/>
      <c r="Q23" s="308"/>
      <c r="R23" s="308"/>
      <c r="S23" s="308"/>
      <c r="T23" s="308"/>
      <c r="U23" s="308"/>
      <c r="V23" s="308"/>
      <c r="W23" s="308"/>
      <c r="X23" s="311"/>
      <c r="Y23" s="308"/>
      <c r="Z23" s="308"/>
      <c r="AA23" s="308"/>
      <c r="AB23" s="308"/>
      <c r="AC23" s="311"/>
      <c r="AD23" s="311"/>
      <c r="AE23" s="311"/>
      <c r="AF23" s="311"/>
      <c r="AG23" s="308"/>
      <c r="AH23" s="311"/>
      <c r="AI23" s="311"/>
      <c r="AJ23" s="313"/>
      <c r="AK23" s="311"/>
      <c r="AL23" s="308"/>
      <c r="AM23" s="308"/>
      <c r="AN23" s="312"/>
      <c r="AO23" s="313"/>
      <c r="AP23" s="311"/>
      <c r="AQ23" s="311"/>
      <c r="AR23" s="313"/>
      <c r="AS23" s="311"/>
      <c r="AT23" s="104"/>
    </row>
    <row r="24" spans="1:50" s="27" customFormat="1">
      <c r="A24" s="200" t="s">
        <v>12</v>
      </c>
      <c r="B24" s="237">
        <v>20</v>
      </c>
      <c r="C24" s="181" t="s">
        <v>81</v>
      </c>
      <c r="D24" s="204">
        <v>20</v>
      </c>
      <c r="E24" s="109"/>
      <c r="F24" s="205">
        <v>7</v>
      </c>
      <c r="G24" s="65">
        <f t="shared" si="0"/>
        <v>5.7</v>
      </c>
      <c r="H24" s="39">
        <v>6.5</v>
      </c>
      <c r="I24" s="287">
        <v>7.5</v>
      </c>
      <c r="J24" s="106">
        <v>6</v>
      </c>
      <c r="K24" s="106">
        <v>6</v>
      </c>
      <c r="L24" s="117">
        <v>6</v>
      </c>
      <c r="M24" s="117">
        <v>5</v>
      </c>
      <c r="N24" s="117">
        <v>4</v>
      </c>
      <c r="O24" s="112">
        <v>5</v>
      </c>
      <c r="P24" s="112">
        <v>4.5</v>
      </c>
      <c r="Q24" s="159">
        <v>3</v>
      </c>
      <c r="R24" s="112"/>
      <c r="S24" s="284">
        <v>8</v>
      </c>
      <c r="T24" s="112">
        <v>5.5</v>
      </c>
      <c r="U24" s="117">
        <v>6</v>
      </c>
      <c r="V24" s="112">
        <v>5.5</v>
      </c>
      <c r="W24" s="112">
        <v>4.5</v>
      </c>
      <c r="X24" s="284">
        <v>8</v>
      </c>
      <c r="Y24" s="112">
        <v>5</v>
      </c>
      <c r="Z24" s="286">
        <v>7</v>
      </c>
      <c r="AA24" s="111">
        <v>6</v>
      </c>
      <c r="AB24" s="112">
        <v>5</v>
      </c>
      <c r="AC24" s="117"/>
      <c r="AD24" s="112"/>
      <c r="AE24" s="112"/>
      <c r="AF24" s="112"/>
      <c r="AG24" s="107"/>
      <c r="AH24" s="117"/>
      <c r="AI24" s="117"/>
      <c r="AJ24" s="107"/>
      <c r="AK24" s="117"/>
      <c r="AL24" s="112"/>
      <c r="AM24" s="112"/>
      <c r="AN24" s="109"/>
      <c r="AO24" s="107"/>
      <c r="AP24" s="117"/>
      <c r="AQ24" s="112"/>
      <c r="AR24" s="107"/>
      <c r="AS24" s="112"/>
      <c r="AT24" s="33"/>
      <c r="AV24" s="88"/>
      <c r="AW24" s="88"/>
      <c r="AX24" s="88"/>
    </row>
    <row r="25" spans="1:50" s="27" customFormat="1">
      <c r="A25" s="200" t="s">
        <v>12</v>
      </c>
      <c r="B25" s="237">
        <v>24</v>
      </c>
      <c r="C25" s="181" t="s">
        <v>82</v>
      </c>
      <c r="D25" s="204">
        <v>23</v>
      </c>
      <c r="E25" s="109">
        <v>1</v>
      </c>
      <c r="F25" s="103">
        <v>5</v>
      </c>
      <c r="G25" s="65">
        <f t="shared" si="0"/>
        <v>5.854166666666667</v>
      </c>
      <c r="H25" s="39"/>
      <c r="I25" s="112">
        <v>6</v>
      </c>
      <c r="J25" s="117">
        <v>6</v>
      </c>
      <c r="K25" s="117">
        <v>5.5</v>
      </c>
      <c r="L25" s="117">
        <v>6</v>
      </c>
      <c r="M25" s="117">
        <v>6</v>
      </c>
      <c r="N25" s="156">
        <v>4.5</v>
      </c>
      <c r="O25" s="112">
        <v>5.5</v>
      </c>
      <c r="P25" s="112">
        <v>4.5</v>
      </c>
      <c r="Q25" s="159">
        <v>3.5</v>
      </c>
      <c r="R25" s="112"/>
      <c r="S25" s="283">
        <v>7</v>
      </c>
      <c r="T25" s="287">
        <v>7</v>
      </c>
      <c r="U25" s="117">
        <v>4.5</v>
      </c>
      <c r="V25" s="286">
        <v>7.5</v>
      </c>
      <c r="W25" s="159">
        <v>3.5</v>
      </c>
      <c r="X25" s="284">
        <v>7</v>
      </c>
      <c r="Y25" s="112">
        <v>5.5</v>
      </c>
      <c r="Z25" s="287">
        <v>8</v>
      </c>
      <c r="AA25" s="112">
        <v>5</v>
      </c>
      <c r="AB25" s="286">
        <v>7</v>
      </c>
      <c r="AC25" s="117">
        <v>6</v>
      </c>
      <c r="AD25" s="284">
        <v>7</v>
      </c>
      <c r="AE25" s="112">
        <v>5.5</v>
      </c>
      <c r="AF25" s="287">
        <v>7</v>
      </c>
      <c r="AG25" s="107">
        <v>5.5</v>
      </c>
      <c r="AH25" s="117"/>
      <c r="AI25" s="117"/>
      <c r="AJ25" s="107"/>
      <c r="AK25" s="117"/>
      <c r="AL25" s="112"/>
      <c r="AM25" s="112"/>
      <c r="AN25" s="109"/>
      <c r="AO25" s="107"/>
      <c r="AP25" s="117"/>
      <c r="AQ25" s="112"/>
      <c r="AR25" s="107"/>
      <c r="AS25" s="112"/>
      <c r="AT25" s="33"/>
      <c r="AV25" s="88"/>
      <c r="AW25" s="88"/>
      <c r="AX25" s="88"/>
    </row>
    <row r="26" spans="1:50" s="235" customFormat="1">
      <c r="A26" s="304" t="s">
        <v>12</v>
      </c>
      <c r="B26" s="305"/>
      <c r="C26" s="336" t="s">
        <v>83</v>
      </c>
      <c r="D26" s="307">
        <v>6</v>
      </c>
      <c r="E26" s="312">
        <v>2</v>
      </c>
      <c r="F26" s="333">
        <v>1</v>
      </c>
      <c r="G26" s="85">
        <f t="shared" si="0"/>
        <v>5.1875</v>
      </c>
      <c r="H26" s="337">
        <v>5</v>
      </c>
      <c r="I26" s="311">
        <v>6</v>
      </c>
      <c r="J26" s="311">
        <v>4.5</v>
      </c>
      <c r="K26" s="308">
        <v>5.5</v>
      </c>
      <c r="L26" s="308">
        <v>6</v>
      </c>
      <c r="M26" s="308"/>
      <c r="N26" s="308">
        <v>4.5</v>
      </c>
      <c r="O26" s="308"/>
      <c r="P26" s="308"/>
      <c r="Q26" s="308">
        <v>5</v>
      </c>
      <c r="R26" s="308"/>
      <c r="S26" s="308"/>
      <c r="T26" s="308"/>
      <c r="U26" s="308"/>
      <c r="V26" s="308"/>
      <c r="W26" s="308"/>
      <c r="X26" s="311"/>
      <c r="Y26" s="308">
        <v>5</v>
      </c>
      <c r="Z26" s="308"/>
      <c r="AA26" s="308"/>
      <c r="AB26" s="308"/>
      <c r="AC26" s="311"/>
      <c r="AD26" s="311"/>
      <c r="AE26" s="311"/>
      <c r="AF26" s="311"/>
      <c r="AG26" s="308"/>
      <c r="AH26" s="311"/>
      <c r="AI26" s="311"/>
      <c r="AJ26" s="313"/>
      <c r="AK26" s="311"/>
      <c r="AL26" s="308"/>
      <c r="AM26" s="308"/>
      <c r="AN26" s="312"/>
      <c r="AO26" s="313"/>
      <c r="AP26" s="311"/>
      <c r="AQ26" s="311"/>
      <c r="AR26" s="313"/>
      <c r="AS26" s="311"/>
      <c r="AT26" s="104"/>
    </row>
    <row r="27" spans="1:50" s="235" customFormat="1">
      <c r="A27" s="304" t="s">
        <v>12</v>
      </c>
      <c r="B27" s="305"/>
      <c r="C27" s="336" t="s">
        <v>84</v>
      </c>
      <c r="D27" s="307">
        <v>1</v>
      </c>
      <c r="E27" s="312">
        <v>2</v>
      </c>
      <c r="F27" s="333"/>
      <c r="G27" s="85">
        <f t="shared" si="0"/>
        <v>4.5</v>
      </c>
      <c r="H27" s="337">
        <v>4.5</v>
      </c>
      <c r="I27" s="311"/>
      <c r="J27" s="311"/>
      <c r="K27" s="308">
        <v>4</v>
      </c>
      <c r="L27" s="308"/>
      <c r="M27" s="308"/>
      <c r="N27" s="308"/>
      <c r="O27" s="308"/>
      <c r="P27" s="308"/>
      <c r="Q27" s="308"/>
      <c r="R27" s="308">
        <v>5</v>
      </c>
      <c r="S27" s="308"/>
      <c r="T27" s="308"/>
      <c r="U27" s="308"/>
      <c r="V27" s="308"/>
      <c r="W27" s="308"/>
      <c r="X27" s="311"/>
      <c r="Y27" s="308"/>
      <c r="Z27" s="308"/>
      <c r="AA27" s="308"/>
      <c r="AB27" s="308"/>
      <c r="AC27" s="311"/>
      <c r="AD27" s="311"/>
      <c r="AE27" s="311"/>
      <c r="AF27" s="311"/>
      <c r="AG27" s="308"/>
      <c r="AH27" s="311"/>
      <c r="AI27" s="311"/>
      <c r="AJ27" s="313"/>
      <c r="AK27" s="311"/>
      <c r="AL27" s="308"/>
      <c r="AM27" s="308"/>
      <c r="AN27" s="312"/>
      <c r="AO27" s="313"/>
      <c r="AP27" s="311"/>
      <c r="AQ27" s="311"/>
      <c r="AR27" s="313"/>
      <c r="AS27" s="311"/>
      <c r="AT27" s="104"/>
    </row>
    <row r="28" spans="1:50" s="88" customFormat="1">
      <c r="A28" s="200" t="s">
        <v>12</v>
      </c>
      <c r="B28" s="237">
        <v>8</v>
      </c>
      <c r="C28" s="186" t="s">
        <v>415</v>
      </c>
      <c r="D28" s="204">
        <v>6</v>
      </c>
      <c r="E28" s="109">
        <v>7</v>
      </c>
      <c r="F28" s="205"/>
      <c r="G28" s="65">
        <f t="shared" si="0"/>
        <v>5.0769230769230766</v>
      </c>
      <c r="H28" s="39"/>
      <c r="I28" s="158">
        <v>5</v>
      </c>
      <c r="J28" s="117"/>
      <c r="K28" s="112"/>
      <c r="L28" s="112"/>
      <c r="M28" s="112"/>
      <c r="N28" s="112"/>
      <c r="O28" s="112"/>
      <c r="P28" s="112"/>
      <c r="Q28" s="112"/>
      <c r="R28" s="112">
        <v>4.5</v>
      </c>
      <c r="S28" s="158">
        <v>4.5</v>
      </c>
      <c r="T28" s="112"/>
      <c r="U28" s="112"/>
      <c r="V28" s="112"/>
      <c r="W28" s="158">
        <v>5</v>
      </c>
      <c r="X28" s="156">
        <v>5</v>
      </c>
      <c r="Y28" s="158">
        <v>5</v>
      </c>
      <c r="Z28" s="158">
        <v>5</v>
      </c>
      <c r="AA28" s="158">
        <v>5</v>
      </c>
      <c r="AB28" s="112"/>
      <c r="AC28" s="117">
        <v>5.5</v>
      </c>
      <c r="AD28" s="117">
        <v>5</v>
      </c>
      <c r="AE28" s="117">
        <v>5.5</v>
      </c>
      <c r="AF28" s="117">
        <v>5.5</v>
      </c>
      <c r="AG28" s="112">
        <v>5.5</v>
      </c>
      <c r="AH28" s="117"/>
      <c r="AI28" s="117"/>
      <c r="AJ28" s="107"/>
      <c r="AK28" s="117"/>
      <c r="AL28" s="112"/>
      <c r="AM28" s="112"/>
      <c r="AN28" s="109"/>
      <c r="AO28" s="107"/>
      <c r="AP28" s="117"/>
      <c r="AQ28" s="117"/>
      <c r="AR28" s="107"/>
      <c r="AS28" s="117"/>
      <c r="AT28" s="104"/>
    </row>
    <row r="29" spans="1:50" s="88" customFormat="1">
      <c r="A29" s="200" t="s">
        <v>12</v>
      </c>
      <c r="B29" s="237">
        <v>9</v>
      </c>
      <c r="C29" s="186" t="s">
        <v>627</v>
      </c>
      <c r="D29" s="204">
        <v>6</v>
      </c>
      <c r="E29" s="109">
        <v>3</v>
      </c>
      <c r="F29" s="205">
        <v>1</v>
      </c>
      <c r="G29" s="65">
        <f t="shared" si="0"/>
        <v>5.1111111111111107</v>
      </c>
      <c r="H29" s="39"/>
      <c r="I29" s="112"/>
      <c r="J29" s="117"/>
      <c r="K29" s="112"/>
      <c r="L29" s="112"/>
      <c r="M29" s="112"/>
      <c r="N29" s="158">
        <v>4.5</v>
      </c>
      <c r="O29" s="112"/>
      <c r="P29" s="112"/>
      <c r="Q29" s="112"/>
      <c r="R29" s="112"/>
      <c r="S29" s="112"/>
      <c r="T29" s="112"/>
      <c r="U29" s="112">
        <v>5.5</v>
      </c>
      <c r="V29" s="158">
        <v>4.5</v>
      </c>
      <c r="W29" s="112"/>
      <c r="X29" s="156">
        <v>4.5</v>
      </c>
      <c r="Y29" s="112"/>
      <c r="Z29" s="287">
        <v>7</v>
      </c>
      <c r="AA29" s="112">
        <v>4</v>
      </c>
      <c r="AB29" s="112"/>
      <c r="AC29" s="283">
        <v>7</v>
      </c>
      <c r="AD29" s="117">
        <v>6.5</v>
      </c>
      <c r="AE29" s="157">
        <v>2.5</v>
      </c>
      <c r="AF29" s="117"/>
      <c r="AG29" s="112"/>
      <c r="AH29" s="117"/>
      <c r="AI29" s="117"/>
      <c r="AJ29" s="107"/>
      <c r="AK29" s="117"/>
      <c r="AL29" s="112"/>
      <c r="AM29" s="112"/>
      <c r="AN29" s="109"/>
      <c r="AO29" s="107"/>
      <c r="AP29" s="117"/>
      <c r="AQ29" s="117"/>
      <c r="AR29" s="107"/>
      <c r="AS29" s="117"/>
      <c r="AT29" s="104"/>
    </row>
    <row r="30" spans="1:50" s="88" customFormat="1">
      <c r="A30" s="200" t="s">
        <v>12</v>
      </c>
      <c r="B30" s="237">
        <v>8</v>
      </c>
      <c r="C30" s="179" t="s">
        <v>200</v>
      </c>
      <c r="D30" s="204">
        <v>10</v>
      </c>
      <c r="E30" s="109">
        <v>4</v>
      </c>
      <c r="F30" s="205"/>
      <c r="G30" s="65">
        <f t="shared" si="0"/>
        <v>5.1428571428571432</v>
      </c>
      <c r="H30" s="39"/>
      <c r="I30" s="117"/>
      <c r="J30" s="117"/>
      <c r="K30" s="112"/>
      <c r="L30" s="112"/>
      <c r="M30" s="112"/>
      <c r="N30" s="112"/>
      <c r="O30" s="158">
        <v>5</v>
      </c>
      <c r="P30" s="158">
        <v>5.5</v>
      </c>
      <c r="Q30" s="112">
        <v>4</v>
      </c>
      <c r="R30" s="158">
        <v>5</v>
      </c>
      <c r="S30" s="286">
        <v>7</v>
      </c>
      <c r="T30" s="112">
        <v>6</v>
      </c>
      <c r="U30" s="112"/>
      <c r="V30" s="112"/>
      <c r="W30" s="112"/>
      <c r="X30" s="117"/>
      <c r="Y30" s="112"/>
      <c r="Z30" s="158">
        <v>5</v>
      </c>
      <c r="AA30" s="112">
        <v>5</v>
      </c>
      <c r="AB30" s="112">
        <v>4.5</v>
      </c>
      <c r="AC30" s="117">
        <v>5.5</v>
      </c>
      <c r="AD30" s="117">
        <v>4.5</v>
      </c>
      <c r="AE30" s="157">
        <v>3.5</v>
      </c>
      <c r="AF30" s="117">
        <v>6.5</v>
      </c>
      <c r="AG30" s="112">
        <v>5</v>
      </c>
      <c r="AH30" s="117"/>
      <c r="AI30" s="117"/>
      <c r="AJ30" s="107"/>
      <c r="AK30" s="117"/>
      <c r="AL30" s="112"/>
      <c r="AM30" s="112"/>
      <c r="AN30" s="109"/>
      <c r="AO30" s="107"/>
      <c r="AP30" s="117"/>
      <c r="AQ30" s="117"/>
      <c r="AR30" s="107"/>
      <c r="AS30" s="117"/>
      <c r="AT30" s="104"/>
    </row>
    <row r="31" spans="1:50" s="224" customFormat="1">
      <c r="A31" s="304" t="s">
        <v>12</v>
      </c>
      <c r="B31" s="305"/>
      <c r="C31" s="336" t="s">
        <v>298</v>
      </c>
      <c r="D31" s="307"/>
      <c r="E31" s="312">
        <v>1</v>
      </c>
      <c r="F31" s="333"/>
      <c r="G31" s="85">
        <f t="shared" si="0"/>
        <v>4.5</v>
      </c>
      <c r="H31" s="337">
        <v>4.5</v>
      </c>
      <c r="I31" s="311"/>
      <c r="J31" s="311"/>
      <c r="K31" s="308"/>
      <c r="L31" s="308"/>
      <c r="M31" s="308"/>
      <c r="N31" s="308"/>
      <c r="O31" s="308"/>
      <c r="P31" s="308"/>
      <c r="Q31" s="308"/>
      <c r="R31" s="308"/>
      <c r="S31" s="308"/>
      <c r="T31" s="308"/>
      <c r="U31" s="308"/>
      <c r="V31" s="308"/>
      <c r="W31" s="308"/>
      <c r="X31" s="311"/>
      <c r="Y31" s="308"/>
      <c r="Z31" s="308"/>
      <c r="AA31" s="308"/>
      <c r="AB31" s="308"/>
      <c r="AC31" s="311"/>
      <c r="AD31" s="311"/>
      <c r="AE31" s="311"/>
      <c r="AF31" s="311"/>
      <c r="AG31" s="308"/>
      <c r="AH31" s="311"/>
      <c r="AI31" s="311"/>
      <c r="AJ31" s="313"/>
      <c r="AK31" s="311"/>
      <c r="AL31" s="308"/>
      <c r="AM31" s="308"/>
      <c r="AN31" s="312"/>
      <c r="AO31" s="313"/>
      <c r="AP31" s="311"/>
      <c r="AQ31" s="311"/>
      <c r="AR31" s="313"/>
      <c r="AS31" s="311"/>
      <c r="AT31" s="104"/>
    </row>
    <row r="32" spans="1:50" s="232" customFormat="1">
      <c r="A32" s="207" t="s">
        <v>12</v>
      </c>
      <c r="B32" s="237">
        <v>9</v>
      </c>
      <c r="C32" s="317" t="s">
        <v>235</v>
      </c>
      <c r="D32" s="204">
        <v>14</v>
      </c>
      <c r="E32" s="109">
        <v>2</v>
      </c>
      <c r="F32" s="205"/>
      <c r="G32" s="65">
        <f t="shared" si="0"/>
        <v>5.21875</v>
      </c>
      <c r="H32" s="39"/>
      <c r="I32" s="117"/>
      <c r="J32" s="117"/>
      <c r="K32" s="158">
        <v>6</v>
      </c>
      <c r="L32" s="112"/>
      <c r="M32" s="112">
        <v>5.5</v>
      </c>
      <c r="N32" s="112">
        <v>4</v>
      </c>
      <c r="O32" s="112">
        <v>5.5</v>
      </c>
      <c r="P32" s="112"/>
      <c r="Q32" s="112"/>
      <c r="R32" s="112"/>
      <c r="S32" s="112"/>
      <c r="T32" s="112">
        <v>5</v>
      </c>
      <c r="U32" s="112">
        <v>4.5</v>
      </c>
      <c r="V32" s="112">
        <v>5</v>
      </c>
      <c r="W32" s="112"/>
      <c r="X32" s="117">
        <v>5.5</v>
      </c>
      <c r="Y32" s="112">
        <v>5</v>
      </c>
      <c r="Z32" s="286">
        <v>7</v>
      </c>
      <c r="AA32" s="112">
        <v>5</v>
      </c>
      <c r="AB32" s="158">
        <v>5</v>
      </c>
      <c r="AC32" s="117">
        <v>5</v>
      </c>
      <c r="AD32" s="117"/>
      <c r="AE32" s="117">
        <v>4.5</v>
      </c>
      <c r="AF32" s="117">
        <v>6</v>
      </c>
      <c r="AG32" s="112">
        <v>5</v>
      </c>
      <c r="AH32" s="117"/>
      <c r="AI32" s="117"/>
      <c r="AJ32" s="107"/>
      <c r="AK32" s="117"/>
      <c r="AL32" s="112"/>
      <c r="AM32" s="112"/>
      <c r="AN32" s="109"/>
      <c r="AO32" s="107"/>
      <c r="AP32" s="117"/>
      <c r="AQ32" s="117"/>
      <c r="AR32" s="107"/>
      <c r="AS32" s="117"/>
      <c r="AT32" s="104"/>
    </row>
    <row r="33" spans="1:50" s="235" customFormat="1">
      <c r="A33" s="207" t="s">
        <v>12</v>
      </c>
      <c r="B33" s="237">
        <v>12</v>
      </c>
      <c r="C33" s="317" t="s">
        <v>613</v>
      </c>
      <c r="D33" s="204">
        <v>12</v>
      </c>
      <c r="E33" s="109">
        <v>2</v>
      </c>
      <c r="F33" s="205">
        <v>1</v>
      </c>
      <c r="G33" s="65">
        <f>IFERROR(AVERAGEIF($H33:$AS33,"&gt;0"),"")</f>
        <v>5.4642857142857144</v>
      </c>
      <c r="H33" s="39"/>
      <c r="I33" s="117"/>
      <c r="J33" s="117"/>
      <c r="K33" s="158">
        <v>5</v>
      </c>
      <c r="L33" s="112">
        <v>5</v>
      </c>
      <c r="M33" s="112">
        <v>6</v>
      </c>
      <c r="N33" s="112">
        <v>5</v>
      </c>
      <c r="O33" s="112"/>
      <c r="P33" s="112"/>
      <c r="Q33" s="112"/>
      <c r="R33" s="112"/>
      <c r="S33" s="112"/>
      <c r="T33" s="112">
        <v>5.5</v>
      </c>
      <c r="U33" s="112">
        <v>5.5</v>
      </c>
      <c r="V33" s="112">
        <v>4.5</v>
      </c>
      <c r="W33" s="112"/>
      <c r="X33" s="117">
        <v>6</v>
      </c>
      <c r="Y33" s="112">
        <v>6</v>
      </c>
      <c r="Z33" s="112"/>
      <c r="AA33" s="158">
        <v>5</v>
      </c>
      <c r="AB33" s="112">
        <v>6.5</v>
      </c>
      <c r="AC33" s="157">
        <v>3.5</v>
      </c>
      <c r="AD33" s="117"/>
      <c r="AE33" s="117"/>
      <c r="AF33" s="283">
        <v>7</v>
      </c>
      <c r="AG33" s="111">
        <v>6</v>
      </c>
      <c r="AH33" s="117"/>
      <c r="AI33" s="117"/>
      <c r="AJ33" s="107"/>
      <c r="AK33" s="117"/>
      <c r="AL33" s="112"/>
      <c r="AM33" s="112"/>
      <c r="AN33" s="109"/>
      <c r="AO33" s="107"/>
      <c r="AP33" s="117"/>
      <c r="AQ33" s="117"/>
      <c r="AR33" s="107"/>
      <c r="AS33" s="117"/>
      <c r="AT33" s="104"/>
    </row>
    <row r="34" spans="1:50" s="235" customFormat="1">
      <c r="A34" s="207" t="s">
        <v>12</v>
      </c>
      <c r="B34" s="237">
        <v>15</v>
      </c>
      <c r="C34" s="317" t="s">
        <v>612</v>
      </c>
      <c r="D34" s="204">
        <v>17</v>
      </c>
      <c r="E34" s="109">
        <v>3</v>
      </c>
      <c r="F34" s="205">
        <v>1</v>
      </c>
      <c r="G34" s="65">
        <f>IFERROR(AVERAGEIF($H34:$AS34,"&gt;0"),"")</f>
        <v>5.15</v>
      </c>
      <c r="H34" s="39"/>
      <c r="I34" s="117"/>
      <c r="J34" s="117"/>
      <c r="K34" s="112"/>
      <c r="L34" s="158">
        <v>5</v>
      </c>
      <c r="M34" s="158">
        <v>5.5</v>
      </c>
      <c r="N34" s="112">
        <v>5</v>
      </c>
      <c r="O34" s="112">
        <v>4</v>
      </c>
      <c r="P34" s="112">
        <v>4.5</v>
      </c>
      <c r="Q34" s="112">
        <v>4</v>
      </c>
      <c r="R34" s="112">
        <v>6</v>
      </c>
      <c r="S34" s="112">
        <v>5.5</v>
      </c>
      <c r="T34" s="112"/>
      <c r="U34" s="112"/>
      <c r="V34" s="158">
        <v>5</v>
      </c>
      <c r="W34" s="112">
        <v>4</v>
      </c>
      <c r="X34" s="117">
        <v>5.5</v>
      </c>
      <c r="Y34" s="112">
        <v>5.5</v>
      </c>
      <c r="Z34" s="112">
        <v>6</v>
      </c>
      <c r="AA34" s="112">
        <v>5</v>
      </c>
      <c r="AB34" s="112">
        <v>4</v>
      </c>
      <c r="AC34" s="117">
        <v>6</v>
      </c>
      <c r="AD34" s="117">
        <v>5</v>
      </c>
      <c r="AE34" s="106">
        <v>6</v>
      </c>
      <c r="AF34" s="117">
        <v>5.5</v>
      </c>
      <c r="AG34" s="112">
        <v>6</v>
      </c>
      <c r="AH34" s="117"/>
      <c r="AI34" s="117"/>
      <c r="AJ34" s="107"/>
      <c r="AK34" s="117"/>
      <c r="AL34" s="112"/>
      <c r="AM34" s="112"/>
      <c r="AN34" s="109"/>
      <c r="AO34" s="107"/>
      <c r="AP34" s="117"/>
      <c r="AQ34" s="117"/>
      <c r="AR34" s="107"/>
      <c r="AS34" s="117"/>
      <c r="AT34" s="104"/>
    </row>
    <row r="35" spans="1:50" s="235" customFormat="1">
      <c r="A35" s="207" t="s">
        <v>12</v>
      </c>
      <c r="B35" s="239">
        <v>1</v>
      </c>
      <c r="C35" s="170" t="s">
        <v>414</v>
      </c>
      <c r="D35" s="204"/>
      <c r="E35" s="109"/>
      <c r="F35" s="205"/>
      <c r="G35" s="65" t="str">
        <f>IFERROR(AVERAGEIF($H35:$AS35,"&gt;0"),"")</f>
        <v/>
      </c>
      <c r="H35" s="39"/>
      <c r="I35" s="112"/>
      <c r="J35" s="112"/>
      <c r="K35" s="117"/>
      <c r="L35" s="112"/>
      <c r="M35" s="117"/>
      <c r="N35" s="117"/>
      <c r="O35" s="112"/>
      <c r="P35" s="112"/>
      <c r="Q35" s="117"/>
      <c r="R35" s="112"/>
      <c r="S35" s="112"/>
      <c r="T35" s="112"/>
      <c r="U35" s="112"/>
      <c r="V35" s="112"/>
      <c r="W35" s="117"/>
      <c r="X35" s="117"/>
      <c r="Y35" s="112"/>
      <c r="Z35" s="112"/>
      <c r="AA35" s="112"/>
      <c r="AB35" s="112"/>
      <c r="AC35" s="112"/>
      <c r="AD35" s="112"/>
      <c r="AE35" s="117"/>
      <c r="AF35" s="112"/>
      <c r="AG35" s="109"/>
      <c r="AH35" s="112"/>
      <c r="AI35" s="117"/>
      <c r="AJ35" s="109"/>
      <c r="AK35" s="117"/>
      <c r="AL35" s="112"/>
      <c r="AM35" s="112"/>
      <c r="AN35" s="109"/>
      <c r="AO35" s="109"/>
      <c r="AP35" s="112"/>
      <c r="AQ35" s="117"/>
      <c r="AR35" s="109"/>
      <c r="AS35" s="112"/>
      <c r="AT35" s="104"/>
    </row>
    <row r="36" spans="1:50">
      <c r="A36" s="339" t="s">
        <v>12</v>
      </c>
      <c r="B36" s="340"/>
      <c r="C36" s="341" t="s">
        <v>172</v>
      </c>
      <c r="D36" s="342">
        <v>2</v>
      </c>
      <c r="E36" s="343">
        <v>1</v>
      </c>
      <c r="F36" s="344"/>
      <c r="G36" s="345">
        <f t="shared" si="0"/>
        <v>4.5</v>
      </c>
      <c r="H36" s="337">
        <v>4.5</v>
      </c>
      <c r="I36" s="311">
        <v>5</v>
      </c>
      <c r="J36" s="311">
        <v>4</v>
      </c>
      <c r="K36" s="311"/>
      <c r="L36" s="308"/>
      <c r="M36" s="311"/>
      <c r="N36" s="308"/>
      <c r="O36" s="308"/>
      <c r="P36" s="308"/>
      <c r="Q36" s="308"/>
      <c r="R36" s="308"/>
      <c r="S36" s="308"/>
      <c r="T36" s="308"/>
      <c r="U36" s="311"/>
      <c r="V36" s="308"/>
      <c r="W36" s="308"/>
      <c r="X36" s="308"/>
      <c r="Y36" s="308"/>
      <c r="Z36" s="308"/>
      <c r="AA36" s="311"/>
      <c r="AB36" s="311"/>
      <c r="AC36" s="311"/>
      <c r="AD36" s="308"/>
      <c r="AE36" s="311"/>
      <c r="AF36" s="308"/>
      <c r="AG36" s="312"/>
      <c r="AH36" s="308"/>
      <c r="AI36" s="311"/>
      <c r="AJ36" s="312"/>
      <c r="AK36" s="311"/>
      <c r="AL36" s="311"/>
      <c r="AM36" s="308"/>
      <c r="AN36" s="312"/>
      <c r="AO36" s="312"/>
      <c r="AP36" s="308"/>
      <c r="AQ36" s="308"/>
      <c r="AR36" s="312"/>
      <c r="AS36" s="308"/>
      <c r="AT36" s="7"/>
      <c r="AV36" s="88"/>
      <c r="AW36" s="88"/>
      <c r="AX36" s="88"/>
    </row>
    <row r="37" spans="1:50" s="27" customFormat="1">
      <c r="A37" s="304" t="s">
        <v>13</v>
      </c>
      <c r="B37" s="332"/>
      <c r="C37" s="336" t="s">
        <v>85</v>
      </c>
      <c r="D37" s="307">
        <v>1</v>
      </c>
      <c r="E37" s="312">
        <v>1</v>
      </c>
      <c r="F37" s="333"/>
      <c r="G37" s="85">
        <f t="shared" si="0"/>
        <v>4.75</v>
      </c>
      <c r="H37" s="337">
        <v>5</v>
      </c>
      <c r="I37" s="338"/>
      <c r="J37" s="311">
        <v>4.5</v>
      </c>
      <c r="K37" s="311"/>
      <c r="L37" s="311"/>
      <c r="M37" s="311"/>
      <c r="N37" s="308"/>
      <c r="O37" s="308"/>
      <c r="P37" s="308"/>
      <c r="Q37" s="308"/>
      <c r="R37" s="308"/>
      <c r="S37" s="308"/>
      <c r="T37" s="308"/>
      <c r="U37" s="308"/>
      <c r="V37" s="308"/>
      <c r="W37" s="308"/>
      <c r="X37" s="308"/>
      <c r="Y37" s="308"/>
      <c r="Z37" s="308"/>
      <c r="AA37" s="308"/>
      <c r="AB37" s="308"/>
      <c r="AC37" s="311"/>
      <c r="AD37" s="311"/>
      <c r="AE37" s="308"/>
      <c r="AF37" s="308"/>
      <c r="AG37" s="312"/>
      <c r="AH37" s="311"/>
      <c r="AI37" s="311"/>
      <c r="AJ37" s="313"/>
      <c r="AK37" s="308"/>
      <c r="AL37" s="311"/>
      <c r="AM37" s="311"/>
      <c r="AN37" s="312"/>
      <c r="AO37" s="312"/>
      <c r="AP37" s="311"/>
      <c r="AQ37" s="311"/>
      <c r="AR37" s="312"/>
      <c r="AS37" s="308"/>
      <c r="AT37" s="33"/>
      <c r="AV37" s="88"/>
      <c r="AW37" s="88"/>
      <c r="AX37" s="88"/>
    </row>
    <row r="38" spans="1:50" s="88" customFormat="1">
      <c r="A38" s="207" t="s">
        <v>13</v>
      </c>
      <c r="B38" s="237">
        <v>9</v>
      </c>
      <c r="C38" s="179" t="s">
        <v>251</v>
      </c>
      <c r="D38" s="204">
        <v>7</v>
      </c>
      <c r="E38" s="109">
        <v>10</v>
      </c>
      <c r="F38" s="205">
        <v>1</v>
      </c>
      <c r="G38" s="65">
        <f t="shared" si="0"/>
        <v>4.7647058823529411</v>
      </c>
      <c r="H38" s="39">
        <v>5</v>
      </c>
      <c r="I38" s="112"/>
      <c r="J38" s="112"/>
      <c r="K38" s="117"/>
      <c r="L38" s="158">
        <v>4.5</v>
      </c>
      <c r="M38" s="117"/>
      <c r="N38" s="117"/>
      <c r="O38" s="158">
        <v>4.5</v>
      </c>
      <c r="P38" s="158">
        <v>4</v>
      </c>
      <c r="Q38" s="156">
        <v>4.5</v>
      </c>
      <c r="R38" s="112">
        <v>4</v>
      </c>
      <c r="S38" s="112"/>
      <c r="T38" s="158">
        <v>5</v>
      </c>
      <c r="U38" s="158">
        <v>4</v>
      </c>
      <c r="V38" s="287">
        <v>7.5</v>
      </c>
      <c r="W38" s="117">
        <v>4.5</v>
      </c>
      <c r="X38" s="117"/>
      <c r="Y38" s="158">
        <v>4.5</v>
      </c>
      <c r="Z38" s="112">
        <v>5</v>
      </c>
      <c r="AA38" s="158">
        <v>4.5</v>
      </c>
      <c r="AB38" s="112">
        <v>5.5</v>
      </c>
      <c r="AC38" s="112"/>
      <c r="AD38" s="112"/>
      <c r="AE38" s="117">
        <v>6</v>
      </c>
      <c r="AF38" s="158">
        <v>3.5</v>
      </c>
      <c r="AG38" s="320">
        <v>4.5</v>
      </c>
      <c r="AH38" s="112"/>
      <c r="AI38" s="117"/>
      <c r="AJ38" s="109"/>
      <c r="AK38" s="117"/>
      <c r="AL38" s="112"/>
      <c r="AM38" s="112"/>
      <c r="AN38" s="109"/>
      <c r="AO38" s="109"/>
      <c r="AP38" s="112"/>
      <c r="AQ38" s="117"/>
      <c r="AR38" s="109"/>
      <c r="AS38" s="112"/>
      <c r="AT38" s="104"/>
    </row>
    <row r="39" spans="1:50" s="235" customFormat="1">
      <c r="A39" s="207" t="s">
        <v>13</v>
      </c>
      <c r="B39" s="239">
        <v>21</v>
      </c>
      <c r="C39" s="211" t="s">
        <v>611</v>
      </c>
      <c r="D39" s="204">
        <v>20</v>
      </c>
      <c r="E39" s="109">
        <v>1</v>
      </c>
      <c r="F39" s="205">
        <v>9</v>
      </c>
      <c r="G39" s="65">
        <f t="shared" si="0"/>
        <v>5.2619047619047619</v>
      </c>
      <c r="H39" s="39"/>
      <c r="I39" s="112"/>
      <c r="J39" s="112"/>
      <c r="K39" s="117"/>
      <c r="L39" s="112">
        <v>4</v>
      </c>
      <c r="M39" s="106">
        <v>6</v>
      </c>
      <c r="N39" s="157">
        <v>3.5</v>
      </c>
      <c r="O39" s="111">
        <v>6.5</v>
      </c>
      <c r="P39" s="159">
        <v>3.5</v>
      </c>
      <c r="Q39" s="117">
        <v>5</v>
      </c>
      <c r="R39" s="112"/>
      <c r="S39" s="158">
        <v>4.5</v>
      </c>
      <c r="T39" s="112">
        <v>4</v>
      </c>
      <c r="U39" s="111">
        <v>6</v>
      </c>
      <c r="V39" s="287">
        <v>7</v>
      </c>
      <c r="W39" s="106">
        <v>6</v>
      </c>
      <c r="X39" s="117">
        <v>4.5</v>
      </c>
      <c r="Y39" s="112">
        <v>4.5</v>
      </c>
      <c r="Z39" s="112">
        <v>5</v>
      </c>
      <c r="AA39" s="112">
        <v>4</v>
      </c>
      <c r="AB39" s="111">
        <v>6.5</v>
      </c>
      <c r="AC39" s="287">
        <v>7.5</v>
      </c>
      <c r="AD39" s="112">
        <v>4.5</v>
      </c>
      <c r="AE39" s="117">
        <v>5</v>
      </c>
      <c r="AF39" s="112">
        <v>6</v>
      </c>
      <c r="AG39" s="375">
        <v>7</v>
      </c>
      <c r="AH39" s="112"/>
      <c r="AI39" s="117"/>
      <c r="AJ39" s="109"/>
      <c r="AK39" s="117"/>
      <c r="AL39" s="112"/>
      <c r="AM39" s="112"/>
      <c r="AN39" s="109"/>
      <c r="AO39" s="109"/>
      <c r="AP39" s="112"/>
      <c r="AQ39" s="117"/>
      <c r="AR39" s="109"/>
      <c r="AS39" s="112"/>
      <c r="AT39" s="104"/>
    </row>
    <row r="40" spans="1:50" s="88" customFormat="1" ht="15.75" thickBot="1">
      <c r="A40" s="198" t="s">
        <v>13</v>
      </c>
      <c r="B40" s="209">
        <v>11</v>
      </c>
      <c r="C40" s="174" t="s">
        <v>86</v>
      </c>
      <c r="D40" s="201">
        <v>12</v>
      </c>
      <c r="E40" s="98">
        <v>12</v>
      </c>
      <c r="F40" s="202">
        <v>3</v>
      </c>
      <c r="G40" s="123">
        <f t="shared" si="0"/>
        <v>4.9375</v>
      </c>
      <c r="H40" s="39">
        <v>6</v>
      </c>
      <c r="I40" s="287">
        <v>7</v>
      </c>
      <c r="J40" s="117">
        <v>6</v>
      </c>
      <c r="K40" s="156">
        <v>5</v>
      </c>
      <c r="L40" s="158">
        <v>4</v>
      </c>
      <c r="M40" s="156">
        <v>4.5</v>
      </c>
      <c r="N40" s="156">
        <v>4</v>
      </c>
      <c r="O40" s="158">
        <v>4</v>
      </c>
      <c r="P40" s="158">
        <v>4</v>
      </c>
      <c r="Q40" s="106">
        <v>6</v>
      </c>
      <c r="R40" s="112">
        <v>4</v>
      </c>
      <c r="S40" s="112">
        <v>4.5</v>
      </c>
      <c r="T40" s="112">
        <v>4</v>
      </c>
      <c r="U40" s="112">
        <v>4.5</v>
      </c>
      <c r="V40" s="112"/>
      <c r="W40" s="156">
        <v>4.5</v>
      </c>
      <c r="X40" s="285">
        <v>7</v>
      </c>
      <c r="Y40" s="112">
        <v>5.5</v>
      </c>
      <c r="Z40" s="112"/>
      <c r="AA40" s="112">
        <v>5.5</v>
      </c>
      <c r="AB40" s="158">
        <v>4.5</v>
      </c>
      <c r="AC40" s="158">
        <v>4</v>
      </c>
      <c r="AD40" s="112">
        <v>6.5</v>
      </c>
      <c r="AE40" s="156">
        <v>4.5</v>
      </c>
      <c r="AF40" s="158">
        <v>4.5</v>
      </c>
      <c r="AG40" s="109">
        <v>4.5</v>
      </c>
      <c r="AH40" s="112"/>
      <c r="AI40" s="117"/>
      <c r="AJ40" s="109"/>
      <c r="AK40" s="117"/>
      <c r="AL40" s="112"/>
      <c r="AM40" s="112"/>
      <c r="AN40" s="109"/>
      <c r="AO40" s="109"/>
      <c r="AP40" s="112"/>
      <c r="AQ40" s="117"/>
      <c r="AR40" s="109"/>
      <c r="AS40" s="112"/>
      <c r="AT40" s="104"/>
    </row>
    <row r="41" spans="1:50">
      <c r="C41" s="134"/>
      <c r="H41" s="12">
        <f>AVERAGE(H10,H12,H13,H15,H21,H23,H24,H26,H37,H38,H40)</f>
        <v>5.6363636363636367</v>
      </c>
      <c r="I41" s="12">
        <f>AVERAGE(I10,I13,I14,I15,I21,I22,I24,I25,I26,I36,I40)</f>
        <v>5.6818181818181817</v>
      </c>
      <c r="J41" s="9">
        <f>AVERAGE(J9,J13,J15,J17,J21,J22,J24,J25,J26,J36,J40)</f>
        <v>4.9090909090909092</v>
      </c>
      <c r="K41" s="9">
        <f>AVERAGE(K9,K14,K16,K17,K18,K21,K22,K24,K25,K26,K27)</f>
        <v>5.4545454545454541</v>
      </c>
      <c r="L41" s="9">
        <f>AVERAGE(L9,L14,L16,L17,L18,L21,L24,L25,L26,L33,L39)</f>
        <v>4.9545454545454541</v>
      </c>
      <c r="M41" s="12">
        <f>AVERAGE(M9,M14,M16,M17,M21,M22,M25,M24,M32,M33,M39)</f>
        <v>5.7727272727272725</v>
      </c>
      <c r="N41" s="9">
        <f>AVERAGE(N9,N12,N16,N17,N21,N24,N26,N32,N33,N34,N39)</f>
        <v>4.0454545454545459</v>
      </c>
      <c r="O41" s="9">
        <f>AVERAGE(O9,O14,O16,O17,O21,O22,O24,O25,O32,O34,O39)</f>
        <v>5.2727272727272725</v>
      </c>
      <c r="P41" s="9">
        <f>AVERAGE(P9,P12,P13,P16,P17,P21,P22,P24,P25,P34,P39)</f>
        <v>4.7727272727272725</v>
      </c>
      <c r="Q41" s="9">
        <f>AVERAGE(Q9,Q12,Q13,Q15,Q21,Q24,Q25,Q30,Q34,Q39,Q40)</f>
        <v>4</v>
      </c>
      <c r="R41" s="9">
        <f>AVERAGE(R9,R12,R13,R14,R16,R17,R22,R28,R34,R38,R40)</f>
        <v>4.8181818181818183</v>
      </c>
      <c r="S41" s="9">
        <f>AVERAGE(S9,S13,S12,S14,S15,S16,S24,S25,S30,S34,S40)</f>
        <v>6.4090909090909092</v>
      </c>
      <c r="T41" s="9">
        <f>AVERAGE(T9,T13,T15,T16,T24,T25,T30,T32,T33,T39,T40)</f>
        <v>5.4545454545454541</v>
      </c>
      <c r="U41" s="9">
        <f>AVERAGE(U9,U13,U15,U21,U24,U25,U29,U32,U33,U39,U40)</f>
        <v>4.9545454545454541</v>
      </c>
      <c r="V41" s="9">
        <f>AVERAGE(V9,V12,V13,V16,V22,V24,V25,V33,V32,V38,V39)</f>
        <v>6.1363636363636367</v>
      </c>
      <c r="W41" s="9">
        <f>AVERAGE(W9,W12,W14,W16,W18,W22,W24,W25,W34,W38,W39)</f>
        <v>3.9090909090909092</v>
      </c>
      <c r="X41" s="9">
        <f>AVERAGE(X9,X12,X13,X16,X21,X24,X25,X32,X33,X34,X39)</f>
        <v>5.6818181818181817</v>
      </c>
      <c r="Y41" s="9">
        <f>AVERAGE(Y9,Y12,Y13,Y21,Y24,Y25,Y32,Y33,Y34,Y39,Y40)</f>
        <v>5.4090909090909092</v>
      </c>
      <c r="Z41" s="9">
        <f>AVERAGE(Z9,Z12,Z13,Z21,Z24,Z25,Z29,Z32,Z34,Z39,Z38)</f>
        <v>6.2272727272727275</v>
      </c>
      <c r="AA41" s="9">
        <f>AVERAGE(AA9,AA13,AA15,AA24,AA25,AA29,AA30,AA32,AA34,AA39,AA40)</f>
        <v>5.2727272727272725</v>
      </c>
      <c r="AB41" s="9">
        <f>AVERAGE(AB9,AB12,AB13,AB15,AB24,AB25,AB30,AB33,AB34,AB38,AB39)</f>
        <v>5.4090909090909092</v>
      </c>
      <c r="AC41" s="9">
        <f>AVERAGE(AC9,AC13,AC15,AC25,AC28,AC29,AC30,AC33,AC32,AC34,AC39)</f>
        <v>5.7272727272727275</v>
      </c>
      <c r="AD41" s="9">
        <f>AVERAGE(AD9,AD12,AD13,AD15,AD25,AD29,AD28,AD30,AD34,AD39,AD40)</f>
        <v>5.5</v>
      </c>
      <c r="AE41" s="9">
        <f>AVERAGE(AE9,AE13,AE21,AE25,AE28,AE29,AE30,AE32,AE34,AE38,AE39)</f>
        <v>4.5909090909090908</v>
      </c>
      <c r="AF41" s="9">
        <f>AVERAGE(AF9,AF12,AF15,AF22,AF25,AF28,AF30,AF32,AF33,AF34,AF39)</f>
        <v>6.4545454545454541</v>
      </c>
      <c r="AG41" s="9">
        <f>AVERAGE(AG9,AG13,AG15,AG25,AG28,AG30,AG32,AG34,AG33,AG40,AG39)</f>
        <v>5.2727272727272725</v>
      </c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V41" s="88"/>
      <c r="AW41" s="88"/>
      <c r="AX41" s="88"/>
    </row>
    <row r="42" spans="1:50">
      <c r="C42" s="134"/>
      <c r="K42" s="27" t="s">
        <v>39</v>
      </c>
      <c r="AV42" s="88"/>
      <c r="AW42" s="88"/>
      <c r="AX42" s="88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X46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88" customWidth="1"/>
    <col min="3" max="3" width="30.7109375" customWidth="1"/>
    <col min="4" max="7" width="10.7109375" customWidth="1"/>
    <col min="8" max="45" width="4.7109375" customWidth="1"/>
  </cols>
  <sheetData>
    <row r="1" spans="1:50">
      <c r="A1" t="s">
        <v>14</v>
      </c>
    </row>
    <row r="4" spans="1:50">
      <c r="A4" t="s">
        <v>2</v>
      </c>
    </row>
    <row r="5" spans="1:50" s="88" customFormat="1" ht="15.75" thickBot="1"/>
    <row r="6" spans="1:50" ht="15.75" customHeight="1" thickBot="1">
      <c r="D6" s="390" t="s">
        <v>17</v>
      </c>
      <c r="E6" s="391"/>
      <c r="F6" s="392"/>
    </row>
    <row r="7" spans="1:50" ht="48" customHeight="1" thickBot="1">
      <c r="A7" s="213" t="s">
        <v>3</v>
      </c>
      <c r="B7" s="153" t="s">
        <v>224</v>
      </c>
      <c r="C7" s="178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15" t="s">
        <v>400</v>
      </c>
      <c r="I7" s="115" t="s">
        <v>513</v>
      </c>
      <c r="J7" s="115" t="s">
        <v>548</v>
      </c>
      <c r="K7" s="115" t="s">
        <v>584</v>
      </c>
      <c r="L7" s="115" t="s">
        <v>620</v>
      </c>
      <c r="M7" s="115" t="s">
        <v>655</v>
      </c>
      <c r="N7" s="115" t="s">
        <v>675</v>
      </c>
      <c r="O7" s="115" t="s">
        <v>701</v>
      </c>
      <c r="P7" s="115" t="s">
        <v>723</v>
      </c>
      <c r="Q7" s="115" t="s">
        <v>750</v>
      </c>
      <c r="R7" s="115" t="s">
        <v>768</v>
      </c>
      <c r="S7" s="115" t="s">
        <v>789</v>
      </c>
      <c r="T7" s="115" t="s">
        <v>809</v>
      </c>
      <c r="U7" s="115" t="s">
        <v>832</v>
      </c>
      <c r="V7" s="115" t="s">
        <v>856</v>
      </c>
      <c r="W7" s="115" t="s">
        <v>870</v>
      </c>
      <c r="X7" s="115" t="s">
        <v>902</v>
      </c>
      <c r="Y7" s="115" t="s">
        <v>919</v>
      </c>
      <c r="Z7" s="115" t="s">
        <v>943</v>
      </c>
      <c r="AA7" s="115" t="s">
        <v>961</v>
      </c>
      <c r="AB7" s="115" t="s">
        <v>990</v>
      </c>
      <c r="AC7" s="115" t="s">
        <v>1022</v>
      </c>
      <c r="AD7" s="115" t="s">
        <v>1053</v>
      </c>
      <c r="AE7" s="115" t="s">
        <v>1076</v>
      </c>
      <c r="AF7" s="115" t="s">
        <v>1103</v>
      </c>
      <c r="AG7" s="115" t="s">
        <v>1125</v>
      </c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36"/>
    </row>
    <row r="8" spans="1:50">
      <c r="A8" s="199" t="s">
        <v>8</v>
      </c>
      <c r="B8" s="236">
        <v>12</v>
      </c>
      <c r="C8" s="177" t="s">
        <v>88</v>
      </c>
      <c r="D8" s="203">
        <v>22</v>
      </c>
      <c r="E8" s="101"/>
      <c r="F8" s="121"/>
      <c r="G8" s="54">
        <f t="shared" ref="G8:G40" si="0">IFERROR(AVERAGEIF($H8:$AS8,"&gt;0"),"")</f>
        <v>4.9772727272727275</v>
      </c>
      <c r="H8" s="268">
        <v>7</v>
      </c>
      <c r="I8" s="112">
        <v>5</v>
      </c>
      <c r="J8" s="112">
        <v>5.5</v>
      </c>
      <c r="K8" s="112">
        <v>5</v>
      </c>
      <c r="L8" s="112">
        <v>6</v>
      </c>
      <c r="M8" s="159">
        <v>3.5</v>
      </c>
      <c r="N8" s="112"/>
      <c r="O8" s="111"/>
      <c r="P8" s="112"/>
      <c r="Q8" s="287">
        <v>7.5</v>
      </c>
      <c r="R8" s="112">
        <v>5</v>
      </c>
      <c r="S8" s="111">
        <v>6.5</v>
      </c>
      <c r="T8" s="109">
        <v>6</v>
      </c>
      <c r="U8" s="110">
        <v>6</v>
      </c>
      <c r="V8" s="112">
        <v>4.5</v>
      </c>
      <c r="W8" s="159">
        <v>3.5</v>
      </c>
      <c r="X8" s="370">
        <v>3.5</v>
      </c>
      <c r="Y8" s="286">
        <v>7</v>
      </c>
      <c r="Z8" s="112">
        <v>4</v>
      </c>
      <c r="AA8" s="112">
        <v>4.5</v>
      </c>
      <c r="AB8" s="112">
        <v>5</v>
      </c>
      <c r="AC8" s="112">
        <v>4</v>
      </c>
      <c r="AD8" s="370">
        <v>3</v>
      </c>
      <c r="AE8" s="109">
        <v>5</v>
      </c>
      <c r="AF8" s="159">
        <v>2.5</v>
      </c>
      <c r="AG8" s="111"/>
      <c r="AH8" s="112"/>
      <c r="AI8" s="109"/>
      <c r="AJ8" s="111"/>
      <c r="AK8" s="112"/>
      <c r="AL8" s="112"/>
      <c r="AM8" s="110"/>
      <c r="AN8" s="110"/>
      <c r="AO8" s="111"/>
      <c r="AP8" s="109"/>
      <c r="AQ8" s="112"/>
      <c r="AR8" s="110"/>
      <c r="AS8" s="112"/>
      <c r="AT8" s="7"/>
      <c r="AW8" s="88"/>
      <c r="AX8" s="88"/>
    </row>
    <row r="9" spans="1:50" s="235" customFormat="1">
      <c r="A9" s="207" t="s">
        <v>8</v>
      </c>
      <c r="B9" s="237">
        <v>3</v>
      </c>
      <c r="C9" s="186" t="s">
        <v>676</v>
      </c>
      <c r="D9" s="204">
        <v>1</v>
      </c>
      <c r="E9" s="109"/>
      <c r="F9" s="103"/>
      <c r="G9" s="65">
        <f t="shared" si="0"/>
        <v>4.5</v>
      </c>
      <c r="H9" s="51"/>
      <c r="I9" s="112"/>
      <c r="J9" s="112"/>
      <c r="K9" s="112"/>
      <c r="L9" s="112"/>
      <c r="M9" s="112"/>
      <c r="N9" s="111">
        <v>4.5</v>
      </c>
      <c r="O9" s="111"/>
      <c r="P9" s="112"/>
      <c r="Q9" s="112"/>
      <c r="R9" s="112"/>
      <c r="S9" s="112"/>
      <c r="T9" s="110"/>
      <c r="U9" s="179"/>
      <c r="V9" s="111"/>
      <c r="W9" s="112"/>
      <c r="X9" s="109"/>
      <c r="Y9" s="112"/>
      <c r="Z9" s="111"/>
      <c r="AA9" s="111"/>
      <c r="AB9" s="112"/>
      <c r="AC9" s="112"/>
      <c r="AD9" s="109"/>
      <c r="AE9" s="179"/>
      <c r="AF9" s="112"/>
      <c r="AG9" s="111"/>
      <c r="AH9" s="112"/>
      <c r="AI9" s="109"/>
      <c r="AJ9" s="111"/>
      <c r="AK9" s="112"/>
      <c r="AL9" s="112"/>
      <c r="AM9" s="110"/>
      <c r="AN9" s="110"/>
      <c r="AO9" s="111"/>
      <c r="AP9" s="109"/>
      <c r="AQ9" s="112"/>
      <c r="AR9" s="110"/>
      <c r="AS9" s="112"/>
      <c r="AT9" s="104"/>
    </row>
    <row r="10" spans="1:50">
      <c r="A10" s="197" t="s">
        <v>8</v>
      </c>
      <c r="B10" s="238">
        <v>9</v>
      </c>
      <c r="C10" s="185" t="s">
        <v>89</v>
      </c>
      <c r="D10" s="206">
        <v>3</v>
      </c>
      <c r="E10" s="99"/>
      <c r="F10" s="96"/>
      <c r="G10" s="48">
        <f t="shared" si="0"/>
        <v>6.666666666666667</v>
      </c>
      <c r="H10" s="77"/>
      <c r="I10" s="112"/>
      <c r="J10" s="112"/>
      <c r="K10" s="112"/>
      <c r="L10" s="112"/>
      <c r="M10" s="112"/>
      <c r="N10" s="112"/>
      <c r="O10" s="287">
        <v>8</v>
      </c>
      <c r="P10" s="111">
        <v>6.5</v>
      </c>
      <c r="Q10" s="112"/>
      <c r="R10" s="112"/>
      <c r="S10" s="112"/>
      <c r="T10" s="109"/>
      <c r="U10" s="34"/>
      <c r="V10" s="112"/>
      <c r="W10" s="112"/>
      <c r="X10" s="109"/>
      <c r="Y10" s="112"/>
      <c r="Z10" s="112"/>
      <c r="AA10" s="112"/>
      <c r="AB10" s="112"/>
      <c r="AC10" s="112"/>
      <c r="AD10" s="109"/>
      <c r="AE10" s="34"/>
      <c r="AF10" s="112"/>
      <c r="AG10" s="112">
        <v>5.5</v>
      </c>
      <c r="AH10" s="112"/>
      <c r="AI10" s="109"/>
      <c r="AJ10" s="112"/>
      <c r="AK10" s="112"/>
      <c r="AL10" s="112"/>
      <c r="AM10" s="109"/>
      <c r="AN10" s="109"/>
      <c r="AO10" s="112"/>
      <c r="AP10" s="109"/>
      <c r="AQ10" s="112"/>
      <c r="AR10" s="109"/>
      <c r="AS10" s="112"/>
      <c r="AT10" s="7"/>
      <c r="AV10" s="88"/>
      <c r="AW10" s="88"/>
      <c r="AX10" s="88"/>
    </row>
    <row r="11" spans="1:50">
      <c r="A11" s="200" t="s">
        <v>9</v>
      </c>
      <c r="B11" s="237">
        <v>9</v>
      </c>
      <c r="C11" s="181" t="s">
        <v>87</v>
      </c>
      <c r="D11" s="204">
        <v>20</v>
      </c>
      <c r="E11" s="109">
        <v>1</v>
      </c>
      <c r="F11" s="103"/>
      <c r="G11" s="65">
        <f t="shared" si="0"/>
        <v>4.9523809523809526</v>
      </c>
      <c r="H11" s="77">
        <v>6.5</v>
      </c>
      <c r="I11" s="112">
        <v>6</v>
      </c>
      <c r="J11" s="112">
        <v>4.5</v>
      </c>
      <c r="K11" s="112">
        <v>5</v>
      </c>
      <c r="L11" s="112">
        <v>5.5</v>
      </c>
      <c r="M11" s="112"/>
      <c r="N11" s="112">
        <v>4</v>
      </c>
      <c r="O11" s="112">
        <v>6</v>
      </c>
      <c r="P11" s="112">
        <v>5.5</v>
      </c>
      <c r="Q11" s="112">
        <v>4</v>
      </c>
      <c r="R11" s="112">
        <v>5</v>
      </c>
      <c r="S11" s="112"/>
      <c r="T11" s="109"/>
      <c r="U11" s="107">
        <v>5.5</v>
      </c>
      <c r="V11" s="112">
        <v>4.5</v>
      </c>
      <c r="W11" s="117">
        <v>6</v>
      </c>
      <c r="X11" s="370">
        <v>3</v>
      </c>
      <c r="Y11" s="112">
        <v>5</v>
      </c>
      <c r="Z11" s="158">
        <v>5</v>
      </c>
      <c r="AA11" s="112">
        <v>5</v>
      </c>
      <c r="AB11" s="112">
        <v>5.5</v>
      </c>
      <c r="AC11" s="159">
        <v>3.5</v>
      </c>
      <c r="AD11" s="109">
        <v>4</v>
      </c>
      <c r="AE11" s="109">
        <v>5</v>
      </c>
      <c r="AF11" s="112"/>
      <c r="AG11" s="112"/>
      <c r="AH11" s="112"/>
      <c r="AI11" s="109"/>
      <c r="AJ11" s="112"/>
      <c r="AK11" s="112"/>
      <c r="AL11" s="112"/>
      <c r="AM11" s="109"/>
      <c r="AN11" s="109"/>
      <c r="AO11" s="112"/>
      <c r="AP11" s="109"/>
      <c r="AQ11" s="112"/>
      <c r="AR11" s="109"/>
      <c r="AS11" s="112"/>
      <c r="AT11" s="7"/>
      <c r="AV11" s="88"/>
      <c r="AW11" s="88"/>
      <c r="AX11" s="88"/>
    </row>
    <row r="12" spans="1:50" s="27" customFormat="1">
      <c r="A12" s="200" t="s">
        <v>9</v>
      </c>
      <c r="B12" s="237">
        <v>1</v>
      </c>
      <c r="C12" s="186" t="s">
        <v>355</v>
      </c>
      <c r="D12" s="204"/>
      <c r="E12" s="109"/>
      <c r="F12" s="103"/>
      <c r="G12" s="65" t="str">
        <f t="shared" si="0"/>
        <v/>
      </c>
      <c r="H12" s="77"/>
      <c r="I12" s="112"/>
      <c r="J12" s="112"/>
      <c r="K12" s="112"/>
      <c r="L12" s="112"/>
      <c r="M12" s="112"/>
      <c r="N12" s="112"/>
      <c r="O12" s="112"/>
      <c r="P12" s="112"/>
      <c r="Q12" s="117"/>
      <c r="R12" s="112"/>
      <c r="S12" s="112"/>
      <c r="T12" s="117"/>
      <c r="U12" s="109"/>
      <c r="V12" s="117"/>
      <c r="W12" s="112"/>
      <c r="X12" s="117"/>
      <c r="Y12" s="112"/>
      <c r="Z12" s="117"/>
      <c r="AA12" s="112"/>
      <c r="AB12" s="112"/>
      <c r="AC12" s="112"/>
      <c r="AD12" s="109"/>
      <c r="AE12" s="179"/>
      <c r="AF12" s="112"/>
      <c r="AG12" s="112"/>
      <c r="AH12" s="112"/>
      <c r="AI12" s="107"/>
      <c r="AJ12" s="112"/>
      <c r="AK12" s="112"/>
      <c r="AL12" s="112"/>
      <c r="AM12" s="109"/>
      <c r="AN12" s="109"/>
      <c r="AO12" s="112"/>
      <c r="AP12" s="107"/>
      <c r="AQ12" s="117"/>
      <c r="AR12" s="107"/>
      <c r="AS12" s="117"/>
      <c r="AT12" s="33"/>
      <c r="AV12" s="88"/>
      <c r="AW12" s="88"/>
      <c r="AX12" s="88"/>
    </row>
    <row r="13" spans="1:50" s="191" customFormat="1">
      <c r="A13" s="207" t="s">
        <v>9</v>
      </c>
      <c r="B13" s="237">
        <v>7</v>
      </c>
      <c r="C13" s="181" t="s">
        <v>284</v>
      </c>
      <c r="D13" s="204">
        <v>9</v>
      </c>
      <c r="E13" s="109">
        <v>1</v>
      </c>
      <c r="F13" s="103"/>
      <c r="G13" s="65">
        <f t="shared" si="0"/>
        <v>4.75</v>
      </c>
      <c r="H13" s="77"/>
      <c r="I13" s="112"/>
      <c r="J13" s="112"/>
      <c r="K13" s="112"/>
      <c r="L13" s="112"/>
      <c r="M13" s="112"/>
      <c r="N13" s="112"/>
      <c r="O13" s="158">
        <v>5</v>
      </c>
      <c r="P13" s="112">
        <v>4.5</v>
      </c>
      <c r="Q13" s="112">
        <v>6</v>
      </c>
      <c r="R13" s="112">
        <v>4.5</v>
      </c>
      <c r="S13" s="112">
        <v>6</v>
      </c>
      <c r="T13" s="112"/>
      <c r="U13" s="109"/>
      <c r="V13" s="112"/>
      <c r="W13" s="112"/>
      <c r="X13" s="112"/>
      <c r="Y13" s="117"/>
      <c r="Z13" s="112"/>
      <c r="AA13" s="112"/>
      <c r="AB13" s="112"/>
      <c r="AC13" s="159">
        <v>3.5</v>
      </c>
      <c r="AD13" s="370">
        <v>3.5</v>
      </c>
      <c r="AE13" s="179">
        <v>4.5</v>
      </c>
      <c r="AF13" s="112">
        <v>4</v>
      </c>
      <c r="AG13" s="112">
        <v>6</v>
      </c>
      <c r="AH13" s="112"/>
      <c r="AI13" s="109"/>
      <c r="AJ13" s="112"/>
      <c r="AK13" s="112"/>
      <c r="AL13" s="112"/>
      <c r="AM13" s="109"/>
      <c r="AN13" s="112"/>
      <c r="AO13" s="112"/>
      <c r="AP13" s="109"/>
      <c r="AQ13" s="112"/>
      <c r="AR13" s="109"/>
      <c r="AS13" s="112"/>
      <c r="AT13" s="104"/>
    </row>
    <row r="14" spans="1:50" s="88" customFormat="1">
      <c r="A14" s="200" t="s">
        <v>9</v>
      </c>
      <c r="B14" s="237">
        <v>7</v>
      </c>
      <c r="C14" s="181" t="s">
        <v>241</v>
      </c>
      <c r="D14" s="204">
        <v>3</v>
      </c>
      <c r="E14" s="109">
        <v>1</v>
      </c>
      <c r="F14" s="103"/>
      <c r="G14" s="65">
        <f t="shared" si="0"/>
        <v>4.875</v>
      </c>
      <c r="H14" s="77"/>
      <c r="I14" s="112"/>
      <c r="J14" s="112"/>
      <c r="K14" s="117"/>
      <c r="L14" s="112"/>
      <c r="M14" s="112"/>
      <c r="N14" s="112"/>
      <c r="O14" s="112"/>
      <c r="P14" s="112"/>
      <c r="Q14" s="112"/>
      <c r="R14" s="112"/>
      <c r="S14" s="112">
        <v>6</v>
      </c>
      <c r="T14" s="112"/>
      <c r="U14" s="109"/>
      <c r="V14" s="112"/>
      <c r="W14" s="112"/>
      <c r="X14" s="159">
        <v>3.5</v>
      </c>
      <c r="Y14" s="117">
        <v>5</v>
      </c>
      <c r="Z14" s="112"/>
      <c r="AA14" s="112"/>
      <c r="AB14" s="112"/>
      <c r="AC14" s="112"/>
      <c r="AD14" s="109"/>
      <c r="AE14" s="109"/>
      <c r="AF14" s="112"/>
      <c r="AG14" s="158">
        <v>5</v>
      </c>
      <c r="AH14" s="112"/>
      <c r="AI14" s="109"/>
      <c r="AJ14" s="112"/>
      <c r="AK14" s="117"/>
      <c r="AL14" s="112"/>
      <c r="AM14" s="109"/>
      <c r="AN14" s="112"/>
      <c r="AO14" s="112"/>
      <c r="AP14" s="109"/>
      <c r="AQ14" s="112"/>
      <c r="AR14" s="109"/>
      <c r="AS14" s="112"/>
      <c r="AT14" s="104"/>
    </row>
    <row r="15" spans="1:50" s="235" customFormat="1">
      <c r="A15" s="304" t="s">
        <v>9</v>
      </c>
      <c r="B15" s="305"/>
      <c r="C15" s="336" t="s">
        <v>351</v>
      </c>
      <c r="D15" s="307">
        <v>11</v>
      </c>
      <c r="E15" s="312"/>
      <c r="F15" s="333"/>
      <c r="G15" s="85">
        <f t="shared" si="0"/>
        <v>4.7272727272727275</v>
      </c>
      <c r="H15" s="337">
        <v>6</v>
      </c>
      <c r="I15" s="311">
        <v>5.5</v>
      </c>
      <c r="J15" s="311">
        <v>4.5</v>
      </c>
      <c r="K15" s="308">
        <v>5</v>
      </c>
      <c r="L15" s="308">
        <v>4.5</v>
      </c>
      <c r="M15" s="308">
        <v>2.5</v>
      </c>
      <c r="N15" s="308"/>
      <c r="O15" s="308">
        <v>6</v>
      </c>
      <c r="P15" s="308"/>
      <c r="Q15" s="308"/>
      <c r="R15" s="308"/>
      <c r="S15" s="308"/>
      <c r="T15" s="308">
        <v>4.5</v>
      </c>
      <c r="U15" s="308">
        <v>5.5</v>
      </c>
      <c r="V15" s="308">
        <v>4</v>
      </c>
      <c r="W15" s="308"/>
      <c r="X15" s="311"/>
      <c r="Y15" s="308"/>
      <c r="Z15" s="308"/>
      <c r="AA15" s="308">
        <v>4</v>
      </c>
      <c r="AB15" s="308"/>
      <c r="AC15" s="311"/>
      <c r="AD15" s="311"/>
      <c r="AE15" s="311"/>
      <c r="AF15" s="311"/>
      <c r="AG15" s="308"/>
      <c r="AH15" s="311"/>
      <c r="AI15" s="311"/>
      <c r="AJ15" s="313"/>
      <c r="AK15" s="311"/>
      <c r="AL15" s="308"/>
      <c r="AM15" s="308"/>
      <c r="AN15" s="312"/>
      <c r="AO15" s="313"/>
      <c r="AP15" s="311"/>
      <c r="AQ15" s="311"/>
      <c r="AR15" s="313"/>
      <c r="AS15" s="311"/>
      <c r="AT15" s="104"/>
    </row>
    <row r="16" spans="1:50" s="88" customFormat="1">
      <c r="A16" s="207" t="s">
        <v>9</v>
      </c>
      <c r="B16" s="237">
        <v>9</v>
      </c>
      <c r="C16" s="186" t="s">
        <v>401</v>
      </c>
      <c r="D16" s="204">
        <v>16</v>
      </c>
      <c r="E16" s="109">
        <v>2</v>
      </c>
      <c r="F16" s="103">
        <v>1</v>
      </c>
      <c r="G16" s="65">
        <f t="shared" si="0"/>
        <v>4.3888888888888893</v>
      </c>
      <c r="H16" s="51">
        <v>6</v>
      </c>
      <c r="I16" s="77">
        <v>4.5</v>
      </c>
      <c r="J16" s="117"/>
      <c r="K16" s="112">
        <v>4</v>
      </c>
      <c r="L16" s="112"/>
      <c r="M16" s="157">
        <v>2.5</v>
      </c>
      <c r="N16" s="157">
        <v>3.5</v>
      </c>
      <c r="O16" s="112"/>
      <c r="P16" s="117">
        <v>4.5</v>
      </c>
      <c r="Q16" s="112"/>
      <c r="R16" s="117"/>
      <c r="S16" s="158">
        <v>5</v>
      </c>
      <c r="T16" s="106">
        <v>6.5</v>
      </c>
      <c r="U16" s="109">
        <v>5</v>
      </c>
      <c r="V16" s="157">
        <v>3</v>
      </c>
      <c r="W16" s="117">
        <v>6.5</v>
      </c>
      <c r="X16" s="109"/>
      <c r="Y16" s="159">
        <v>3.5</v>
      </c>
      <c r="Z16" s="117">
        <v>4</v>
      </c>
      <c r="AA16" s="159">
        <v>3.5</v>
      </c>
      <c r="AB16" s="117">
        <v>5</v>
      </c>
      <c r="AC16" s="157">
        <v>3</v>
      </c>
      <c r="AD16" s="109"/>
      <c r="AE16" s="117">
        <v>4</v>
      </c>
      <c r="AF16" s="112"/>
      <c r="AG16" s="158">
        <v>5</v>
      </c>
      <c r="AH16" s="112"/>
      <c r="AI16" s="109"/>
      <c r="AJ16" s="112"/>
      <c r="AK16" s="117"/>
      <c r="AL16" s="111"/>
      <c r="AM16" s="109"/>
      <c r="AN16" s="112"/>
      <c r="AO16" s="112"/>
      <c r="AP16" s="109"/>
      <c r="AQ16" s="112"/>
      <c r="AR16" s="109"/>
      <c r="AS16" s="112"/>
      <c r="AT16" s="104"/>
    </row>
    <row r="17" spans="1:50" s="191" customFormat="1">
      <c r="A17" s="207" t="s">
        <v>9</v>
      </c>
      <c r="B17" s="237">
        <v>6</v>
      </c>
      <c r="C17" s="181" t="s">
        <v>352</v>
      </c>
      <c r="D17" s="204">
        <v>6</v>
      </c>
      <c r="E17" s="109"/>
      <c r="F17" s="103"/>
      <c r="G17" s="65">
        <f t="shared" si="0"/>
        <v>4.583333333333333</v>
      </c>
      <c r="H17" s="77"/>
      <c r="I17" s="51"/>
      <c r="J17" s="117"/>
      <c r="K17" s="112">
        <v>5</v>
      </c>
      <c r="L17" s="112"/>
      <c r="M17" s="106"/>
      <c r="N17" s="117"/>
      <c r="O17" s="112"/>
      <c r="P17" s="117"/>
      <c r="Q17" s="112">
        <v>5</v>
      </c>
      <c r="R17" s="117">
        <v>5</v>
      </c>
      <c r="S17" s="112"/>
      <c r="T17" s="117"/>
      <c r="U17" s="109"/>
      <c r="V17" s="117">
        <v>4.5</v>
      </c>
      <c r="W17" s="117"/>
      <c r="X17" s="109"/>
      <c r="Y17" s="112"/>
      <c r="Z17" s="117">
        <v>4</v>
      </c>
      <c r="AA17" s="112">
        <v>4</v>
      </c>
      <c r="AB17" s="117"/>
      <c r="AC17" s="117"/>
      <c r="AD17" s="109"/>
      <c r="AE17" s="179"/>
      <c r="AF17" s="112"/>
      <c r="AG17" s="112"/>
      <c r="AH17" s="112"/>
      <c r="AI17" s="109"/>
      <c r="AJ17" s="112"/>
      <c r="AK17" s="117"/>
      <c r="AL17" s="112"/>
      <c r="AM17" s="109"/>
      <c r="AN17" s="112"/>
      <c r="AO17" s="112"/>
      <c r="AP17" s="109"/>
      <c r="AQ17" s="112"/>
      <c r="AR17" s="109"/>
      <c r="AS17" s="112"/>
      <c r="AT17" s="104"/>
    </row>
    <row r="18" spans="1:50" s="235" customFormat="1">
      <c r="A18" s="207" t="s">
        <v>9</v>
      </c>
      <c r="B18" s="237">
        <v>6</v>
      </c>
      <c r="C18" s="181" t="s">
        <v>549</v>
      </c>
      <c r="D18" s="204">
        <v>12</v>
      </c>
      <c r="E18" s="109">
        <v>1</v>
      </c>
      <c r="F18" s="103"/>
      <c r="G18" s="65">
        <f t="shared" si="0"/>
        <v>4.6538461538461542</v>
      </c>
      <c r="H18" s="77"/>
      <c r="I18" s="51"/>
      <c r="J18" s="117">
        <v>4.5</v>
      </c>
      <c r="K18" s="112"/>
      <c r="L18" s="112">
        <v>4.5</v>
      </c>
      <c r="M18" s="157">
        <v>3</v>
      </c>
      <c r="N18" s="117">
        <v>5</v>
      </c>
      <c r="O18" s="112">
        <v>5</v>
      </c>
      <c r="P18" s="117">
        <v>6</v>
      </c>
      <c r="Q18" s="158">
        <v>5</v>
      </c>
      <c r="R18" s="117"/>
      <c r="S18" s="112">
        <v>6</v>
      </c>
      <c r="T18" s="117">
        <v>4</v>
      </c>
      <c r="U18" s="109">
        <v>5.5</v>
      </c>
      <c r="V18" s="157">
        <v>3.5</v>
      </c>
      <c r="W18" s="117"/>
      <c r="X18" s="109"/>
      <c r="Y18" s="112"/>
      <c r="Z18" s="117"/>
      <c r="AA18" s="112"/>
      <c r="AB18" s="117"/>
      <c r="AC18" s="117"/>
      <c r="AD18" s="109"/>
      <c r="AE18" s="179"/>
      <c r="AF18" s="112">
        <v>4</v>
      </c>
      <c r="AG18" s="112">
        <v>4.5</v>
      </c>
      <c r="AH18" s="112"/>
      <c r="AI18" s="109"/>
      <c r="AJ18" s="112"/>
      <c r="AK18" s="117"/>
      <c r="AL18" s="112"/>
      <c r="AM18" s="109"/>
      <c r="AN18" s="112"/>
      <c r="AO18" s="112"/>
      <c r="AP18" s="109"/>
      <c r="AQ18" s="112"/>
      <c r="AR18" s="109"/>
      <c r="AS18" s="112"/>
      <c r="AT18" s="104"/>
    </row>
    <row r="19" spans="1:50" s="235" customFormat="1">
      <c r="A19" s="207" t="s">
        <v>9</v>
      </c>
      <c r="B19" s="237">
        <v>6</v>
      </c>
      <c r="C19" s="186" t="s">
        <v>1077</v>
      </c>
      <c r="D19" s="204">
        <v>2</v>
      </c>
      <c r="E19" s="109"/>
      <c r="F19" s="103"/>
      <c r="G19" s="65">
        <f t="shared" si="0"/>
        <v>3.5</v>
      </c>
      <c r="H19" s="77"/>
      <c r="I19" s="51"/>
      <c r="J19" s="117"/>
      <c r="K19" s="112"/>
      <c r="L19" s="112"/>
      <c r="M19" s="117"/>
      <c r="N19" s="117"/>
      <c r="O19" s="112"/>
      <c r="P19" s="117"/>
      <c r="Q19" s="112"/>
      <c r="R19" s="117"/>
      <c r="S19" s="112"/>
      <c r="T19" s="117"/>
      <c r="U19" s="109"/>
      <c r="V19" s="117"/>
      <c r="W19" s="117"/>
      <c r="X19" s="109"/>
      <c r="Y19" s="112"/>
      <c r="Z19" s="117"/>
      <c r="AA19" s="112"/>
      <c r="AB19" s="117"/>
      <c r="AC19" s="117"/>
      <c r="AD19" s="109"/>
      <c r="AE19" s="179">
        <v>4</v>
      </c>
      <c r="AF19" s="159">
        <v>3</v>
      </c>
      <c r="AG19" s="112"/>
      <c r="AH19" s="112"/>
      <c r="AI19" s="109"/>
      <c r="AJ19" s="112"/>
      <c r="AK19" s="117"/>
      <c r="AL19" s="112"/>
      <c r="AM19" s="109"/>
      <c r="AN19" s="112"/>
      <c r="AO19" s="112"/>
      <c r="AP19" s="109"/>
      <c r="AQ19" s="112"/>
      <c r="AR19" s="109"/>
      <c r="AS19" s="112"/>
      <c r="AT19" s="104"/>
    </row>
    <row r="20" spans="1:50" s="88" customFormat="1">
      <c r="A20" s="197" t="s">
        <v>9</v>
      </c>
      <c r="B20" s="238">
        <v>9</v>
      </c>
      <c r="C20" s="185" t="s">
        <v>171</v>
      </c>
      <c r="D20" s="206">
        <v>18</v>
      </c>
      <c r="E20" s="99">
        <v>1</v>
      </c>
      <c r="F20" s="90">
        <v>1</v>
      </c>
      <c r="G20" s="48">
        <f t="shared" si="0"/>
        <v>4.5263157894736841</v>
      </c>
      <c r="H20" s="51">
        <v>5</v>
      </c>
      <c r="I20" s="77">
        <v>4.5</v>
      </c>
      <c r="J20" s="157">
        <v>3</v>
      </c>
      <c r="K20" s="112">
        <v>4.5</v>
      </c>
      <c r="L20" s="112">
        <v>5.5</v>
      </c>
      <c r="M20" s="117">
        <v>4.5</v>
      </c>
      <c r="N20" s="117">
        <v>5</v>
      </c>
      <c r="O20" s="287">
        <v>7</v>
      </c>
      <c r="P20" s="117"/>
      <c r="Q20" s="112"/>
      <c r="R20" s="156">
        <v>5</v>
      </c>
      <c r="S20" s="112">
        <v>5</v>
      </c>
      <c r="T20" s="117">
        <v>4</v>
      </c>
      <c r="U20" s="109"/>
      <c r="V20" s="117"/>
      <c r="W20" s="117">
        <v>6.5</v>
      </c>
      <c r="X20" s="370">
        <v>3.5</v>
      </c>
      <c r="Y20" s="159">
        <v>2</v>
      </c>
      <c r="Z20" s="117">
        <v>4</v>
      </c>
      <c r="AA20" s="112"/>
      <c r="AB20" s="117">
        <v>4.5</v>
      </c>
      <c r="AC20" s="157">
        <v>3</v>
      </c>
      <c r="AD20" s="109">
        <v>4.5</v>
      </c>
      <c r="AE20" s="179"/>
      <c r="AF20" s="112"/>
      <c r="AG20" s="112">
        <v>5</v>
      </c>
      <c r="AH20" s="112"/>
      <c r="AI20" s="109"/>
      <c r="AJ20" s="112"/>
      <c r="AK20" s="117"/>
      <c r="AL20" s="112"/>
      <c r="AM20" s="110"/>
      <c r="AN20" s="112"/>
      <c r="AO20" s="112"/>
      <c r="AP20" s="109"/>
      <c r="AQ20" s="112"/>
      <c r="AR20" s="109"/>
      <c r="AS20" s="112"/>
      <c r="AT20" s="104"/>
    </row>
    <row r="21" spans="1:50">
      <c r="A21" s="200" t="s">
        <v>12</v>
      </c>
      <c r="B21" s="237">
        <v>11</v>
      </c>
      <c r="C21" s="181" t="s">
        <v>90</v>
      </c>
      <c r="D21" s="204">
        <v>9</v>
      </c>
      <c r="E21" s="109">
        <v>5</v>
      </c>
      <c r="F21" s="205">
        <v>6</v>
      </c>
      <c r="G21" s="65">
        <f t="shared" si="0"/>
        <v>5.6428571428571432</v>
      </c>
      <c r="H21" s="161">
        <v>6.5</v>
      </c>
      <c r="I21" s="117">
        <v>5</v>
      </c>
      <c r="J21" s="156">
        <v>5</v>
      </c>
      <c r="K21" s="117"/>
      <c r="L21" s="284">
        <v>7.5</v>
      </c>
      <c r="M21" s="158">
        <v>5</v>
      </c>
      <c r="N21" s="117">
        <v>5</v>
      </c>
      <c r="O21" s="112">
        <v>4.5</v>
      </c>
      <c r="P21" s="117"/>
      <c r="Q21" s="112"/>
      <c r="R21" s="158">
        <v>5.5</v>
      </c>
      <c r="S21" s="112">
        <v>6</v>
      </c>
      <c r="T21" s="109">
        <v>4</v>
      </c>
      <c r="U21" s="107"/>
      <c r="V21" s="117"/>
      <c r="W21" s="284">
        <v>8</v>
      </c>
      <c r="X21" s="379">
        <v>6</v>
      </c>
      <c r="Y21" s="112"/>
      <c r="Z21" s="112"/>
      <c r="AA21" s="112"/>
      <c r="AB21" s="111"/>
      <c r="AC21" s="288">
        <v>6.5</v>
      </c>
      <c r="AD21" s="109">
        <v>4.5</v>
      </c>
      <c r="AE21" s="109"/>
      <c r="AF21" s="117"/>
      <c r="AG21" s="117"/>
      <c r="AH21" s="117"/>
      <c r="AI21" s="109"/>
      <c r="AJ21" s="111"/>
      <c r="AK21" s="112"/>
      <c r="AL21" s="112"/>
      <c r="AM21" s="109"/>
      <c r="AN21" s="109"/>
      <c r="AO21" s="112"/>
      <c r="AP21" s="107"/>
      <c r="AQ21" s="117"/>
      <c r="AR21" s="15"/>
      <c r="AS21" s="117"/>
      <c r="AT21" s="7"/>
      <c r="AV21" s="88"/>
      <c r="AW21" s="88"/>
      <c r="AX21" s="88"/>
    </row>
    <row r="22" spans="1:50" s="88" customFormat="1">
      <c r="A22" s="207" t="s">
        <v>12</v>
      </c>
      <c r="B22" s="239">
        <v>12</v>
      </c>
      <c r="C22" s="181" t="s">
        <v>208</v>
      </c>
      <c r="D22" s="204">
        <v>13</v>
      </c>
      <c r="E22" s="109">
        <v>3</v>
      </c>
      <c r="F22" s="205">
        <v>3</v>
      </c>
      <c r="G22" s="65">
        <f t="shared" si="0"/>
        <v>4.875</v>
      </c>
      <c r="H22" s="51">
        <v>6</v>
      </c>
      <c r="I22" s="112">
        <v>4</v>
      </c>
      <c r="J22" s="159">
        <v>3</v>
      </c>
      <c r="K22" s="112">
        <v>5</v>
      </c>
      <c r="L22" s="112">
        <v>5</v>
      </c>
      <c r="M22" s="158">
        <v>4</v>
      </c>
      <c r="N22" s="117">
        <v>4</v>
      </c>
      <c r="O22" s="112">
        <v>5</v>
      </c>
      <c r="P22" s="156">
        <v>4.5</v>
      </c>
      <c r="Q22" s="112">
        <v>5</v>
      </c>
      <c r="R22" s="106">
        <v>6.5</v>
      </c>
      <c r="S22" s="112"/>
      <c r="T22" s="369">
        <v>5</v>
      </c>
      <c r="U22" s="109"/>
      <c r="V22" s="106"/>
      <c r="W22" s="106"/>
      <c r="X22" s="110"/>
      <c r="Y22" s="112"/>
      <c r="Z22" s="106"/>
      <c r="AA22" s="112">
        <v>4</v>
      </c>
      <c r="AB22" s="284">
        <v>7.5</v>
      </c>
      <c r="AC22" s="117">
        <v>5</v>
      </c>
      <c r="AD22" s="109">
        <v>4.5</v>
      </c>
      <c r="AE22" s="109"/>
      <c r="AF22" s="112"/>
      <c r="AG22" s="112"/>
      <c r="AH22" s="112"/>
      <c r="AI22" s="109"/>
      <c r="AJ22" s="117"/>
      <c r="AK22" s="112"/>
      <c r="AL22" s="112"/>
      <c r="AM22" s="110"/>
      <c r="AN22" s="109"/>
      <c r="AO22" s="117"/>
      <c r="AP22" s="109"/>
      <c r="AQ22" s="112"/>
      <c r="AR22" s="109"/>
      <c r="AS22" s="112"/>
      <c r="AT22" s="104"/>
    </row>
    <row r="23" spans="1:50" s="88" customFormat="1">
      <c r="A23" s="207" t="s">
        <v>12</v>
      </c>
      <c r="B23" s="237">
        <v>9</v>
      </c>
      <c r="C23" s="181" t="s">
        <v>242</v>
      </c>
      <c r="D23" s="204">
        <v>9</v>
      </c>
      <c r="E23" s="109">
        <v>8</v>
      </c>
      <c r="F23" s="205">
        <v>1</v>
      </c>
      <c r="G23" s="65">
        <f t="shared" si="0"/>
        <v>5.0294117647058822</v>
      </c>
      <c r="H23" s="146">
        <v>4.5</v>
      </c>
      <c r="I23" s="158">
        <v>4.5</v>
      </c>
      <c r="J23" s="112">
        <v>4</v>
      </c>
      <c r="K23" s="112"/>
      <c r="L23" s="158">
        <v>5</v>
      </c>
      <c r="M23" s="111">
        <v>6</v>
      </c>
      <c r="N23" s="117">
        <v>4.5</v>
      </c>
      <c r="O23" s="112">
        <v>5</v>
      </c>
      <c r="P23" s="117"/>
      <c r="Q23" s="158">
        <v>5.5</v>
      </c>
      <c r="R23" s="156">
        <v>5</v>
      </c>
      <c r="S23" s="158">
        <v>5</v>
      </c>
      <c r="T23" s="369">
        <v>5</v>
      </c>
      <c r="U23" s="109">
        <v>5</v>
      </c>
      <c r="V23" s="156">
        <v>5</v>
      </c>
      <c r="W23" s="117"/>
      <c r="X23" s="109"/>
      <c r="Y23" s="112">
        <v>6</v>
      </c>
      <c r="Z23" s="117">
        <v>4</v>
      </c>
      <c r="AA23" s="112">
        <v>5.5</v>
      </c>
      <c r="AB23" s="117">
        <v>6</v>
      </c>
      <c r="AC23" s="117"/>
      <c r="AD23" s="109"/>
      <c r="AE23" s="109"/>
      <c r="AF23" s="112"/>
      <c r="AG23" s="112"/>
      <c r="AH23" s="112"/>
      <c r="AI23" s="109"/>
      <c r="AJ23" s="106"/>
      <c r="AK23" s="112"/>
      <c r="AL23" s="112"/>
      <c r="AM23" s="109"/>
      <c r="AN23" s="109"/>
      <c r="AO23" s="117"/>
      <c r="AP23" s="110"/>
      <c r="AQ23" s="112"/>
      <c r="AR23" s="109"/>
      <c r="AS23" s="111"/>
      <c r="AT23" s="104"/>
    </row>
    <row r="24" spans="1:50" s="88" customFormat="1">
      <c r="A24" s="207" t="s">
        <v>12</v>
      </c>
      <c r="B24" s="237">
        <v>11</v>
      </c>
      <c r="C24" s="181" t="s">
        <v>353</v>
      </c>
      <c r="D24" s="204">
        <v>9</v>
      </c>
      <c r="E24" s="109">
        <v>7</v>
      </c>
      <c r="F24" s="205"/>
      <c r="G24" s="65">
        <f t="shared" si="0"/>
        <v>5.3125</v>
      </c>
      <c r="H24" s="270">
        <v>5</v>
      </c>
      <c r="I24" s="158">
        <v>4.5</v>
      </c>
      <c r="J24" s="112"/>
      <c r="K24" s="158">
        <v>5</v>
      </c>
      <c r="L24" s="158">
        <v>4</v>
      </c>
      <c r="M24" s="112">
        <v>4</v>
      </c>
      <c r="N24" s="106"/>
      <c r="O24" s="158">
        <v>5</v>
      </c>
      <c r="P24" s="117">
        <v>6.5</v>
      </c>
      <c r="Q24" s="112">
        <v>6</v>
      </c>
      <c r="R24" s="117">
        <v>5.5</v>
      </c>
      <c r="S24" s="286">
        <v>7</v>
      </c>
      <c r="T24" s="107">
        <v>6</v>
      </c>
      <c r="U24" s="109">
        <v>6</v>
      </c>
      <c r="V24" s="117">
        <v>4.5</v>
      </c>
      <c r="W24" s="117"/>
      <c r="X24" s="109"/>
      <c r="Y24" s="158">
        <v>6</v>
      </c>
      <c r="Z24" s="117">
        <v>5</v>
      </c>
      <c r="AA24" s="112"/>
      <c r="AB24" s="117"/>
      <c r="AC24" s="156">
        <v>5</v>
      </c>
      <c r="AD24" s="109"/>
      <c r="AE24" s="109"/>
      <c r="AF24" s="112"/>
      <c r="AG24" s="112"/>
      <c r="AH24" s="112"/>
      <c r="AI24" s="109"/>
      <c r="AJ24" s="117"/>
      <c r="AK24" s="111"/>
      <c r="AL24" s="111"/>
      <c r="AM24" s="109"/>
      <c r="AN24" s="110"/>
      <c r="AO24" s="117"/>
      <c r="AP24" s="110"/>
      <c r="AQ24" s="112"/>
      <c r="AR24" s="109"/>
      <c r="AS24" s="112"/>
      <c r="AT24" s="104"/>
    </row>
    <row r="25" spans="1:50" s="88" customFormat="1">
      <c r="A25" s="207" t="s">
        <v>12</v>
      </c>
      <c r="B25" s="237">
        <v>14</v>
      </c>
      <c r="C25" s="181" t="s">
        <v>187</v>
      </c>
      <c r="D25" s="204">
        <v>21</v>
      </c>
      <c r="E25" s="109">
        <v>3</v>
      </c>
      <c r="F25" s="205">
        <v>9</v>
      </c>
      <c r="G25" s="65">
        <f t="shared" si="0"/>
        <v>5.270833333333333</v>
      </c>
      <c r="H25" s="51">
        <v>5</v>
      </c>
      <c r="I25" s="287">
        <v>7</v>
      </c>
      <c r="J25" s="112">
        <v>5</v>
      </c>
      <c r="K25" s="158">
        <v>5</v>
      </c>
      <c r="L25" s="112">
        <v>5.5</v>
      </c>
      <c r="M25" s="159">
        <v>3.5</v>
      </c>
      <c r="N25" s="156">
        <v>5</v>
      </c>
      <c r="O25" s="112">
        <v>4.5</v>
      </c>
      <c r="P25" s="117">
        <v>6.5</v>
      </c>
      <c r="Q25" s="287">
        <v>7.5</v>
      </c>
      <c r="R25" s="117">
        <v>5.5</v>
      </c>
      <c r="S25" s="287">
        <v>7</v>
      </c>
      <c r="T25" s="368">
        <v>7</v>
      </c>
      <c r="U25" s="109">
        <v>4.5</v>
      </c>
      <c r="V25" s="117">
        <v>4.5</v>
      </c>
      <c r="W25" s="284">
        <v>8.5</v>
      </c>
      <c r="X25" s="370">
        <v>3.5</v>
      </c>
      <c r="Y25" s="159">
        <v>3.5</v>
      </c>
      <c r="Z25" s="117"/>
      <c r="AA25" s="112"/>
      <c r="AB25" s="156">
        <v>5</v>
      </c>
      <c r="AC25" s="117">
        <v>4</v>
      </c>
      <c r="AD25" s="370">
        <v>3.5</v>
      </c>
      <c r="AE25" s="109">
        <v>4.5</v>
      </c>
      <c r="AF25" s="111">
        <v>5.5</v>
      </c>
      <c r="AG25" s="111">
        <v>5.5</v>
      </c>
      <c r="AH25" s="112"/>
      <c r="AI25" s="109"/>
      <c r="AJ25" s="117"/>
      <c r="AK25" s="112"/>
      <c r="AL25" s="112"/>
      <c r="AM25" s="109"/>
      <c r="AN25" s="109"/>
      <c r="AO25" s="117"/>
      <c r="AP25" s="109"/>
      <c r="AQ25" s="112"/>
      <c r="AR25" s="109"/>
      <c r="AS25" s="112"/>
      <c r="AT25" s="104"/>
    </row>
    <row r="26" spans="1:50" s="232" customFormat="1">
      <c r="A26" s="207" t="s">
        <v>12</v>
      </c>
      <c r="B26" s="239">
        <v>9</v>
      </c>
      <c r="C26" s="181" t="s">
        <v>585</v>
      </c>
      <c r="D26" s="204">
        <v>11</v>
      </c>
      <c r="E26" s="109">
        <v>3</v>
      </c>
      <c r="F26" s="205"/>
      <c r="G26" s="65">
        <f t="shared" si="0"/>
        <v>4.7142857142857144</v>
      </c>
      <c r="H26" s="51"/>
      <c r="I26" s="112"/>
      <c r="J26" s="112"/>
      <c r="K26" s="158">
        <v>5</v>
      </c>
      <c r="L26" s="112">
        <v>4</v>
      </c>
      <c r="M26" s="112"/>
      <c r="N26" s="117">
        <v>5</v>
      </c>
      <c r="O26" s="112">
        <v>4</v>
      </c>
      <c r="P26" s="156">
        <v>5</v>
      </c>
      <c r="Q26" s="158">
        <v>5</v>
      </c>
      <c r="R26" s="117"/>
      <c r="S26" s="112">
        <v>4</v>
      </c>
      <c r="T26" s="107"/>
      <c r="U26" s="109"/>
      <c r="V26" s="117"/>
      <c r="W26" s="117"/>
      <c r="X26" s="109"/>
      <c r="Y26" s="112"/>
      <c r="Z26" s="117"/>
      <c r="AA26" s="112">
        <v>4</v>
      </c>
      <c r="AB26" s="117">
        <v>5.5</v>
      </c>
      <c r="AC26" s="157">
        <v>3.5</v>
      </c>
      <c r="AD26" s="370">
        <v>3.5</v>
      </c>
      <c r="AE26" s="109">
        <v>6</v>
      </c>
      <c r="AF26" s="112">
        <v>5.5</v>
      </c>
      <c r="AG26" s="112">
        <v>6</v>
      </c>
      <c r="AH26" s="112"/>
      <c r="AI26" s="109"/>
      <c r="AJ26" s="117"/>
      <c r="AK26" s="112"/>
      <c r="AL26" s="112"/>
      <c r="AM26" s="109"/>
      <c r="AN26" s="109"/>
      <c r="AO26" s="117"/>
      <c r="AP26" s="109"/>
      <c r="AQ26" s="112"/>
      <c r="AR26" s="109"/>
      <c r="AS26" s="112"/>
      <c r="AT26" s="104"/>
    </row>
    <row r="27" spans="1:50" s="235" customFormat="1">
      <c r="A27" s="207" t="s">
        <v>12</v>
      </c>
      <c r="B27" s="237">
        <v>10</v>
      </c>
      <c r="C27" s="181" t="s">
        <v>325</v>
      </c>
      <c r="D27" s="204">
        <v>11</v>
      </c>
      <c r="E27" s="109">
        <v>1</v>
      </c>
      <c r="F27" s="103">
        <v>1</v>
      </c>
      <c r="G27" s="65">
        <f>IFERROR(AVERAGEIF($H27:$AS27,"&gt;0"),"")</f>
        <v>4.875</v>
      </c>
      <c r="H27" s="77"/>
      <c r="I27" s="51"/>
      <c r="J27" s="117"/>
      <c r="K27" s="112"/>
      <c r="L27" s="112"/>
      <c r="M27" s="106"/>
      <c r="N27" s="117"/>
      <c r="O27" s="112"/>
      <c r="P27" s="117"/>
      <c r="Q27" s="112">
        <v>5.5</v>
      </c>
      <c r="R27" s="117">
        <v>4.5</v>
      </c>
      <c r="S27" s="112">
        <v>5.5</v>
      </c>
      <c r="T27" s="117"/>
      <c r="U27" s="109"/>
      <c r="V27" s="156">
        <v>5.5</v>
      </c>
      <c r="W27" s="284">
        <v>7</v>
      </c>
      <c r="X27" s="370">
        <v>3.5</v>
      </c>
      <c r="Y27" s="159">
        <v>3.5</v>
      </c>
      <c r="Z27" s="117">
        <v>4.5</v>
      </c>
      <c r="AA27" s="112"/>
      <c r="AB27" s="117">
        <v>5.5</v>
      </c>
      <c r="AC27" s="117"/>
      <c r="AD27" s="109">
        <v>4.5</v>
      </c>
      <c r="AE27" s="117">
        <v>5</v>
      </c>
      <c r="AF27" s="112">
        <v>4</v>
      </c>
      <c r="AG27" s="112"/>
      <c r="AH27" s="112"/>
      <c r="AI27" s="109"/>
      <c r="AJ27" s="112"/>
      <c r="AK27" s="117"/>
      <c r="AL27" s="112"/>
      <c r="AM27" s="109"/>
      <c r="AN27" s="112"/>
      <c r="AO27" s="112"/>
      <c r="AP27" s="109"/>
      <c r="AQ27" s="112"/>
      <c r="AR27" s="109"/>
      <c r="AS27" s="112"/>
      <c r="AT27" s="104"/>
    </row>
    <row r="28" spans="1:50" s="235" customFormat="1">
      <c r="A28" s="207" t="s">
        <v>12</v>
      </c>
      <c r="B28" s="239">
        <v>14</v>
      </c>
      <c r="C28" s="181" t="s">
        <v>402</v>
      </c>
      <c r="D28" s="204">
        <v>19</v>
      </c>
      <c r="E28" s="109">
        <v>3</v>
      </c>
      <c r="F28" s="205">
        <v>1</v>
      </c>
      <c r="G28" s="65">
        <f t="shared" si="0"/>
        <v>5.0227272727272725</v>
      </c>
      <c r="H28" s="51">
        <v>6</v>
      </c>
      <c r="I28" s="112">
        <v>6</v>
      </c>
      <c r="J28" s="159">
        <v>3.5</v>
      </c>
      <c r="K28" s="112">
        <v>5</v>
      </c>
      <c r="L28" s="159">
        <v>3.5</v>
      </c>
      <c r="M28" s="159">
        <v>3.5</v>
      </c>
      <c r="N28" s="156">
        <v>4.5</v>
      </c>
      <c r="O28" s="112"/>
      <c r="P28" s="117">
        <v>6.5</v>
      </c>
      <c r="Q28" s="112">
        <v>5.5</v>
      </c>
      <c r="R28" s="117">
        <v>5.5</v>
      </c>
      <c r="S28" s="112">
        <v>6</v>
      </c>
      <c r="T28" s="107">
        <v>6</v>
      </c>
      <c r="U28" s="109">
        <v>5</v>
      </c>
      <c r="V28" s="117">
        <v>4.5</v>
      </c>
      <c r="W28" s="156">
        <v>4.5</v>
      </c>
      <c r="X28" s="109">
        <v>4</v>
      </c>
      <c r="Y28" s="158">
        <v>6</v>
      </c>
      <c r="Z28" s="106">
        <v>5.5</v>
      </c>
      <c r="AA28" s="159">
        <v>3.5</v>
      </c>
      <c r="AB28" s="117"/>
      <c r="AC28" s="117"/>
      <c r="AD28" s="109"/>
      <c r="AE28" s="109">
        <v>6.5</v>
      </c>
      <c r="AF28" s="112">
        <v>5</v>
      </c>
      <c r="AG28" s="112">
        <v>4.5</v>
      </c>
      <c r="AH28" s="112"/>
      <c r="AI28" s="109"/>
      <c r="AJ28" s="106"/>
      <c r="AK28" s="112"/>
      <c r="AL28" s="112"/>
      <c r="AM28" s="109"/>
      <c r="AN28" s="109"/>
      <c r="AO28" s="117"/>
      <c r="AP28" s="109"/>
      <c r="AQ28" s="112"/>
      <c r="AR28" s="109"/>
      <c r="AS28" s="112"/>
      <c r="AT28" s="104"/>
    </row>
    <row r="29" spans="1:50" s="235" customFormat="1">
      <c r="A29" s="207" t="s">
        <v>12</v>
      </c>
      <c r="B29" s="239">
        <v>8</v>
      </c>
      <c r="C29" s="181" t="s">
        <v>403</v>
      </c>
      <c r="D29" s="204">
        <v>7</v>
      </c>
      <c r="E29" s="109">
        <v>3</v>
      </c>
      <c r="F29" s="205">
        <v>1</v>
      </c>
      <c r="G29" s="65">
        <f t="shared" si="0"/>
        <v>5.35</v>
      </c>
      <c r="H29" s="269">
        <v>7</v>
      </c>
      <c r="I29" s="112">
        <v>5</v>
      </c>
      <c r="J29" s="112">
        <v>4.5</v>
      </c>
      <c r="K29" s="112">
        <v>5</v>
      </c>
      <c r="L29" s="112"/>
      <c r="M29" s="112"/>
      <c r="N29" s="117"/>
      <c r="O29" s="112"/>
      <c r="P29" s="117"/>
      <c r="Q29" s="112"/>
      <c r="R29" s="117"/>
      <c r="S29" s="158">
        <v>5.5</v>
      </c>
      <c r="T29" s="107"/>
      <c r="U29" s="109"/>
      <c r="V29" s="117"/>
      <c r="W29" s="117">
        <v>6</v>
      </c>
      <c r="X29" s="320">
        <v>5.5</v>
      </c>
      <c r="Y29" s="112">
        <v>4</v>
      </c>
      <c r="Z29" s="117"/>
      <c r="AA29" s="112"/>
      <c r="AB29" s="117"/>
      <c r="AC29" s="117"/>
      <c r="AD29" s="320">
        <v>5</v>
      </c>
      <c r="AE29" s="109">
        <v>6</v>
      </c>
      <c r="AF29" s="112"/>
      <c r="AG29" s="112"/>
      <c r="AH29" s="112"/>
      <c r="AI29" s="109"/>
      <c r="AJ29" s="106"/>
      <c r="AK29" s="112"/>
      <c r="AL29" s="112"/>
      <c r="AM29" s="109"/>
      <c r="AN29" s="109"/>
      <c r="AO29" s="117"/>
      <c r="AP29" s="109"/>
      <c r="AQ29" s="112"/>
      <c r="AR29" s="109"/>
      <c r="AS29" s="112"/>
      <c r="AT29" s="104"/>
    </row>
    <row r="30" spans="1:50" s="235" customFormat="1">
      <c r="A30" s="207" t="s">
        <v>12</v>
      </c>
      <c r="B30" s="239">
        <v>5</v>
      </c>
      <c r="C30" s="181" t="s">
        <v>810</v>
      </c>
      <c r="D30" s="204">
        <v>1</v>
      </c>
      <c r="E30" s="109">
        <v>2</v>
      </c>
      <c r="F30" s="205"/>
      <c r="G30" s="65">
        <f t="shared" si="0"/>
        <v>4.833333333333333</v>
      </c>
      <c r="H30" s="161"/>
      <c r="I30" s="112"/>
      <c r="J30" s="112"/>
      <c r="K30" s="112"/>
      <c r="L30" s="112"/>
      <c r="M30" s="112"/>
      <c r="N30" s="117"/>
      <c r="O30" s="112"/>
      <c r="P30" s="117"/>
      <c r="Q30" s="112"/>
      <c r="R30" s="117"/>
      <c r="S30" s="112"/>
      <c r="T30" s="369">
        <v>5</v>
      </c>
      <c r="U30" s="109"/>
      <c r="V30" s="117"/>
      <c r="W30" s="117"/>
      <c r="X30" s="109"/>
      <c r="Y30" s="112"/>
      <c r="Z30" s="117"/>
      <c r="AA30" s="112"/>
      <c r="AB30" s="117">
        <v>4.5</v>
      </c>
      <c r="AC30" s="117"/>
      <c r="AD30" s="109"/>
      <c r="AE30" s="109"/>
      <c r="AF30" s="112"/>
      <c r="AG30" s="158">
        <v>5</v>
      </c>
      <c r="AH30" s="112"/>
      <c r="AI30" s="109"/>
      <c r="AJ30" s="106"/>
      <c r="AK30" s="112"/>
      <c r="AL30" s="112"/>
      <c r="AM30" s="109"/>
      <c r="AN30" s="109"/>
      <c r="AO30" s="117"/>
      <c r="AP30" s="109"/>
      <c r="AQ30" s="112"/>
      <c r="AR30" s="109"/>
      <c r="AS30" s="112"/>
      <c r="AT30" s="104"/>
    </row>
    <row r="31" spans="1:50" s="235" customFormat="1">
      <c r="A31" s="207" t="s">
        <v>12</v>
      </c>
      <c r="B31" s="239">
        <v>7</v>
      </c>
      <c r="C31" s="181" t="s">
        <v>811</v>
      </c>
      <c r="D31" s="204">
        <v>9</v>
      </c>
      <c r="E31" s="109">
        <v>2</v>
      </c>
      <c r="F31" s="205"/>
      <c r="G31" s="65">
        <f t="shared" si="0"/>
        <v>5.0454545454545459</v>
      </c>
      <c r="H31" s="161"/>
      <c r="I31" s="112"/>
      <c r="J31" s="112"/>
      <c r="K31" s="112"/>
      <c r="L31" s="112"/>
      <c r="M31" s="112"/>
      <c r="N31" s="117"/>
      <c r="O31" s="112"/>
      <c r="P31" s="117"/>
      <c r="Q31" s="112"/>
      <c r="R31" s="117"/>
      <c r="S31" s="112"/>
      <c r="T31" s="107">
        <v>5</v>
      </c>
      <c r="U31" s="109">
        <v>5.5</v>
      </c>
      <c r="V31" s="156">
        <v>5</v>
      </c>
      <c r="W31" s="117">
        <v>6</v>
      </c>
      <c r="X31" s="109">
        <v>4.5</v>
      </c>
      <c r="Y31" s="112">
        <v>4.5</v>
      </c>
      <c r="Z31" s="117">
        <v>4.5</v>
      </c>
      <c r="AA31" s="112">
        <v>4.5</v>
      </c>
      <c r="AB31" s="156">
        <v>5</v>
      </c>
      <c r="AC31" s="117"/>
      <c r="AD31" s="109"/>
      <c r="AE31" s="109"/>
      <c r="AF31" s="112">
        <v>5</v>
      </c>
      <c r="AG31" s="112">
        <v>6</v>
      </c>
      <c r="AH31" s="112"/>
      <c r="AI31" s="109"/>
      <c r="AJ31" s="106"/>
      <c r="AK31" s="112"/>
      <c r="AL31" s="112"/>
      <c r="AM31" s="109"/>
      <c r="AN31" s="109"/>
      <c r="AO31" s="117"/>
      <c r="AP31" s="109"/>
      <c r="AQ31" s="112"/>
      <c r="AR31" s="109"/>
      <c r="AS31" s="112"/>
      <c r="AT31" s="104"/>
    </row>
    <row r="32" spans="1:50" s="235" customFormat="1">
      <c r="A32" s="207" t="s">
        <v>12</v>
      </c>
      <c r="B32" s="239">
        <v>5</v>
      </c>
      <c r="C32" s="186" t="s">
        <v>833</v>
      </c>
      <c r="D32" s="204">
        <v>1</v>
      </c>
      <c r="E32" s="109">
        <v>2</v>
      </c>
      <c r="F32" s="205"/>
      <c r="G32" s="65">
        <f t="shared" si="0"/>
        <v>5.166666666666667</v>
      </c>
      <c r="H32" s="161"/>
      <c r="I32" s="112"/>
      <c r="J32" s="112"/>
      <c r="K32" s="112"/>
      <c r="L32" s="112"/>
      <c r="M32" s="112"/>
      <c r="N32" s="117"/>
      <c r="O32" s="112"/>
      <c r="P32" s="117"/>
      <c r="Q32" s="112"/>
      <c r="R32" s="117"/>
      <c r="S32" s="112"/>
      <c r="T32" s="107"/>
      <c r="U32" s="320">
        <v>5.5</v>
      </c>
      <c r="V32" s="117"/>
      <c r="W32" s="117"/>
      <c r="X32" s="109"/>
      <c r="Y32" s="112"/>
      <c r="Z32" s="117">
        <v>5</v>
      </c>
      <c r="AA32" s="112"/>
      <c r="AB32" s="117"/>
      <c r="AC32" s="117"/>
      <c r="AD32" s="109"/>
      <c r="AE32" s="109"/>
      <c r="AF32" s="158">
        <v>5</v>
      </c>
      <c r="AG32" s="112"/>
      <c r="AH32" s="112"/>
      <c r="AI32" s="109"/>
      <c r="AJ32" s="106"/>
      <c r="AK32" s="112"/>
      <c r="AL32" s="112"/>
      <c r="AM32" s="109"/>
      <c r="AN32" s="109"/>
      <c r="AO32" s="117"/>
      <c r="AP32" s="109"/>
      <c r="AQ32" s="112"/>
      <c r="AR32" s="109"/>
      <c r="AS32" s="112"/>
      <c r="AT32" s="104"/>
    </row>
    <row r="33" spans="1:50" s="235" customFormat="1">
      <c r="A33" s="207" t="s">
        <v>12</v>
      </c>
      <c r="B33" s="239">
        <v>6</v>
      </c>
      <c r="C33" s="186" t="s">
        <v>922</v>
      </c>
      <c r="D33" s="204"/>
      <c r="E33" s="109">
        <v>4</v>
      </c>
      <c r="F33" s="205"/>
      <c r="G33" s="65">
        <f t="shared" si="0"/>
        <v>5</v>
      </c>
      <c r="H33" s="161"/>
      <c r="I33" s="112"/>
      <c r="J33" s="112"/>
      <c r="K33" s="112"/>
      <c r="L33" s="112"/>
      <c r="M33" s="112"/>
      <c r="N33" s="117"/>
      <c r="O33" s="112"/>
      <c r="P33" s="117"/>
      <c r="Q33" s="112"/>
      <c r="R33" s="117"/>
      <c r="S33" s="112"/>
      <c r="T33" s="107"/>
      <c r="U33" s="320">
        <v>5</v>
      </c>
      <c r="V33" s="117"/>
      <c r="W33" s="117"/>
      <c r="X33" s="109"/>
      <c r="Y33" s="158">
        <v>5</v>
      </c>
      <c r="Z33" s="117"/>
      <c r="AA33" s="158">
        <v>5</v>
      </c>
      <c r="AB33" s="117"/>
      <c r="AC33" s="117"/>
      <c r="AD33" s="109"/>
      <c r="AE33" s="320">
        <v>5</v>
      </c>
      <c r="AF33" s="112"/>
      <c r="AG33" s="112"/>
      <c r="AH33" s="112"/>
      <c r="AI33" s="109"/>
      <c r="AJ33" s="106"/>
      <c r="AK33" s="112"/>
      <c r="AL33" s="112"/>
      <c r="AM33" s="109"/>
      <c r="AN33" s="109"/>
      <c r="AO33" s="117"/>
      <c r="AP33" s="109"/>
      <c r="AQ33" s="112"/>
      <c r="AR33" s="109"/>
      <c r="AS33" s="112"/>
      <c r="AT33" s="104"/>
    </row>
    <row r="34" spans="1:50" s="88" customFormat="1">
      <c r="A34" s="197" t="s">
        <v>12</v>
      </c>
      <c r="B34" s="238">
        <v>9</v>
      </c>
      <c r="C34" s="185" t="s">
        <v>168</v>
      </c>
      <c r="D34" s="206">
        <v>19</v>
      </c>
      <c r="E34" s="99">
        <v>2</v>
      </c>
      <c r="F34" s="196"/>
      <c r="G34" s="48">
        <f t="shared" si="0"/>
        <v>4.9285714285714288</v>
      </c>
      <c r="H34" s="51">
        <v>6</v>
      </c>
      <c r="I34" s="112">
        <v>4.5</v>
      </c>
      <c r="J34" s="159">
        <v>3.5</v>
      </c>
      <c r="K34" s="112">
        <v>4.5</v>
      </c>
      <c r="L34" s="112">
        <v>5.5</v>
      </c>
      <c r="M34" s="117">
        <v>4</v>
      </c>
      <c r="N34" s="117">
        <v>5.5</v>
      </c>
      <c r="O34" s="112">
        <v>6.5</v>
      </c>
      <c r="P34" s="117">
        <v>6</v>
      </c>
      <c r="Q34" s="112">
        <v>5.5</v>
      </c>
      <c r="R34" s="157">
        <v>3.5</v>
      </c>
      <c r="S34" s="112"/>
      <c r="T34" s="107"/>
      <c r="U34" s="109"/>
      <c r="V34" s="117">
        <v>5</v>
      </c>
      <c r="W34" s="156">
        <v>6</v>
      </c>
      <c r="X34" s="109">
        <v>4.5</v>
      </c>
      <c r="Y34" s="112">
        <v>4.5</v>
      </c>
      <c r="Z34" s="117">
        <v>4.5</v>
      </c>
      <c r="AA34" s="112"/>
      <c r="AB34" s="156">
        <v>5</v>
      </c>
      <c r="AC34" s="117">
        <v>6</v>
      </c>
      <c r="AD34" s="109">
        <v>4.5</v>
      </c>
      <c r="AE34" s="109"/>
      <c r="AF34" s="112">
        <v>4.5</v>
      </c>
      <c r="AG34" s="112">
        <v>4</v>
      </c>
      <c r="AH34" s="112"/>
      <c r="AI34" s="109"/>
      <c r="AJ34" s="117"/>
      <c r="AK34" s="112"/>
      <c r="AL34" s="112"/>
      <c r="AM34" s="109"/>
      <c r="AN34" s="109"/>
      <c r="AO34" s="117"/>
      <c r="AP34" s="109"/>
      <c r="AQ34" s="112"/>
      <c r="AR34" s="109"/>
      <c r="AS34" s="112"/>
      <c r="AT34" s="104"/>
    </row>
    <row r="35" spans="1:50">
      <c r="A35" s="200" t="s">
        <v>13</v>
      </c>
      <c r="B35" s="237">
        <v>5</v>
      </c>
      <c r="C35" s="181" t="s">
        <v>91</v>
      </c>
      <c r="D35" s="204"/>
      <c r="E35" s="109"/>
      <c r="F35" s="205"/>
      <c r="G35" s="65" t="str">
        <f t="shared" si="0"/>
        <v/>
      </c>
      <c r="H35" s="52"/>
      <c r="I35" s="117"/>
      <c r="J35" s="117"/>
      <c r="K35" s="117"/>
      <c r="L35" s="112"/>
      <c r="M35" s="117"/>
      <c r="N35" s="112"/>
      <c r="O35" s="112"/>
      <c r="P35" s="112"/>
      <c r="Q35" s="112"/>
      <c r="R35" s="112"/>
      <c r="S35" s="117"/>
      <c r="T35" s="107"/>
      <c r="U35" s="109"/>
      <c r="V35" s="117"/>
      <c r="W35" s="117"/>
      <c r="X35" s="107"/>
      <c r="Y35" s="117"/>
      <c r="Z35" s="106"/>
      <c r="AA35" s="117"/>
      <c r="AB35" s="112"/>
      <c r="AC35" s="112"/>
      <c r="AD35" s="109"/>
      <c r="AE35" s="109"/>
      <c r="AF35" s="112"/>
      <c r="AG35" s="117"/>
      <c r="AH35" s="117"/>
      <c r="AI35" s="107"/>
      <c r="AJ35" s="117"/>
      <c r="AK35" s="117"/>
      <c r="AL35" s="112"/>
      <c r="AM35" s="109"/>
      <c r="AN35" s="107"/>
      <c r="AO35" s="112"/>
      <c r="AP35" s="107"/>
      <c r="AQ35" s="117"/>
      <c r="AR35" s="109"/>
      <c r="AS35" s="112"/>
      <c r="AT35" s="7"/>
      <c r="AV35" s="88"/>
      <c r="AW35" s="88"/>
      <c r="AX35" s="88"/>
    </row>
    <row r="36" spans="1:50" s="27" customFormat="1">
      <c r="A36" s="200" t="s">
        <v>13</v>
      </c>
      <c r="B36" s="237">
        <v>8</v>
      </c>
      <c r="C36" s="181" t="s">
        <v>92</v>
      </c>
      <c r="D36" s="204">
        <v>6</v>
      </c>
      <c r="E36" s="109">
        <v>4</v>
      </c>
      <c r="F36" s="205">
        <v>2</v>
      </c>
      <c r="G36" s="65">
        <f t="shared" si="0"/>
        <v>4.55</v>
      </c>
      <c r="H36" s="161"/>
      <c r="I36" s="77"/>
      <c r="J36" s="156">
        <v>4.5</v>
      </c>
      <c r="K36" s="112"/>
      <c r="L36" s="112"/>
      <c r="M36" s="112"/>
      <c r="N36" s="106"/>
      <c r="O36" s="112"/>
      <c r="P36" s="112">
        <v>4</v>
      </c>
      <c r="Q36" s="117"/>
      <c r="R36" s="117"/>
      <c r="S36" s="106"/>
      <c r="T36" s="107"/>
      <c r="U36" s="109"/>
      <c r="V36" s="111">
        <v>6</v>
      </c>
      <c r="W36" s="156">
        <v>4</v>
      </c>
      <c r="X36" s="109">
        <v>4</v>
      </c>
      <c r="Y36" s="111"/>
      <c r="Z36" s="117"/>
      <c r="AA36" s="112"/>
      <c r="AB36" s="112"/>
      <c r="AC36" s="156">
        <v>4.5</v>
      </c>
      <c r="AD36" s="109">
        <v>4</v>
      </c>
      <c r="AE36" s="109">
        <v>4</v>
      </c>
      <c r="AF36" s="288">
        <v>6</v>
      </c>
      <c r="AG36" s="112">
        <v>4.5</v>
      </c>
      <c r="AH36" s="112"/>
      <c r="AI36" s="109"/>
      <c r="AJ36" s="117"/>
      <c r="AK36" s="112"/>
      <c r="AL36" s="112"/>
      <c r="AM36" s="109"/>
      <c r="AN36" s="109"/>
      <c r="AO36" s="112"/>
      <c r="AP36" s="109"/>
      <c r="AQ36" s="112"/>
      <c r="AR36" s="109"/>
      <c r="AS36" s="112"/>
      <c r="AT36" s="33"/>
      <c r="AV36" s="88"/>
      <c r="AW36" s="88"/>
      <c r="AX36" s="88"/>
    </row>
    <row r="37" spans="1:50" s="235" customFormat="1">
      <c r="A37" s="304" t="s">
        <v>13</v>
      </c>
      <c r="B37" s="305"/>
      <c r="C37" s="336" t="s">
        <v>93</v>
      </c>
      <c r="D37" s="307">
        <v>4</v>
      </c>
      <c r="E37" s="312">
        <v>7</v>
      </c>
      <c r="F37" s="333">
        <v>1</v>
      </c>
      <c r="G37" s="85">
        <f t="shared" si="0"/>
        <v>4.2727272727272725</v>
      </c>
      <c r="H37" s="337">
        <v>4.5</v>
      </c>
      <c r="I37" s="311">
        <v>4</v>
      </c>
      <c r="J37" s="311">
        <v>5</v>
      </c>
      <c r="K37" s="308">
        <v>3.5</v>
      </c>
      <c r="L37" s="308">
        <v>4</v>
      </c>
      <c r="M37" s="308">
        <v>3</v>
      </c>
      <c r="N37" s="308">
        <v>4</v>
      </c>
      <c r="O37" s="308"/>
      <c r="P37" s="308">
        <v>6</v>
      </c>
      <c r="Q37" s="308"/>
      <c r="R37" s="308"/>
      <c r="S37" s="308"/>
      <c r="T37" s="308"/>
      <c r="U37" s="308"/>
      <c r="V37" s="308"/>
      <c r="W37" s="308">
        <v>4</v>
      </c>
      <c r="X37" s="311">
        <v>4.5</v>
      </c>
      <c r="Y37" s="308"/>
      <c r="Z37" s="308">
        <v>4.5</v>
      </c>
      <c r="AA37" s="308"/>
      <c r="AB37" s="308"/>
      <c r="AC37" s="311"/>
      <c r="AD37" s="311"/>
      <c r="AE37" s="311"/>
      <c r="AF37" s="311"/>
      <c r="AG37" s="308"/>
      <c r="AH37" s="311"/>
      <c r="AI37" s="311"/>
      <c r="AJ37" s="313"/>
      <c r="AK37" s="311"/>
      <c r="AL37" s="308"/>
      <c r="AM37" s="308"/>
      <c r="AN37" s="312"/>
      <c r="AO37" s="313"/>
      <c r="AP37" s="311"/>
      <c r="AQ37" s="311"/>
      <c r="AR37" s="313"/>
      <c r="AS37" s="311"/>
      <c r="AT37" s="104"/>
    </row>
    <row r="38" spans="1:50" s="235" customFormat="1">
      <c r="A38" s="207" t="s">
        <v>13</v>
      </c>
      <c r="B38" s="237">
        <v>8</v>
      </c>
      <c r="C38" s="181" t="s">
        <v>656</v>
      </c>
      <c r="D38" s="204">
        <v>6</v>
      </c>
      <c r="E38" s="109">
        <v>7</v>
      </c>
      <c r="F38" s="205"/>
      <c r="G38" s="65">
        <f t="shared" si="0"/>
        <v>4.4230769230769234</v>
      </c>
      <c r="H38" s="77"/>
      <c r="I38" s="117"/>
      <c r="J38" s="112"/>
      <c r="K38" s="117"/>
      <c r="L38" s="117"/>
      <c r="M38" s="158">
        <v>4.5</v>
      </c>
      <c r="N38" s="156">
        <v>4.5</v>
      </c>
      <c r="O38" s="158">
        <v>4.5</v>
      </c>
      <c r="P38" s="112">
        <v>4.5</v>
      </c>
      <c r="Q38" s="112">
        <v>4</v>
      </c>
      <c r="R38" s="112">
        <v>5</v>
      </c>
      <c r="S38" s="117"/>
      <c r="T38" s="107"/>
      <c r="U38" s="109"/>
      <c r="V38" s="111"/>
      <c r="W38" s="112"/>
      <c r="X38" s="107"/>
      <c r="Y38" s="117"/>
      <c r="Z38" s="158">
        <v>6</v>
      </c>
      <c r="AA38" s="156">
        <v>4</v>
      </c>
      <c r="AB38" s="112">
        <v>5</v>
      </c>
      <c r="AC38" s="157">
        <v>3.5</v>
      </c>
      <c r="AD38" s="369">
        <v>4</v>
      </c>
      <c r="AE38" s="267">
        <v>4.5</v>
      </c>
      <c r="AF38" s="159">
        <v>3.5</v>
      </c>
      <c r="AG38" s="117"/>
      <c r="AH38" s="112"/>
      <c r="AI38" s="109"/>
      <c r="AJ38" s="111"/>
      <c r="AK38" s="111"/>
      <c r="AL38" s="112"/>
      <c r="AM38" s="109"/>
      <c r="AN38" s="109"/>
      <c r="AO38" s="111"/>
      <c r="AP38" s="109"/>
      <c r="AQ38" s="112"/>
      <c r="AR38" s="110"/>
      <c r="AS38" s="117"/>
      <c r="AT38" s="104"/>
    </row>
    <row r="39" spans="1:50" s="235" customFormat="1">
      <c r="A39" s="207" t="s">
        <v>13</v>
      </c>
      <c r="B39" s="237">
        <v>3</v>
      </c>
      <c r="C39" s="186" t="s">
        <v>962</v>
      </c>
      <c r="D39" s="204"/>
      <c r="E39" s="109">
        <v>1</v>
      </c>
      <c r="F39" s="205"/>
      <c r="G39" s="65">
        <f t="shared" si="0"/>
        <v>4.5</v>
      </c>
      <c r="H39" s="77"/>
      <c r="I39" s="117"/>
      <c r="J39" s="112"/>
      <c r="K39" s="117"/>
      <c r="L39" s="117"/>
      <c r="M39" s="112"/>
      <c r="N39" s="117"/>
      <c r="O39" s="112"/>
      <c r="P39" s="112"/>
      <c r="Q39" s="112"/>
      <c r="R39" s="112"/>
      <c r="S39" s="117"/>
      <c r="T39" s="107"/>
      <c r="U39" s="109"/>
      <c r="V39" s="111"/>
      <c r="W39" s="112"/>
      <c r="X39" s="107"/>
      <c r="Y39" s="117"/>
      <c r="Z39" s="112"/>
      <c r="AA39" s="156">
        <v>4.5</v>
      </c>
      <c r="AB39" s="112"/>
      <c r="AC39" s="117"/>
      <c r="AD39" s="15"/>
      <c r="AE39" s="179"/>
      <c r="AF39" s="112"/>
      <c r="AG39" s="117"/>
      <c r="AH39" s="112"/>
      <c r="AI39" s="109"/>
      <c r="AJ39" s="111"/>
      <c r="AK39" s="111"/>
      <c r="AL39" s="112"/>
      <c r="AM39" s="109"/>
      <c r="AN39" s="109"/>
      <c r="AO39" s="111"/>
      <c r="AP39" s="109"/>
      <c r="AQ39" s="112"/>
      <c r="AR39" s="110"/>
      <c r="AS39" s="117"/>
      <c r="AT39" s="104"/>
    </row>
    <row r="40" spans="1:50" s="235" customFormat="1" ht="15.75" thickBot="1">
      <c r="A40" s="194" t="s">
        <v>13</v>
      </c>
      <c r="B40" s="240">
        <v>9</v>
      </c>
      <c r="C40" s="173" t="s">
        <v>354</v>
      </c>
      <c r="D40" s="201">
        <v>8</v>
      </c>
      <c r="E40" s="98">
        <v>3</v>
      </c>
      <c r="F40" s="202"/>
      <c r="G40" s="123">
        <f t="shared" si="0"/>
        <v>5.1818181818181817</v>
      </c>
      <c r="H40" s="77"/>
      <c r="I40" s="117"/>
      <c r="J40" s="112"/>
      <c r="K40" s="117"/>
      <c r="L40" s="117"/>
      <c r="M40" s="112"/>
      <c r="N40" s="117"/>
      <c r="O40" s="112"/>
      <c r="P40" s="112"/>
      <c r="Q40" s="112"/>
      <c r="R40" s="112"/>
      <c r="S40" s="117"/>
      <c r="T40" s="107">
        <v>6.5</v>
      </c>
      <c r="U40" s="109">
        <v>5</v>
      </c>
      <c r="V40" s="111"/>
      <c r="W40" s="286">
        <v>7</v>
      </c>
      <c r="X40" s="107">
        <v>4.5</v>
      </c>
      <c r="Y40" s="117"/>
      <c r="Z40" s="112"/>
      <c r="AA40" s="117">
        <v>4</v>
      </c>
      <c r="AB40" s="112">
        <v>4.5</v>
      </c>
      <c r="AC40" s="117">
        <v>5</v>
      </c>
      <c r="AD40" s="369">
        <v>5</v>
      </c>
      <c r="AE40" s="256">
        <v>5</v>
      </c>
      <c r="AF40" s="158">
        <v>4.5</v>
      </c>
      <c r="AG40" s="117">
        <v>6</v>
      </c>
      <c r="AH40" s="112"/>
      <c r="AI40" s="109"/>
      <c r="AJ40" s="111"/>
      <c r="AK40" s="112"/>
      <c r="AL40" s="112"/>
      <c r="AM40" s="109"/>
      <c r="AN40" s="109"/>
      <c r="AO40" s="112"/>
      <c r="AP40" s="109"/>
      <c r="AQ40" s="112"/>
      <c r="AR40" s="109"/>
      <c r="AS40" s="117"/>
      <c r="AT40" s="104"/>
    </row>
    <row r="41" spans="1:50">
      <c r="C41" s="134"/>
      <c r="D41" s="74"/>
      <c r="E41" s="74"/>
      <c r="F41" s="74"/>
      <c r="H41" s="11">
        <f>AVERAGE(H8,H11,H15,H16,H20,H21,H22,H25,H28,H29,H34)</f>
        <v>6.0909090909090908</v>
      </c>
      <c r="I41" s="11">
        <f>AVERAGE(I8,I11,I15,I16,I20,I21,I22,I25,I29,I28,I34)</f>
        <v>5.1818181818181817</v>
      </c>
      <c r="J41" s="11">
        <f>AVERAGE(J8,J11,J15,J18,J20,J22,J23,J25,J28,J29,J34)</f>
        <v>4.1363636363636367</v>
      </c>
      <c r="K41" s="11">
        <f>AVERAGE(K8,K11,K15,K16,K17,K20,K22,K28,K29,K34,K37)</f>
        <v>4.6818181818181817</v>
      </c>
      <c r="L41" s="8">
        <f>AVERAGE(L8,L11,L15,L18,L20,L21,L22,L25,L26,L28,L34)</f>
        <v>5.1818181818181817</v>
      </c>
      <c r="M41" s="8">
        <f>AVERAGE(M8,M15,M16,M18,M20,M23,M24,M25,M28,M34,M37)</f>
        <v>3.6363636363636362</v>
      </c>
      <c r="N41" s="11">
        <f>AVERAGE(N9,N16,N11,N18,N20,N21,N22,N23,N26,N34,N37)</f>
        <v>4.5454545454545459</v>
      </c>
      <c r="O41" s="8">
        <f>AVERAGE(O10,O11,O15,O18,O20,O21,O22,O23,O25,O26,O34)</f>
        <v>5.5909090909090908</v>
      </c>
      <c r="P41" s="8">
        <f>AVERAGE(P10,P11,P13,P16,P18,P24,P25,P28,P34,P36,P38)</f>
        <v>5.5454545454545459</v>
      </c>
      <c r="Q41" s="8">
        <f>AVERAGE(Q8,Q11,Q13,Q17,Q22,Q24,Q25,Q27,Q28,Q34,Q38)</f>
        <v>5.5909090909090908</v>
      </c>
      <c r="R41" s="8">
        <f>AVERAGE(R8,R11,R13,R17,R22,R24,R25,R27,R28,R34,R38)</f>
        <v>5.0454545454545459</v>
      </c>
      <c r="S41" s="8">
        <f>AVERAGE(S8,S13,S14,S18,S20,S21,S24,S25,S26,S28,S27)</f>
        <v>5.9090909090909092</v>
      </c>
      <c r="T41" s="8">
        <f>AVERAGE(T8,T15,T16,T18,T20,T21,T24,T25,T28,T31,T40)</f>
        <v>5.4090909090909092</v>
      </c>
      <c r="U41" s="8">
        <f>AVERAGE(U8,U11,U15,U16,U18,U23,U24,U25,U28,U31,U40)</f>
        <v>5.3181818181818183</v>
      </c>
      <c r="V41" s="8">
        <f>AVERAGE(V8,V11,V15,V16,V17,V18,V24,V25,V28,V34,V36)</f>
        <v>4.4090909090909092</v>
      </c>
      <c r="W41" s="8">
        <f>AVERAGE(W8,W11,W16,W20,W21,W25,W27,W29,W31,W37,W40)</f>
        <v>6.2727272727272725</v>
      </c>
      <c r="X41" s="8">
        <f>AVERAGE(X8,X11,X14,X20,X25,X27,X28,X31,X34,X36,X40)</f>
        <v>3.8181818181818183</v>
      </c>
      <c r="Y41" s="8">
        <f>AVERAGE(Y8,Y11,Y14,Y16,Y20,Y23,Y25,Y27,Y29,Y31,Y34)</f>
        <v>4.4090909090909092</v>
      </c>
      <c r="Z41" s="8">
        <f>AVERAGE(Z8,Z16,Z17,Z20,Z23,Z24,Z27,Z28,Z34,Z32,Z31)</f>
        <v>4.4545454545454541</v>
      </c>
      <c r="AA41" s="8">
        <f>AVERAGE(AA8,AA11,AA15,AA16,AA17,AA22,AA23,AA26,AA28,AA31,AA40)</f>
        <v>4.2272727272727275</v>
      </c>
      <c r="AB41" s="8">
        <f>AVERAGE(AB8,AB11,AB16,AB20,AB22,AB23,AB26,AB27,AB30,AB40,AB38)</f>
        <v>5.3181818181818183</v>
      </c>
      <c r="AC41" s="8">
        <f>AVERAGE(AC8,AC11,AC13,AC16,AC20,AC22,AC25,AC26,AC34,AC38,AC40)</f>
        <v>4</v>
      </c>
      <c r="AD41" s="8">
        <f>AVERAGE(AD8,AD11,AD13,AD20,AD21,AD22,AD25,AD26,AD27,AD34,AD36)</f>
        <v>4</v>
      </c>
      <c r="AE41" s="8">
        <f>AVERAGE(AE8,AE11,AE13,AE16,AE19,AE25,AE26,AE27,AE28,AE29,AE36)</f>
        <v>4.9545454545454541</v>
      </c>
      <c r="AF41" s="8">
        <f>AVERAGE(AF8,AF13,AF18,AF19,AF25,AF26,AF27,AF28,AF34,AF31,AF38)</f>
        <v>4.2272727272727275</v>
      </c>
      <c r="AG41" s="8">
        <f>AVERAGE(AG10,AG13,AG18,AG20,AG25,AG26,AG28,AG31,AG34,AG36,AG40)</f>
        <v>5.2272727272727275</v>
      </c>
      <c r="AH41" s="8"/>
      <c r="AI41" s="8"/>
      <c r="AJ41" s="8"/>
      <c r="AK41" s="8"/>
      <c r="AL41" s="8"/>
      <c r="AM41" s="8"/>
      <c r="AN41" s="28"/>
      <c r="AO41" s="8"/>
      <c r="AP41" s="8"/>
      <c r="AQ41" s="8"/>
      <c r="AR41" s="8"/>
      <c r="AS41" s="8"/>
      <c r="AV41" s="88"/>
      <c r="AW41" s="88"/>
      <c r="AX41" s="88"/>
    </row>
    <row r="42" spans="1:50">
      <c r="C42" s="134"/>
      <c r="AV42" s="88"/>
      <c r="AW42" s="88"/>
      <c r="AX42" s="88"/>
    </row>
    <row r="43" spans="1:50">
      <c r="C43" s="134"/>
      <c r="AV43" s="88"/>
      <c r="AW43" s="88"/>
      <c r="AX43" s="88"/>
    </row>
    <row r="44" spans="1:50" ht="15.75" customHeight="1">
      <c r="C44" s="134"/>
      <c r="AN44" s="27"/>
      <c r="AV44" s="88"/>
      <c r="AW44" s="88"/>
      <c r="AX44" s="88"/>
    </row>
    <row r="45" spans="1:50">
      <c r="C45" s="134"/>
      <c r="AV45" s="88"/>
      <c r="AW45" s="88"/>
      <c r="AX45" s="88"/>
    </row>
    <row r="46" spans="1:50">
      <c r="C46" s="134"/>
      <c r="AV46" s="88"/>
      <c r="AW46" s="88"/>
      <c r="AX46" s="88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X44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88" customWidth="1"/>
    <col min="3" max="3" width="30.7109375" customWidth="1"/>
    <col min="4" max="7" width="10.7109375" customWidth="1"/>
    <col min="8" max="45" width="4.7109375" customWidth="1"/>
  </cols>
  <sheetData>
    <row r="1" spans="1:50">
      <c r="A1" t="s">
        <v>15</v>
      </c>
    </row>
    <row r="4" spans="1:50">
      <c r="A4" t="s">
        <v>2</v>
      </c>
    </row>
    <row r="5" spans="1:50" ht="15.75" thickBot="1"/>
    <row r="6" spans="1:50" ht="15.75" thickBot="1">
      <c r="D6" s="390" t="s">
        <v>17</v>
      </c>
      <c r="E6" s="391"/>
      <c r="F6" s="392"/>
    </row>
    <row r="7" spans="1:50" ht="48.75" customHeight="1" thickBot="1">
      <c r="A7" s="213" t="s">
        <v>3</v>
      </c>
      <c r="B7" s="153" t="s">
        <v>224</v>
      </c>
      <c r="C7" s="133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" t="s">
        <v>420</v>
      </c>
      <c r="I7" s="115" t="s">
        <v>498</v>
      </c>
      <c r="J7" s="115" t="s">
        <v>547</v>
      </c>
      <c r="K7" s="115" t="s">
        <v>574</v>
      </c>
      <c r="L7" s="115" t="s">
        <v>586</v>
      </c>
      <c r="M7" s="115" t="s">
        <v>653</v>
      </c>
      <c r="N7" s="115" t="s">
        <v>669</v>
      </c>
      <c r="O7" s="115" t="s">
        <v>694</v>
      </c>
      <c r="P7" s="115" t="s">
        <v>719</v>
      </c>
      <c r="Q7" s="115" t="s">
        <v>743</v>
      </c>
      <c r="R7" s="115" t="s">
        <v>753</v>
      </c>
      <c r="S7" s="115" t="s">
        <v>776</v>
      </c>
      <c r="T7" s="115" t="s">
        <v>795</v>
      </c>
      <c r="U7" s="115" t="s">
        <v>815</v>
      </c>
      <c r="V7" s="115" t="s">
        <v>842</v>
      </c>
      <c r="W7" s="115" t="s">
        <v>864</v>
      </c>
      <c r="X7" s="115" t="s">
        <v>877</v>
      </c>
      <c r="Y7" s="115" t="s">
        <v>893</v>
      </c>
      <c r="Z7" s="115" t="s">
        <v>928</v>
      </c>
      <c r="AA7" s="115" t="s">
        <v>967</v>
      </c>
      <c r="AB7" s="115" t="s">
        <v>998</v>
      </c>
      <c r="AC7" s="115" t="s">
        <v>1017</v>
      </c>
      <c r="AD7" s="115" t="s">
        <v>1027</v>
      </c>
      <c r="AE7" s="115" t="s">
        <v>1056</v>
      </c>
      <c r="AF7" s="115" t="s">
        <v>1106</v>
      </c>
      <c r="AG7" s="115" t="s">
        <v>1121</v>
      </c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36"/>
    </row>
    <row r="8" spans="1:50" s="27" customFormat="1">
      <c r="A8" s="199" t="s">
        <v>8</v>
      </c>
      <c r="B8" s="236">
        <v>21</v>
      </c>
      <c r="C8" s="177" t="s">
        <v>94</v>
      </c>
      <c r="D8" s="203">
        <v>26</v>
      </c>
      <c r="E8" s="101"/>
      <c r="F8" s="102"/>
      <c r="G8" s="10">
        <f t="shared" ref="G8:G35" si="0">IFERROR(AVERAGEIF($H8:$AS8,"&gt;0"),"")</f>
        <v>5.4423076923076925</v>
      </c>
      <c r="H8" s="49">
        <v>6</v>
      </c>
      <c r="I8" s="112">
        <v>5</v>
      </c>
      <c r="J8" s="111">
        <v>6.5</v>
      </c>
      <c r="K8" s="112">
        <v>5.5</v>
      </c>
      <c r="L8" s="112">
        <v>5.5</v>
      </c>
      <c r="M8" s="117">
        <v>5</v>
      </c>
      <c r="N8" s="111">
        <v>5.5</v>
      </c>
      <c r="O8" s="112">
        <v>6</v>
      </c>
      <c r="P8" s="112">
        <v>5</v>
      </c>
      <c r="Q8" s="112">
        <v>6</v>
      </c>
      <c r="R8" s="111">
        <v>6</v>
      </c>
      <c r="S8" s="159">
        <v>3</v>
      </c>
      <c r="T8" s="111">
        <v>5.5</v>
      </c>
      <c r="U8" s="109">
        <v>4.5</v>
      </c>
      <c r="V8" s="111">
        <v>5.5</v>
      </c>
      <c r="W8" s="111">
        <v>6.5</v>
      </c>
      <c r="X8" s="111">
        <v>5.5</v>
      </c>
      <c r="Y8" s="112">
        <v>5</v>
      </c>
      <c r="Z8" s="159">
        <v>2.5</v>
      </c>
      <c r="AA8" s="112">
        <v>6.5</v>
      </c>
      <c r="AB8" s="112">
        <v>5.5</v>
      </c>
      <c r="AC8" s="112">
        <v>5.5</v>
      </c>
      <c r="AD8" s="111">
        <v>6.5</v>
      </c>
      <c r="AE8" s="111">
        <v>6</v>
      </c>
      <c r="AF8" s="112">
        <v>6</v>
      </c>
      <c r="AG8" s="110">
        <v>5.5</v>
      </c>
      <c r="AH8" s="109"/>
      <c r="AI8" s="112"/>
      <c r="AJ8" s="112"/>
      <c r="AK8" s="112"/>
      <c r="AL8" s="109"/>
      <c r="AM8" s="112"/>
      <c r="AN8" s="112"/>
      <c r="AO8" s="109"/>
      <c r="AP8" s="112"/>
      <c r="AQ8" s="109"/>
      <c r="AR8" s="109"/>
      <c r="AS8" s="112"/>
      <c r="AT8" s="33"/>
      <c r="AV8" s="88"/>
      <c r="AW8" s="88"/>
      <c r="AX8" s="88"/>
    </row>
    <row r="9" spans="1:50">
      <c r="A9" s="197" t="s">
        <v>8</v>
      </c>
      <c r="B9" s="238">
        <v>8</v>
      </c>
      <c r="C9" s="188" t="s">
        <v>367</v>
      </c>
      <c r="D9" s="206"/>
      <c r="E9" s="99"/>
      <c r="F9" s="196"/>
      <c r="G9" s="64" t="str">
        <f t="shared" si="0"/>
        <v/>
      </c>
      <c r="H9" s="34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09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09"/>
      <c r="AH9" s="109"/>
      <c r="AI9" s="112"/>
      <c r="AJ9" s="112"/>
      <c r="AK9" s="112"/>
      <c r="AL9" s="109"/>
      <c r="AM9" s="112"/>
      <c r="AN9" s="112"/>
      <c r="AO9" s="109"/>
      <c r="AP9" s="112"/>
      <c r="AQ9" s="109"/>
      <c r="AR9" s="109"/>
      <c r="AS9" s="112"/>
      <c r="AT9" s="7"/>
      <c r="AV9" s="88"/>
      <c r="AW9" s="88"/>
      <c r="AX9" s="88"/>
    </row>
    <row r="10" spans="1:50" s="235" customFormat="1">
      <c r="A10" s="304" t="s">
        <v>9</v>
      </c>
      <c r="B10" s="305"/>
      <c r="C10" s="336" t="s">
        <v>95</v>
      </c>
      <c r="D10" s="307">
        <v>4</v>
      </c>
      <c r="E10" s="312">
        <v>2</v>
      </c>
      <c r="F10" s="333">
        <v>1</v>
      </c>
      <c r="G10" s="85">
        <f t="shared" si="0"/>
        <v>5.5</v>
      </c>
      <c r="H10" s="337"/>
      <c r="I10" s="311"/>
      <c r="J10" s="311">
        <v>5</v>
      </c>
      <c r="K10" s="308"/>
      <c r="L10" s="308"/>
      <c r="M10" s="308"/>
      <c r="N10" s="308">
        <v>6</v>
      </c>
      <c r="O10" s="308"/>
      <c r="P10" s="308">
        <v>5.5</v>
      </c>
      <c r="Q10" s="308"/>
      <c r="R10" s="308">
        <v>5.5</v>
      </c>
      <c r="S10" s="308">
        <v>6</v>
      </c>
      <c r="T10" s="308"/>
      <c r="U10" s="308"/>
      <c r="V10" s="308"/>
      <c r="W10" s="308"/>
      <c r="X10" s="311"/>
      <c r="Y10" s="308"/>
      <c r="Z10" s="308"/>
      <c r="AA10" s="308">
        <v>5</v>
      </c>
      <c r="AB10" s="308"/>
      <c r="AC10" s="311"/>
      <c r="AD10" s="311"/>
      <c r="AE10" s="311"/>
      <c r="AF10" s="311"/>
      <c r="AG10" s="308"/>
      <c r="AH10" s="311"/>
      <c r="AI10" s="311"/>
      <c r="AJ10" s="313"/>
      <c r="AK10" s="311"/>
      <c r="AL10" s="308"/>
      <c r="AM10" s="308"/>
      <c r="AN10" s="312"/>
      <c r="AO10" s="313"/>
      <c r="AP10" s="311"/>
      <c r="AQ10" s="311"/>
      <c r="AR10" s="313"/>
      <c r="AS10" s="311"/>
      <c r="AT10" s="104"/>
    </row>
    <row r="11" spans="1:50" s="88" customFormat="1">
      <c r="A11" s="207" t="s">
        <v>9</v>
      </c>
      <c r="B11" s="237">
        <v>9</v>
      </c>
      <c r="C11" s="181" t="s">
        <v>230</v>
      </c>
      <c r="D11" s="204">
        <v>21</v>
      </c>
      <c r="E11" s="109"/>
      <c r="F11" s="100" t="s">
        <v>247</v>
      </c>
      <c r="G11" s="79">
        <f t="shared" si="0"/>
        <v>4.6190476190476186</v>
      </c>
      <c r="H11" s="34">
        <v>4.5</v>
      </c>
      <c r="I11" s="112">
        <v>5</v>
      </c>
      <c r="J11" s="283">
        <v>7</v>
      </c>
      <c r="K11" s="112">
        <v>4.5</v>
      </c>
      <c r="L11" s="112"/>
      <c r="M11" s="112">
        <v>5</v>
      </c>
      <c r="N11" s="112">
        <v>6</v>
      </c>
      <c r="O11" s="112"/>
      <c r="P11" s="112">
        <v>4.5</v>
      </c>
      <c r="Q11" s="112"/>
      <c r="R11" s="112">
        <v>6</v>
      </c>
      <c r="S11" s="159">
        <v>3</v>
      </c>
      <c r="T11" s="112">
        <v>4.5</v>
      </c>
      <c r="U11" s="370">
        <v>3.5</v>
      </c>
      <c r="V11" s="112"/>
      <c r="W11" s="112">
        <v>5</v>
      </c>
      <c r="X11" s="112">
        <v>5</v>
      </c>
      <c r="Y11" s="112">
        <v>4.5</v>
      </c>
      <c r="Z11" s="159">
        <v>2</v>
      </c>
      <c r="AA11" s="112"/>
      <c r="AB11" s="159">
        <v>3.5</v>
      </c>
      <c r="AC11" s="112">
        <v>5</v>
      </c>
      <c r="AD11" s="112">
        <v>4.5</v>
      </c>
      <c r="AE11" s="112">
        <v>5</v>
      </c>
      <c r="AF11" s="112">
        <v>4</v>
      </c>
      <c r="AG11" s="107">
        <v>5</v>
      </c>
      <c r="AH11" s="109"/>
      <c r="AI11" s="112"/>
      <c r="AJ11" s="112"/>
      <c r="AK11" s="112"/>
      <c r="AL11" s="109"/>
      <c r="AM11" s="112"/>
      <c r="AN11" s="117"/>
      <c r="AO11" s="107"/>
      <c r="AP11" s="112"/>
      <c r="AQ11" s="109"/>
      <c r="AR11" s="107"/>
      <c r="AS11" s="112"/>
      <c r="AT11" s="104"/>
    </row>
    <row r="12" spans="1:50" s="88" customFormat="1">
      <c r="A12" s="207" t="s">
        <v>9</v>
      </c>
      <c r="B12" s="237">
        <v>18</v>
      </c>
      <c r="C12" s="181" t="s">
        <v>254</v>
      </c>
      <c r="D12" s="204">
        <v>23</v>
      </c>
      <c r="E12" s="109"/>
      <c r="F12" s="205">
        <v>1</v>
      </c>
      <c r="G12" s="79">
        <f t="shared" si="0"/>
        <v>5.1739130434782608</v>
      </c>
      <c r="H12" s="34">
        <v>6</v>
      </c>
      <c r="I12" s="112">
        <v>5.5</v>
      </c>
      <c r="J12" s="117">
        <v>6</v>
      </c>
      <c r="K12" s="159">
        <v>3.5</v>
      </c>
      <c r="L12" s="112">
        <v>6</v>
      </c>
      <c r="M12" s="112">
        <v>5.5</v>
      </c>
      <c r="N12" s="112"/>
      <c r="O12" s="112">
        <v>5</v>
      </c>
      <c r="P12" s="112">
        <v>4</v>
      </c>
      <c r="Q12" s="111">
        <v>6</v>
      </c>
      <c r="R12" s="112">
        <v>5</v>
      </c>
      <c r="S12" s="112"/>
      <c r="T12" s="112">
        <v>5.5</v>
      </c>
      <c r="U12" s="109">
        <v>5</v>
      </c>
      <c r="V12" s="112">
        <v>4</v>
      </c>
      <c r="W12" s="112">
        <v>5.5</v>
      </c>
      <c r="X12" s="112">
        <v>6</v>
      </c>
      <c r="Y12" s="112">
        <v>5.5</v>
      </c>
      <c r="Z12" s="159">
        <v>2.5</v>
      </c>
      <c r="AA12" s="112"/>
      <c r="AB12" s="112">
        <v>4.5</v>
      </c>
      <c r="AC12" s="112">
        <v>6</v>
      </c>
      <c r="AD12" s="112">
        <v>5.5</v>
      </c>
      <c r="AE12" s="112">
        <v>6</v>
      </c>
      <c r="AF12" s="112">
        <v>4.5</v>
      </c>
      <c r="AG12" s="107">
        <v>6</v>
      </c>
      <c r="AH12" s="109"/>
      <c r="AI12" s="112"/>
      <c r="AJ12" s="112"/>
      <c r="AK12" s="112"/>
      <c r="AL12" s="109"/>
      <c r="AM12" s="112"/>
      <c r="AN12" s="117"/>
      <c r="AO12" s="107"/>
      <c r="AP12" s="112"/>
      <c r="AQ12" s="109"/>
      <c r="AR12" s="107"/>
      <c r="AS12" s="112"/>
      <c r="AT12" s="104"/>
    </row>
    <row r="13" spans="1:50" s="191" customFormat="1">
      <c r="A13" s="207" t="s">
        <v>9</v>
      </c>
      <c r="B13" s="237">
        <v>18</v>
      </c>
      <c r="C13" s="181" t="s">
        <v>288</v>
      </c>
      <c r="D13" s="204">
        <v>21</v>
      </c>
      <c r="E13" s="109">
        <v>1</v>
      </c>
      <c r="F13" s="100" t="s">
        <v>770</v>
      </c>
      <c r="G13" s="79">
        <f t="shared" si="0"/>
        <v>5.3181818181818183</v>
      </c>
      <c r="H13" s="34"/>
      <c r="I13" s="112"/>
      <c r="J13" s="117">
        <v>5.5</v>
      </c>
      <c r="K13" s="158">
        <v>5</v>
      </c>
      <c r="L13" s="112">
        <v>6</v>
      </c>
      <c r="M13" s="112">
        <v>5.5</v>
      </c>
      <c r="N13" s="112">
        <v>6</v>
      </c>
      <c r="O13" s="112">
        <v>5.5</v>
      </c>
      <c r="P13" s="112"/>
      <c r="Q13" s="112">
        <v>5</v>
      </c>
      <c r="R13" s="112">
        <v>6</v>
      </c>
      <c r="S13" s="112">
        <v>4</v>
      </c>
      <c r="T13" s="112">
        <v>5</v>
      </c>
      <c r="U13" s="109">
        <v>5</v>
      </c>
      <c r="V13" s="112">
        <v>5.5</v>
      </c>
      <c r="W13" s="112">
        <v>6</v>
      </c>
      <c r="X13" s="112">
        <v>5.5</v>
      </c>
      <c r="Y13" s="112">
        <v>5.5</v>
      </c>
      <c r="Z13" s="159">
        <v>2.5</v>
      </c>
      <c r="AA13" s="112">
        <v>4.5</v>
      </c>
      <c r="AB13" s="112">
        <v>5</v>
      </c>
      <c r="AC13" s="111">
        <v>6</v>
      </c>
      <c r="AD13" s="112">
        <v>6</v>
      </c>
      <c r="AE13" s="112">
        <v>6</v>
      </c>
      <c r="AF13" s="112"/>
      <c r="AG13" s="107">
        <v>6</v>
      </c>
      <c r="AH13" s="109"/>
      <c r="AI13" s="112"/>
      <c r="AJ13" s="112"/>
      <c r="AK13" s="112"/>
      <c r="AL13" s="109"/>
      <c r="AM13" s="112"/>
      <c r="AN13" s="117"/>
      <c r="AO13" s="107"/>
      <c r="AP13" s="112"/>
      <c r="AQ13" s="109"/>
      <c r="AR13" s="107"/>
      <c r="AS13" s="112"/>
      <c r="AT13" s="104"/>
    </row>
    <row r="14" spans="1:50" s="216" customFormat="1">
      <c r="A14" s="207" t="s">
        <v>9</v>
      </c>
      <c r="B14" s="237">
        <v>6</v>
      </c>
      <c r="C14" s="181" t="s">
        <v>294</v>
      </c>
      <c r="D14" s="204">
        <v>5</v>
      </c>
      <c r="E14" s="109"/>
      <c r="F14" s="205"/>
      <c r="G14" s="79">
        <f t="shared" si="0"/>
        <v>4.7</v>
      </c>
      <c r="H14" s="34"/>
      <c r="I14" s="112"/>
      <c r="J14" s="117"/>
      <c r="K14" s="112"/>
      <c r="L14" s="112">
        <v>5</v>
      </c>
      <c r="M14" s="112"/>
      <c r="N14" s="112"/>
      <c r="O14" s="112">
        <v>5</v>
      </c>
      <c r="P14" s="112"/>
      <c r="Q14" s="159">
        <v>3</v>
      </c>
      <c r="R14" s="112"/>
      <c r="S14" s="112"/>
      <c r="T14" s="112"/>
      <c r="U14" s="109"/>
      <c r="V14" s="112">
        <v>5.5</v>
      </c>
      <c r="W14" s="112"/>
      <c r="X14" s="112"/>
      <c r="Y14" s="112"/>
      <c r="Z14" s="112"/>
      <c r="AA14" s="112">
        <v>5</v>
      </c>
      <c r="AB14" s="112"/>
      <c r="AC14" s="112"/>
      <c r="AD14" s="112"/>
      <c r="AE14" s="112"/>
      <c r="AF14" s="112"/>
      <c r="AG14" s="107"/>
      <c r="AH14" s="109"/>
      <c r="AI14" s="112"/>
      <c r="AJ14" s="112"/>
      <c r="AK14" s="112"/>
      <c r="AL14" s="109"/>
      <c r="AM14" s="112"/>
      <c r="AN14" s="117"/>
      <c r="AO14" s="107"/>
      <c r="AP14" s="112"/>
      <c r="AQ14" s="109"/>
      <c r="AR14" s="107"/>
      <c r="AS14" s="112"/>
      <c r="AT14" s="104"/>
    </row>
    <row r="15" spans="1:50" s="235" customFormat="1">
      <c r="A15" s="207" t="s">
        <v>9</v>
      </c>
      <c r="B15" s="237">
        <v>5</v>
      </c>
      <c r="C15" s="186" t="s">
        <v>421</v>
      </c>
      <c r="D15" s="204"/>
      <c r="E15" s="109"/>
      <c r="F15" s="205"/>
      <c r="G15" s="79" t="str">
        <f t="shared" si="0"/>
        <v/>
      </c>
      <c r="H15" s="34"/>
      <c r="I15" s="112"/>
      <c r="J15" s="117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09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07"/>
      <c r="AH15" s="109"/>
      <c r="AI15" s="112"/>
      <c r="AJ15" s="112"/>
      <c r="AK15" s="112"/>
      <c r="AL15" s="109"/>
      <c r="AM15" s="112"/>
      <c r="AN15" s="117"/>
      <c r="AO15" s="107"/>
      <c r="AP15" s="112"/>
      <c r="AQ15" s="109"/>
      <c r="AR15" s="107"/>
      <c r="AS15" s="112"/>
      <c r="AT15" s="104"/>
    </row>
    <row r="16" spans="1:50" s="235" customFormat="1">
      <c r="A16" s="207" t="s">
        <v>9</v>
      </c>
      <c r="B16" s="237">
        <v>5</v>
      </c>
      <c r="C16" s="186" t="s">
        <v>628</v>
      </c>
      <c r="D16" s="204">
        <v>8</v>
      </c>
      <c r="E16" s="109"/>
      <c r="F16" s="205"/>
      <c r="G16" s="79">
        <f t="shared" si="0"/>
        <v>4.75</v>
      </c>
      <c r="H16" s="34">
        <v>5</v>
      </c>
      <c r="I16" s="112">
        <v>5.5</v>
      </c>
      <c r="J16" s="117">
        <v>6</v>
      </c>
      <c r="K16" s="112">
        <v>4.5</v>
      </c>
      <c r="L16" s="112"/>
      <c r="M16" s="112"/>
      <c r="N16" s="112"/>
      <c r="O16" s="112"/>
      <c r="P16" s="112"/>
      <c r="Q16" s="112"/>
      <c r="R16" s="112">
        <v>5.5</v>
      </c>
      <c r="S16" s="112">
        <v>4</v>
      </c>
      <c r="T16" s="112"/>
      <c r="U16" s="109">
        <v>4</v>
      </c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59">
        <v>3.5</v>
      </c>
      <c r="AG16" s="107"/>
      <c r="AH16" s="109"/>
      <c r="AI16" s="112"/>
      <c r="AJ16" s="112"/>
      <c r="AK16" s="112"/>
      <c r="AL16" s="109"/>
      <c r="AM16" s="112"/>
      <c r="AN16" s="117"/>
      <c r="AO16" s="107"/>
      <c r="AP16" s="112"/>
      <c r="AQ16" s="109"/>
      <c r="AR16" s="107"/>
      <c r="AS16" s="112"/>
      <c r="AT16" s="104"/>
    </row>
    <row r="17" spans="1:50" s="235" customFormat="1">
      <c r="A17" s="207" t="s">
        <v>9</v>
      </c>
      <c r="B17" s="237">
        <v>7</v>
      </c>
      <c r="C17" s="186" t="s">
        <v>422</v>
      </c>
      <c r="D17" s="204">
        <v>14</v>
      </c>
      <c r="E17" s="109">
        <v>2</v>
      </c>
      <c r="F17" s="205"/>
      <c r="G17" s="79">
        <f t="shared" si="0"/>
        <v>5.1875</v>
      </c>
      <c r="H17" s="34">
        <v>5</v>
      </c>
      <c r="I17" s="112">
        <v>5</v>
      </c>
      <c r="J17" s="283">
        <v>7</v>
      </c>
      <c r="K17" s="112">
        <v>6</v>
      </c>
      <c r="L17" s="112">
        <v>5.5</v>
      </c>
      <c r="M17" s="158">
        <v>4.5</v>
      </c>
      <c r="N17" s="112">
        <v>5.5</v>
      </c>
      <c r="O17" s="112"/>
      <c r="P17" s="112">
        <v>4.5</v>
      </c>
      <c r="Q17" s="112">
        <v>5</v>
      </c>
      <c r="R17" s="112"/>
      <c r="S17" s="112"/>
      <c r="T17" s="112"/>
      <c r="U17" s="109"/>
      <c r="V17" s="158">
        <v>5</v>
      </c>
      <c r="W17" s="112">
        <v>5</v>
      </c>
      <c r="X17" s="112">
        <v>6</v>
      </c>
      <c r="Y17" s="112">
        <v>5</v>
      </c>
      <c r="Z17" s="159">
        <v>3</v>
      </c>
      <c r="AA17" s="112">
        <v>4.5</v>
      </c>
      <c r="AB17" s="112"/>
      <c r="AC17" s="112"/>
      <c r="AD17" s="112"/>
      <c r="AE17" s="112"/>
      <c r="AF17" s="112"/>
      <c r="AG17" s="107">
        <v>6.5</v>
      </c>
      <c r="AH17" s="109"/>
      <c r="AI17" s="112"/>
      <c r="AJ17" s="112"/>
      <c r="AK17" s="112"/>
      <c r="AL17" s="109"/>
      <c r="AM17" s="112"/>
      <c r="AN17" s="117"/>
      <c r="AO17" s="107"/>
      <c r="AP17" s="112"/>
      <c r="AQ17" s="109"/>
      <c r="AR17" s="107"/>
      <c r="AS17" s="112"/>
      <c r="AT17" s="104"/>
    </row>
    <row r="18" spans="1:50" s="232" customFormat="1">
      <c r="A18" s="193" t="s">
        <v>9</v>
      </c>
      <c r="B18" s="238">
        <v>10</v>
      </c>
      <c r="C18" s="185" t="s">
        <v>316</v>
      </c>
      <c r="D18" s="206">
        <v>12</v>
      </c>
      <c r="E18" s="99">
        <v>3</v>
      </c>
      <c r="F18" s="96" t="s">
        <v>247</v>
      </c>
      <c r="G18" s="64">
        <f t="shared" si="0"/>
        <v>4.7333333333333334</v>
      </c>
      <c r="H18" s="256">
        <v>5.5</v>
      </c>
      <c r="I18" s="112"/>
      <c r="J18" s="117"/>
      <c r="K18" s="112"/>
      <c r="L18" s="158">
        <v>5</v>
      </c>
      <c r="M18" s="112">
        <v>5</v>
      </c>
      <c r="N18" s="158">
        <v>5</v>
      </c>
      <c r="O18" s="112">
        <v>5</v>
      </c>
      <c r="P18" s="112"/>
      <c r="Q18" s="112"/>
      <c r="R18" s="112">
        <v>5</v>
      </c>
      <c r="S18" s="112">
        <v>4</v>
      </c>
      <c r="T18" s="112">
        <v>5</v>
      </c>
      <c r="U18" s="109">
        <v>5</v>
      </c>
      <c r="V18" s="112">
        <v>5</v>
      </c>
      <c r="W18" s="112"/>
      <c r="X18" s="112"/>
      <c r="Y18" s="112"/>
      <c r="Z18" s="112"/>
      <c r="AA18" s="112"/>
      <c r="AB18" s="159">
        <v>3.5</v>
      </c>
      <c r="AC18" s="112">
        <v>5</v>
      </c>
      <c r="AD18" s="112">
        <v>5</v>
      </c>
      <c r="AE18" s="112">
        <v>5</v>
      </c>
      <c r="AF18" s="159">
        <v>3</v>
      </c>
      <c r="AG18" s="107"/>
      <c r="AH18" s="109"/>
      <c r="AI18" s="112"/>
      <c r="AJ18" s="112"/>
      <c r="AK18" s="112"/>
      <c r="AL18" s="109"/>
      <c r="AM18" s="112"/>
      <c r="AN18" s="117"/>
      <c r="AO18" s="107"/>
      <c r="AP18" s="112"/>
      <c r="AQ18" s="109"/>
      <c r="AR18" s="107"/>
      <c r="AS18" s="112"/>
      <c r="AT18" s="104"/>
    </row>
    <row r="19" spans="1:50" s="66" customFormat="1">
      <c r="A19" s="200" t="s">
        <v>12</v>
      </c>
      <c r="B19" s="237">
        <v>16</v>
      </c>
      <c r="C19" s="181" t="s">
        <v>368</v>
      </c>
      <c r="D19" s="204">
        <v>21</v>
      </c>
      <c r="E19" s="109">
        <v>3</v>
      </c>
      <c r="F19" s="205">
        <v>1</v>
      </c>
      <c r="G19" s="79">
        <f t="shared" si="0"/>
        <v>5.479166666666667</v>
      </c>
      <c r="H19" s="39">
        <v>6</v>
      </c>
      <c r="I19" s="112">
        <v>5.5</v>
      </c>
      <c r="J19" s="283">
        <v>7</v>
      </c>
      <c r="K19" s="112">
        <v>5.5</v>
      </c>
      <c r="L19" s="283">
        <v>7</v>
      </c>
      <c r="M19" s="117">
        <v>5</v>
      </c>
      <c r="N19" s="156">
        <v>5.5</v>
      </c>
      <c r="O19" s="117">
        <v>6</v>
      </c>
      <c r="P19" s="112">
        <v>5</v>
      </c>
      <c r="Q19" s="117"/>
      <c r="R19" s="284">
        <v>7</v>
      </c>
      <c r="S19" s="112">
        <v>4.5</v>
      </c>
      <c r="T19" s="112">
        <v>6</v>
      </c>
      <c r="U19" s="107">
        <v>5</v>
      </c>
      <c r="V19" s="158">
        <v>5</v>
      </c>
      <c r="W19" s="286">
        <v>7</v>
      </c>
      <c r="X19" s="112">
        <v>6</v>
      </c>
      <c r="Y19" s="112">
        <v>5</v>
      </c>
      <c r="Z19" s="157">
        <v>2.5</v>
      </c>
      <c r="AA19" s="156">
        <v>5</v>
      </c>
      <c r="AB19" s="159">
        <v>3.5</v>
      </c>
      <c r="AC19" s="112">
        <v>4.5</v>
      </c>
      <c r="AD19" s="112">
        <v>6.5</v>
      </c>
      <c r="AE19" s="112">
        <v>6</v>
      </c>
      <c r="AF19" s="117"/>
      <c r="AG19" s="107">
        <v>5.5</v>
      </c>
      <c r="AH19" s="109"/>
      <c r="AI19" s="117"/>
      <c r="AJ19" s="117"/>
      <c r="AK19" s="112"/>
      <c r="AL19" s="109"/>
      <c r="AM19" s="112"/>
      <c r="AN19" s="117"/>
      <c r="AO19" s="107"/>
      <c r="AP19" s="112"/>
      <c r="AQ19" s="109"/>
      <c r="AR19" s="107"/>
      <c r="AS19" s="117"/>
      <c r="AT19" s="61"/>
      <c r="AV19" s="88"/>
      <c r="AW19" s="88"/>
      <c r="AX19" s="88"/>
    </row>
    <row r="20" spans="1:50" s="75" customFormat="1">
      <c r="A20" s="200" t="s">
        <v>12</v>
      </c>
      <c r="B20" s="237">
        <v>8</v>
      </c>
      <c r="C20" s="181" t="s">
        <v>40</v>
      </c>
      <c r="D20" s="204">
        <v>8</v>
      </c>
      <c r="E20" s="109">
        <v>8</v>
      </c>
      <c r="F20" s="205"/>
      <c r="G20" s="79">
        <f t="shared" si="0"/>
        <v>4.96875</v>
      </c>
      <c r="H20" s="39"/>
      <c r="I20" s="112"/>
      <c r="J20" s="117"/>
      <c r="K20" s="112"/>
      <c r="L20" s="117"/>
      <c r="M20" s="117"/>
      <c r="N20" s="112">
        <v>5</v>
      </c>
      <c r="O20" s="156">
        <v>5</v>
      </c>
      <c r="P20" s="112">
        <v>5</v>
      </c>
      <c r="Q20" s="117">
        <v>5</v>
      </c>
      <c r="R20" s="112"/>
      <c r="S20" s="117"/>
      <c r="T20" s="156">
        <v>5</v>
      </c>
      <c r="U20" s="107">
        <v>4.5</v>
      </c>
      <c r="V20" s="112">
        <v>5.5</v>
      </c>
      <c r="W20" s="158">
        <v>5</v>
      </c>
      <c r="X20" s="117">
        <v>5</v>
      </c>
      <c r="Y20" s="158">
        <v>5</v>
      </c>
      <c r="Z20" s="117"/>
      <c r="AA20" s="117">
        <v>4.5</v>
      </c>
      <c r="AB20" s="158">
        <v>5.5</v>
      </c>
      <c r="AC20" s="112">
        <v>4.5</v>
      </c>
      <c r="AD20" s="158">
        <v>5</v>
      </c>
      <c r="AE20" s="158">
        <v>5</v>
      </c>
      <c r="AF20" s="112"/>
      <c r="AG20" s="369">
        <v>5</v>
      </c>
      <c r="AH20" s="109"/>
      <c r="AI20" s="117"/>
      <c r="AJ20" s="117"/>
      <c r="AK20" s="112"/>
      <c r="AL20" s="109"/>
      <c r="AM20" s="112"/>
      <c r="AN20" s="117"/>
      <c r="AO20" s="107"/>
      <c r="AP20" s="112"/>
      <c r="AQ20" s="109"/>
      <c r="AR20" s="107"/>
      <c r="AS20" s="112"/>
      <c r="AT20" s="78"/>
      <c r="AV20" s="88"/>
      <c r="AW20" s="88"/>
      <c r="AX20" s="88"/>
    </row>
    <row r="21" spans="1:50" s="88" customFormat="1">
      <c r="A21" s="200" t="s">
        <v>12</v>
      </c>
      <c r="B21" s="237">
        <v>8</v>
      </c>
      <c r="C21" s="181" t="s">
        <v>629</v>
      </c>
      <c r="D21" s="204">
        <v>15</v>
      </c>
      <c r="E21" s="109">
        <v>4</v>
      </c>
      <c r="F21" s="205"/>
      <c r="G21" s="79">
        <f t="shared" si="0"/>
        <v>4.8157894736842106</v>
      </c>
      <c r="H21" s="39">
        <v>4.5</v>
      </c>
      <c r="I21" s="159">
        <v>3.5</v>
      </c>
      <c r="J21" s="117"/>
      <c r="K21" s="156">
        <v>4.5</v>
      </c>
      <c r="L21" s="117">
        <v>6</v>
      </c>
      <c r="M21" s="112">
        <v>5.5</v>
      </c>
      <c r="N21" s="158">
        <v>5</v>
      </c>
      <c r="O21" s="112">
        <v>6.5</v>
      </c>
      <c r="P21" s="158">
        <v>5</v>
      </c>
      <c r="Q21" s="112">
        <v>4</v>
      </c>
      <c r="R21" s="112">
        <v>6</v>
      </c>
      <c r="S21" s="109">
        <v>4.5</v>
      </c>
      <c r="T21" s="117">
        <v>5</v>
      </c>
      <c r="U21" s="107">
        <v>4.5</v>
      </c>
      <c r="V21" s="112"/>
      <c r="W21" s="112">
        <v>5.5</v>
      </c>
      <c r="X21" s="156">
        <v>5</v>
      </c>
      <c r="Y21" s="112">
        <v>5.5</v>
      </c>
      <c r="Z21" s="157">
        <v>3.5</v>
      </c>
      <c r="AA21" s="157">
        <v>3.5</v>
      </c>
      <c r="AB21" s="112">
        <v>4</v>
      </c>
      <c r="AC21" s="112"/>
      <c r="AD21" s="117"/>
      <c r="AE21" s="112"/>
      <c r="AF21" s="112"/>
      <c r="AG21" s="107"/>
      <c r="AH21" s="109"/>
      <c r="AI21" s="117"/>
      <c r="AJ21" s="117"/>
      <c r="AK21" s="112"/>
      <c r="AL21" s="109"/>
      <c r="AM21" s="112"/>
      <c r="AN21" s="117"/>
      <c r="AO21" s="107"/>
      <c r="AP21" s="112"/>
      <c r="AQ21" s="109"/>
      <c r="AR21" s="107"/>
      <c r="AS21" s="117"/>
      <c r="AT21" s="104"/>
    </row>
    <row r="22" spans="1:50" s="88" customFormat="1">
      <c r="A22" s="207" t="s">
        <v>12</v>
      </c>
      <c r="B22" s="237">
        <v>20</v>
      </c>
      <c r="C22" s="181" t="s">
        <v>191</v>
      </c>
      <c r="D22" s="204">
        <v>20</v>
      </c>
      <c r="E22" s="109">
        <v>4</v>
      </c>
      <c r="F22" s="205">
        <v>1</v>
      </c>
      <c r="G22" s="79">
        <f t="shared" si="0"/>
        <v>5.4375</v>
      </c>
      <c r="H22" s="39">
        <v>6</v>
      </c>
      <c r="I22" s="112">
        <v>5</v>
      </c>
      <c r="J22" s="284">
        <v>8</v>
      </c>
      <c r="K22" s="117">
        <v>4.5</v>
      </c>
      <c r="L22" s="117">
        <v>6</v>
      </c>
      <c r="M22" s="112">
        <v>6</v>
      </c>
      <c r="N22" s="112"/>
      <c r="O22" s="112">
        <v>6</v>
      </c>
      <c r="P22" s="112">
        <v>5</v>
      </c>
      <c r="Q22" s="112">
        <v>5</v>
      </c>
      <c r="R22" s="158">
        <v>4</v>
      </c>
      <c r="S22" s="158">
        <v>5</v>
      </c>
      <c r="T22" s="117">
        <v>4.5</v>
      </c>
      <c r="U22" s="107"/>
      <c r="V22" s="112">
        <v>5.5</v>
      </c>
      <c r="W22" s="112">
        <v>5.5</v>
      </c>
      <c r="X22" s="117">
        <v>6.5</v>
      </c>
      <c r="Y22" s="112">
        <v>5.5</v>
      </c>
      <c r="Z22" s="157">
        <v>3.5</v>
      </c>
      <c r="AA22" s="156">
        <v>5</v>
      </c>
      <c r="AB22" s="158">
        <v>5</v>
      </c>
      <c r="AC22" s="112">
        <v>5.5</v>
      </c>
      <c r="AD22" s="117">
        <v>6</v>
      </c>
      <c r="AE22" s="286">
        <v>7</v>
      </c>
      <c r="AF22" s="112">
        <v>6</v>
      </c>
      <c r="AG22" s="107">
        <v>4.5</v>
      </c>
      <c r="AH22" s="109"/>
      <c r="AI22" s="117"/>
      <c r="AJ22" s="117"/>
      <c r="AK22" s="112"/>
      <c r="AL22" s="109"/>
      <c r="AM22" s="112"/>
      <c r="AN22" s="117"/>
      <c r="AO22" s="107"/>
      <c r="AP22" s="112"/>
      <c r="AQ22" s="109"/>
      <c r="AR22" s="107"/>
      <c r="AS22" s="117"/>
      <c r="AT22" s="104"/>
    </row>
    <row r="23" spans="1:50" s="88" customFormat="1">
      <c r="A23" s="207" t="s">
        <v>12</v>
      </c>
      <c r="B23" s="237">
        <v>20</v>
      </c>
      <c r="C23" s="181" t="s">
        <v>630</v>
      </c>
      <c r="D23" s="204">
        <v>24</v>
      </c>
      <c r="E23" s="109">
        <v>2</v>
      </c>
      <c r="F23" s="205">
        <v>3</v>
      </c>
      <c r="G23" s="79">
        <f t="shared" si="0"/>
        <v>5.384615384615385</v>
      </c>
      <c r="H23" s="39">
        <v>5.5</v>
      </c>
      <c r="I23" s="112">
        <v>5</v>
      </c>
      <c r="J23" s="117">
        <v>6</v>
      </c>
      <c r="K23" s="117">
        <v>5</v>
      </c>
      <c r="L23" s="117">
        <v>5</v>
      </c>
      <c r="M23" s="111">
        <v>6</v>
      </c>
      <c r="N23" s="112">
        <v>5</v>
      </c>
      <c r="O23" s="158">
        <v>5.5</v>
      </c>
      <c r="P23" s="112">
        <v>5.5</v>
      </c>
      <c r="Q23" s="112">
        <v>4</v>
      </c>
      <c r="R23" s="112">
        <v>6</v>
      </c>
      <c r="S23" s="159">
        <v>3</v>
      </c>
      <c r="T23" s="117">
        <v>5</v>
      </c>
      <c r="U23" s="107">
        <v>5</v>
      </c>
      <c r="V23" s="112">
        <v>5.5</v>
      </c>
      <c r="W23" s="111">
        <v>6</v>
      </c>
      <c r="X23" s="117">
        <v>6.5</v>
      </c>
      <c r="Y23" s="287">
        <v>7</v>
      </c>
      <c r="Z23" s="117">
        <v>6</v>
      </c>
      <c r="AA23" s="117">
        <v>5.5</v>
      </c>
      <c r="AB23" s="112">
        <v>5</v>
      </c>
      <c r="AC23" s="158">
        <v>5.5</v>
      </c>
      <c r="AD23" s="117">
        <v>6</v>
      </c>
      <c r="AE23" s="112">
        <v>5.5</v>
      </c>
      <c r="AF23" s="112">
        <v>4</v>
      </c>
      <c r="AG23" s="107">
        <v>6</v>
      </c>
      <c r="AH23" s="109"/>
      <c r="AI23" s="117"/>
      <c r="AJ23" s="117"/>
      <c r="AK23" s="112"/>
      <c r="AL23" s="109"/>
      <c r="AM23" s="112"/>
      <c r="AN23" s="117"/>
      <c r="AO23" s="107"/>
      <c r="AP23" s="112"/>
      <c r="AQ23" s="109"/>
      <c r="AR23" s="107"/>
      <c r="AS23" s="117"/>
      <c r="AT23" s="104"/>
    </row>
    <row r="24" spans="1:50" s="88" customFormat="1">
      <c r="A24" s="207" t="s">
        <v>12</v>
      </c>
      <c r="B24" s="237">
        <v>3</v>
      </c>
      <c r="C24" s="181" t="s">
        <v>192</v>
      </c>
      <c r="D24" s="204"/>
      <c r="E24" s="109"/>
      <c r="F24" s="205"/>
      <c r="G24" s="79" t="str">
        <f t="shared" si="0"/>
        <v/>
      </c>
      <c r="H24" s="39"/>
      <c r="I24" s="112"/>
      <c r="J24" s="117"/>
      <c r="K24" s="117"/>
      <c r="L24" s="117"/>
      <c r="M24" s="112"/>
      <c r="N24" s="112"/>
      <c r="O24" s="112"/>
      <c r="P24" s="112"/>
      <c r="Q24" s="112"/>
      <c r="R24" s="112"/>
      <c r="S24" s="112"/>
      <c r="T24" s="117"/>
      <c r="U24" s="107"/>
      <c r="V24" s="112"/>
      <c r="W24" s="112"/>
      <c r="X24" s="117"/>
      <c r="Y24" s="112"/>
      <c r="Z24" s="117"/>
      <c r="AA24" s="117"/>
      <c r="AB24" s="112"/>
      <c r="AC24" s="112"/>
      <c r="AD24" s="117"/>
      <c r="AE24" s="112"/>
      <c r="AF24" s="112"/>
      <c r="AG24" s="107"/>
      <c r="AH24" s="109"/>
      <c r="AI24" s="117"/>
      <c r="AJ24" s="117"/>
      <c r="AK24" s="112"/>
      <c r="AL24" s="109"/>
      <c r="AM24" s="112"/>
      <c r="AN24" s="117"/>
      <c r="AO24" s="107"/>
      <c r="AP24" s="112"/>
      <c r="AQ24" s="109"/>
      <c r="AR24" s="107"/>
      <c r="AS24" s="117"/>
      <c r="AT24" s="104"/>
    </row>
    <row r="25" spans="1:50" s="235" customFormat="1">
      <c r="A25" s="207" t="s">
        <v>12</v>
      </c>
      <c r="B25" s="237">
        <v>4</v>
      </c>
      <c r="C25" s="186" t="s">
        <v>423</v>
      </c>
      <c r="D25" s="204">
        <v>9</v>
      </c>
      <c r="E25" s="109">
        <v>9</v>
      </c>
      <c r="F25" s="205">
        <v>1</v>
      </c>
      <c r="G25" s="79">
        <f t="shared" si="0"/>
        <v>5.0277777777777777</v>
      </c>
      <c r="H25" s="131">
        <v>5</v>
      </c>
      <c r="I25" s="112">
        <v>5</v>
      </c>
      <c r="J25" s="117">
        <v>6</v>
      </c>
      <c r="K25" s="157">
        <v>3</v>
      </c>
      <c r="L25" s="117"/>
      <c r="M25" s="158">
        <v>5</v>
      </c>
      <c r="N25" s="112">
        <v>5.5</v>
      </c>
      <c r="O25" s="159">
        <v>3</v>
      </c>
      <c r="P25" s="158">
        <v>4.5</v>
      </c>
      <c r="Q25" s="158">
        <v>6</v>
      </c>
      <c r="R25" s="287">
        <v>7</v>
      </c>
      <c r="S25" s="112">
        <v>6</v>
      </c>
      <c r="T25" s="117">
        <v>5</v>
      </c>
      <c r="U25" s="369">
        <v>5.5</v>
      </c>
      <c r="V25" s="112">
        <v>5</v>
      </c>
      <c r="W25" s="158">
        <v>5</v>
      </c>
      <c r="X25" s="156">
        <v>5</v>
      </c>
      <c r="Y25" s="158">
        <v>5</v>
      </c>
      <c r="Z25" s="156">
        <v>4</v>
      </c>
      <c r="AA25" s="117"/>
      <c r="AB25" s="112"/>
      <c r="AC25" s="112"/>
      <c r="AD25" s="117"/>
      <c r="AE25" s="112"/>
      <c r="AF25" s="112"/>
      <c r="AG25" s="107"/>
      <c r="AH25" s="109"/>
      <c r="AI25" s="117"/>
      <c r="AJ25" s="117"/>
      <c r="AK25" s="112"/>
      <c r="AL25" s="109"/>
      <c r="AM25" s="112"/>
      <c r="AN25" s="117"/>
      <c r="AO25" s="107"/>
      <c r="AP25" s="112"/>
      <c r="AQ25" s="109"/>
      <c r="AR25" s="107"/>
      <c r="AS25" s="117"/>
      <c r="AT25" s="104"/>
    </row>
    <row r="26" spans="1:50" s="235" customFormat="1">
      <c r="A26" s="207" t="s">
        <v>12</v>
      </c>
      <c r="B26" s="237">
        <v>14</v>
      </c>
      <c r="C26" s="186" t="s">
        <v>575</v>
      </c>
      <c r="D26" s="204">
        <v>14</v>
      </c>
      <c r="E26" s="109">
        <v>3</v>
      </c>
      <c r="F26" s="205">
        <v>3</v>
      </c>
      <c r="G26" s="79">
        <f t="shared" si="0"/>
        <v>5.4411764705882355</v>
      </c>
      <c r="H26" s="39"/>
      <c r="I26" s="112"/>
      <c r="J26" s="117"/>
      <c r="K26" s="117">
        <v>5.5</v>
      </c>
      <c r="L26" s="156">
        <v>5</v>
      </c>
      <c r="M26" s="158">
        <v>5.5</v>
      </c>
      <c r="N26" s="112">
        <v>5.5</v>
      </c>
      <c r="O26" s="112"/>
      <c r="P26" s="112"/>
      <c r="Q26" s="112"/>
      <c r="R26" s="112"/>
      <c r="S26" s="112"/>
      <c r="T26" s="117"/>
      <c r="U26" s="369">
        <v>5.5</v>
      </c>
      <c r="V26" s="112">
        <v>5.5</v>
      </c>
      <c r="W26" s="112">
        <v>5.5</v>
      </c>
      <c r="X26" s="117">
        <v>6</v>
      </c>
      <c r="Y26" s="287">
        <v>7.5</v>
      </c>
      <c r="Z26" s="157">
        <v>3.5</v>
      </c>
      <c r="AA26" s="117">
        <v>4</v>
      </c>
      <c r="AB26" s="112">
        <v>5.5</v>
      </c>
      <c r="AC26" s="112">
        <v>4.5</v>
      </c>
      <c r="AD26" s="117">
        <v>5</v>
      </c>
      <c r="AE26" s="287">
        <v>7.5</v>
      </c>
      <c r="AF26" s="112">
        <v>4.5</v>
      </c>
      <c r="AG26" s="15">
        <v>6.5</v>
      </c>
      <c r="AH26" s="109"/>
      <c r="AI26" s="117"/>
      <c r="AJ26" s="117"/>
      <c r="AK26" s="112"/>
      <c r="AL26" s="109"/>
      <c r="AM26" s="112"/>
      <c r="AN26" s="117"/>
      <c r="AO26" s="107"/>
      <c r="AP26" s="112"/>
      <c r="AQ26" s="109"/>
      <c r="AR26" s="107"/>
      <c r="AS26" s="117"/>
      <c r="AT26" s="104"/>
    </row>
    <row r="27" spans="1:50" s="235" customFormat="1">
      <c r="A27" s="207" t="s">
        <v>12</v>
      </c>
      <c r="B27" s="237">
        <v>14</v>
      </c>
      <c r="C27" s="186" t="s">
        <v>1057</v>
      </c>
      <c r="D27" s="204"/>
      <c r="E27" s="109">
        <v>2</v>
      </c>
      <c r="F27" s="205"/>
      <c r="G27" s="79">
        <f t="shared" si="0"/>
        <v>5.25</v>
      </c>
      <c r="H27" s="39"/>
      <c r="I27" s="112"/>
      <c r="J27" s="117"/>
      <c r="K27" s="117"/>
      <c r="L27" s="117"/>
      <c r="M27" s="112"/>
      <c r="N27" s="112"/>
      <c r="O27" s="112"/>
      <c r="P27" s="112"/>
      <c r="Q27" s="112"/>
      <c r="R27" s="112"/>
      <c r="S27" s="112"/>
      <c r="T27" s="117"/>
      <c r="U27" s="107"/>
      <c r="V27" s="112"/>
      <c r="W27" s="112"/>
      <c r="X27" s="117"/>
      <c r="Y27" s="111"/>
      <c r="Z27" s="117"/>
      <c r="AA27" s="117"/>
      <c r="AB27" s="112"/>
      <c r="AC27" s="112"/>
      <c r="AD27" s="117"/>
      <c r="AE27" s="158">
        <v>5.5</v>
      </c>
      <c r="AF27" s="112"/>
      <c r="AG27" s="369">
        <v>5</v>
      </c>
      <c r="AH27" s="109"/>
      <c r="AI27" s="117"/>
      <c r="AJ27" s="117"/>
      <c r="AK27" s="112"/>
      <c r="AL27" s="109"/>
      <c r="AM27" s="112"/>
      <c r="AN27" s="117"/>
      <c r="AO27" s="107"/>
      <c r="AP27" s="112"/>
      <c r="AQ27" s="109"/>
      <c r="AR27" s="107"/>
      <c r="AS27" s="117"/>
      <c r="AT27" s="104"/>
    </row>
    <row r="28" spans="1:50" s="235" customFormat="1">
      <c r="A28" s="207" t="s">
        <v>12</v>
      </c>
      <c r="B28" s="237"/>
      <c r="C28" s="186" t="s">
        <v>1107</v>
      </c>
      <c r="D28" s="204">
        <v>1</v>
      </c>
      <c r="E28" s="109"/>
      <c r="F28" s="205"/>
      <c r="G28" s="79">
        <f t="shared" si="0"/>
        <v>4</v>
      </c>
      <c r="H28" s="39"/>
      <c r="I28" s="112"/>
      <c r="J28" s="117"/>
      <c r="K28" s="117"/>
      <c r="L28" s="117"/>
      <c r="M28" s="112"/>
      <c r="N28" s="112"/>
      <c r="O28" s="112"/>
      <c r="P28" s="112"/>
      <c r="Q28" s="112"/>
      <c r="R28" s="112"/>
      <c r="S28" s="112"/>
      <c r="T28" s="117"/>
      <c r="U28" s="107"/>
      <c r="V28" s="112"/>
      <c r="W28" s="112"/>
      <c r="X28" s="117"/>
      <c r="Y28" s="111"/>
      <c r="Z28" s="117"/>
      <c r="AA28" s="117"/>
      <c r="AB28" s="112"/>
      <c r="AC28" s="112"/>
      <c r="AD28" s="117"/>
      <c r="AE28" s="112"/>
      <c r="AF28" s="112">
        <v>4</v>
      </c>
      <c r="AG28" s="107"/>
      <c r="AH28" s="109"/>
      <c r="AI28" s="117"/>
      <c r="AJ28" s="117"/>
      <c r="AK28" s="112"/>
      <c r="AL28" s="109"/>
      <c r="AM28" s="112"/>
      <c r="AN28" s="117"/>
      <c r="AO28" s="107"/>
      <c r="AP28" s="112"/>
      <c r="AQ28" s="109"/>
      <c r="AR28" s="107"/>
      <c r="AS28" s="117"/>
      <c r="AT28" s="104"/>
    </row>
    <row r="29" spans="1:50" s="82" customFormat="1">
      <c r="A29" s="207" t="s">
        <v>12</v>
      </c>
      <c r="B29" s="237">
        <v>3</v>
      </c>
      <c r="C29" s="186" t="s">
        <v>369</v>
      </c>
      <c r="D29" s="204"/>
      <c r="E29" s="109">
        <v>1</v>
      </c>
      <c r="F29" s="205"/>
      <c r="G29" s="79">
        <f>IFERROR(AVERAGEIF($H29:$AS29,"&gt;0"),"")</f>
        <v>5</v>
      </c>
      <c r="H29" s="34"/>
      <c r="I29" s="112"/>
      <c r="J29" s="156">
        <v>5</v>
      </c>
      <c r="K29" s="117"/>
      <c r="L29" s="117"/>
      <c r="M29" s="112"/>
      <c r="N29" s="112"/>
      <c r="O29" s="117"/>
      <c r="P29" s="112"/>
      <c r="Q29" s="117"/>
      <c r="R29" s="112"/>
      <c r="S29" s="112"/>
      <c r="T29" s="112"/>
      <c r="U29" s="107"/>
      <c r="V29" s="117"/>
      <c r="W29" s="117"/>
      <c r="X29" s="112"/>
      <c r="Y29" s="117"/>
      <c r="Z29" s="112"/>
      <c r="AA29" s="112"/>
      <c r="AB29" s="112"/>
      <c r="AC29" s="112"/>
      <c r="AD29" s="112"/>
      <c r="AE29" s="112"/>
      <c r="AF29" s="112"/>
      <c r="AG29" s="107"/>
      <c r="AH29" s="109"/>
      <c r="AI29" s="112"/>
      <c r="AJ29" s="112"/>
      <c r="AK29" s="112"/>
      <c r="AL29" s="109"/>
      <c r="AM29" s="112"/>
      <c r="AN29" s="117"/>
      <c r="AO29" s="107"/>
      <c r="AP29" s="112"/>
      <c r="AQ29" s="109"/>
      <c r="AR29" s="107"/>
      <c r="AS29" s="112"/>
      <c r="AT29" s="84"/>
      <c r="AV29" s="88"/>
      <c r="AW29" s="88"/>
      <c r="AX29" s="88"/>
    </row>
    <row r="30" spans="1:50" s="235" customFormat="1">
      <c r="A30" s="339" t="s">
        <v>12</v>
      </c>
      <c r="B30" s="363"/>
      <c r="C30" s="341" t="s">
        <v>46</v>
      </c>
      <c r="D30" s="342"/>
      <c r="E30" s="343">
        <v>3</v>
      </c>
      <c r="F30" s="344"/>
      <c r="G30" s="345">
        <f t="shared" si="0"/>
        <v>5</v>
      </c>
      <c r="H30" s="337">
        <v>5</v>
      </c>
      <c r="I30" s="311">
        <v>5</v>
      </c>
      <c r="J30" s="311"/>
      <c r="K30" s="308"/>
      <c r="L30" s="308"/>
      <c r="M30" s="308"/>
      <c r="N30" s="308"/>
      <c r="O30" s="308"/>
      <c r="P30" s="308"/>
      <c r="Q30" s="308">
        <v>5</v>
      </c>
      <c r="R30" s="308"/>
      <c r="S30" s="308"/>
      <c r="T30" s="308"/>
      <c r="U30" s="308"/>
      <c r="V30" s="308"/>
      <c r="W30" s="308"/>
      <c r="X30" s="311"/>
      <c r="Y30" s="308"/>
      <c r="Z30" s="308"/>
      <c r="AA30" s="308"/>
      <c r="AB30" s="308"/>
      <c r="AC30" s="311"/>
      <c r="AD30" s="311"/>
      <c r="AE30" s="311"/>
      <c r="AF30" s="311"/>
      <c r="AG30" s="308"/>
      <c r="AH30" s="311"/>
      <c r="AI30" s="311"/>
      <c r="AJ30" s="313"/>
      <c r="AK30" s="311"/>
      <c r="AL30" s="308"/>
      <c r="AM30" s="308"/>
      <c r="AN30" s="312"/>
      <c r="AO30" s="313"/>
      <c r="AP30" s="311"/>
      <c r="AQ30" s="311"/>
      <c r="AR30" s="313"/>
      <c r="AS30" s="311"/>
      <c r="AT30" s="104"/>
    </row>
    <row r="31" spans="1:50">
      <c r="A31" s="200" t="s">
        <v>13</v>
      </c>
      <c r="B31" s="237">
        <v>9</v>
      </c>
      <c r="C31" s="181" t="s">
        <v>96</v>
      </c>
      <c r="D31" s="204">
        <v>7</v>
      </c>
      <c r="E31" s="109">
        <v>13</v>
      </c>
      <c r="F31" s="205">
        <v>2</v>
      </c>
      <c r="G31" s="79">
        <f t="shared" si="0"/>
        <v>5.0999999999999996</v>
      </c>
      <c r="H31" s="34"/>
      <c r="I31" s="112"/>
      <c r="J31" s="112"/>
      <c r="K31" s="158">
        <v>5</v>
      </c>
      <c r="L31" s="284">
        <v>7</v>
      </c>
      <c r="M31" s="112">
        <v>5</v>
      </c>
      <c r="N31" s="117"/>
      <c r="O31" s="287">
        <v>7</v>
      </c>
      <c r="P31" s="158">
        <v>5</v>
      </c>
      <c r="Q31" s="112">
        <v>5</v>
      </c>
      <c r="R31" s="112"/>
      <c r="S31" s="158">
        <v>4.5</v>
      </c>
      <c r="T31" s="158">
        <v>4.5</v>
      </c>
      <c r="U31" s="107">
        <v>5.5</v>
      </c>
      <c r="V31" s="158">
        <v>5</v>
      </c>
      <c r="W31" s="117"/>
      <c r="X31" s="158">
        <v>4.5</v>
      </c>
      <c r="Y31" s="158">
        <v>5</v>
      </c>
      <c r="Z31" s="158">
        <v>4</v>
      </c>
      <c r="AA31" s="117">
        <v>6</v>
      </c>
      <c r="AB31" s="112">
        <v>5</v>
      </c>
      <c r="AC31" s="158">
        <v>5</v>
      </c>
      <c r="AD31" s="156">
        <v>4.5</v>
      </c>
      <c r="AE31" s="158">
        <v>5</v>
      </c>
      <c r="AF31" s="158">
        <v>4.5</v>
      </c>
      <c r="AG31" s="320">
        <v>5</v>
      </c>
      <c r="AH31" s="109"/>
      <c r="AI31" s="112"/>
      <c r="AJ31" s="112"/>
      <c r="AK31" s="112"/>
      <c r="AL31" s="109"/>
      <c r="AM31" s="112"/>
      <c r="AN31" s="112"/>
      <c r="AO31" s="109"/>
      <c r="AP31" s="112"/>
      <c r="AQ31" s="109"/>
      <c r="AR31" s="109"/>
      <c r="AS31" s="112"/>
      <c r="AT31" s="7"/>
      <c r="AV31" s="88"/>
      <c r="AW31" s="88"/>
      <c r="AX31" s="88"/>
    </row>
    <row r="32" spans="1:50" s="82" customFormat="1">
      <c r="A32" s="200" t="s">
        <v>13</v>
      </c>
      <c r="B32" s="237">
        <v>6</v>
      </c>
      <c r="C32" s="181" t="s">
        <v>222</v>
      </c>
      <c r="D32" s="204">
        <v>1</v>
      </c>
      <c r="E32" s="109">
        <v>2</v>
      </c>
      <c r="F32" s="205"/>
      <c r="G32" s="79">
        <f t="shared" si="0"/>
        <v>4.666666666666667</v>
      </c>
      <c r="H32" s="39">
        <v>5</v>
      </c>
      <c r="I32" s="158">
        <v>4.5</v>
      </c>
      <c r="J32" s="117"/>
      <c r="K32" s="112"/>
      <c r="L32" s="117"/>
      <c r="M32" s="117"/>
      <c r="N32" s="112"/>
      <c r="O32" s="117"/>
      <c r="P32" s="112"/>
      <c r="Q32" s="117"/>
      <c r="R32" s="112"/>
      <c r="S32" s="117"/>
      <c r="T32" s="117"/>
      <c r="U32" s="107"/>
      <c r="V32" s="112"/>
      <c r="W32" s="112"/>
      <c r="X32" s="117"/>
      <c r="Y32" s="112"/>
      <c r="Z32" s="117"/>
      <c r="AA32" s="117"/>
      <c r="AB32" s="112"/>
      <c r="AC32" s="112"/>
      <c r="AD32" s="112"/>
      <c r="AE32" s="112"/>
      <c r="AF32" s="158">
        <v>4.5</v>
      </c>
      <c r="AG32" s="107"/>
      <c r="AH32" s="109"/>
      <c r="AI32" s="117"/>
      <c r="AJ32" s="117"/>
      <c r="AK32" s="117"/>
      <c r="AL32" s="107"/>
      <c r="AM32" s="117"/>
      <c r="AN32" s="117"/>
      <c r="AO32" s="107"/>
      <c r="AP32" s="117"/>
      <c r="AQ32" s="107"/>
      <c r="AR32" s="107"/>
      <c r="AS32" s="112"/>
      <c r="AT32" s="83"/>
      <c r="AV32" s="88"/>
      <c r="AW32" s="88"/>
      <c r="AX32" s="88"/>
    </row>
    <row r="33" spans="1:50" s="88" customFormat="1">
      <c r="A33" s="200" t="s">
        <v>13</v>
      </c>
      <c r="B33" s="237">
        <v>28</v>
      </c>
      <c r="C33" s="186" t="s">
        <v>424</v>
      </c>
      <c r="D33" s="204">
        <v>23</v>
      </c>
      <c r="E33" s="109">
        <v>2</v>
      </c>
      <c r="F33" s="205">
        <v>13</v>
      </c>
      <c r="G33" s="79">
        <f t="shared" si="0"/>
        <v>5.46</v>
      </c>
      <c r="H33" s="128">
        <v>7.5</v>
      </c>
      <c r="I33" s="112">
        <v>4</v>
      </c>
      <c r="J33" s="285">
        <v>8</v>
      </c>
      <c r="K33" s="112">
        <v>5</v>
      </c>
      <c r="L33" s="106">
        <v>6</v>
      </c>
      <c r="M33" s="117">
        <v>6</v>
      </c>
      <c r="N33" s="287">
        <v>7</v>
      </c>
      <c r="O33" s="117">
        <v>4.5</v>
      </c>
      <c r="P33" s="111">
        <v>5.5</v>
      </c>
      <c r="Q33" s="157">
        <v>3</v>
      </c>
      <c r="R33" s="112">
        <v>4</v>
      </c>
      <c r="S33" s="156">
        <v>4</v>
      </c>
      <c r="T33" s="117">
        <v>5</v>
      </c>
      <c r="U33" s="107"/>
      <c r="V33" s="111">
        <v>6</v>
      </c>
      <c r="W33" s="112">
        <v>6</v>
      </c>
      <c r="X33" s="106">
        <v>6</v>
      </c>
      <c r="Y33" s="112">
        <v>5</v>
      </c>
      <c r="Z33" s="106">
        <v>5</v>
      </c>
      <c r="AA33" s="117">
        <v>4.5</v>
      </c>
      <c r="AB33" s="159">
        <v>3.5</v>
      </c>
      <c r="AC33" s="111">
        <v>6</v>
      </c>
      <c r="AD33" s="112">
        <v>5</v>
      </c>
      <c r="AE33" s="287">
        <v>7</v>
      </c>
      <c r="AF33" s="111">
        <v>6</v>
      </c>
      <c r="AG33" s="303">
        <v>7</v>
      </c>
      <c r="AH33" s="109"/>
      <c r="AI33" s="117"/>
      <c r="AJ33" s="117"/>
      <c r="AK33" s="117"/>
      <c r="AL33" s="107"/>
      <c r="AM33" s="117"/>
      <c r="AN33" s="117"/>
      <c r="AO33" s="107"/>
      <c r="AP33" s="117"/>
      <c r="AQ33" s="107"/>
      <c r="AR33" s="107"/>
      <c r="AS33" s="112"/>
      <c r="AT33" s="104"/>
    </row>
    <row r="34" spans="1:50" s="235" customFormat="1">
      <c r="A34" s="304" t="s">
        <v>13</v>
      </c>
      <c r="B34" s="305"/>
      <c r="C34" s="336" t="s">
        <v>587</v>
      </c>
      <c r="D34" s="307"/>
      <c r="E34" s="312">
        <v>1</v>
      </c>
      <c r="F34" s="333"/>
      <c r="G34" s="85">
        <f t="shared" si="0"/>
        <v>4.5</v>
      </c>
      <c r="H34" s="337"/>
      <c r="I34" s="311"/>
      <c r="J34" s="311"/>
      <c r="K34" s="308"/>
      <c r="L34" s="308">
        <v>4.5</v>
      </c>
      <c r="M34" s="308"/>
      <c r="N34" s="308"/>
      <c r="O34" s="308"/>
      <c r="P34" s="308"/>
      <c r="Q34" s="308"/>
      <c r="R34" s="308"/>
      <c r="S34" s="308"/>
      <c r="T34" s="308"/>
      <c r="U34" s="308"/>
      <c r="V34" s="308"/>
      <c r="W34" s="308"/>
      <c r="X34" s="311"/>
      <c r="Y34" s="308"/>
      <c r="Z34" s="308"/>
      <c r="AA34" s="308"/>
      <c r="AB34" s="308"/>
      <c r="AC34" s="311"/>
      <c r="AD34" s="311"/>
      <c r="AE34" s="311"/>
      <c r="AF34" s="311"/>
      <c r="AG34" s="308"/>
      <c r="AH34" s="311"/>
      <c r="AI34" s="311"/>
      <c r="AJ34" s="313"/>
      <c r="AK34" s="311"/>
      <c r="AL34" s="308"/>
      <c r="AM34" s="308"/>
      <c r="AN34" s="312"/>
      <c r="AO34" s="313"/>
      <c r="AP34" s="311"/>
      <c r="AQ34" s="311"/>
      <c r="AR34" s="313"/>
      <c r="AS34" s="311"/>
      <c r="AT34" s="104"/>
    </row>
    <row r="35" spans="1:50" s="88" customFormat="1" ht="15.75" thickBot="1">
      <c r="A35" s="194" t="s">
        <v>13</v>
      </c>
      <c r="B35" s="209">
        <v>12</v>
      </c>
      <c r="C35" s="173" t="s">
        <v>264</v>
      </c>
      <c r="D35" s="201">
        <v>8</v>
      </c>
      <c r="E35" s="98">
        <v>9</v>
      </c>
      <c r="F35" s="202">
        <v>6</v>
      </c>
      <c r="G35" s="63">
        <f t="shared" si="0"/>
        <v>4.833333333333333</v>
      </c>
      <c r="H35" s="34"/>
      <c r="I35" s="158">
        <v>4.5</v>
      </c>
      <c r="J35" s="159">
        <v>3.5</v>
      </c>
      <c r="K35" s="112"/>
      <c r="L35" s="112"/>
      <c r="M35" s="112"/>
      <c r="N35" s="111">
        <v>6</v>
      </c>
      <c r="O35" s="158">
        <v>4</v>
      </c>
      <c r="P35" s="111">
        <v>6</v>
      </c>
      <c r="Q35" s="158">
        <v>4.5</v>
      </c>
      <c r="R35" s="288">
        <v>6</v>
      </c>
      <c r="S35" s="159">
        <v>3.5</v>
      </c>
      <c r="T35" s="158">
        <v>4.5</v>
      </c>
      <c r="U35" s="320">
        <v>4</v>
      </c>
      <c r="V35" s="112"/>
      <c r="W35" s="112"/>
      <c r="X35" s="112"/>
      <c r="Y35" s="112"/>
      <c r="Z35" s="158">
        <v>4.5</v>
      </c>
      <c r="AA35" s="158">
        <v>4.5</v>
      </c>
      <c r="AB35" s="158">
        <v>4.5</v>
      </c>
      <c r="AC35" s="112">
        <v>4.5</v>
      </c>
      <c r="AD35" s="111">
        <v>6</v>
      </c>
      <c r="AE35" s="112">
        <v>4.5</v>
      </c>
      <c r="AF35" s="112">
        <v>4</v>
      </c>
      <c r="AG35" s="375">
        <v>8</v>
      </c>
      <c r="AH35" s="109"/>
      <c r="AI35" s="117"/>
      <c r="AJ35" s="117"/>
      <c r="AK35" s="117"/>
      <c r="AL35" s="107"/>
      <c r="AM35" s="117"/>
      <c r="AN35" s="117"/>
      <c r="AO35" s="107"/>
      <c r="AP35" s="117"/>
      <c r="AQ35" s="107"/>
      <c r="AR35" s="107"/>
      <c r="AS35" s="112"/>
      <c r="AT35" s="104"/>
    </row>
    <row r="36" spans="1:50">
      <c r="C36" s="134"/>
      <c r="H36" s="11">
        <f>AVERAGE(H8,H11,H12,H16,H17,H19,H22,H21,H23,H32,H33)</f>
        <v>5.5454545454545459</v>
      </c>
      <c r="I36" s="11">
        <f>AVERAGE(I8,I11,I12,I16,I17,I19,I21,I22,I23,I25,I33)</f>
        <v>4.9090909090909092</v>
      </c>
      <c r="J36" s="11">
        <f>AVERAGE(J8,J11,J12,J13,J16,J17,J19,J22,J23,J25,J35)</f>
        <v>6.2272727272727275</v>
      </c>
      <c r="K36" s="8">
        <f>AVERAGE(K8,K11,K12,K16,K17,K19,K22,K23,K25,K26,K33)</f>
        <v>4.7727272727272725</v>
      </c>
      <c r="L36" s="8">
        <f>AVERAGE(L8,L12,L13,L14,L17,L19,L21,L22,L23,L31,L33)</f>
        <v>5.9090909090909092</v>
      </c>
      <c r="M36" s="11">
        <f>AVERAGE(M8,M12,M11,M13,M18,M19,M21,M22,M23,M31,M33)</f>
        <v>5.4090909090909092</v>
      </c>
      <c r="N36" s="8">
        <f>AVERAGE(N8,N10,N11,N13,N17,N20,N23,N25,N26,N33,N35)</f>
        <v>5.7272727272727275</v>
      </c>
      <c r="O36" s="8">
        <f>AVERAGE(O8,O12,O13,O14,O18,O19,O21,O22,O25,O31,O33)</f>
        <v>5.4090909090909092</v>
      </c>
      <c r="P36" s="8">
        <f>AVERAGE(P8,P10,P11,P12,P17,P19,P20,P22,P23,P33,P35)</f>
        <v>5.0454545454545459</v>
      </c>
      <c r="Q36" s="8">
        <f>AVERAGE(Q8,Q12,Q13,Q14,Q17,Q20,Q21,Q22,Q23,Q31,Q33)</f>
        <v>4.6363636363636367</v>
      </c>
      <c r="R36" s="8">
        <f>AVERAGE(R8,R11,R12,R13,R16,R18,R19,R21,R23,R25,R33)</f>
        <v>5.7727272727272725</v>
      </c>
      <c r="S36" s="8">
        <f>AVERAGE(S8,S10,S11,S13,S16,S18,S19,S21,S23,S25,S35)</f>
        <v>4.1363636363636367</v>
      </c>
      <c r="T36" s="8">
        <f>AVERAGE(T8,T11,T12,T13,T18,T19,T21,T22,T25,T33,T23)</f>
        <v>5.0909090909090908</v>
      </c>
      <c r="U36" s="8">
        <f>AVERAGE(U8,U11,U12,U13,U16,U18,U19,U20,U21,U23,U31)</f>
        <v>4.6818181818181817</v>
      </c>
      <c r="V36" s="8">
        <f>AVERAGE(V8,V12,V13,V14,V18,V20,V22,V23,V25,V26,V33)</f>
        <v>5.3181818181818183</v>
      </c>
      <c r="W36" s="8">
        <f>AVERAGE(W8,W11,W12,W13,W17,W19,W21,W22,W23,W26,W33)</f>
        <v>5.7727272727272725</v>
      </c>
      <c r="X36" s="8">
        <f>AVERAGE(X8,X11,X12,X13,X17,X19,X20,X22,X23,X26,X33)</f>
        <v>5.8181818181818183</v>
      </c>
      <c r="Y36" s="8">
        <f>AVERAGE(Y8,Y11,Y12,Y13,Y17,Y19,Y21,Y22,Y23,Y26,Y33)</f>
        <v>5.5454545454545459</v>
      </c>
      <c r="Z36" s="8">
        <f>AVERAGE(Z8,Z11,Z12,Z13,Z17,Z19,Z21,Z22,Z23,Z26,Z33)</f>
        <v>3.3181818181818183</v>
      </c>
      <c r="AA36" s="8">
        <f>AVERAGE(AA8,AA10,AA13,AA14,AA17,AA20,AA21,AA23,AA26,AA31,AA33)</f>
        <v>4.8636363636363633</v>
      </c>
      <c r="AB36" s="8">
        <f>AVERAGE(AB8,AB11,AB12,AB13,AB18,AB19,AB21,AB23,AB26,AB31,AB33)</f>
        <v>4.4090909090909092</v>
      </c>
      <c r="AC36" s="8">
        <f>AVERAGE(AC8,AC11,AC12,AC13,AC18,AC19,AC20,AC22,AC26,AC33,AC35)</f>
        <v>5.1818181818181817</v>
      </c>
      <c r="AD36" s="8">
        <f>AVERAGE(AD8,AD12,AD11,AD13,AD18,AD19,AD22,AD23,AD26,AD33,AD35)</f>
        <v>5.6363636363636367</v>
      </c>
      <c r="AE36" s="8">
        <f>AVERAGE(AE8,AE11,AE12,AE13,AE18,AE19,AE22,AE23,AE26,AE33,AE35)</f>
        <v>5.9545454545454541</v>
      </c>
      <c r="AF36" s="8">
        <f>AVERAGE(AF8,AF11,AF12,AF16,AF18,AF22,AF23,AF26,AF28,AF33,AF35)</f>
        <v>4.5</v>
      </c>
      <c r="AG36" s="8">
        <f>AVERAGE(AG8,AG11,AG12,AG13,AG17,AG19,AG22,AG23,AG26,AG33,AG35)</f>
        <v>6.0454545454545459</v>
      </c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V36" s="88"/>
      <c r="AW36" s="88"/>
      <c r="AX36" s="88"/>
    </row>
    <row r="37" spans="1:50">
      <c r="C37" s="134"/>
      <c r="AV37" s="88"/>
      <c r="AW37" s="88"/>
      <c r="AX37" s="88"/>
    </row>
    <row r="38" spans="1:50">
      <c r="C38" s="134"/>
      <c r="AV38" s="88"/>
      <c r="AW38" s="88"/>
      <c r="AX38" s="88"/>
    </row>
    <row r="39" spans="1:50">
      <c r="C39" s="134"/>
      <c r="AV39" s="88"/>
      <c r="AW39" s="88"/>
      <c r="AX39" s="88"/>
    </row>
    <row r="40" spans="1:50">
      <c r="C40" s="134"/>
      <c r="AV40" s="88"/>
      <c r="AW40" s="88"/>
      <c r="AX40" s="88"/>
    </row>
    <row r="41" spans="1:50">
      <c r="C41" s="134"/>
      <c r="AV41" s="88"/>
      <c r="AW41" s="88"/>
      <c r="AX41" s="88"/>
    </row>
    <row r="42" spans="1:50">
      <c r="C42" s="134"/>
      <c r="AV42" s="88"/>
      <c r="AW42" s="88"/>
      <c r="AX42" s="88"/>
    </row>
    <row r="43" spans="1:50">
      <c r="C43" s="134"/>
      <c r="AV43" s="88"/>
      <c r="AW43" s="88"/>
      <c r="AX43" s="88"/>
    </row>
    <row r="44" spans="1:50">
      <c r="C44" s="134"/>
      <c r="AV44" s="88"/>
      <c r="AW44" s="88"/>
      <c r="AX44" s="88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X46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88" customWidth="1"/>
    <col min="3" max="3" width="27.7109375" customWidth="1"/>
    <col min="4" max="7" width="10.7109375" customWidth="1"/>
    <col min="8" max="45" width="4.7109375" customWidth="1"/>
  </cols>
  <sheetData>
    <row r="1" spans="1:50">
      <c r="A1" s="22" t="s">
        <v>30</v>
      </c>
    </row>
    <row r="4" spans="1:50">
      <c r="A4" t="s">
        <v>2</v>
      </c>
    </row>
    <row r="5" spans="1:50" s="88" customFormat="1" ht="15.75" thickBot="1"/>
    <row r="6" spans="1:50" ht="15.75" thickBot="1">
      <c r="D6" s="390" t="s">
        <v>17</v>
      </c>
      <c r="E6" s="391"/>
      <c r="F6" s="392"/>
    </row>
    <row r="7" spans="1:50" ht="48" customHeight="1" thickBot="1">
      <c r="A7" s="213" t="s">
        <v>3</v>
      </c>
      <c r="B7" s="153" t="s">
        <v>224</v>
      </c>
      <c r="C7" s="133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115" t="s">
        <v>47</v>
      </c>
      <c r="I7" s="115" t="s">
        <v>499</v>
      </c>
      <c r="J7" s="115" t="s">
        <v>531</v>
      </c>
      <c r="K7" s="115" t="s">
        <v>558</v>
      </c>
      <c r="L7" s="115" t="s">
        <v>598</v>
      </c>
      <c r="M7" s="115" t="s">
        <v>639</v>
      </c>
      <c r="N7" s="115" t="s">
        <v>666</v>
      </c>
      <c r="O7" s="115" t="s">
        <v>685</v>
      </c>
      <c r="P7" s="115" t="s">
        <v>718</v>
      </c>
      <c r="Q7" s="115" t="s">
        <v>749</v>
      </c>
      <c r="R7" s="115" t="s">
        <v>754</v>
      </c>
      <c r="S7" s="115" t="s">
        <v>785</v>
      </c>
      <c r="T7" s="115" t="s">
        <v>792</v>
      </c>
      <c r="U7" s="115" t="s">
        <v>830</v>
      </c>
      <c r="V7" s="115" t="s">
        <v>852</v>
      </c>
      <c r="W7" s="115" t="s">
        <v>859</v>
      </c>
      <c r="X7" s="115" t="s">
        <v>898</v>
      </c>
      <c r="Y7" s="115" t="s">
        <v>915</v>
      </c>
      <c r="Z7" s="115" t="s">
        <v>941</v>
      </c>
      <c r="AA7" s="115" t="s">
        <v>946</v>
      </c>
      <c r="AB7" s="115" t="s">
        <v>997</v>
      </c>
      <c r="AC7" s="115" t="s">
        <v>1023</v>
      </c>
      <c r="AD7" s="115" t="s">
        <v>1035</v>
      </c>
      <c r="AE7" s="115" t="s">
        <v>1067</v>
      </c>
      <c r="AF7" s="115" t="s">
        <v>1091</v>
      </c>
      <c r="AG7" s="115" t="s">
        <v>1130</v>
      </c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3"/>
    </row>
    <row r="8" spans="1:50">
      <c r="A8" s="199" t="s">
        <v>8</v>
      </c>
      <c r="B8" s="236">
        <v>22</v>
      </c>
      <c r="C8" s="218" t="s">
        <v>98</v>
      </c>
      <c r="D8" s="203">
        <v>26</v>
      </c>
      <c r="E8" s="101"/>
      <c r="F8" s="121"/>
      <c r="G8" s="10">
        <f>IFERROR(AVERAGEIF($H8:$AS8,"&gt;0"),"")</f>
        <v>5.4423076923076925</v>
      </c>
      <c r="H8" s="112">
        <v>4</v>
      </c>
      <c r="I8" s="112">
        <v>5</v>
      </c>
      <c r="J8" s="111">
        <v>6</v>
      </c>
      <c r="K8" s="112">
        <v>5</v>
      </c>
      <c r="L8" s="111">
        <v>6</v>
      </c>
      <c r="M8" s="112">
        <v>4</v>
      </c>
      <c r="N8" s="112">
        <v>5.5</v>
      </c>
      <c r="O8" s="112">
        <v>6.5</v>
      </c>
      <c r="P8" s="112">
        <v>5.5</v>
      </c>
      <c r="Q8" s="112">
        <v>6</v>
      </c>
      <c r="R8" s="112">
        <v>4</v>
      </c>
      <c r="S8" s="111">
        <v>6</v>
      </c>
      <c r="T8" s="112">
        <v>6</v>
      </c>
      <c r="U8" s="112">
        <v>5.5</v>
      </c>
      <c r="V8" s="112">
        <v>6.5</v>
      </c>
      <c r="W8" s="111">
        <v>6</v>
      </c>
      <c r="X8" s="112">
        <v>4</v>
      </c>
      <c r="Y8" s="112">
        <v>5</v>
      </c>
      <c r="Z8" s="112">
        <v>6</v>
      </c>
      <c r="AA8" s="112">
        <v>5.5</v>
      </c>
      <c r="AB8" s="111">
        <v>6</v>
      </c>
      <c r="AC8" s="111">
        <v>6.5</v>
      </c>
      <c r="AD8" s="112">
        <v>6.5</v>
      </c>
      <c r="AE8" s="112">
        <v>5.5</v>
      </c>
      <c r="AF8" s="109">
        <v>4</v>
      </c>
      <c r="AG8" s="109">
        <v>5</v>
      </c>
      <c r="AH8" s="112"/>
      <c r="AI8" s="112"/>
      <c r="AJ8" s="112"/>
      <c r="AK8" s="112"/>
      <c r="AL8" s="109"/>
      <c r="AM8" s="112"/>
      <c r="AN8" s="109"/>
      <c r="AO8" s="109"/>
      <c r="AP8" s="109"/>
      <c r="AQ8" s="112"/>
      <c r="AR8" s="109"/>
      <c r="AS8" s="112"/>
      <c r="AT8" s="7"/>
      <c r="AW8" s="88"/>
      <c r="AX8" s="88"/>
    </row>
    <row r="9" spans="1:50" s="235" customFormat="1">
      <c r="A9" s="207" t="s">
        <v>8</v>
      </c>
      <c r="B9" s="237">
        <v>7</v>
      </c>
      <c r="C9" s="182" t="s">
        <v>326</v>
      </c>
      <c r="D9" s="204"/>
      <c r="E9" s="109"/>
      <c r="F9" s="103"/>
      <c r="G9" s="79" t="str">
        <f>IFERROR(AVERAGEIF($H9:$AS9,"&gt;0"),"")</f>
        <v/>
      </c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09"/>
      <c r="AG9" s="109"/>
      <c r="AH9" s="112"/>
      <c r="AI9" s="112"/>
      <c r="AJ9" s="112"/>
      <c r="AK9" s="112"/>
      <c r="AL9" s="109"/>
      <c r="AM9" s="112"/>
      <c r="AN9" s="109"/>
      <c r="AO9" s="109"/>
      <c r="AP9" s="109"/>
      <c r="AQ9" s="112"/>
      <c r="AR9" s="109"/>
      <c r="AS9" s="112"/>
      <c r="AT9" s="104"/>
    </row>
    <row r="10" spans="1:50">
      <c r="A10" s="197" t="s">
        <v>8</v>
      </c>
      <c r="B10" s="238">
        <v>1</v>
      </c>
      <c r="C10" s="219" t="s">
        <v>393</v>
      </c>
      <c r="D10" s="206"/>
      <c r="E10" s="99"/>
      <c r="F10" s="90"/>
      <c r="G10" s="64" t="str">
        <f t="shared" ref="G10:G36" si="0">IFERROR(AVERAGEIF($H10:$AS10,"&gt;0"),"")</f>
        <v/>
      </c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7"/>
      <c r="AD10" s="112"/>
      <c r="AE10" s="112"/>
      <c r="AF10" s="109"/>
      <c r="AG10" s="109"/>
      <c r="AH10" s="112"/>
      <c r="AI10" s="112"/>
      <c r="AJ10" s="112"/>
      <c r="AK10" s="112"/>
      <c r="AL10" s="109"/>
      <c r="AM10" s="112"/>
      <c r="AN10" s="109"/>
      <c r="AO10" s="109"/>
      <c r="AP10" s="109"/>
      <c r="AQ10" s="112"/>
      <c r="AR10" s="109"/>
      <c r="AS10" s="112"/>
      <c r="AT10" s="7"/>
      <c r="AV10" s="88"/>
      <c r="AW10" s="88"/>
      <c r="AX10" s="88"/>
    </row>
    <row r="11" spans="1:50">
      <c r="A11" s="200" t="s">
        <v>9</v>
      </c>
      <c r="B11" s="237">
        <v>6</v>
      </c>
      <c r="C11" s="182" t="s">
        <v>227</v>
      </c>
      <c r="D11" s="204"/>
      <c r="E11" s="109">
        <v>2</v>
      </c>
      <c r="F11" s="205"/>
      <c r="G11" s="79">
        <f t="shared" si="0"/>
        <v>5</v>
      </c>
      <c r="H11" s="112"/>
      <c r="I11" s="112"/>
      <c r="J11" s="117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58">
        <v>5</v>
      </c>
      <c r="V11" s="112"/>
      <c r="W11" s="112"/>
      <c r="X11" s="112"/>
      <c r="Y11" s="112"/>
      <c r="Z11" s="158">
        <v>5</v>
      </c>
      <c r="AA11" s="112"/>
      <c r="AB11" s="112"/>
      <c r="AC11" s="112"/>
      <c r="AD11" s="112"/>
      <c r="AE11" s="112"/>
      <c r="AF11" s="109"/>
      <c r="AG11" s="109"/>
      <c r="AH11" s="112"/>
      <c r="AI11" s="112"/>
      <c r="AJ11" s="112"/>
      <c r="AK11" s="112"/>
      <c r="AL11" s="109"/>
      <c r="AM11" s="112"/>
      <c r="AN11" s="109"/>
      <c r="AO11" s="109"/>
      <c r="AP11" s="109"/>
      <c r="AQ11" s="112"/>
      <c r="AR11" s="109"/>
      <c r="AS11" s="112"/>
      <c r="AT11" s="7"/>
      <c r="AV11" s="88"/>
      <c r="AW11" s="88"/>
      <c r="AX11" s="88"/>
    </row>
    <row r="12" spans="1:50" s="27" customFormat="1">
      <c r="A12" s="200" t="s">
        <v>9</v>
      </c>
      <c r="B12" s="237">
        <v>9</v>
      </c>
      <c r="C12" s="182" t="s">
        <v>99</v>
      </c>
      <c r="D12" s="204">
        <v>8</v>
      </c>
      <c r="E12" s="109">
        <v>2</v>
      </c>
      <c r="F12" s="205"/>
      <c r="G12" s="79">
        <f t="shared" si="0"/>
        <v>4.7</v>
      </c>
      <c r="H12" s="179"/>
      <c r="I12" s="112">
        <v>5</v>
      </c>
      <c r="J12" s="117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58">
        <v>5</v>
      </c>
      <c r="W12" s="286">
        <v>7.5</v>
      </c>
      <c r="X12" s="112">
        <v>4</v>
      </c>
      <c r="Y12" s="112"/>
      <c r="Z12" s="112"/>
      <c r="AA12" s="157">
        <v>3.5</v>
      </c>
      <c r="AB12" s="112"/>
      <c r="AC12" s="112">
        <v>5</v>
      </c>
      <c r="AD12" s="112">
        <v>5</v>
      </c>
      <c r="AE12" s="158">
        <v>5</v>
      </c>
      <c r="AF12" s="109">
        <v>4</v>
      </c>
      <c r="AG12" s="370">
        <v>3</v>
      </c>
      <c r="AH12" s="112"/>
      <c r="AI12" s="112"/>
      <c r="AJ12" s="112"/>
      <c r="AK12" s="112"/>
      <c r="AL12" s="117"/>
      <c r="AM12" s="112"/>
      <c r="AN12" s="112"/>
      <c r="AO12" s="112"/>
      <c r="AP12" s="109"/>
      <c r="AQ12" s="112"/>
      <c r="AR12" s="109"/>
      <c r="AS12" s="112"/>
      <c r="AT12" s="33"/>
      <c r="AV12" s="88"/>
      <c r="AW12" s="88"/>
      <c r="AX12" s="88"/>
    </row>
    <row r="13" spans="1:50" s="27" customFormat="1">
      <c r="A13" s="200" t="s">
        <v>9</v>
      </c>
      <c r="B13" s="237">
        <v>10</v>
      </c>
      <c r="C13" s="182" t="s">
        <v>332</v>
      </c>
      <c r="D13" s="204">
        <v>12</v>
      </c>
      <c r="E13" s="109">
        <v>1</v>
      </c>
      <c r="F13" s="205"/>
      <c r="G13" s="79">
        <f t="shared" si="0"/>
        <v>5</v>
      </c>
      <c r="H13" s="179"/>
      <c r="I13" s="112"/>
      <c r="J13" s="117">
        <v>6.5</v>
      </c>
      <c r="K13" s="112">
        <v>5.5</v>
      </c>
      <c r="L13" s="112">
        <v>6.5</v>
      </c>
      <c r="M13" s="112">
        <v>4.5</v>
      </c>
      <c r="N13" s="112">
        <v>5</v>
      </c>
      <c r="O13" s="112">
        <v>4</v>
      </c>
      <c r="P13" s="112"/>
      <c r="Q13" s="112"/>
      <c r="R13" s="112"/>
      <c r="S13" s="112"/>
      <c r="T13" s="112"/>
      <c r="U13" s="112">
        <v>5</v>
      </c>
      <c r="V13" s="112"/>
      <c r="W13" s="158">
        <v>5</v>
      </c>
      <c r="X13" s="112"/>
      <c r="Y13" s="112"/>
      <c r="Z13" s="112"/>
      <c r="AA13" s="117"/>
      <c r="AB13" s="112">
        <v>5</v>
      </c>
      <c r="AC13" s="112">
        <v>6</v>
      </c>
      <c r="AD13" s="112">
        <v>5</v>
      </c>
      <c r="AE13" s="112">
        <v>4.5</v>
      </c>
      <c r="AF13" s="109"/>
      <c r="AG13" s="370">
        <v>2.5</v>
      </c>
      <c r="AH13" s="112"/>
      <c r="AI13" s="112"/>
      <c r="AJ13" s="112"/>
      <c r="AK13" s="112"/>
      <c r="AL13" s="117"/>
      <c r="AM13" s="112"/>
      <c r="AN13" s="112"/>
      <c r="AO13" s="112"/>
      <c r="AP13" s="109"/>
      <c r="AQ13" s="112"/>
      <c r="AR13" s="109"/>
      <c r="AS13" s="112"/>
      <c r="AT13" s="33"/>
      <c r="AV13" s="88"/>
      <c r="AW13" s="88"/>
      <c r="AX13" s="88"/>
    </row>
    <row r="14" spans="1:50" s="232" customFormat="1">
      <c r="A14" s="207" t="s">
        <v>9</v>
      </c>
      <c r="B14" s="241">
        <v>11</v>
      </c>
      <c r="C14" s="183" t="s">
        <v>343</v>
      </c>
      <c r="D14" s="204">
        <v>20</v>
      </c>
      <c r="E14" s="109">
        <v>2</v>
      </c>
      <c r="F14" s="100" t="s">
        <v>770</v>
      </c>
      <c r="G14" s="65">
        <f t="shared" si="0"/>
        <v>4.7045454545454541</v>
      </c>
      <c r="H14" s="265">
        <v>3</v>
      </c>
      <c r="I14" s="112">
        <v>5</v>
      </c>
      <c r="J14" s="106">
        <v>6.5</v>
      </c>
      <c r="K14" s="112">
        <v>5</v>
      </c>
      <c r="L14" s="112"/>
      <c r="M14" s="112"/>
      <c r="N14" s="158">
        <v>5</v>
      </c>
      <c r="O14" s="158">
        <v>5</v>
      </c>
      <c r="P14" s="112">
        <v>5</v>
      </c>
      <c r="Q14" s="112">
        <v>5.5</v>
      </c>
      <c r="R14" s="159">
        <v>3.5</v>
      </c>
      <c r="S14" s="112">
        <v>5.5</v>
      </c>
      <c r="T14" s="112">
        <v>4</v>
      </c>
      <c r="U14" s="112">
        <v>4</v>
      </c>
      <c r="V14" s="112">
        <v>5</v>
      </c>
      <c r="W14" s="112"/>
      <c r="X14" s="159">
        <v>3.5</v>
      </c>
      <c r="Y14" s="112">
        <v>5.5</v>
      </c>
      <c r="Z14" s="112">
        <v>4.5</v>
      </c>
      <c r="AA14" s="112">
        <v>4</v>
      </c>
      <c r="AB14" s="112">
        <v>5</v>
      </c>
      <c r="AC14" s="109"/>
      <c r="AD14" s="112">
        <v>6</v>
      </c>
      <c r="AE14" s="112">
        <v>5</v>
      </c>
      <c r="AF14" s="109">
        <v>4</v>
      </c>
      <c r="AG14" s="109">
        <v>4</v>
      </c>
      <c r="AH14" s="112"/>
      <c r="AI14" s="112"/>
      <c r="AJ14" s="112"/>
      <c r="AK14" s="112"/>
      <c r="AL14" s="117"/>
      <c r="AM14" s="112"/>
      <c r="AN14" s="112"/>
      <c r="AO14" s="112"/>
      <c r="AP14" s="109"/>
      <c r="AQ14" s="112"/>
      <c r="AR14" s="109"/>
      <c r="AS14" s="112"/>
      <c r="AT14" s="104"/>
    </row>
    <row r="15" spans="1:50" s="88" customFormat="1">
      <c r="A15" s="207" t="s">
        <v>9</v>
      </c>
      <c r="B15" s="239">
        <v>9</v>
      </c>
      <c r="C15" s="182" t="s">
        <v>29</v>
      </c>
      <c r="D15" s="204">
        <v>15</v>
      </c>
      <c r="E15" s="109">
        <v>3</v>
      </c>
      <c r="F15" s="205"/>
      <c r="G15" s="79">
        <f t="shared" si="0"/>
        <v>4.8055555555555554</v>
      </c>
      <c r="H15" s="265">
        <v>3.5</v>
      </c>
      <c r="I15" s="112">
        <v>5</v>
      </c>
      <c r="J15" s="117">
        <v>6</v>
      </c>
      <c r="K15" s="112">
        <v>5</v>
      </c>
      <c r="L15" s="112"/>
      <c r="M15" s="158">
        <v>5.5</v>
      </c>
      <c r="N15" s="112">
        <v>5</v>
      </c>
      <c r="O15" s="112">
        <v>5</v>
      </c>
      <c r="P15" s="112">
        <v>5.5</v>
      </c>
      <c r="Q15" s="112">
        <v>4</v>
      </c>
      <c r="R15" s="112">
        <v>4.5</v>
      </c>
      <c r="S15" s="112">
        <v>5.5</v>
      </c>
      <c r="T15" s="112">
        <v>4</v>
      </c>
      <c r="U15" s="112"/>
      <c r="V15" s="112">
        <v>5</v>
      </c>
      <c r="W15" s="112"/>
      <c r="X15" s="112"/>
      <c r="Y15" s="112">
        <v>4.5</v>
      </c>
      <c r="Z15" s="112">
        <v>4</v>
      </c>
      <c r="AA15" s="159">
        <v>3.5</v>
      </c>
      <c r="AB15" s="158">
        <v>6</v>
      </c>
      <c r="AC15" s="320">
        <v>5</v>
      </c>
      <c r="AD15" s="112"/>
      <c r="AE15" s="112"/>
      <c r="AF15" s="109"/>
      <c r="AG15" s="109"/>
      <c r="AH15" s="112"/>
      <c r="AI15" s="112"/>
      <c r="AJ15" s="112"/>
      <c r="AK15" s="112"/>
      <c r="AL15" s="117"/>
      <c r="AM15" s="112"/>
      <c r="AN15" s="112"/>
      <c r="AO15" s="112"/>
      <c r="AP15" s="109"/>
      <c r="AQ15" s="112"/>
      <c r="AR15" s="109"/>
      <c r="AS15" s="112"/>
      <c r="AT15" s="104"/>
    </row>
    <row r="16" spans="1:50" s="88" customFormat="1">
      <c r="A16" s="200" t="s">
        <v>9</v>
      </c>
      <c r="B16" s="241">
        <v>5</v>
      </c>
      <c r="C16" s="182" t="s">
        <v>166</v>
      </c>
      <c r="D16" s="204"/>
      <c r="E16" s="109"/>
      <c r="F16" s="205"/>
      <c r="G16" s="85" t="str">
        <f t="shared" si="0"/>
        <v/>
      </c>
      <c r="H16" s="179"/>
      <c r="I16" s="112"/>
      <c r="J16" s="117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09"/>
      <c r="AD16" s="112"/>
      <c r="AE16" s="112"/>
      <c r="AF16" s="109"/>
      <c r="AG16" s="109"/>
      <c r="AH16" s="112"/>
      <c r="AI16" s="112"/>
      <c r="AJ16" s="112"/>
      <c r="AK16" s="112"/>
      <c r="AL16" s="117"/>
      <c r="AM16" s="112"/>
      <c r="AN16" s="112"/>
      <c r="AO16" s="112"/>
      <c r="AP16" s="109"/>
      <c r="AQ16" s="112"/>
      <c r="AR16" s="109"/>
      <c r="AS16" s="112"/>
      <c r="AT16" s="104"/>
    </row>
    <row r="17" spans="1:50" s="88" customFormat="1">
      <c r="A17" s="207" t="s">
        <v>9</v>
      </c>
      <c r="B17" s="237">
        <v>19</v>
      </c>
      <c r="C17" s="182" t="s">
        <v>169</v>
      </c>
      <c r="D17" s="204">
        <v>24</v>
      </c>
      <c r="E17" s="109"/>
      <c r="F17" s="205">
        <v>4</v>
      </c>
      <c r="G17" s="79">
        <f t="shared" si="0"/>
        <v>5.1875</v>
      </c>
      <c r="H17" s="265">
        <v>3</v>
      </c>
      <c r="I17" s="112">
        <v>5.5</v>
      </c>
      <c r="J17" s="117">
        <v>6</v>
      </c>
      <c r="K17" s="112"/>
      <c r="L17" s="112">
        <v>6.5</v>
      </c>
      <c r="M17" s="111">
        <v>5.5</v>
      </c>
      <c r="N17" s="112">
        <v>5</v>
      </c>
      <c r="O17" s="112">
        <v>4.5</v>
      </c>
      <c r="P17" s="111">
        <v>6</v>
      </c>
      <c r="Q17" s="159">
        <v>3.5</v>
      </c>
      <c r="R17" s="112">
        <v>4.5</v>
      </c>
      <c r="S17" s="112">
        <v>5.5</v>
      </c>
      <c r="T17" s="112"/>
      <c r="U17" s="287">
        <v>7.5</v>
      </c>
      <c r="V17" s="112">
        <v>6</v>
      </c>
      <c r="W17" s="112">
        <v>6</v>
      </c>
      <c r="X17" s="112">
        <v>4</v>
      </c>
      <c r="Y17" s="112">
        <v>5</v>
      </c>
      <c r="Z17" s="112">
        <v>5.5</v>
      </c>
      <c r="AA17" s="159">
        <v>3.5</v>
      </c>
      <c r="AB17" s="112">
        <v>6</v>
      </c>
      <c r="AC17" s="109">
        <v>6</v>
      </c>
      <c r="AD17" s="112">
        <v>4</v>
      </c>
      <c r="AE17" s="112">
        <v>6</v>
      </c>
      <c r="AF17" s="109">
        <v>4.5</v>
      </c>
      <c r="AG17" s="110">
        <v>5</v>
      </c>
      <c r="AH17" s="112"/>
      <c r="AI17" s="112"/>
      <c r="AJ17" s="112"/>
      <c r="AK17" s="112"/>
      <c r="AL17" s="117"/>
      <c r="AM17" s="112"/>
      <c r="AN17" s="112"/>
      <c r="AO17" s="112"/>
      <c r="AP17" s="109"/>
      <c r="AQ17" s="112"/>
      <c r="AR17" s="109"/>
      <c r="AS17" s="112"/>
      <c r="AT17" s="104"/>
    </row>
    <row r="18" spans="1:50" s="235" customFormat="1">
      <c r="A18" s="304" t="s">
        <v>9</v>
      </c>
      <c r="B18" s="305"/>
      <c r="C18" s="336" t="s">
        <v>344</v>
      </c>
      <c r="D18" s="307">
        <v>1</v>
      </c>
      <c r="E18" s="312"/>
      <c r="F18" s="333"/>
      <c r="G18" s="85">
        <f t="shared" si="0"/>
        <v>3</v>
      </c>
      <c r="H18" s="337">
        <v>3</v>
      </c>
      <c r="I18" s="311"/>
      <c r="J18" s="311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V18" s="308"/>
      <c r="W18" s="308"/>
      <c r="X18" s="311"/>
      <c r="Y18" s="308"/>
      <c r="Z18" s="308"/>
      <c r="AA18" s="308"/>
      <c r="AB18" s="308"/>
      <c r="AC18" s="311"/>
      <c r="AD18" s="311"/>
      <c r="AE18" s="311"/>
      <c r="AF18" s="311"/>
      <c r="AG18" s="308"/>
      <c r="AH18" s="311"/>
      <c r="AI18" s="311"/>
      <c r="AJ18" s="313"/>
      <c r="AK18" s="311"/>
      <c r="AL18" s="308"/>
      <c r="AM18" s="308"/>
      <c r="AN18" s="312"/>
      <c r="AO18" s="313"/>
      <c r="AP18" s="311"/>
      <c r="AQ18" s="311"/>
      <c r="AR18" s="313"/>
      <c r="AS18" s="311"/>
      <c r="AT18" s="104"/>
    </row>
    <row r="19" spans="1:50" s="235" customFormat="1">
      <c r="A19" s="207" t="s">
        <v>9</v>
      </c>
      <c r="B19" s="237">
        <v>11</v>
      </c>
      <c r="C19" s="182" t="s">
        <v>394</v>
      </c>
      <c r="D19" s="204">
        <v>23</v>
      </c>
      <c r="E19" s="109"/>
      <c r="F19" s="205"/>
      <c r="G19" s="79">
        <f t="shared" si="0"/>
        <v>5.0434782608695654</v>
      </c>
      <c r="H19" s="179"/>
      <c r="I19" s="112">
        <v>5</v>
      </c>
      <c r="J19" s="117">
        <v>5.5</v>
      </c>
      <c r="K19" s="112">
        <v>5</v>
      </c>
      <c r="L19" s="112">
        <v>6.5</v>
      </c>
      <c r="M19" s="112">
        <v>5</v>
      </c>
      <c r="N19" s="112">
        <v>6</v>
      </c>
      <c r="O19" s="112">
        <v>5.5</v>
      </c>
      <c r="P19" s="112">
        <v>5.5</v>
      </c>
      <c r="Q19" s="112">
        <v>5</v>
      </c>
      <c r="R19" s="159">
        <v>3</v>
      </c>
      <c r="S19" s="112">
        <v>6</v>
      </c>
      <c r="T19" s="112">
        <v>5.5</v>
      </c>
      <c r="U19" s="112"/>
      <c r="V19" s="112">
        <v>5.5</v>
      </c>
      <c r="W19" s="112">
        <v>6</v>
      </c>
      <c r="X19" s="159">
        <v>3.5</v>
      </c>
      <c r="Y19" s="112">
        <v>5</v>
      </c>
      <c r="Z19" s="112">
        <v>5</v>
      </c>
      <c r="AA19" s="112">
        <v>4</v>
      </c>
      <c r="AB19" s="112">
        <v>5.5</v>
      </c>
      <c r="AC19" s="109">
        <v>5.5</v>
      </c>
      <c r="AD19" s="112"/>
      <c r="AE19" s="112">
        <v>5</v>
      </c>
      <c r="AF19" s="370">
        <v>3.5</v>
      </c>
      <c r="AG19" s="109">
        <v>4</v>
      </c>
      <c r="AH19" s="112"/>
      <c r="AI19" s="112"/>
      <c r="AJ19" s="112"/>
      <c r="AK19" s="112"/>
      <c r="AL19" s="117"/>
      <c r="AM19" s="112"/>
      <c r="AN19" s="112"/>
      <c r="AO19" s="112"/>
      <c r="AP19" s="109"/>
      <c r="AQ19" s="112"/>
      <c r="AR19" s="109"/>
      <c r="AS19" s="112"/>
      <c r="AT19" s="104"/>
    </row>
    <row r="20" spans="1:50" s="216" customFormat="1">
      <c r="A20" s="193" t="s">
        <v>9</v>
      </c>
      <c r="B20" s="208">
        <v>6</v>
      </c>
      <c r="C20" s="163" t="s">
        <v>291</v>
      </c>
      <c r="D20" s="206">
        <v>5</v>
      </c>
      <c r="E20" s="99">
        <v>3</v>
      </c>
      <c r="F20" s="196"/>
      <c r="G20" s="64">
        <f t="shared" si="0"/>
        <v>5.0625</v>
      </c>
      <c r="H20" s="179"/>
      <c r="I20" s="112"/>
      <c r="J20" s="117"/>
      <c r="K20" s="112"/>
      <c r="L20" s="112">
        <v>6</v>
      </c>
      <c r="M20" s="112">
        <v>4.5</v>
      </c>
      <c r="N20" s="112"/>
      <c r="O20" s="112"/>
      <c r="P20" s="112"/>
      <c r="Q20" s="158">
        <v>6</v>
      </c>
      <c r="R20" s="112"/>
      <c r="S20" s="158">
        <v>5</v>
      </c>
      <c r="T20" s="112">
        <v>5</v>
      </c>
      <c r="U20" s="112"/>
      <c r="V20" s="158">
        <v>4.5</v>
      </c>
      <c r="W20" s="112">
        <v>6</v>
      </c>
      <c r="X20" s="159">
        <v>3.5</v>
      </c>
      <c r="Y20" s="112"/>
      <c r="Z20" s="112"/>
      <c r="AA20" s="112"/>
      <c r="AB20" s="112"/>
      <c r="AC20" s="109"/>
      <c r="AD20" s="112"/>
      <c r="AE20" s="112"/>
      <c r="AF20" s="109"/>
      <c r="AG20" s="109"/>
      <c r="AH20" s="112"/>
      <c r="AI20" s="112"/>
      <c r="AJ20" s="112"/>
      <c r="AK20" s="112"/>
      <c r="AL20" s="117"/>
      <c r="AM20" s="112"/>
      <c r="AN20" s="112"/>
      <c r="AO20" s="112"/>
      <c r="AP20" s="109"/>
      <c r="AQ20" s="112"/>
      <c r="AR20" s="109"/>
      <c r="AS20" s="112"/>
      <c r="AT20" s="104"/>
    </row>
    <row r="21" spans="1:50" s="88" customFormat="1">
      <c r="A21" s="207" t="s">
        <v>12</v>
      </c>
      <c r="B21" s="237">
        <v>19</v>
      </c>
      <c r="C21" s="182" t="s">
        <v>100</v>
      </c>
      <c r="D21" s="204">
        <v>23</v>
      </c>
      <c r="E21" s="109"/>
      <c r="F21" s="205">
        <v>2</v>
      </c>
      <c r="G21" s="79">
        <f t="shared" si="0"/>
        <v>5.7173913043478262</v>
      </c>
      <c r="H21" s="50"/>
      <c r="I21" s="112">
        <v>6</v>
      </c>
      <c r="J21" s="117">
        <v>6</v>
      </c>
      <c r="K21" s="112">
        <v>5.5</v>
      </c>
      <c r="L21" s="117">
        <v>6.5</v>
      </c>
      <c r="M21" s="112">
        <v>5.5</v>
      </c>
      <c r="N21" s="112">
        <v>6.5</v>
      </c>
      <c r="O21" s="112">
        <v>6</v>
      </c>
      <c r="P21" s="112">
        <v>6</v>
      </c>
      <c r="Q21" s="112">
        <v>5</v>
      </c>
      <c r="R21" s="159">
        <v>3.5</v>
      </c>
      <c r="S21" s="112">
        <v>6.5</v>
      </c>
      <c r="T21" s="283">
        <v>7</v>
      </c>
      <c r="U21" s="117"/>
      <c r="V21" s="117">
        <v>5.5</v>
      </c>
      <c r="W21" s="284">
        <v>9</v>
      </c>
      <c r="X21" s="157">
        <v>3</v>
      </c>
      <c r="Y21" s="112">
        <v>5</v>
      </c>
      <c r="Z21" s="112">
        <v>5.5</v>
      </c>
      <c r="AA21" s="112">
        <v>5.5</v>
      </c>
      <c r="AB21" s="112">
        <v>4.5</v>
      </c>
      <c r="AC21" s="112">
        <v>5.5</v>
      </c>
      <c r="AD21" s="112"/>
      <c r="AE21" s="283">
        <v>7.5</v>
      </c>
      <c r="AF21" s="107">
        <v>5.5</v>
      </c>
      <c r="AG21" s="107">
        <v>5</v>
      </c>
      <c r="AH21" s="117"/>
      <c r="AI21" s="112"/>
      <c r="AJ21" s="117"/>
      <c r="AK21" s="112"/>
      <c r="AL21" s="117"/>
      <c r="AM21" s="112"/>
      <c r="AN21" s="112"/>
      <c r="AO21" s="117"/>
      <c r="AP21" s="107"/>
      <c r="AQ21" s="112"/>
      <c r="AR21" s="109"/>
      <c r="AS21" s="112"/>
      <c r="AT21" s="104"/>
    </row>
    <row r="22" spans="1:50" s="235" customFormat="1">
      <c r="A22" s="304" t="s">
        <v>12</v>
      </c>
      <c r="B22" s="305"/>
      <c r="C22" s="336" t="s">
        <v>214</v>
      </c>
      <c r="D22" s="307">
        <v>13</v>
      </c>
      <c r="E22" s="312">
        <v>2</v>
      </c>
      <c r="F22" s="333"/>
      <c r="G22" s="85">
        <f t="shared" si="0"/>
        <v>5.3666666666666663</v>
      </c>
      <c r="H22" s="337">
        <v>4</v>
      </c>
      <c r="I22" s="311"/>
      <c r="J22" s="311">
        <v>6</v>
      </c>
      <c r="K22" s="308">
        <v>5.5</v>
      </c>
      <c r="L22" s="308">
        <v>5.5</v>
      </c>
      <c r="M22" s="308"/>
      <c r="N22" s="308">
        <v>7</v>
      </c>
      <c r="O22" s="308">
        <v>5</v>
      </c>
      <c r="P22" s="308">
        <v>4.5</v>
      </c>
      <c r="Q22" s="308"/>
      <c r="R22" s="308"/>
      <c r="S22" s="308">
        <v>7</v>
      </c>
      <c r="T22" s="308">
        <v>5.5</v>
      </c>
      <c r="U22" s="308">
        <v>6.5</v>
      </c>
      <c r="V22" s="308">
        <v>5.5</v>
      </c>
      <c r="W22" s="308"/>
      <c r="X22" s="311">
        <v>4.5</v>
      </c>
      <c r="Y22" s="308"/>
      <c r="Z22" s="308">
        <v>5</v>
      </c>
      <c r="AA22" s="308">
        <v>4</v>
      </c>
      <c r="AB22" s="308">
        <v>5</v>
      </c>
      <c r="AC22" s="311"/>
      <c r="AD22" s="311"/>
      <c r="AE22" s="311"/>
      <c r="AF22" s="311"/>
      <c r="AG22" s="308"/>
      <c r="AH22" s="311"/>
      <c r="AI22" s="311"/>
      <c r="AJ22" s="313"/>
      <c r="AK22" s="311"/>
      <c r="AL22" s="308"/>
      <c r="AM22" s="308"/>
      <c r="AN22" s="312"/>
      <c r="AO22" s="313"/>
      <c r="AP22" s="311"/>
      <c r="AQ22" s="311"/>
      <c r="AR22" s="313"/>
      <c r="AS22" s="311"/>
      <c r="AT22" s="104"/>
    </row>
    <row r="23" spans="1:50" s="88" customFormat="1">
      <c r="A23" s="207" t="s">
        <v>12</v>
      </c>
      <c r="B23" s="237">
        <v>12</v>
      </c>
      <c r="C23" s="182" t="s">
        <v>215</v>
      </c>
      <c r="D23" s="204">
        <v>10</v>
      </c>
      <c r="E23" s="109">
        <v>4</v>
      </c>
      <c r="F23" s="205">
        <v>1</v>
      </c>
      <c r="G23" s="79">
        <f t="shared" si="0"/>
        <v>5.1428571428571432</v>
      </c>
      <c r="H23" s="260">
        <v>4.5</v>
      </c>
      <c r="I23" s="159">
        <v>3.5</v>
      </c>
      <c r="J23" s="117"/>
      <c r="K23" s="112"/>
      <c r="L23" s="117"/>
      <c r="M23" s="112"/>
      <c r="N23" s="112"/>
      <c r="O23" s="112"/>
      <c r="P23" s="158">
        <v>5</v>
      </c>
      <c r="Q23" s="112"/>
      <c r="R23" s="112"/>
      <c r="S23" s="158">
        <v>5</v>
      </c>
      <c r="T23" s="117"/>
      <c r="U23" s="117">
        <v>6</v>
      </c>
      <c r="V23" s="117"/>
      <c r="W23" s="156">
        <v>5.5</v>
      </c>
      <c r="X23" s="117"/>
      <c r="Y23" s="112"/>
      <c r="Z23" s="112">
        <v>5.5</v>
      </c>
      <c r="AA23" s="112">
        <v>4.5</v>
      </c>
      <c r="AB23" s="112">
        <v>5</v>
      </c>
      <c r="AC23" s="112">
        <v>4</v>
      </c>
      <c r="AD23" s="112">
        <v>6</v>
      </c>
      <c r="AE23" s="106">
        <v>6.5</v>
      </c>
      <c r="AF23" s="107">
        <v>5</v>
      </c>
      <c r="AG23" s="107">
        <v>6</v>
      </c>
      <c r="AH23" s="117"/>
      <c r="AI23" s="112"/>
      <c r="AJ23" s="117"/>
      <c r="AK23" s="112"/>
      <c r="AL23" s="117"/>
      <c r="AM23" s="112"/>
      <c r="AN23" s="112"/>
      <c r="AO23" s="117"/>
      <c r="AP23" s="107"/>
      <c r="AQ23" s="112"/>
      <c r="AR23" s="109"/>
      <c r="AS23" s="112"/>
      <c r="AT23" s="104"/>
    </row>
    <row r="24" spans="1:50" s="227" customFormat="1">
      <c r="A24" s="207" t="s">
        <v>12</v>
      </c>
      <c r="B24" s="237">
        <v>13</v>
      </c>
      <c r="C24" s="182" t="s">
        <v>312</v>
      </c>
      <c r="D24" s="204">
        <v>10</v>
      </c>
      <c r="E24" s="109">
        <v>10</v>
      </c>
      <c r="F24" s="205">
        <v>3</v>
      </c>
      <c r="G24" s="79">
        <f t="shared" si="0"/>
        <v>5.0999999999999996</v>
      </c>
      <c r="H24" s="50"/>
      <c r="I24" s="112"/>
      <c r="J24" s="117"/>
      <c r="K24" s="158">
        <v>4.5</v>
      </c>
      <c r="L24" s="156">
        <v>5</v>
      </c>
      <c r="M24" s="112">
        <v>5.5</v>
      </c>
      <c r="N24" s="287">
        <v>8</v>
      </c>
      <c r="O24" s="112">
        <v>4</v>
      </c>
      <c r="P24" s="158">
        <v>4</v>
      </c>
      <c r="Q24" s="112">
        <v>5</v>
      </c>
      <c r="R24" s="158">
        <v>4.5</v>
      </c>
      <c r="S24" s="112"/>
      <c r="T24" s="117"/>
      <c r="U24" s="156">
        <v>4.5</v>
      </c>
      <c r="V24" s="117">
        <v>5.5</v>
      </c>
      <c r="W24" s="283">
        <v>8</v>
      </c>
      <c r="X24" s="106">
        <v>5.5</v>
      </c>
      <c r="Y24" s="112">
        <v>4.5</v>
      </c>
      <c r="Z24" s="112">
        <v>4.5</v>
      </c>
      <c r="AA24" s="112"/>
      <c r="AB24" s="158">
        <v>4.5</v>
      </c>
      <c r="AC24" s="158">
        <v>4.5</v>
      </c>
      <c r="AD24" s="158">
        <v>4.5</v>
      </c>
      <c r="AE24" s="117">
        <v>6</v>
      </c>
      <c r="AF24" s="369">
        <v>4.5</v>
      </c>
      <c r="AG24" s="369">
        <v>5</v>
      </c>
      <c r="AH24" s="117"/>
      <c r="AI24" s="112"/>
      <c r="AJ24" s="117"/>
      <c r="AK24" s="112"/>
      <c r="AL24" s="117"/>
      <c r="AM24" s="112"/>
      <c r="AN24" s="112"/>
      <c r="AO24" s="117"/>
      <c r="AP24" s="107"/>
      <c r="AQ24" s="112"/>
      <c r="AR24" s="109"/>
      <c r="AS24" s="112"/>
      <c r="AT24" s="104"/>
    </row>
    <row r="25" spans="1:50" s="235" customFormat="1">
      <c r="A25" s="207" t="s">
        <v>12</v>
      </c>
      <c r="B25" s="239">
        <v>1</v>
      </c>
      <c r="C25" s="182" t="s">
        <v>395</v>
      </c>
      <c r="D25" s="204">
        <v>1</v>
      </c>
      <c r="E25" s="109"/>
      <c r="F25" s="205"/>
      <c r="G25" s="79">
        <f t="shared" si="0"/>
        <v>4</v>
      </c>
      <c r="H25" s="50">
        <v>4</v>
      </c>
      <c r="I25" s="112"/>
      <c r="J25" s="117"/>
      <c r="K25" s="112"/>
      <c r="L25" s="117"/>
      <c r="M25" s="112"/>
      <c r="N25" s="112"/>
      <c r="O25" s="112"/>
      <c r="P25" s="112"/>
      <c r="Q25" s="112"/>
      <c r="R25" s="112"/>
      <c r="S25" s="112"/>
      <c r="T25" s="117"/>
      <c r="U25" s="117"/>
      <c r="V25" s="117"/>
      <c r="W25" s="117"/>
      <c r="X25" s="117"/>
      <c r="Y25" s="112"/>
      <c r="Z25" s="112"/>
      <c r="AA25" s="112"/>
      <c r="AB25" s="112"/>
      <c r="AC25" s="112"/>
      <c r="AD25" s="112"/>
      <c r="AE25" s="117"/>
      <c r="AF25" s="107"/>
      <c r="AG25" s="107"/>
      <c r="AH25" s="117"/>
      <c r="AI25" s="112"/>
      <c r="AJ25" s="117"/>
      <c r="AK25" s="112"/>
      <c r="AL25" s="117"/>
      <c r="AM25" s="112"/>
      <c r="AN25" s="112"/>
      <c r="AO25" s="117"/>
      <c r="AP25" s="107"/>
      <c r="AQ25" s="112"/>
      <c r="AR25" s="109"/>
      <c r="AS25" s="112"/>
      <c r="AT25" s="104"/>
    </row>
    <row r="26" spans="1:50" s="235" customFormat="1">
      <c r="A26" s="304" t="s">
        <v>12</v>
      </c>
      <c r="B26" s="305"/>
      <c r="C26" s="336" t="s">
        <v>322</v>
      </c>
      <c r="D26" s="307">
        <v>1</v>
      </c>
      <c r="E26" s="312">
        <v>5</v>
      </c>
      <c r="F26" s="333"/>
      <c r="G26" s="85">
        <f t="shared" si="0"/>
        <v>5.166666666666667</v>
      </c>
      <c r="H26" s="337">
        <v>4.5</v>
      </c>
      <c r="I26" s="311">
        <v>5.5</v>
      </c>
      <c r="J26" s="311">
        <v>5</v>
      </c>
      <c r="K26" s="308">
        <v>5</v>
      </c>
      <c r="L26" s="308"/>
      <c r="M26" s="308">
        <v>6</v>
      </c>
      <c r="N26" s="308"/>
      <c r="O26" s="308"/>
      <c r="P26" s="308"/>
      <c r="Q26" s="308"/>
      <c r="R26" s="308"/>
      <c r="S26" s="308"/>
      <c r="T26" s="308"/>
      <c r="U26" s="308">
        <v>5</v>
      </c>
      <c r="V26" s="308"/>
      <c r="W26" s="308"/>
      <c r="X26" s="311"/>
      <c r="Y26" s="308"/>
      <c r="Z26" s="308"/>
      <c r="AA26" s="308"/>
      <c r="AB26" s="308"/>
      <c r="AC26" s="311"/>
      <c r="AD26" s="311"/>
      <c r="AE26" s="311"/>
      <c r="AF26" s="311"/>
      <c r="AG26" s="308"/>
      <c r="AH26" s="311"/>
      <c r="AI26" s="311"/>
      <c r="AJ26" s="313"/>
      <c r="AK26" s="311"/>
      <c r="AL26" s="308"/>
      <c r="AM26" s="308"/>
      <c r="AN26" s="312"/>
      <c r="AO26" s="313"/>
      <c r="AP26" s="311"/>
      <c r="AQ26" s="311"/>
      <c r="AR26" s="313"/>
      <c r="AS26" s="311"/>
      <c r="AT26" s="104"/>
    </row>
    <row r="27" spans="1:50" s="88" customFormat="1">
      <c r="A27" s="200" t="s">
        <v>12</v>
      </c>
      <c r="B27" s="241">
        <v>9</v>
      </c>
      <c r="C27" s="182" t="s">
        <v>273</v>
      </c>
      <c r="D27" s="204">
        <v>5</v>
      </c>
      <c r="E27" s="109">
        <v>6</v>
      </c>
      <c r="F27" s="205"/>
      <c r="G27" s="79">
        <f>IFERROR(AVERAGEIF($H27:$AS27,"&gt;0"),"")</f>
        <v>5.0909090909090908</v>
      </c>
      <c r="H27" s="39"/>
      <c r="I27" s="52"/>
      <c r="J27" s="117"/>
      <c r="K27" s="117"/>
      <c r="L27" s="117"/>
      <c r="M27" s="117"/>
      <c r="N27" s="156">
        <v>5</v>
      </c>
      <c r="O27" s="156">
        <v>5</v>
      </c>
      <c r="P27" s="156">
        <v>5</v>
      </c>
      <c r="Q27" s="117">
        <v>5.5</v>
      </c>
      <c r="R27" s="157">
        <v>3.5</v>
      </c>
      <c r="S27" s="117"/>
      <c r="T27" s="156">
        <v>5</v>
      </c>
      <c r="U27" s="117"/>
      <c r="V27" s="156">
        <v>5</v>
      </c>
      <c r="W27" s="283">
        <v>7.5</v>
      </c>
      <c r="X27" s="117"/>
      <c r="Y27" s="117">
        <v>4.5</v>
      </c>
      <c r="Z27" s="117"/>
      <c r="AA27" s="117"/>
      <c r="AB27" s="107"/>
      <c r="AC27" s="156">
        <v>5</v>
      </c>
      <c r="AD27" s="117">
        <v>5</v>
      </c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04"/>
    </row>
    <row r="28" spans="1:50" s="235" customFormat="1">
      <c r="A28" s="207" t="s">
        <v>12</v>
      </c>
      <c r="B28" s="241">
        <v>10</v>
      </c>
      <c r="C28" s="183" t="s">
        <v>1036</v>
      </c>
      <c r="D28" s="204"/>
      <c r="E28" s="109">
        <v>4</v>
      </c>
      <c r="F28" s="205"/>
      <c r="G28" s="79">
        <f>IFERROR(AVERAGEIF($H28:$AS28,"&gt;0"),"")</f>
        <v>4.875</v>
      </c>
      <c r="H28" s="39"/>
      <c r="I28" s="52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56">
        <v>5</v>
      </c>
      <c r="AE28" s="156">
        <v>5</v>
      </c>
      <c r="AF28" s="156">
        <v>5</v>
      </c>
      <c r="AG28" s="156">
        <v>4.5</v>
      </c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04"/>
    </row>
    <row r="29" spans="1:50" s="235" customFormat="1">
      <c r="A29" s="193" t="s">
        <v>12</v>
      </c>
      <c r="B29" s="382">
        <v>25</v>
      </c>
      <c r="C29" s="163" t="s">
        <v>206</v>
      </c>
      <c r="D29" s="206">
        <v>4</v>
      </c>
      <c r="E29" s="99">
        <v>2</v>
      </c>
      <c r="F29" s="196">
        <v>1</v>
      </c>
      <c r="G29" s="64">
        <f>IFERROR(AVERAGEIF($H29:$AS29,"&gt;0"),"")</f>
        <v>5.5</v>
      </c>
      <c r="H29" s="39"/>
      <c r="I29" s="52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56">
        <v>4</v>
      </c>
      <c r="AB29" s="117">
        <v>5.5</v>
      </c>
      <c r="AC29" s="117">
        <v>5.5</v>
      </c>
      <c r="AD29" s="117">
        <v>5</v>
      </c>
      <c r="AE29" s="285">
        <v>6.5</v>
      </c>
      <c r="AF29" s="117">
        <v>6.5</v>
      </c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04"/>
    </row>
    <row r="30" spans="1:50" s="27" customFormat="1">
      <c r="A30" s="207" t="s">
        <v>13</v>
      </c>
      <c r="B30" s="241">
        <v>12</v>
      </c>
      <c r="C30" s="183" t="s">
        <v>342</v>
      </c>
      <c r="D30" s="204">
        <v>18</v>
      </c>
      <c r="E30" s="109">
        <v>4</v>
      </c>
      <c r="F30" s="205">
        <v>6</v>
      </c>
      <c r="G30" s="65">
        <f t="shared" si="0"/>
        <v>5.25</v>
      </c>
      <c r="H30" s="179">
        <v>4</v>
      </c>
      <c r="I30" s="112">
        <v>4</v>
      </c>
      <c r="J30" s="106">
        <v>6.5</v>
      </c>
      <c r="K30" s="112">
        <v>5.5</v>
      </c>
      <c r="L30" s="112">
        <v>6.5</v>
      </c>
      <c r="M30" s="112">
        <v>4.5</v>
      </c>
      <c r="N30" s="112"/>
      <c r="O30" s="112">
        <v>5</v>
      </c>
      <c r="P30" s="287">
        <v>7</v>
      </c>
      <c r="Q30" s="158">
        <v>5</v>
      </c>
      <c r="R30" s="159">
        <v>3.5</v>
      </c>
      <c r="S30" s="287">
        <v>7.5</v>
      </c>
      <c r="T30" s="112">
        <v>5</v>
      </c>
      <c r="U30" s="112">
        <v>5</v>
      </c>
      <c r="V30" s="112"/>
      <c r="W30" s="112"/>
      <c r="X30" s="158">
        <v>4.5</v>
      </c>
      <c r="Y30" s="158">
        <v>4</v>
      </c>
      <c r="Z30" s="112"/>
      <c r="AA30" s="158">
        <v>4.5</v>
      </c>
      <c r="AB30" s="112">
        <v>5.5</v>
      </c>
      <c r="AC30" s="109">
        <v>5</v>
      </c>
      <c r="AD30" s="111">
        <v>6</v>
      </c>
      <c r="AE30" s="112">
        <v>4.5</v>
      </c>
      <c r="AF30" s="375">
        <v>7</v>
      </c>
      <c r="AG30" s="110">
        <v>5.5</v>
      </c>
      <c r="AH30" s="112"/>
      <c r="AI30" s="112"/>
      <c r="AJ30" s="112"/>
      <c r="AK30" s="112"/>
      <c r="AL30" s="117"/>
      <c r="AM30" s="112"/>
      <c r="AN30" s="112"/>
      <c r="AO30" s="112"/>
      <c r="AP30" s="109"/>
      <c r="AQ30" s="112"/>
      <c r="AR30" s="109"/>
      <c r="AS30" s="112"/>
      <c r="AT30" s="33"/>
      <c r="AV30" s="88"/>
      <c r="AW30" s="88"/>
      <c r="AX30" s="88"/>
    </row>
    <row r="31" spans="1:50" s="27" customFormat="1">
      <c r="A31" s="200" t="s">
        <v>13</v>
      </c>
      <c r="B31" s="239">
        <v>7</v>
      </c>
      <c r="C31" s="182" t="s">
        <v>101</v>
      </c>
      <c r="D31" s="204">
        <v>7</v>
      </c>
      <c r="E31" s="109">
        <v>3</v>
      </c>
      <c r="F31" s="205">
        <v>1</v>
      </c>
      <c r="G31" s="79">
        <f t="shared" si="0"/>
        <v>4.9000000000000004</v>
      </c>
      <c r="H31" s="117"/>
      <c r="I31" s="117"/>
      <c r="J31" s="117"/>
      <c r="K31" s="117"/>
      <c r="L31" s="158">
        <v>4.5</v>
      </c>
      <c r="M31" s="156">
        <v>5</v>
      </c>
      <c r="N31" s="117">
        <v>5</v>
      </c>
      <c r="O31" s="112"/>
      <c r="P31" s="117">
        <v>5</v>
      </c>
      <c r="Q31" s="112">
        <v>5</v>
      </c>
      <c r="R31" s="159">
        <v>3.5</v>
      </c>
      <c r="S31" s="287">
        <v>8</v>
      </c>
      <c r="T31" s="112">
        <v>4</v>
      </c>
      <c r="U31" s="117"/>
      <c r="V31" s="112"/>
      <c r="W31" s="117"/>
      <c r="X31" s="156">
        <v>4.5</v>
      </c>
      <c r="Y31" s="117">
        <v>4.5</v>
      </c>
      <c r="Z31" s="117"/>
      <c r="AA31" s="117"/>
      <c r="AB31" s="112"/>
      <c r="AC31" s="117"/>
      <c r="AD31" s="112"/>
      <c r="AE31" s="117"/>
      <c r="AF31" s="107"/>
      <c r="AG31" s="107"/>
      <c r="AH31" s="117"/>
      <c r="AI31" s="112"/>
      <c r="AJ31" s="117"/>
      <c r="AK31" s="117"/>
      <c r="AL31" s="107"/>
      <c r="AM31" s="117"/>
      <c r="AN31" s="107"/>
      <c r="AO31" s="107"/>
      <c r="AP31" s="109"/>
      <c r="AQ31" s="117"/>
      <c r="AR31" s="107"/>
      <c r="AS31" s="117"/>
      <c r="AT31" s="33"/>
      <c r="AV31" s="88"/>
      <c r="AW31" s="88"/>
      <c r="AX31" s="88"/>
    </row>
    <row r="32" spans="1:50" s="88" customFormat="1">
      <c r="A32" s="200" t="s">
        <v>13</v>
      </c>
      <c r="B32" s="237">
        <v>18</v>
      </c>
      <c r="C32" s="182" t="s">
        <v>97</v>
      </c>
      <c r="D32" s="204">
        <v>21</v>
      </c>
      <c r="E32" s="109">
        <v>1</v>
      </c>
      <c r="F32" s="205">
        <v>5</v>
      </c>
      <c r="G32" s="79">
        <f t="shared" si="0"/>
        <v>5.5</v>
      </c>
      <c r="H32" s="266">
        <v>6</v>
      </c>
      <c r="I32" s="112">
        <v>5</v>
      </c>
      <c r="J32" s="117">
        <v>5.5</v>
      </c>
      <c r="K32" s="112">
        <v>6.5</v>
      </c>
      <c r="L32" s="106">
        <v>6</v>
      </c>
      <c r="M32" s="112"/>
      <c r="N32" s="112"/>
      <c r="O32" s="158">
        <v>4.5</v>
      </c>
      <c r="P32" s="287">
        <v>8</v>
      </c>
      <c r="Q32" s="112"/>
      <c r="R32" s="159">
        <v>3.5</v>
      </c>
      <c r="S32" s="112">
        <v>5</v>
      </c>
      <c r="T32" s="117">
        <v>5</v>
      </c>
      <c r="U32" s="284">
        <v>8</v>
      </c>
      <c r="V32" s="112">
        <v>5</v>
      </c>
      <c r="W32" s="284">
        <v>7</v>
      </c>
      <c r="X32" s="117">
        <v>4</v>
      </c>
      <c r="Y32" s="112">
        <v>6</v>
      </c>
      <c r="Z32" s="112">
        <v>4.5</v>
      </c>
      <c r="AA32" s="112">
        <v>4</v>
      </c>
      <c r="AB32" s="112">
        <v>4.5</v>
      </c>
      <c r="AC32" s="117">
        <v>6</v>
      </c>
      <c r="AD32" s="283">
        <v>7</v>
      </c>
      <c r="AE32" s="117">
        <v>6</v>
      </c>
      <c r="AF32" s="107">
        <v>4.5</v>
      </c>
      <c r="AG32" s="107">
        <v>5</v>
      </c>
      <c r="AH32" s="117"/>
      <c r="AI32" s="112"/>
      <c r="AJ32" s="117"/>
      <c r="AK32" s="112"/>
      <c r="AL32" s="117"/>
      <c r="AM32" s="112"/>
      <c r="AN32" s="112"/>
      <c r="AO32" s="117"/>
      <c r="AP32" s="107"/>
      <c r="AQ32" s="112"/>
      <c r="AR32" s="109"/>
      <c r="AS32" s="112"/>
      <c r="AT32" s="104"/>
    </row>
    <row r="33" spans="1:50" s="88" customFormat="1">
      <c r="A33" s="207" t="s">
        <v>13</v>
      </c>
      <c r="B33" s="237">
        <v>7</v>
      </c>
      <c r="C33" s="182" t="s">
        <v>257</v>
      </c>
      <c r="D33" s="204">
        <v>14</v>
      </c>
      <c r="E33" s="109">
        <v>5</v>
      </c>
      <c r="F33" s="205">
        <v>1</v>
      </c>
      <c r="G33" s="79">
        <f t="shared" si="0"/>
        <v>4.9444444444444446</v>
      </c>
      <c r="H33" s="179">
        <v>4.5</v>
      </c>
      <c r="I33" s="112">
        <v>6</v>
      </c>
      <c r="J33" s="117">
        <v>5.5</v>
      </c>
      <c r="K33" s="112">
        <v>6</v>
      </c>
      <c r="L33" s="117">
        <v>5</v>
      </c>
      <c r="M33" s="112">
        <v>4.5</v>
      </c>
      <c r="N33" s="111">
        <v>6.5</v>
      </c>
      <c r="O33" s="112">
        <v>5</v>
      </c>
      <c r="P33" s="112"/>
      <c r="Q33" s="159">
        <v>3.5</v>
      </c>
      <c r="R33" s="158">
        <v>5</v>
      </c>
      <c r="S33" s="112"/>
      <c r="T33" s="156">
        <v>4</v>
      </c>
      <c r="U33" s="117">
        <v>5.5</v>
      </c>
      <c r="V33" s="112">
        <v>4.5</v>
      </c>
      <c r="W33" s="156">
        <v>4</v>
      </c>
      <c r="X33" s="117"/>
      <c r="Y33" s="158">
        <v>5</v>
      </c>
      <c r="Z33" s="112">
        <v>5</v>
      </c>
      <c r="AA33" s="158">
        <v>4</v>
      </c>
      <c r="AB33" s="112"/>
      <c r="AC33" s="117"/>
      <c r="AD33" s="117"/>
      <c r="AE33" s="117"/>
      <c r="AF33" s="107"/>
      <c r="AG33" s="107">
        <v>5.5</v>
      </c>
      <c r="AH33" s="117"/>
      <c r="AI33" s="112"/>
      <c r="AJ33" s="117"/>
      <c r="AK33" s="112"/>
      <c r="AL33" s="117"/>
      <c r="AM33" s="112"/>
      <c r="AN33" s="112"/>
      <c r="AO33" s="117"/>
      <c r="AP33" s="107"/>
      <c r="AQ33" s="112"/>
      <c r="AR33" s="109"/>
      <c r="AS33" s="112"/>
      <c r="AT33" s="104"/>
    </row>
    <row r="34" spans="1:50" s="235" customFormat="1">
      <c r="A34" s="304" t="s">
        <v>13</v>
      </c>
      <c r="B34" s="305"/>
      <c r="C34" s="336" t="s">
        <v>396</v>
      </c>
      <c r="D34" s="307">
        <v>2</v>
      </c>
      <c r="E34" s="312">
        <v>1</v>
      </c>
      <c r="F34" s="333"/>
      <c r="G34" s="85">
        <f t="shared" si="0"/>
        <v>4.833333333333333</v>
      </c>
      <c r="H34" s="337"/>
      <c r="I34" s="311"/>
      <c r="J34" s="311"/>
      <c r="K34" s="308"/>
      <c r="L34" s="308"/>
      <c r="M34" s="308"/>
      <c r="N34" s="308"/>
      <c r="O34" s="308"/>
      <c r="P34" s="308"/>
      <c r="Q34" s="308"/>
      <c r="R34" s="308"/>
      <c r="S34" s="308"/>
      <c r="T34" s="308"/>
      <c r="U34" s="308">
        <v>4.5</v>
      </c>
      <c r="V34" s="308"/>
      <c r="W34" s="308">
        <v>5.5</v>
      </c>
      <c r="X34" s="311"/>
      <c r="Y34" s="308"/>
      <c r="Z34" s="308">
        <v>4.5</v>
      </c>
      <c r="AA34" s="308"/>
      <c r="AB34" s="308"/>
      <c r="AC34" s="311"/>
      <c r="AD34" s="311"/>
      <c r="AE34" s="311"/>
      <c r="AF34" s="311"/>
      <c r="AG34" s="308"/>
      <c r="AH34" s="311"/>
      <c r="AI34" s="311"/>
      <c r="AJ34" s="313"/>
      <c r="AK34" s="311"/>
      <c r="AL34" s="308"/>
      <c r="AM34" s="308"/>
      <c r="AN34" s="312"/>
      <c r="AO34" s="313"/>
      <c r="AP34" s="311"/>
      <c r="AQ34" s="311"/>
      <c r="AR34" s="313"/>
      <c r="AS34" s="311"/>
      <c r="AT34" s="104"/>
    </row>
    <row r="35" spans="1:50" s="227" customFormat="1">
      <c r="A35" s="207" t="s">
        <v>13</v>
      </c>
      <c r="B35" s="237">
        <v>10</v>
      </c>
      <c r="C35" s="182" t="s">
        <v>313</v>
      </c>
      <c r="D35" s="204">
        <v>5</v>
      </c>
      <c r="E35" s="109">
        <v>14</v>
      </c>
      <c r="F35" s="205">
        <v>5</v>
      </c>
      <c r="G35" s="79">
        <f t="shared" si="0"/>
        <v>4.9210526315789478</v>
      </c>
      <c r="H35" s="267">
        <v>4</v>
      </c>
      <c r="I35" s="288">
        <v>7</v>
      </c>
      <c r="J35" s="156">
        <v>4</v>
      </c>
      <c r="K35" s="158">
        <v>4.5</v>
      </c>
      <c r="L35" s="156">
        <v>5</v>
      </c>
      <c r="M35" s="158">
        <v>5</v>
      </c>
      <c r="N35" s="158">
        <v>4.5</v>
      </c>
      <c r="O35" s="112"/>
      <c r="P35" s="112"/>
      <c r="Q35" s="158">
        <v>4.5</v>
      </c>
      <c r="R35" s="158">
        <v>5</v>
      </c>
      <c r="S35" s="158">
        <v>4.5</v>
      </c>
      <c r="T35" s="156">
        <v>4.5</v>
      </c>
      <c r="U35" s="117">
        <v>5</v>
      </c>
      <c r="V35" s="111">
        <v>6</v>
      </c>
      <c r="W35" s="284">
        <v>9</v>
      </c>
      <c r="X35" s="117">
        <v>5</v>
      </c>
      <c r="Y35" s="159">
        <v>3.5</v>
      </c>
      <c r="Z35" s="112"/>
      <c r="AA35" s="112"/>
      <c r="AB35" s="112"/>
      <c r="AC35" s="117"/>
      <c r="AD35" s="156">
        <v>4</v>
      </c>
      <c r="AE35" s="117"/>
      <c r="AF35" s="369">
        <v>4</v>
      </c>
      <c r="AG35" s="369">
        <v>4.5</v>
      </c>
      <c r="AH35" s="117"/>
      <c r="AI35" s="112"/>
      <c r="AJ35" s="117"/>
      <c r="AK35" s="112"/>
      <c r="AL35" s="117"/>
      <c r="AM35" s="112"/>
      <c r="AN35" s="112"/>
      <c r="AO35" s="117"/>
      <c r="AP35" s="107"/>
      <c r="AQ35" s="112"/>
      <c r="AR35" s="109"/>
      <c r="AS35" s="112"/>
      <c r="AT35" s="104"/>
    </row>
    <row r="36" spans="1:50" s="88" customFormat="1" ht="15.75" thickBot="1">
      <c r="A36" s="198" t="s">
        <v>13</v>
      </c>
      <c r="B36" s="240">
        <v>14</v>
      </c>
      <c r="C36" s="220" t="s">
        <v>228</v>
      </c>
      <c r="D36" s="201">
        <v>18</v>
      </c>
      <c r="E36" s="98">
        <v>4</v>
      </c>
      <c r="F36" s="202">
        <v>7</v>
      </c>
      <c r="G36" s="63">
        <f t="shared" si="0"/>
        <v>5.0227272727272725</v>
      </c>
      <c r="H36" s="179">
        <v>4</v>
      </c>
      <c r="I36" s="158">
        <v>4.5</v>
      </c>
      <c r="J36" s="156">
        <v>4.5</v>
      </c>
      <c r="K36" s="111">
        <v>6.5</v>
      </c>
      <c r="L36" s="106">
        <v>6</v>
      </c>
      <c r="M36" s="111">
        <v>6</v>
      </c>
      <c r="N36" s="112">
        <v>5.5</v>
      </c>
      <c r="O36" s="159">
        <v>3.5</v>
      </c>
      <c r="P36" s="112">
        <v>5</v>
      </c>
      <c r="Q36" s="112">
        <v>4</v>
      </c>
      <c r="R36" s="159">
        <v>3</v>
      </c>
      <c r="S36" s="112">
        <v>6</v>
      </c>
      <c r="T36" s="106">
        <v>6</v>
      </c>
      <c r="U36" s="117"/>
      <c r="V36" s="112"/>
      <c r="W36" s="117"/>
      <c r="X36" s="156">
        <v>4.5</v>
      </c>
      <c r="Y36" s="158">
        <v>4</v>
      </c>
      <c r="Z36" s="112">
        <v>5</v>
      </c>
      <c r="AA36" s="111">
        <v>6</v>
      </c>
      <c r="AB36" s="111">
        <v>6.5</v>
      </c>
      <c r="AC36" s="117">
        <v>4.5</v>
      </c>
      <c r="AD36" s="117">
        <v>4.5</v>
      </c>
      <c r="AE36" s="117">
        <v>5</v>
      </c>
      <c r="AF36" s="15">
        <v>6</v>
      </c>
      <c r="AG36" s="107"/>
      <c r="AH36" s="117"/>
      <c r="AI36" s="112"/>
      <c r="AJ36" s="117"/>
      <c r="AK36" s="112"/>
      <c r="AL36" s="117"/>
      <c r="AM36" s="112"/>
      <c r="AN36" s="112"/>
      <c r="AO36" s="117"/>
      <c r="AP36" s="107"/>
      <c r="AQ36" s="112"/>
      <c r="AR36" s="109"/>
      <c r="AS36" s="112"/>
      <c r="AT36" s="104"/>
    </row>
    <row r="37" spans="1:50">
      <c r="C37" s="132"/>
      <c r="H37" s="8">
        <f>AVERAGE(H8,H14,H15,H17,H18,H22,H25,H30,H32,H33,H36)</f>
        <v>3.9090909090909092</v>
      </c>
      <c r="I37" s="8">
        <f>AVERAGE(I8,I12,I14,I15,I17,I19,I21,I23,I30,I32,I33)</f>
        <v>5</v>
      </c>
      <c r="J37" s="11">
        <f>AVERAGE(J8,J13,J14,J15,J17,J19,J21,J22,J30,J32,J33)</f>
        <v>6</v>
      </c>
      <c r="K37" s="11">
        <f>AVERAGE(K8,K13,K14,K15,K19,K21,K22,K30,K32,K33,K36)</f>
        <v>5.5454545454545459</v>
      </c>
      <c r="L37" s="11">
        <f>AVERAGE(L8,L13,L17,L19,L20,L21,L22,L30,L32,L33,L36)</f>
        <v>6.0909090909090908</v>
      </c>
      <c r="M37" s="11">
        <f>AVERAGE(M8,M13,M17,M19,M20,M21,M24,M26,M30,M33,M36)</f>
        <v>5.0454545454545459</v>
      </c>
      <c r="N37" s="11">
        <f>AVERAGE(N8,N13,N15,N17,N19,N21,N22,N24,N31,N33,N36)</f>
        <v>5.9090909090909092</v>
      </c>
      <c r="O37" s="11">
        <f>AVERAGE(O8,O13,O15,O17,O19,O21,O22,O24,O30,O33,O36)</f>
        <v>4.9090909090909092</v>
      </c>
      <c r="P37" s="11">
        <f>AVERAGE(P8,P14,P15,P17,P19,P21,P22,P30,P31,P32,P36)</f>
        <v>5.7272727272727275</v>
      </c>
      <c r="Q37" s="11">
        <f>AVERAGE(Q8,Q15,Q14,Q17,Q19,Q21,Q24,Q27,Q31,Q33,Q36)</f>
        <v>4.7272727272727275</v>
      </c>
      <c r="R37" s="11">
        <f>AVERAGE(R8,R14,R15,R17,R19,R21,R27,R30,R31,R32,R36)</f>
        <v>3.6363636363636362</v>
      </c>
      <c r="S37" s="11">
        <f>AVERAGE(S8,S14,S15,S17,S19,S21,S22,S30,S31,S36,S32)</f>
        <v>6.2272727272727275</v>
      </c>
      <c r="T37" s="11">
        <f>AVERAGE(T8,T14,T15,T19,T20,T21,T22,T30,T31,T32,T36)</f>
        <v>5.1818181818181817</v>
      </c>
      <c r="U37" s="11">
        <f>AVERAGE(U8,U13,U14,U17,U22,U23,U30,U32,U33,U34,U35)</f>
        <v>5.6818181818181817</v>
      </c>
      <c r="V37" s="11">
        <f>AVERAGE(V8,V15,V14,V17,V19,V21,V22,V24,V32,V33,V35)</f>
        <v>5.4545454545454541</v>
      </c>
      <c r="W37" s="11">
        <f>AVERAGE(W8,W12,W17,W19,W20,W21,W24,W27,W32,W34,W35)</f>
        <v>7.0454545454545459</v>
      </c>
      <c r="X37" s="11">
        <f>AVERAGE(X8,X12,X14,X17,X20,X19,X21,X22,X24,X32,X35)</f>
        <v>4.0454545454545459</v>
      </c>
      <c r="Y37" s="11">
        <f>AVERAGE(Y8,Y14,Y15,Y17,Y19,Y21,Y24,Y27,Y31,Y32,Y35)</f>
        <v>4.8181818181818183</v>
      </c>
      <c r="Z37" s="11">
        <f>AVERAGE(Z8,Z15,Z14,Z17,Z19,Z21,Z23,Z24,Z32,Z33,Z36)</f>
        <v>5</v>
      </c>
      <c r="AA37" s="11">
        <f>AVERAGE(AA8,AA12,AA15,AA14,AA17,AA19,AA21,AA22,AA23,AA32,AA36)</f>
        <v>4.3636363636363633</v>
      </c>
      <c r="AB37" s="11">
        <f>AVERAGE(AB8,AB13,AB14,AB17,AB19,AB21,AB23,AB29,AB30,AB32,AB36)</f>
        <v>5.3636363636363633</v>
      </c>
      <c r="AC37" s="11">
        <f>AVERAGE(AC8,AC12,AC13,AC17,AC19,AC21,AC23,AC29,AC30,AC32,AC36)</f>
        <v>5.4090909090909092</v>
      </c>
      <c r="AD37" s="11">
        <f>AVERAGE(AD8,AD12,AD13,AD14,AD17,AD23,AD27,AD29,AD30,AD32,AD36)</f>
        <v>5.4545454545454541</v>
      </c>
      <c r="AE37" s="11">
        <f>AVERAGE(AE8,AE13,AE14,AE17,AE19,AE21,AE23,AE24,AE30,AE32,AE36)</f>
        <v>5.5909090909090908</v>
      </c>
      <c r="AF37" s="105">
        <f>AVERAGE(AF8,AF12,AF14,AF17,AF19,AF21,AF23,AF29,AF30,AF32,AF36)</f>
        <v>4.9545454545454541</v>
      </c>
      <c r="AG37" s="11">
        <f>AVERAGE(AG8,AG12,AG13,AG14,AG17,AG19,AG21,AG23,AG30,AG32,AG33)</f>
        <v>4.5909090909090908</v>
      </c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V37" s="88"/>
      <c r="AW37" s="88"/>
      <c r="AX37" s="88"/>
    </row>
    <row r="38" spans="1:50">
      <c r="C38" s="134"/>
      <c r="AV38" s="88"/>
      <c r="AW38" s="88"/>
      <c r="AX38" s="88"/>
    </row>
    <row r="39" spans="1:50">
      <c r="C39" s="134"/>
      <c r="AV39" s="88"/>
      <c r="AW39" s="88"/>
      <c r="AX39" s="88"/>
    </row>
    <row r="40" spans="1:50">
      <c r="C40" s="134"/>
      <c r="AV40" s="88"/>
      <c r="AW40" s="88"/>
      <c r="AX40" s="88"/>
    </row>
    <row r="41" spans="1:50">
      <c r="C41" s="134"/>
      <c r="AV41" s="88"/>
      <c r="AW41" s="88"/>
      <c r="AX41" s="88"/>
    </row>
    <row r="42" spans="1:50">
      <c r="C42" s="134"/>
      <c r="AV42" s="88"/>
      <c r="AW42" s="88"/>
      <c r="AX42" s="88"/>
    </row>
    <row r="43" spans="1:50">
      <c r="C43" s="134"/>
      <c r="AV43" s="88"/>
      <c r="AW43" s="88"/>
      <c r="AX43" s="88"/>
    </row>
    <row r="44" spans="1:50">
      <c r="C44" s="134"/>
      <c r="AV44" s="88"/>
      <c r="AW44" s="88"/>
      <c r="AX44" s="88"/>
    </row>
    <row r="45" spans="1:50">
      <c r="C45" s="134"/>
      <c r="AV45" s="88"/>
      <c r="AW45" s="88"/>
      <c r="AX45" s="88"/>
    </row>
    <row r="46" spans="1:50">
      <c r="C46" s="134"/>
      <c r="AV46" s="88"/>
      <c r="AW46" s="88"/>
      <c r="AX46" s="88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X43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88" customWidth="1"/>
    <col min="3" max="3" width="30.7109375" customWidth="1"/>
    <col min="4" max="7" width="10.7109375" customWidth="1"/>
    <col min="8" max="45" width="4.7109375" customWidth="1"/>
  </cols>
  <sheetData>
    <row r="1" spans="1:50">
      <c r="A1" t="s">
        <v>18</v>
      </c>
    </row>
    <row r="4" spans="1:50">
      <c r="A4" t="s">
        <v>2</v>
      </c>
    </row>
    <row r="5" spans="1:50" ht="15.75" thickBot="1"/>
    <row r="6" spans="1:50" ht="15.75" thickBot="1">
      <c r="D6" s="390" t="s">
        <v>17</v>
      </c>
      <c r="E6" s="391"/>
      <c r="F6" s="392"/>
    </row>
    <row r="7" spans="1:50" ht="48" customHeight="1" thickBot="1">
      <c r="A7" s="213" t="s">
        <v>3</v>
      </c>
      <c r="B7" s="153" t="s">
        <v>224</v>
      </c>
      <c r="C7" s="178" t="s">
        <v>4</v>
      </c>
      <c r="D7" s="30" t="s">
        <v>7</v>
      </c>
      <c r="E7" s="31" t="s">
        <v>27</v>
      </c>
      <c r="F7" s="29" t="s">
        <v>5</v>
      </c>
      <c r="G7" s="47" t="s">
        <v>16</v>
      </c>
      <c r="H7" s="6" t="s">
        <v>404</v>
      </c>
      <c r="I7" s="6" t="s">
        <v>500</v>
      </c>
      <c r="J7" s="6" t="s">
        <v>545</v>
      </c>
      <c r="K7" s="115" t="s">
        <v>566</v>
      </c>
      <c r="L7" s="115" t="s">
        <v>609</v>
      </c>
      <c r="M7" s="115" t="s">
        <v>638</v>
      </c>
      <c r="N7" s="115" t="s">
        <v>671</v>
      </c>
      <c r="O7" s="115" t="s">
        <v>699</v>
      </c>
      <c r="P7" s="115" t="s">
        <v>713</v>
      </c>
      <c r="Q7" s="115" t="s">
        <v>741</v>
      </c>
      <c r="R7" s="115" t="s">
        <v>759</v>
      </c>
      <c r="S7" s="115" t="s">
        <v>782</v>
      </c>
      <c r="T7" s="115" t="s">
        <v>806</v>
      </c>
      <c r="U7" s="115" t="s">
        <v>834</v>
      </c>
      <c r="V7" s="115" t="s">
        <v>844</v>
      </c>
      <c r="W7" s="115" t="s">
        <v>866</v>
      </c>
      <c r="X7" s="115" t="s">
        <v>883</v>
      </c>
      <c r="Y7" s="115" t="s">
        <v>894</v>
      </c>
      <c r="Z7" s="115" t="s">
        <v>929</v>
      </c>
      <c r="AA7" s="115" t="s">
        <v>950</v>
      </c>
      <c r="AB7" s="115" t="s">
        <v>985</v>
      </c>
      <c r="AC7" s="115" t="s">
        <v>1006</v>
      </c>
      <c r="AD7" s="115" t="s">
        <v>1039</v>
      </c>
      <c r="AE7" s="115" t="s">
        <v>1074</v>
      </c>
      <c r="AF7" s="115" t="s">
        <v>1087</v>
      </c>
      <c r="AG7" s="115" t="s">
        <v>1118</v>
      </c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36"/>
    </row>
    <row r="8" spans="1:50">
      <c r="A8" s="213" t="s">
        <v>8</v>
      </c>
      <c r="B8" s="236">
        <v>1</v>
      </c>
      <c r="C8" s="248" t="s">
        <v>357</v>
      </c>
      <c r="D8" s="233"/>
      <c r="E8" s="143">
        <v>1</v>
      </c>
      <c r="F8" s="292"/>
      <c r="G8" s="10">
        <f t="shared" ref="G8:G34" si="0">IFERROR(AVERAGEIF($H8:$AS8,"&gt;0"),"")</f>
        <v>4</v>
      </c>
      <c r="H8" s="39"/>
      <c r="I8" s="107"/>
      <c r="J8" s="107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58">
        <v>4</v>
      </c>
      <c r="AD8" s="112"/>
      <c r="AE8" s="112"/>
      <c r="AF8" s="112"/>
      <c r="AG8" s="109"/>
      <c r="AH8" s="112"/>
      <c r="AI8" s="112"/>
      <c r="AJ8" s="112"/>
      <c r="AK8" s="109"/>
      <c r="AL8" s="109"/>
      <c r="AM8" s="112"/>
      <c r="AN8" s="109"/>
      <c r="AO8" s="112"/>
      <c r="AP8" s="112"/>
      <c r="AQ8" s="109"/>
      <c r="AR8" s="112"/>
      <c r="AS8" s="109"/>
      <c r="AT8" s="7"/>
      <c r="AW8" s="88"/>
      <c r="AX8" s="88"/>
    </row>
    <row r="9" spans="1:50" s="235" customFormat="1">
      <c r="A9" s="214" t="s">
        <v>8</v>
      </c>
      <c r="B9" s="237">
        <v>22</v>
      </c>
      <c r="C9" s="253" t="s">
        <v>501</v>
      </c>
      <c r="D9" s="289">
        <v>23</v>
      </c>
      <c r="E9" s="290"/>
      <c r="F9" s="291"/>
      <c r="G9" s="79">
        <f t="shared" si="0"/>
        <v>5.8260869565217392</v>
      </c>
      <c r="H9" s="39"/>
      <c r="I9" s="117">
        <v>5</v>
      </c>
      <c r="J9" s="106">
        <v>6.5</v>
      </c>
      <c r="K9" s="112">
        <v>6.5</v>
      </c>
      <c r="L9" s="112">
        <v>5</v>
      </c>
      <c r="M9" s="112">
        <v>6</v>
      </c>
      <c r="N9" s="287">
        <v>7</v>
      </c>
      <c r="O9" s="112">
        <v>5.5</v>
      </c>
      <c r="P9" s="112">
        <v>6</v>
      </c>
      <c r="Q9" s="112">
        <v>6</v>
      </c>
      <c r="R9" s="287">
        <v>7</v>
      </c>
      <c r="S9" s="112">
        <v>4.5</v>
      </c>
      <c r="T9" s="111">
        <v>6</v>
      </c>
      <c r="U9" s="111">
        <v>6</v>
      </c>
      <c r="V9" s="112">
        <v>4</v>
      </c>
      <c r="W9" s="112">
        <v>4</v>
      </c>
      <c r="X9" s="112">
        <v>4</v>
      </c>
      <c r="Y9" s="286">
        <v>7</v>
      </c>
      <c r="Z9" s="111">
        <v>6</v>
      </c>
      <c r="AA9" s="112">
        <v>5.5</v>
      </c>
      <c r="AB9" s="112">
        <v>4.5</v>
      </c>
      <c r="AC9" s="112"/>
      <c r="AD9" s="286">
        <v>7.5</v>
      </c>
      <c r="AE9" s="287">
        <v>8</v>
      </c>
      <c r="AF9" s="112"/>
      <c r="AG9" s="109">
        <v>6.5</v>
      </c>
      <c r="AH9" s="112"/>
      <c r="AI9" s="112"/>
      <c r="AJ9" s="112"/>
      <c r="AK9" s="109"/>
      <c r="AL9" s="109"/>
      <c r="AM9" s="112"/>
      <c r="AN9" s="109"/>
      <c r="AO9" s="112"/>
      <c r="AP9" s="112"/>
      <c r="AQ9" s="109"/>
      <c r="AR9" s="112"/>
      <c r="AS9" s="109"/>
      <c r="AT9" s="104"/>
    </row>
    <row r="10" spans="1:50">
      <c r="A10" s="184" t="s">
        <v>8</v>
      </c>
      <c r="B10" s="238">
        <v>7</v>
      </c>
      <c r="C10" s="190" t="s">
        <v>302</v>
      </c>
      <c r="D10" s="234">
        <v>3</v>
      </c>
      <c r="E10" s="145"/>
      <c r="F10" s="293"/>
      <c r="G10" s="64">
        <f t="shared" si="0"/>
        <v>4.166666666666667</v>
      </c>
      <c r="H10" s="39">
        <v>5</v>
      </c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59">
        <v>3</v>
      </c>
      <c r="AD10" s="112"/>
      <c r="AE10" s="112"/>
      <c r="AF10" s="112">
        <v>4.5</v>
      </c>
      <c r="AG10" s="109"/>
      <c r="AH10" s="112"/>
      <c r="AI10" s="112"/>
      <c r="AJ10" s="112"/>
      <c r="AK10" s="109"/>
      <c r="AL10" s="109"/>
      <c r="AM10" s="112"/>
      <c r="AN10" s="109"/>
      <c r="AO10" s="112"/>
      <c r="AP10" s="112"/>
      <c r="AQ10" s="109"/>
      <c r="AR10" s="112"/>
      <c r="AS10" s="109"/>
      <c r="AT10" s="7"/>
      <c r="AV10" s="88"/>
      <c r="AW10" s="88"/>
      <c r="AX10" s="88"/>
    </row>
    <row r="11" spans="1:50">
      <c r="A11" s="200" t="s">
        <v>9</v>
      </c>
      <c r="B11" s="237">
        <v>11</v>
      </c>
      <c r="C11" s="181" t="s">
        <v>102</v>
      </c>
      <c r="D11" s="204">
        <v>21</v>
      </c>
      <c r="E11" s="109">
        <v>1</v>
      </c>
      <c r="F11" s="46" t="s">
        <v>247</v>
      </c>
      <c r="G11" s="79">
        <f t="shared" si="0"/>
        <v>4.8181818181818183</v>
      </c>
      <c r="H11" s="56">
        <v>5</v>
      </c>
      <c r="I11" s="117">
        <v>4.5</v>
      </c>
      <c r="J11" s="112"/>
      <c r="K11" s="117">
        <v>4.5</v>
      </c>
      <c r="L11" s="112">
        <v>4.5</v>
      </c>
      <c r="M11" s="142"/>
      <c r="N11" s="112">
        <v>5.5</v>
      </c>
      <c r="O11" s="112">
        <v>5</v>
      </c>
      <c r="P11" s="156">
        <v>5</v>
      </c>
      <c r="Q11" s="112"/>
      <c r="R11" s="112">
        <v>5</v>
      </c>
      <c r="S11" s="159">
        <v>3.5</v>
      </c>
      <c r="T11" s="283">
        <v>7</v>
      </c>
      <c r="U11" s="112">
        <v>4.5</v>
      </c>
      <c r="V11" s="112">
        <v>4</v>
      </c>
      <c r="W11" s="112"/>
      <c r="X11" s="112">
        <v>4.5</v>
      </c>
      <c r="Y11" s="112">
        <v>4</v>
      </c>
      <c r="Z11" s="112">
        <v>5.5</v>
      </c>
      <c r="AA11" s="112">
        <v>5.5</v>
      </c>
      <c r="AB11" s="112">
        <v>5</v>
      </c>
      <c r="AC11" s="159">
        <v>3</v>
      </c>
      <c r="AD11" s="112">
        <v>5</v>
      </c>
      <c r="AE11" s="112">
        <v>6</v>
      </c>
      <c r="AF11" s="112">
        <v>4.5</v>
      </c>
      <c r="AG11" s="107">
        <v>5</v>
      </c>
      <c r="AH11" s="112"/>
      <c r="AI11" s="112"/>
      <c r="AJ11" s="112"/>
      <c r="AK11" s="109"/>
      <c r="AL11" s="109"/>
      <c r="AM11" s="112"/>
      <c r="AN11" s="109"/>
      <c r="AO11" s="112"/>
      <c r="AP11" s="117"/>
      <c r="AQ11" s="109"/>
      <c r="AR11" s="112"/>
      <c r="AS11" s="109"/>
      <c r="AT11" s="7"/>
      <c r="AV11" s="88"/>
      <c r="AW11" s="88"/>
      <c r="AX11" s="88"/>
    </row>
    <row r="12" spans="1:50">
      <c r="A12" s="200" t="s">
        <v>9</v>
      </c>
      <c r="B12" s="237">
        <v>19</v>
      </c>
      <c r="C12" s="181" t="s">
        <v>19</v>
      </c>
      <c r="D12" s="204">
        <v>26</v>
      </c>
      <c r="E12" s="109"/>
      <c r="F12" s="46"/>
      <c r="G12" s="79">
        <f t="shared" si="0"/>
        <v>5.4807692307692308</v>
      </c>
      <c r="H12" s="56">
        <v>5</v>
      </c>
      <c r="I12" s="107">
        <v>4.5</v>
      </c>
      <c r="J12" s="117">
        <v>6</v>
      </c>
      <c r="K12" s="117">
        <v>6</v>
      </c>
      <c r="L12" s="112">
        <v>5.5</v>
      </c>
      <c r="M12" s="112">
        <v>6.5</v>
      </c>
      <c r="N12" s="112">
        <v>6</v>
      </c>
      <c r="O12" s="112">
        <v>4.5</v>
      </c>
      <c r="P12" s="112">
        <v>6.5</v>
      </c>
      <c r="Q12" s="112">
        <v>4.5</v>
      </c>
      <c r="R12" s="112">
        <v>5.5</v>
      </c>
      <c r="S12" s="112">
        <v>5</v>
      </c>
      <c r="T12" s="112">
        <v>6</v>
      </c>
      <c r="U12" s="112">
        <v>5.5</v>
      </c>
      <c r="V12" s="112">
        <v>6</v>
      </c>
      <c r="W12" s="112">
        <v>5.5</v>
      </c>
      <c r="X12" s="159">
        <v>3.5</v>
      </c>
      <c r="Y12" s="112">
        <v>6</v>
      </c>
      <c r="Z12" s="286">
        <v>7</v>
      </c>
      <c r="AA12" s="112">
        <v>5.5</v>
      </c>
      <c r="AB12" s="112">
        <v>5.5</v>
      </c>
      <c r="AC12" s="112">
        <v>4</v>
      </c>
      <c r="AD12" s="112">
        <v>5</v>
      </c>
      <c r="AE12" s="286">
        <v>7</v>
      </c>
      <c r="AF12" s="112">
        <v>5.5</v>
      </c>
      <c r="AG12" s="109">
        <v>5</v>
      </c>
      <c r="AH12" s="112"/>
      <c r="AI12" s="112"/>
      <c r="AJ12" s="117"/>
      <c r="AK12" s="109"/>
      <c r="AL12" s="109"/>
      <c r="AM12" s="112"/>
      <c r="AN12" s="109"/>
      <c r="AO12" s="112"/>
      <c r="AP12" s="112"/>
      <c r="AQ12" s="109"/>
      <c r="AR12" s="112"/>
      <c r="AS12" s="109"/>
      <c r="AT12" s="7"/>
      <c r="AV12" s="88"/>
      <c r="AW12" s="88"/>
      <c r="AX12" s="88"/>
    </row>
    <row r="13" spans="1:50" s="27" customFormat="1">
      <c r="A13" s="200" t="s">
        <v>9</v>
      </c>
      <c r="B13" s="237">
        <v>7</v>
      </c>
      <c r="C13" s="181" t="s">
        <v>34</v>
      </c>
      <c r="D13" s="204">
        <v>15</v>
      </c>
      <c r="E13" s="109"/>
      <c r="F13" s="50">
        <v>1</v>
      </c>
      <c r="G13" s="65">
        <f t="shared" si="0"/>
        <v>5</v>
      </c>
      <c r="H13" s="39">
        <v>6</v>
      </c>
      <c r="I13" s="117">
        <v>4.5</v>
      </c>
      <c r="J13" s="117">
        <v>6</v>
      </c>
      <c r="K13" s="117">
        <v>4.5</v>
      </c>
      <c r="L13" s="112">
        <v>5</v>
      </c>
      <c r="M13" s="117">
        <v>5</v>
      </c>
      <c r="N13" s="112"/>
      <c r="O13" s="112">
        <v>4</v>
      </c>
      <c r="P13" s="287">
        <v>7.5</v>
      </c>
      <c r="Q13" s="112">
        <v>4.5</v>
      </c>
      <c r="R13" s="112">
        <v>6</v>
      </c>
      <c r="S13" s="157">
        <v>3.5</v>
      </c>
      <c r="T13" s="112"/>
      <c r="U13" s="112">
        <v>5.5</v>
      </c>
      <c r="V13" s="159">
        <v>3.5</v>
      </c>
      <c r="W13" s="112"/>
      <c r="X13" s="112">
        <v>4</v>
      </c>
      <c r="Y13" s="112"/>
      <c r="Z13" s="112">
        <v>5.5</v>
      </c>
      <c r="AA13" s="112"/>
      <c r="AB13" s="112"/>
      <c r="AC13" s="112"/>
      <c r="AD13" s="112"/>
      <c r="AE13" s="112"/>
      <c r="AF13" s="112"/>
      <c r="AG13" s="109"/>
      <c r="AH13" s="112"/>
      <c r="AI13" s="112"/>
      <c r="AJ13" s="112"/>
      <c r="AK13" s="109"/>
      <c r="AL13" s="109"/>
      <c r="AM13" s="112"/>
      <c r="AN13" s="109"/>
      <c r="AO13" s="112"/>
      <c r="AP13" s="112"/>
      <c r="AQ13" s="109"/>
      <c r="AR13" s="112"/>
      <c r="AS13" s="107"/>
      <c r="AT13" s="33"/>
      <c r="AV13" s="88"/>
      <c r="AW13" s="88"/>
      <c r="AX13" s="88"/>
    </row>
    <row r="14" spans="1:50" s="88" customFormat="1">
      <c r="A14" s="207" t="s">
        <v>9</v>
      </c>
      <c r="B14" s="237">
        <v>11</v>
      </c>
      <c r="C14" s="181" t="s">
        <v>405</v>
      </c>
      <c r="D14" s="204">
        <v>22</v>
      </c>
      <c r="E14" s="109">
        <v>2</v>
      </c>
      <c r="F14" s="179">
        <v>2</v>
      </c>
      <c r="G14" s="79">
        <f t="shared" si="0"/>
        <v>5</v>
      </c>
      <c r="H14" s="39">
        <v>5</v>
      </c>
      <c r="I14" s="117">
        <v>4.5</v>
      </c>
      <c r="J14" s="284">
        <v>7</v>
      </c>
      <c r="K14" s="117">
        <v>4.5</v>
      </c>
      <c r="L14" s="112">
        <v>5</v>
      </c>
      <c r="M14" s="117">
        <v>5</v>
      </c>
      <c r="N14" s="111">
        <v>6.5</v>
      </c>
      <c r="O14" s="112"/>
      <c r="P14" s="117"/>
      <c r="Q14" s="117">
        <v>4</v>
      </c>
      <c r="R14" s="112">
        <v>6.5</v>
      </c>
      <c r="S14" s="112">
        <v>5</v>
      </c>
      <c r="T14" s="112">
        <v>5.5</v>
      </c>
      <c r="U14" s="112">
        <v>5</v>
      </c>
      <c r="V14" s="112">
        <v>5</v>
      </c>
      <c r="W14" s="156">
        <v>5</v>
      </c>
      <c r="X14" s="159">
        <v>2.5</v>
      </c>
      <c r="Y14" s="112">
        <v>4</v>
      </c>
      <c r="Z14" s="112">
        <v>5.5</v>
      </c>
      <c r="AA14" s="112">
        <v>6</v>
      </c>
      <c r="AB14" s="112">
        <v>6</v>
      </c>
      <c r="AC14" s="157">
        <v>3</v>
      </c>
      <c r="AD14" s="112">
        <v>4.5</v>
      </c>
      <c r="AE14" s="158">
        <v>5</v>
      </c>
      <c r="AF14" s="112">
        <v>5.5</v>
      </c>
      <c r="AG14" s="109">
        <v>4.5</v>
      </c>
      <c r="AH14" s="112"/>
      <c r="AI14" s="112"/>
      <c r="AJ14" s="112"/>
      <c r="AK14" s="109"/>
      <c r="AL14" s="109"/>
      <c r="AM14" s="112"/>
      <c r="AN14" s="109"/>
      <c r="AO14" s="112"/>
      <c r="AP14" s="112"/>
      <c r="AQ14" s="109"/>
      <c r="AR14" s="112"/>
      <c r="AS14" s="107"/>
      <c r="AT14" s="104"/>
    </row>
    <row r="15" spans="1:50" s="88" customFormat="1">
      <c r="A15" s="207" t="s">
        <v>9</v>
      </c>
      <c r="B15" s="237">
        <v>6</v>
      </c>
      <c r="C15" s="181" t="s">
        <v>164</v>
      </c>
      <c r="D15" s="204">
        <v>6</v>
      </c>
      <c r="E15" s="109">
        <v>1</v>
      </c>
      <c r="F15" s="179"/>
      <c r="G15" s="79">
        <f t="shared" si="0"/>
        <v>5.4285714285714288</v>
      </c>
      <c r="H15" s="39"/>
      <c r="I15" s="112"/>
      <c r="J15" s="117">
        <v>6</v>
      </c>
      <c r="K15" s="117"/>
      <c r="L15" s="158">
        <v>5</v>
      </c>
      <c r="M15" s="117">
        <v>5.5</v>
      </c>
      <c r="N15" s="112">
        <v>6</v>
      </c>
      <c r="O15" s="112"/>
      <c r="P15" s="117">
        <v>5</v>
      </c>
      <c r="Q15" s="117">
        <v>4.5</v>
      </c>
      <c r="R15" s="112"/>
      <c r="S15" s="112"/>
      <c r="T15" s="112">
        <v>6</v>
      </c>
      <c r="U15" s="112"/>
      <c r="V15" s="112"/>
      <c r="W15" s="117"/>
      <c r="X15" s="112"/>
      <c r="Y15" s="112"/>
      <c r="Z15" s="112"/>
      <c r="AA15" s="112"/>
      <c r="AB15" s="112"/>
      <c r="AC15" s="117"/>
      <c r="AD15" s="112"/>
      <c r="AE15" s="112"/>
      <c r="AF15" s="112"/>
      <c r="AG15" s="109"/>
      <c r="AH15" s="112"/>
      <c r="AI15" s="112"/>
      <c r="AJ15" s="112"/>
      <c r="AK15" s="109"/>
      <c r="AL15" s="109"/>
      <c r="AM15" s="112"/>
      <c r="AN15" s="109"/>
      <c r="AO15" s="112"/>
      <c r="AP15" s="112"/>
      <c r="AQ15" s="109"/>
      <c r="AR15" s="112"/>
      <c r="AS15" s="107"/>
      <c r="AT15" s="104"/>
    </row>
    <row r="16" spans="1:50" s="88" customFormat="1">
      <c r="A16" s="207" t="s">
        <v>9</v>
      </c>
      <c r="B16" s="237">
        <v>15</v>
      </c>
      <c r="C16" s="181" t="s">
        <v>195</v>
      </c>
      <c r="D16" s="204">
        <v>26</v>
      </c>
      <c r="E16" s="109"/>
      <c r="F16" s="179">
        <v>2</v>
      </c>
      <c r="G16" s="79">
        <f t="shared" si="0"/>
        <v>4.9615384615384617</v>
      </c>
      <c r="H16" s="39">
        <v>5</v>
      </c>
      <c r="I16" s="112">
        <v>5</v>
      </c>
      <c r="J16" s="117">
        <v>5</v>
      </c>
      <c r="K16" s="117">
        <v>4.5</v>
      </c>
      <c r="L16" s="112">
        <v>5.5</v>
      </c>
      <c r="M16" s="117">
        <v>6</v>
      </c>
      <c r="N16" s="112">
        <v>5.5</v>
      </c>
      <c r="O16" s="112">
        <v>5</v>
      </c>
      <c r="P16" s="117">
        <v>5</v>
      </c>
      <c r="Q16" s="157">
        <v>3.5</v>
      </c>
      <c r="R16" s="112">
        <v>5</v>
      </c>
      <c r="S16" s="159">
        <v>3.5</v>
      </c>
      <c r="T16" s="111">
        <v>6.5</v>
      </c>
      <c r="U16" s="112">
        <v>4.5</v>
      </c>
      <c r="V16" s="111">
        <v>6</v>
      </c>
      <c r="W16" s="117">
        <v>4.5</v>
      </c>
      <c r="X16" s="112">
        <v>5</v>
      </c>
      <c r="Y16" s="112">
        <v>4</v>
      </c>
      <c r="Z16" s="112">
        <v>6.5</v>
      </c>
      <c r="AA16" s="112">
        <v>5.5</v>
      </c>
      <c r="AB16" s="112">
        <v>5</v>
      </c>
      <c r="AC16" s="157">
        <v>3</v>
      </c>
      <c r="AD16" s="112">
        <v>5</v>
      </c>
      <c r="AE16" s="112">
        <v>6</v>
      </c>
      <c r="AF16" s="112">
        <v>4</v>
      </c>
      <c r="AG16" s="109">
        <v>5</v>
      </c>
      <c r="AH16" s="112"/>
      <c r="AI16" s="112"/>
      <c r="AJ16" s="112"/>
      <c r="AK16" s="109"/>
      <c r="AL16" s="109"/>
      <c r="AM16" s="112"/>
      <c r="AN16" s="109"/>
      <c r="AO16" s="112"/>
      <c r="AP16" s="112"/>
      <c r="AQ16" s="109"/>
      <c r="AR16" s="112"/>
      <c r="AS16" s="107"/>
      <c r="AT16" s="104"/>
    </row>
    <row r="17" spans="1:50" s="235" customFormat="1">
      <c r="A17" s="304" t="s">
        <v>9</v>
      </c>
      <c r="B17" s="305"/>
      <c r="C17" s="336" t="s">
        <v>306</v>
      </c>
      <c r="D17" s="307">
        <v>1</v>
      </c>
      <c r="E17" s="312"/>
      <c r="F17" s="333"/>
      <c r="G17" s="85">
        <f t="shared" si="0"/>
        <v>4.5</v>
      </c>
      <c r="H17" s="337"/>
      <c r="I17" s="311"/>
      <c r="J17" s="311"/>
      <c r="K17" s="308"/>
      <c r="L17" s="308"/>
      <c r="M17" s="308"/>
      <c r="N17" s="308"/>
      <c r="O17" s="308">
        <v>4.5</v>
      </c>
      <c r="P17" s="308"/>
      <c r="Q17" s="308"/>
      <c r="R17" s="308"/>
      <c r="S17" s="308"/>
      <c r="T17" s="308"/>
      <c r="U17" s="308"/>
      <c r="V17" s="308"/>
      <c r="W17" s="308"/>
      <c r="X17" s="311"/>
      <c r="Y17" s="308"/>
      <c r="Z17" s="308"/>
      <c r="AA17" s="308"/>
      <c r="AB17" s="308"/>
      <c r="AC17" s="311"/>
      <c r="AD17" s="311"/>
      <c r="AE17" s="311"/>
      <c r="AF17" s="311"/>
      <c r="AG17" s="308"/>
      <c r="AH17" s="311"/>
      <c r="AI17" s="311"/>
      <c r="AJ17" s="313"/>
      <c r="AK17" s="311"/>
      <c r="AL17" s="308"/>
      <c r="AM17" s="308"/>
      <c r="AN17" s="312"/>
      <c r="AO17" s="313"/>
      <c r="AP17" s="311"/>
      <c r="AQ17" s="311"/>
      <c r="AR17" s="313"/>
      <c r="AS17" s="311"/>
      <c r="AT17" s="104"/>
    </row>
    <row r="18" spans="1:50" s="88" customFormat="1">
      <c r="A18" s="207" t="s">
        <v>9</v>
      </c>
      <c r="B18" s="237">
        <v>9</v>
      </c>
      <c r="C18" s="181" t="s">
        <v>407</v>
      </c>
      <c r="D18" s="204">
        <v>21</v>
      </c>
      <c r="E18" s="109"/>
      <c r="F18" s="46"/>
      <c r="G18" s="79">
        <f t="shared" si="0"/>
        <v>4.7857142857142856</v>
      </c>
      <c r="H18" s="39"/>
      <c r="I18" s="112">
        <v>5</v>
      </c>
      <c r="J18" s="117">
        <v>5</v>
      </c>
      <c r="K18" s="117">
        <v>4</v>
      </c>
      <c r="L18" s="112">
        <v>5</v>
      </c>
      <c r="M18" s="117">
        <v>4</v>
      </c>
      <c r="N18" s="112">
        <v>6</v>
      </c>
      <c r="O18" s="112"/>
      <c r="P18" s="117">
        <v>6</v>
      </c>
      <c r="Q18" s="117">
        <v>5</v>
      </c>
      <c r="R18" s="112">
        <v>5</v>
      </c>
      <c r="S18" s="112">
        <v>4</v>
      </c>
      <c r="T18" s="112">
        <v>5</v>
      </c>
      <c r="U18" s="117">
        <v>5</v>
      </c>
      <c r="V18" s="117">
        <v>5</v>
      </c>
      <c r="W18" s="112"/>
      <c r="X18" s="157">
        <v>3</v>
      </c>
      <c r="Y18" s="112">
        <v>4.5</v>
      </c>
      <c r="Z18" s="112">
        <v>5.5</v>
      </c>
      <c r="AA18" s="117">
        <v>5</v>
      </c>
      <c r="AB18" s="117">
        <v>5</v>
      </c>
      <c r="AC18" s="159">
        <v>3.5</v>
      </c>
      <c r="AD18" s="112">
        <v>5</v>
      </c>
      <c r="AE18" s="112"/>
      <c r="AF18" s="112"/>
      <c r="AG18" s="109">
        <v>5</v>
      </c>
      <c r="AH18" s="112"/>
      <c r="AI18" s="112"/>
      <c r="AJ18" s="112"/>
      <c r="AK18" s="109"/>
      <c r="AL18" s="109"/>
      <c r="AM18" s="112"/>
      <c r="AN18" s="109"/>
      <c r="AO18" s="112"/>
      <c r="AP18" s="112"/>
      <c r="AQ18" s="109"/>
      <c r="AR18" s="112"/>
      <c r="AS18" s="107"/>
      <c r="AT18" s="104"/>
    </row>
    <row r="19" spans="1:50" s="235" customFormat="1">
      <c r="A19" s="207" t="s">
        <v>9</v>
      </c>
      <c r="B19" s="237">
        <v>3</v>
      </c>
      <c r="C19" s="186" t="s">
        <v>867</v>
      </c>
      <c r="D19" s="204">
        <v>1</v>
      </c>
      <c r="E19" s="109"/>
      <c r="F19" s="46"/>
      <c r="G19" s="79">
        <f t="shared" si="0"/>
        <v>4</v>
      </c>
      <c r="H19" s="39"/>
      <c r="I19" s="112"/>
      <c r="J19" s="117"/>
      <c r="K19" s="117"/>
      <c r="L19" s="112"/>
      <c r="M19" s="117"/>
      <c r="N19" s="112"/>
      <c r="O19" s="112"/>
      <c r="P19" s="117"/>
      <c r="Q19" s="117"/>
      <c r="R19" s="112"/>
      <c r="S19" s="112"/>
      <c r="T19" s="112"/>
      <c r="U19" s="117"/>
      <c r="V19" s="117"/>
      <c r="W19" s="112">
        <v>4</v>
      </c>
      <c r="X19" s="117"/>
      <c r="Y19" s="112"/>
      <c r="Z19" s="112"/>
      <c r="AA19" s="117"/>
      <c r="AB19" s="117"/>
      <c r="AC19" s="112"/>
      <c r="AD19" s="112"/>
      <c r="AE19" s="112"/>
      <c r="AF19" s="112"/>
      <c r="AG19" s="109"/>
      <c r="AH19" s="112"/>
      <c r="AI19" s="112"/>
      <c r="AJ19" s="112"/>
      <c r="AK19" s="109"/>
      <c r="AL19" s="109"/>
      <c r="AM19" s="112"/>
      <c r="AN19" s="109"/>
      <c r="AO19" s="112"/>
      <c r="AP19" s="112"/>
      <c r="AQ19" s="109"/>
      <c r="AR19" s="112"/>
      <c r="AS19" s="107"/>
      <c r="AT19" s="104"/>
    </row>
    <row r="20" spans="1:50" s="235" customFormat="1">
      <c r="A20" s="207" t="s">
        <v>9</v>
      </c>
      <c r="B20" s="237">
        <v>6</v>
      </c>
      <c r="C20" s="186" t="s">
        <v>1075</v>
      </c>
      <c r="D20" s="204"/>
      <c r="E20" s="109">
        <v>1</v>
      </c>
      <c r="F20" s="46"/>
      <c r="G20" s="79">
        <f t="shared" si="0"/>
        <v>4.5</v>
      </c>
      <c r="H20" s="39"/>
      <c r="I20" s="112"/>
      <c r="J20" s="117"/>
      <c r="K20" s="117"/>
      <c r="L20" s="112"/>
      <c r="M20" s="117"/>
      <c r="N20" s="112"/>
      <c r="O20" s="112"/>
      <c r="P20" s="117"/>
      <c r="Q20" s="117"/>
      <c r="R20" s="112"/>
      <c r="S20" s="112"/>
      <c r="T20" s="112"/>
      <c r="U20" s="117"/>
      <c r="V20" s="117"/>
      <c r="W20" s="112"/>
      <c r="X20" s="117"/>
      <c r="Y20" s="112"/>
      <c r="Z20" s="112"/>
      <c r="AA20" s="117"/>
      <c r="AB20" s="117"/>
      <c r="AC20" s="112"/>
      <c r="AD20" s="112"/>
      <c r="AE20" s="158">
        <v>4.5</v>
      </c>
      <c r="AF20" s="112"/>
      <c r="AG20" s="109"/>
      <c r="AH20" s="112"/>
      <c r="AI20" s="112"/>
      <c r="AJ20" s="112"/>
      <c r="AK20" s="109"/>
      <c r="AL20" s="109"/>
      <c r="AM20" s="112"/>
      <c r="AN20" s="109"/>
      <c r="AO20" s="112"/>
      <c r="AP20" s="112"/>
      <c r="AQ20" s="109"/>
      <c r="AR20" s="112"/>
      <c r="AS20" s="107"/>
      <c r="AT20" s="104"/>
    </row>
    <row r="21" spans="1:50" s="227" customFormat="1">
      <c r="A21" s="193" t="s">
        <v>9</v>
      </c>
      <c r="B21" s="238">
        <v>7</v>
      </c>
      <c r="C21" s="185" t="s">
        <v>307</v>
      </c>
      <c r="D21" s="206">
        <v>6</v>
      </c>
      <c r="E21" s="99">
        <v>10</v>
      </c>
      <c r="F21" s="175"/>
      <c r="G21" s="64">
        <f>IFERROR(AVERAGEIF($H21:$AS21,"&gt;0"),"")</f>
        <v>4.84375</v>
      </c>
      <c r="H21" s="39">
        <v>4.5</v>
      </c>
      <c r="I21" s="117">
        <v>4.5</v>
      </c>
      <c r="J21" s="156">
        <v>5</v>
      </c>
      <c r="K21" s="156">
        <v>5</v>
      </c>
      <c r="L21" s="158">
        <v>5</v>
      </c>
      <c r="M21" s="156">
        <v>4.5</v>
      </c>
      <c r="N21" s="158">
        <v>5.5</v>
      </c>
      <c r="O21" s="112">
        <v>5</v>
      </c>
      <c r="P21" s="156">
        <v>5</v>
      </c>
      <c r="Q21" s="117"/>
      <c r="R21" s="112"/>
      <c r="S21" s="112"/>
      <c r="T21" s="158">
        <v>5</v>
      </c>
      <c r="U21" s="112"/>
      <c r="V21" s="158">
        <v>5</v>
      </c>
      <c r="W21" s="117">
        <v>4.5</v>
      </c>
      <c r="X21" s="112"/>
      <c r="Y21" s="158">
        <v>4.5</v>
      </c>
      <c r="Z21" s="112"/>
      <c r="AA21" s="112"/>
      <c r="AB21" s="112"/>
      <c r="AC21" s="117"/>
      <c r="AD21" s="158">
        <v>4.5</v>
      </c>
      <c r="AE21" s="112">
        <v>5.5</v>
      </c>
      <c r="AF21" s="112">
        <v>4.5</v>
      </c>
      <c r="AG21" s="109"/>
      <c r="AH21" s="117"/>
      <c r="AI21" s="117"/>
      <c r="AJ21" s="112"/>
      <c r="AK21" s="107"/>
      <c r="AL21" s="109"/>
      <c r="AM21" s="112"/>
      <c r="AN21" s="109"/>
      <c r="AO21" s="112"/>
      <c r="AP21" s="117"/>
      <c r="AQ21" s="109"/>
      <c r="AR21" s="117"/>
      <c r="AS21" s="107"/>
      <c r="AT21" s="104"/>
    </row>
    <row r="22" spans="1:50" s="82" customFormat="1">
      <c r="A22" s="200" t="s">
        <v>12</v>
      </c>
      <c r="B22" s="237">
        <v>5</v>
      </c>
      <c r="C22" s="181" t="s">
        <v>103</v>
      </c>
      <c r="D22" s="204">
        <v>1</v>
      </c>
      <c r="E22" s="109">
        <v>5</v>
      </c>
      <c r="F22" s="179"/>
      <c r="G22" s="79">
        <f t="shared" si="0"/>
        <v>4.916666666666667</v>
      </c>
      <c r="H22" s="131">
        <v>5</v>
      </c>
      <c r="I22" s="156">
        <v>4.5</v>
      </c>
      <c r="J22" s="156">
        <v>5</v>
      </c>
      <c r="K22" s="156">
        <v>4.5</v>
      </c>
      <c r="L22" s="158">
        <v>5</v>
      </c>
      <c r="M22" s="117"/>
      <c r="N22" s="112"/>
      <c r="O22" s="112">
        <v>5.5</v>
      </c>
      <c r="P22" s="117"/>
      <c r="Q22" s="117"/>
      <c r="R22" s="112"/>
      <c r="S22" s="112"/>
      <c r="T22" s="112"/>
      <c r="U22" s="112"/>
      <c r="V22" s="112"/>
      <c r="W22" s="117"/>
      <c r="X22" s="112"/>
      <c r="Y22" s="112"/>
      <c r="Z22" s="112"/>
      <c r="AA22" s="112"/>
      <c r="AB22" s="112"/>
      <c r="AC22" s="117"/>
      <c r="AD22" s="112"/>
      <c r="AE22" s="112"/>
      <c r="AF22" s="112"/>
      <c r="AG22" s="109"/>
      <c r="AH22" s="117"/>
      <c r="AI22" s="117"/>
      <c r="AJ22" s="112"/>
      <c r="AK22" s="107"/>
      <c r="AL22" s="109"/>
      <c r="AM22" s="112"/>
      <c r="AN22" s="109"/>
      <c r="AO22" s="112"/>
      <c r="AP22" s="117"/>
      <c r="AQ22" s="109"/>
      <c r="AR22" s="117"/>
      <c r="AS22" s="107"/>
      <c r="AT22" s="83"/>
      <c r="AV22" s="88"/>
      <c r="AW22" s="88"/>
      <c r="AX22" s="88"/>
    </row>
    <row r="23" spans="1:50" s="88" customFormat="1">
      <c r="A23" s="207" t="s">
        <v>12</v>
      </c>
      <c r="B23" s="237">
        <v>10</v>
      </c>
      <c r="C23" s="181" t="s">
        <v>104</v>
      </c>
      <c r="D23" s="204">
        <v>5</v>
      </c>
      <c r="E23" s="109">
        <v>10</v>
      </c>
      <c r="F23" s="46" t="s">
        <v>770</v>
      </c>
      <c r="G23" s="79">
        <f t="shared" si="0"/>
        <v>4.8</v>
      </c>
      <c r="H23" s="39"/>
      <c r="I23" s="117"/>
      <c r="J23" s="117"/>
      <c r="K23" s="117"/>
      <c r="L23" s="112"/>
      <c r="M23" s="156">
        <v>5</v>
      </c>
      <c r="N23" s="112"/>
      <c r="O23" s="112"/>
      <c r="P23" s="117">
        <v>5</v>
      </c>
      <c r="Q23" s="117"/>
      <c r="R23" s="112"/>
      <c r="S23" s="288">
        <v>6</v>
      </c>
      <c r="T23" s="158">
        <v>4</v>
      </c>
      <c r="U23" s="158">
        <v>4.5</v>
      </c>
      <c r="V23" s="158">
        <v>5.5</v>
      </c>
      <c r="W23" s="157">
        <v>3</v>
      </c>
      <c r="X23" s="158">
        <v>4.5</v>
      </c>
      <c r="Y23" s="112"/>
      <c r="Z23" s="158">
        <v>5.5</v>
      </c>
      <c r="AA23" s="112">
        <v>5</v>
      </c>
      <c r="AB23" s="158">
        <v>5</v>
      </c>
      <c r="AC23" s="156">
        <v>5</v>
      </c>
      <c r="AD23" s="158">
        <v>5</v>
      </c>
      <c r="AE23" s="112">
        <v>4.5</v>
      </c>
      <c r="AF23" s="112"/>
      <c r="AG23" s="109">
        <v>4.5</v>
      </c>
      <c r="AH23" s="117"/>
      <c r="AI23" s="117"/>
      <c r="AJ23" s="112"/>
      <c r="AK23" s="107"/>
      <c r="AL23" s="109"/>
      <c r="AM23" s="112"/>
      <c r="AN23" s="109"/>
      <c r="AO23" s="112"/>
      <c r="AP23" s="117"/>
      <c r="AQ23" s="109"/>
      <c r="AR23" s="117"/>
      <c r="AS23" s="107"/>
      <c r="AT23" s="104"/>
    </row>
    <row r="24" spans="1:50" s="88" customFormat="1">
      <c r="A24" s="207" t="s">
        <v>12</v>
      </c>
      <c r="B24" s="237">
        <v>23</v>
      </c>
      <c r="C24" s="181" t="s">
        <v>249</v>
      </c>
      <c r="D24" s="204">
        <v>17</v>
      </c>
      <c r="E24" s="109">
        <v>6</v>
      </c>
      <c r="F24" s="179">
        <v>6</v>
      </c>
      <c r="G24" s="79">
        <f t="shared" si="0"/>
        <v>5.6304347826086953</v>
      </c>
      <c r="H24" s="39"/>
      <c r="I24" s="117"/>
      <c r="J24" s="117">
        <v>6</v>
      </c>
      <c r="K24" s="117">
        <v>5</v>
      </c>
      <c r="L24" s="287">
        <v>7</v>
      </c>
      <c r="M24" s="117">
        <v>5.5</v>
      </c>
      <c r="N24" s="112">
        <v>5</v>
      </c>
      <c r="O24" s="158">
        <v>4.5</v>
      </c>
      <c r="P24" s="284">
        <v>8</v>
      </c>
      <c r="Q24" s="117">
        <v>5</v>
      </c>
      <c r="R24" s="112">
        <v>5.5</v>
      </c>
      <c r="S24" s="112">
        <v>4.5</v>
      </c>
      <c r="T24" s="112"/>
      <c r="U24" s="158">
        <v>5</v>
      </c>
      <c r="V24" s="288">
        <v>6</v>
      </c>
      <c r="W24" s="284">
        <v>7</v>
      </c>
      <c r="X24" s="158">
        <v>4.5</v>
      </c>
      <c r="Y24" s="112">
        <v>5</v>
      </c>
      <c r="Z24" s="287">
        <v>8</v>
      </c>
      <c r="AA24" s="158">
        <v>5</v>
      </c>
      <c r="AB24" s="287">
        <v>7.5</v>
      </c>
      <c r="AC24" s="117">
        <v>5</v>
      </c>
      <c r="AD24" s="112">
        <v>5.5</v>
      </c>
      <c r="AE24" s="112">
        <v>5.5</v>
      </c>
      <c r="AF24" s="112">
        <v>4.5</v>
      </c>
      <c r="AG24" s="320">
        <v>5</v>
      </c>
      <c r="AH24" s="117"/>
      <c r="AI24" s="117"/>
      <c r="AJ24" s="112"/>
      <c r="AK24" s="107"/>
      <c r="AL24" s="109"/>
      <c r="AM24" s="112"/>
      <c r="AN24" s="109"/>
      <c r="AO24" s="112"/>
      <c r="AP24" s="117"/>
      <c r="AQ24" s="109"/>
      <c r="AR24" s="117"/>
      <c r="AS24" s="107"/>
      <c r="AT24" s="104"/>
    </row>
    <row r="25" spans="1:50" s="216" customFormat="1">
      <c r="A25" s="207" t="s">
        <v>12</v>
      </c>
      <c r="B25" s="237">
        <v>21</v>
      </c>
      <c r="C25" s="181" t="s">
        <v>356</v>
      </c>
      <c r="D25" s="204">
        <v>16</v>
      </c>
      <c r="E25" s="109">
        <v>1</v>
      </c>
      <c r="F25" s="179">
        <v>4</v>
      </c>
      <c r="G25" s="79">
        <f t="shared" si="0"/>
        <v>5.8529411764705879</v>
      </c>
      <c r="H25" s="39"/>
      <c r="I25" s="117"/>
      <c r="J25" s="117"/>
      <c r="K25" s="117"/>
      <c r="L25" s="112"/>
      <c r="M25" s="117"/>
      <c r="N25" s="112"/>
      <c r="O25" s="112"/>
      <c r="P25" s="117"/>
      <c r="Q25" s="156">
        <v>5</v>
      </c>
      <c r="R25" s="112">
        <v>5</v>
      </c>
      <c r="S25" s="112">
        <v>5</v>
      </c>
      <c r="T25" s="287">
        <v>7</v>
      </c>
      <c r="U25" s="112">
        <v>6.5</v>
      </c>
      <c r="V25" s="286">
        <v>7</v>
      </c>
      <c r="W25" s="106">
        <v>6.5</v>
      </c>
      <c r="X25" s="112">
        <v>6</v>
      </c>
      <c r="Y25" s="112">
        <v>5.5</v>
      </c>
      <c r="Z25" s="287">
        <v>7.5</v>
      </c>
      <c r="AA25" s="112">
        <v>6.5</v>
      </c>
      <c r="AB25" s="112">
        <v>6</v>
      </c>
      <c r="AC25" s="117">
        <v>4.5</v>
      </c>
      <c r="AD25" s="111">
        <v>6</v>
      </c>
      <c r="AE25" s="112">
        <v>6</v>
      </c>
      <c r="AF25" s="112">
        <v>4</v>
      </c>
      <c r="AG25" s="109">
        <v>5.5</v>
      </c>
      <c r="AH25" s="117"/>
      <c r="AI25" s="117"/>
      <c r="AJ25" s="112"/>
      <c r="AK25" s="107"/>
      <c r="AL25" s="109"/>
      <c r="AM25" s="112"/>
      <c r="AN25" s="109"/>
      <c r="AO25" s="112"/>
      <c r="AP25" s="117"/>
      <c r="AQ25" s="109"/>
      <c r="AR25" s="117"/>
      <c r="AS25" s="107"/>
      <c r="AT25" s="104"/>
    </row>
    <row r="26" spans="1:50" s="232" customFormat="1">
      <c r="A26" s="207" t="s">
        <v>12</v>
      </c>
      <c r="B26" s="237">
        <v>1</v>
      </c>
      <c r="C26" s="181" t="s">
        <v>318</v>
      </c>
      <c r="D26" s="204"/>
      <c r="E26" s="109">
        <v>1</v>
      </c>
      <c r="F26" s="179"/>
      <c r="G26" s="79">
        <f t="shared" si="0"/>
        <v>5</v>
      </c>
      <c r="H26" s="39"/>
      <c r="I26" s="117"/>
      <c r="J26" s="117"/>
      <c r="K26" s="117"/>
      <c r="L26" s="112"/>
      <c r="M26" s="117"/>
      <c r="N26" s="112"/>
      <c r="O26" s="112"/>
      <c r="P26" s="117"/>
      <c r="Q26" s="117"/>
      <c r="R26" s="112"/>
      <c r="S26" s="112"/>
      <c r="T26" s="112"/>
      <c r="U26" s="112"/>
      <c r="V26" s="112"/>
      <c r="W26" s="117"/>
      <c r="X26" s="112"/>
      <c r="Y26" s="112"/>
      <c r="Z26" s="112"/>
      <c r="AA26" s="112"/>
      <c r="AB26" s="112"/>
      <c r="AC26" s="117"/>
      <c r="AD26" s="112"/>
      <c r="AE26" s="112"/>
      <c r="AF26" s="158">
        <v>5</v>
      </c>
      <c r="AG26" s="109"/>
      <c r="AH26" s="117"/>
      <c r="AI26" s="117"/>
      <c r="AJ26" s="112"/>
      <c r="AK26" s="107"/>
      <c r="AL26" s="109"/>
      <c r="AM26" s="112"/>
      <c r="AN26" s="109"/>
      <c r="AO26" s="112"/>
      <c r="AP26" s="117"/>
      <c r="AQ26" s="109"/>
      <c r="AR26" s="117"/>
      <c r="AS26" s="107"/>
      <c r="AT26" s="104"/>
    </row>
    <row r="27" spans="1:50" s="235" customFormat="1">
      <c r="A27" s="207" t="s">
        <v>12</v>
      </c>
      <c r="B27" s="237">
        <v>9</v>
      </c>
      <c r="C27" s="186" t="s">
        <v>406</v>
      </c>
      <c r="D27" s="204">
        <v>13</v>
      </c>
      <c r="E27" s="109">
        <v>6</v>
      </c>
      <c r="F27" s="179"/>
      <c r="G27" s="79">
        <f t="shared" si="0"/>
        <v>4.8947368421052628</v>
      </c>
      <c r="H27" s="39">
        <v>5</v>
      </c>
      <c r="I27" s="117"/>
      <c r="J27" s="117"/>
      <c r="K27" s="117"/>
      <c r="L27" s="112"/>
      <c r="M27" s="117"/>
      <c r="N27" s="112">
        <v>5</v>
      </c>
      <c r="O27" s="112">
        <v>4.5</v>
      </c>
      <c r="P27" s="117">
        <v>5</v>
      </c>
      <c r="Q27" s="117">
        <v>4</v>
      </c>
      <c r="R27" s="158">
        <v>4.5</v>
      </c>
      <c r="S27" s="158">
        <v>4.5</v>
      </c>
      <c r="T27" s="112">
        <v>6.5</v>
      </c>
      <c r="U27" s="112">
        <v>5.5</v>
      </c>
      <c r="V27" s="112">
        <v>6.5</v>
      </c>
      <c r="W27" s="117">
        <v>5.5</v>
      </c>
      <c r="X27" s="112">
        <v>4.5</v>
      </c>
      <c r="Y27" s="112">
        <v>4.5</v>
      </c>
      <c r="Z27" s="158">
        <v>4.5</v>
      </c>
      <c r="AA27" s="112">
        <v>5</v>
      </c>
      <c r="AB27" s="158">
        <v>5</v>
      </c>
      <c r="AC27" s="156">
        <v>3.5</v>
      </c>
      <c r="AD27" s="112"/>
      <c r="AE27" s="158">
        <v>5</v>
      </c>
      <c r="AF27" s="112">
        <v>4.5</v>
      </c>
      <c r="AG27" s="109"/>
      <c r="AH27" s="117"/>
      <c r="AI27" s="117"/>
      <c r="AJ27" s="112"/>
      <c r="AK27" s="107"/>
      <c r="AL27" s="109"/>
      <c r="AM27" s="112"/>
      <c r="AN27" s="109"/>
      <c r="AO27" s="112"/>
      <c r="AP27" s="117"/>
      <c r="AQ27" s="109"/>
      <c r="AR27" s="117"/>
      <c r="AS27" s="107"/>
      <c r="AT27" s="104"/>
    </row>
    <row r="28" spans="1:50" s="88" customFormat="1">
      <c r="A28" s="197" t="s">
        <v>12</v>
      </c>
      <c r="B28" s="238">
        <v>7</v>
      </c>
      <c r="C28" s="185" t="s">
        <v>296</v>
      </c>
      <c r="D28" s="234">
        <v>12</v>
      </c>
      <c r="E28" s="145">
        <v>2</v>
      </c>
      <c r="F28" s="293"/>
      <c r="G28" s="64">
        <f t="shared" si="0"/>
        <v>5.0357142857142856</v>
      </c>
      <c r="H28" s="263">
        <v>7</v>
      </c>
      <c r="I28" s="117">
        <v>6</v>
      </c>
      <c r="J28" s="283">
        <v>7</v>
      </c>
      <c r="K28" s="117">
        <v>4.5</v>
      </c>
      <c r="L28" s="112">
        <v>5.5</v>
      </c>
      <c r="M28" s="117">
        <v>4</v>
      </c>
      <c r="N28" s="112"/>
      <c r="O28" s="112"/>
      <c r="P28" s="117"/>
      <c r="Q28" s="117">
        <v>4.5</v>
      </c>
      <c r="R28" s="112"/>
      <c r="S28" s="112"/>
      <c r="T28" s="112"/>
      <c r="U28" s="112"/>
      <c r="V28" s="112"/>
      <c r="W28" s="117"/>
      <c r="X28" s="112"/>
      <c r="Y28" s="112"/>
      <c r="Z28" s="112"/>
      <c r="AA28" s="158">
        <v>4.5</v>
      </c>
      <c r="AB28" s="112">
        <v>4</v>
      </c>
      <c r="AC28" s="157">
        <v>3.5</v>
      </c>
      <c r="AD28" s="112">
        <v>4.5</v>
      </c>
      <c r="AE28" s="112">
        <v>5.5</v>
      </c>
      <c r="AF28" s="112">
        <v>5</v>
      </c>
      <c r="AG28" s="320">
        <v>5</v>
      </c>
      <c r="AH28" s="117"/>
      <c r="AI28" s="117"/>
      <c r="AJ28" s="112"/>
      <c r="AK28" s="107"/>
      <c r="AL28" s="109"/>
      <c r="AM28" s="112"/>
      <c r="AN28" s="109"/>
      <c r="AO28" s="112"/>
      <c r="AP28" s="117"/>
      <c r="AQ28" s="109"/>
      <c r="AR28" s="117"/>
      <c r="AS28" s="107"/>
      <c r="AT28" s="89"/>
    </row>
    <row r="29" spans="1:50">
      <c r="A29" s="200" t="s">
        <v>13</v>
      </c>
      <c r="B29" s="237">
        <v>6</v>
      </c>
      <c r="C29" s="181" t="s">
        <v>105</v>
      </c>
      <c r="D29" s="204"/>
      <c r="E29" s="109">
        <v>13</v>
      </c>
      <c r="F29" s="179"/>
      <c r="G29" s="79">
        <f t="shared" si="0"/>
        <v>4.5</v>
      </c>
      <c r="H29" s="273">
        <v>4.5</v>
      </c>
      <c r="I29" s="156">
        <v>4.5</v>
      </c>
      <c r="J29" s="117"/>
      <c r="K29" s="156">
        <v>4.5</v>
      </c>
      <c r="L29" s="117"/>
      <c r="M29" s="117"/>
      <c r="N29" s="117"/>
      <c r="O29" s="158">
        <v>5</v>
      </c>
      <c r="P29" s="158">
        <v>4.5</v>
      </c>
      <c r="Q29" s="158">
        <v>4</v>
      </c>
      <c r="R29" s="117"/>
      <c r="S29" s="156">
        <v>4.5</v>
      </c>
      <c r="T29" s="156">
        <v>4.5</v>
      </c>
      <c r="U29" s="117"/>
      <c r="V29" s="117"/>
      <c r="W29" s="156">
        <v>5</v>
      </c>
      <c r="X29" s="117"/>
      <c r="Y29" s="117"/>
      <c r="Z29" s="156">
        <v>4.5</v>
      </c>
      <c r="AA29" s="156">
        <v>4.5</v>
      </c>
      <c r="AB29" s="117"/>
      <c r="AC29" s="117"/>
      <c r="AD29" s="112"/>
      <c r="AE29" s="117"/>
      <c r="AF29" s="156">
        <v>4</v>
      </c>
      <c r="AG29" s="369">
        <v>4.5</v>
      </c>
      <c r="AH29" s="117"/>
      <c r="AI29" s="117"/>
      <c r="AJ29" s="117"/>
      <c r="AK29" s="107"/>
      <c r="AL29" s="107"/>
      <c r="AM29" s="117"/>
      <c r="AN29" s="107"/>
      <c r="AO29" s="117"/>
      <c r="AP29" s="117"/>
      <c r="AQ29" s="107"/>
      <c r="AR29" s="117"/>
      <c r="AS29" s="107"/>
      <c r="AT29" s="7"/>
      <c r="AV29" s="88"/>
      <c r="AW29" s="88"/>
      <c r="AX29" s="88"/>
    </row>
    <row r="30" spans="1:50" s="88" customFormat="1">
      <c r="A30" s="207" t="s">
        <v>13</v>
      </c>
      <c r="B30" s="237">
        <v>18</v>
      </c>
      <c r="C30" s="181" t="s">
        <v>250</v>
      </c>
      <c r="D30" s="204">
        <v>25</v>
      </c>
      <c r="E30" s="109">
        <v>1</v>
      </c>
      <c r="F30" s="179">
        <v>5</v>
      </c>
      <c r="G30" s="79">
        <f t="shared" si="0"/>
        <v>4.9423076923076925</v>
      </c>
      <c r="H30" s="272">
        <v>3.5</v>
      </c>
      <c r="I30" s="117">
        <v>6</v>
      </c>
      <c r="J30" s="117">
        <v>6</v>
      </c>
      <c r="K30" s="117">
        <v>4</v>
      </c>
      <c r="L30" s="117">
        <v>5</v>
      </c>
      <c r="M30" s="117">
        <v>4</v>
      </c>
      <c r="N30" s="117">
        <v>4.5</v>
      </c>
      <c r="O30" s="158">
        <v>5</v>
      </c>
      <c r="P30" s="286">
        <v>7</v>
      </c>
      <c r="Q30" s="112">
        <v>4.5</v>
      </c>
      <c r="R30" s="117">
        <v>4</v>
      </c>
      <c r="S30" s="157">
        <v>3.5</v>
      </c>
      <c r="T30" s="106">
        <v>6</v>
      </c>
      <c r="U30" s="117">
        <v>5</v>
      </c>
      <c r="V30" s="284">
        <v>7</v>
      </c>
      <c r="W30" s="117">
        <v>4</v>
      </c>
      <c r="X30" s="117">
        <v>4</v>
      </c>
      <c r="Y30" s="157">
        <v>3.5</v>
      </c>
      <c r="Z30" s="284">
        <v>8</v>
      </c>
      <c r="AA30" s="284">
        <v>7.5</v>
      </c>
      <c r="AB30" s="117">
        <v>4</v>
      </c>
      <c r="AC30" s="117">
        <v>4.5</v>
      </c>
      <c r="AD30" s="112">
        <v>5</v>
      </c>
      <c r="AE30" s="117">
        <v>6</v>
      </c>
      <c r="AF30" s="157">
        <v>3.5</v>
      </c>
      <c r="AG30" s="367">
        <v>3.5</v>
      </c>
      <c r="AH30" s="117"/>
      <c r="AI30" s="117"/>
      <c r="AJ30" s="117"/>
      <c r="AK30" s="107"/>
      <c r="AL30" s="107"/>
      <c r="AM30" s="117"/>
      <c r="AN30" s="107"/>
      <c r="AO30" s="117"/>
      <c r="AP30" s="117"/>
      <c r="AQ30" s="107"/>
      <c r="AR30" s="117"/>
      <c r="AS30" s="107"/>
      <c r="AT30" s="104"/>
    </row>
    <row r="31" spans="1:50" s="235" customFormat="1">
      <c r="A31" s="304" t="s">
        <v>13</v>
      </c>
      <c r="B31" s="305"/>
      <c r="C31" s="336" t="s">
        <v>263</v>
      </c>
      <c r="D31" s="307">
        <v>1</v>
      </c>
      <c r="E31" s="312">
        <v>4</v>
      </c>
      <c r="F31" s="333"/>
      <c r="G31" s="85">
        <f t="shared" si="0"/>
        <v>4.2</v>
      </c>
      <c r="H31" s="337">
        <v>4.5</v>
      </c>
      <c r="I31" s="311"/>
      <c r="J31" s="311"/>
      <c r="K31" s="308"/>
      <c r="L31" s="308"/>
      <c r="M31" s="308">
        <v>4.5</v>
      </c>
      <c r="N31" s="308"/>
      <c r="O31" s="308">
        <v>3</v>
      </c>
      <c r="P31" s="308"/>
      <c r="Q31" s="308">
        <v>4.5</v>
      </c>
      <c r="R31" s="308"/>
      <c r="S31" s="308"/>
      <c r="T31" s="308"/>
      <c r="U31" s="308"/>
      <c r="V31" s="308"/>
      <c r="W31" s="308"/>
      <c r="X31" s="311"/>
      <c r="Y31" s="308">
        <v>4.5</v>
      </c>
      <c r="Z31" s="308"/>
      <c r="AA31" s="308"/>
      <c r="AB31" s="308"/>
      <c r="AC31" s="311"/>
      <c r="AD31" s="311"/>
      <c r="AE31" s="311"/>
      <c r="AF31" s="311"/>
      <c r="AG31" s="308"/>
      <c r="AH31" s="311"/>
      <c r="AI31" s="311"/>
      <c r="AJ31" s="313"/>
      <c r="AK31" s="311"/>
      <c r="AL31" s="308"/>
      <c r="AM31" s="308"/>
      <c r="AN31" s="312"/>
      <c r="AO31" s="313"/>
      <c r="AP31" s="311"/>
      <c r="AQ31" s="311"/>
      <c r="AR31" s="313"/>
      <c r="AS31" s="311"/>
      <c r="AT31" s="104"/>
    </row>
    <row r="32" spans="1:50" s="235" customFormat="1">
      <c r="A32" s="304" t="s">
        <v>13</v>
      </c>
      <c r="B32" s="305"/>
      <c r="C32" s="387" t="s">
        <v>760</v>
      </c>
      <c r="D32" s="307"/>
      <c r="E32" s="312">
        <v>1</v>
      </c>
      <c r="F32" s="333"/>
      <c r="G32" s="85">
        <f t="shared" si="0"/>
        <v>5</v>
      </c>
      <c r="H32" s="337"/>
      <c r="I32" s="311"/>
      <c r="J32" s="311"/>
      <c r="K32" s="308"/>
      <c r="L32" s="308"/>
      <c r="M32" s="308"/>
      <c r="N32" s="308"/>
      <c r="O32" s="308"/>
      <c r="P32" s="308"/>
      <c r="Q32" s="308"/>
      <c r="R32" s="308">
        <v>5</v>
      </c>
      <c r="S32" s="308"/>
      <c r="T32" s="308"/>
      <c r="U32" s="308"/>
      <c r="V32" s="308"/>
      <c r="W32" s="308"/>
      <c r="X32" s="311"/>
      <c r="Y32" s="308"/>
      <c r="Z32" s="308"/>
      <c r="AA32" s="308"/>
      <c r="AB32" s="308"/>
      <c r="AC32" s="311"/>
      <c r="AD32" s="311"/>
      <c r="AE32" s="311"/>
      <c r="AF32" s="311"/>
      <c r="AG32" s="308"/>
      <c r="AH32" s="311"/>
      <c r="AI32" s="311"/>
      <c r="AJ32" s="313"/>
      <c r="AK32" s="311"/>
      <c r="AL32" s="308"/>
      <c r="AM32" s="308"/>
      <c r="AN32" s="312"/>
      <c r="AO32" s="313"/>
      <c r="AP32" s="311"/>
      <c r="AQ32" s="311"/>
      <c r="AR32" s="313"/>
      <c r="AS32" s="311"/>
      <c r="AT32" s="104"/>
    </row>
    <row r="33" spans="1:50" s="235" customFormat="1">
      <c r="A33" s="207" t="s">
        <v>13</v>
      </c>
      <c r="B33" s="237">
        <v>10</v>
      </c>
      <c r="C33" s="186" t="s">
        <v>1040</v>
      </c>
      <c r="D33" s="204">
        <v>1</v>
      </c>
      <c r="E33" s="109">
        <v>2</v>
      </c>
      <c r="F33" s="179"/>
      <c r="G33" s="79">
        <f t="shared" si="0"/>
        <v>4.5</v>
      </c>
      <c r="H33" s="55"/>
      <c r="I33" s="117"/>
      <c r="J33" s="117"/>
      <c r="K33" s="117"/>
      <c r="L33" s="117"/>
      <c r="M33" s="117"/>
      <c r="N33" s="117"/>
      <c r="O33" s="112"/>
      <c r="P33" s="112"/>
      <c r="Q33" s="112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58">
        <v>4</v>
      </c>
      <c r="AE33" s="117"/>
      <c r="AF33" s="156">
        <v>4.5</v>
      </c>
      <c r="AG33" s="107">
        <v>5</v>
      </c>
      <c r="AH33" s="117"/>
      <c r="AI33" s="117"/>
      <c r="AJ33" s="117"/>
      <c r="AK33" s="107"/>
      <c r="AL33" s="107"/>
      <c r="AM33" s="117"/>
      <c r="AN33" s="107"/>
      <c r="AO33" s="117"/>
      <c r="AP33" s="117"/>
      <c r="AQ33" s="107"/>
      <c r="AR33" s="117"/>
      <c r="AS33" s="107"/>
      <c r="AT33" s="104"/>
    </row>
    <row r="34" spans="1:50" s="88" customFormat="1" ht="15.75" thickBot="1">
      <c r="A34" s="194" t="s">
        <v>13</v>
      </c>
      <c r="B34" s="240">
        <v>27</v>
      </c>
      <c r="C34" s="173" t="s">
        <v>194</v>
      </c>
      <c r="D34" s="201">
        <v>24</v>
      </c>
      <c r="E34" s="98"/>
      <c r="F34" s="174">
        <v>9</v>
      </c>
      <c r="G34" s="63">
        <f t="shared" si="0"/>
        <v>5.354166666666667</v>
      </c>
      <c r="H34" s="271">
        <v>3</v>
      </c>
      <c r="I34" s="106">
        <v>6.5</v>
      </c>
      <c r="J34" s="117">
        <v>4.5</v>
      </c>
      <c r="K34" s="157">
        <v>3.5</v>
      </c>
      <c r="L34" s="284">
        <v>7.5</v>
      </c>
      <c r="M34" s="117">
        <v>4.5</v>
      </c>
      <c r="N34" s="117">
        <v>4.5</v>
      </c>
      <c r="O34" s="112">
        <v>4</v>
      </c>
      <c r="P34" s="287">
        <v>7.5</v>
      </c>
      <c r="Q34" s="112"/>
      <c r="R34" s="117">
        <v>5</v>
      </c>
      <c r="S34" s="106">
        <v>6</v>
      </c>
      <c r="T34" s="117">
        <v>6</v>
      </c>
      <c r="U34" s="117">
        <v>4</v>
      </c>
      <c r="V34" s="284">
        <v>7</v>
      </c>
      <c r="W34" s="117">
        <v>6</v>
      </c>
      <c r="X34" s="117">
        <v>4</v>
      </c>
      <c r="Y34" s="106">
        <v>6</v>
      </c>
      <c r="Z34" s="117">
        <v>6</v>
      </c>
      <c r="AA34" s="284">
        <v>7</v>
      </c>
      <c r="AB34" s="106">
        <v>6</v>
      </c>
      <c r="AC34" s="117">
        <v>4</v>
      </c>
      <c r="AD34" s="112">
        <v>4</v>
      </c>
      <c r="AE34" s="284">
        <v>7</v>
      </c>
      <c r="AF34" s="117"/>
      <c r="AG34" s="107">
        <v>5</v>
      </c>
      <c r="AH34" s="117"/>
      <c r="AI34" s="117"/>
      <c r="AJ34" s="117"/>
      <c r="AK34" s="107"/>
      <c r="AL34" s="107"/>
      <c r="AM34" s="117"/>
      <c r="AN34" s="107"/>
      <c r="AO34" s="117"/>
      <c r="AP34" s="117"/>
      <c r="AQ34" s="107"/>
      <c r="AR34" s="117"/>
      <c r="AS34" s="107"/>
      <c r="AT34" s="104"/>
    </row>
    <row r="35" spans="1:50">
      <c r="C35" s="134"/>
      <c r="H35" s="11">
        <f>AVERAGE(H10,H11,H12,H13,H14,H16,H21,H27,H28,H30,H34)</f>
        <v>4.9090909090909092</v>
      </c>
      <c r="I35" s="8">
        <f>AVERAGE(I9,I11,I12,I13,I14,I16,I18,I21,I28,I30,I34)</f>
        <v>5.0909090909090908</v>
      </c>
      <c r="J35" s="8">
        <f>AVERAGE(J9,J12,J13,J14,J15,J16,J18,J24,J28,J30,J34)</f>
        <v>5.9090909090909092</v>
      </c>
      <c r="K35" s="8">
        <f>AVERAGE(K9,K11,K12,K13,K14,K16,K18,K24,K28,K30,K34)</f>
        <v>4.6818181818181817</v>
      </c>
      <c r="L35" s="8">
        <f>AVERAGE(L9,L11,L12,L13,L14,L16,L18,L24,L28,L30,L34)</f>
        <v>5.5</v>
      </c>
      <c r="M35" s="8">
        <f>AVERAGE(M9,M12,M13,M14,M15,M16,M18,M24,M28,M30,M34)</f>
        <v>5.0909090909090908</v>
      </c>
      <c r="N35" s="8">
        <f>AVERAGE(N9,N11,N12,N14,N15,N16,N18,N24,N27,N30,N34)</f>
        <v>5.5909090909090908</v>
      </c>
      <c r="O35" s="8">
        <f>AVERAGE(O9,O11,O12,O13,O16,O17,O21,O22,O27,O31,O34)</f>
        <v>4.5909090909090908</v>
      </c>
      <c r="P35" s="8">
        <f>AVERAGE(P9,P12,P13,P15,P16,P18,P23,P24,P27,P30,P34)</f>
        <v>6.2272727272727275</v>
      </c>
      <c r="Q35" s="8">
        <f>AVERAGE(Q9,Q12,Q13,Q14,Q15,Q16,Q18,Q24,Q28,Q27,Q30)</f>
        <v>4.5454545454545459</v>
      </c>
      <c r="R35" s="8">
        <f>AVERAGE(R9,R11,R12,R13,R14,R16,R18,R24,R25,R30,R34)</f>
        <v>5.4090909090909092</v>
      </c>
      <c r="S35" s="8">
        <f>AVERAGE(S9,S11,S12,S13,S14,S16,S18,S25,S24,S30,S34)</f>
        <v>4.3636363636363633</v>
      </c>
      <c r="T35" s="8">
        <f>AVERAGE(T9,T11,T12,T14,T15,T16,T18,T25,T27,T30,T34)</f>
        <v>6.1363636363636367</v>
      </c>
      <c r="U35" s="8">
        <f>AVERAGE(U9,U11,U12,U13,U14,U16,U18,U25,U27,U30,U34)</f>
        <v>5.1818181818181817</v>
      </c>
      <c r="V35" s="8">
        <f>AVERAGE(V9,V11,V12,V13,V16,V18,V25,V27,V30,V34,V14)</f>
        <v>5.5454545454545459</v>
      </c>
      <c r="W35" s="8">
        <f>AVERAGE(W9,W12,W16,W19,W21,W23,W24,W25,W27,W30,W34)</f>
        <v>4.9545454545454541</v>
      </c>
      <c r="X35" s="8">
        <f>AVERAGE(X9,X11,X12,X13,X14,X16,X18,X25,X27,X30,X34)</f>
        <v>4.0909090909090908</v>
      </c>
      <c r="Y35" s="8">
        <f>AVERAGE(Y9,Y11,Y12,Y14,Y16,Y18,Y24,Y25,Y27,Y30,Y34)</f>
        <v>4.9090909090909092</v>
      </c>
      <c r="Z35" s="8">
        <f>AVERAGE(Z9,Z11,Z12,Z13,Z14,Z16,Z18,Z24,Z25,Z30,Z34)</f>
        <v>6.4545454545454541</v>
      </c>
      <c r="AA35" s="8">
        <f>AVERAGE(AA9,AA11,AA12,AA14,AA16,AA18,AA23,AA25,AA27,AA30,AA34)</f>
        <v>5.8181818181818183</v>
      </c>
      <c r="AB35" s="8">
        <f>AVERAGE(AB9,AB11,AB12,AB14,AB16,AB18,AB24,AB25,AB28,AB30,AB34)</f>
        <v>5.3181818181818183</v>
      </c>
      <c r="AC35" s="8">
        <f>AVERAGE(AC10,AC11,AC12,AC14,AC16,AC18,AC24,AC25,AC28,AC30,AC34)</f>
        <v>3.7272727272727271</v>
      </c>
      <c r="AD35" s="8">
        <f>AVERAGE(AD9,AD11,AD12,AD14,AD16,AD18,AD24,AD25,AD28,AD30,AD34)</f>
        <v>5.1818181818181817</v>
      </c>
      <c r="AE35" s="8">
        <f>AVERAGE(AE9,AE11,AE12,AE16,AE21,AE23,AE24,AE25,AE28,AE30,AE34)</f>
        <v>6.0909090909090908</v>
      </c>
      <c r="AF35" s="8">
        <f>AVERAGE(AF10,AF11,AF12,AF14,AF16,AF21,AF24,AF25,AF28,AF27,AF30)</f>
        <v>4.5454545454545459</v>
      </c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V35" s="88"/>
      <c r="AW35" s="88"/>
      <c r="AX35" s="88"/>
    </row>
    <row r="36" spans="1:50">
      <c r="C36" s="134"/>
      <c r="AV36" s="88"/>
      <c r="AW36" s="88"/>
      <c r="AX36" s="88"/>
    </row>
    <row r="37" spans="1:50">
      <c r="C37" s="134"/>
      <c r="AV37" s="88"/>
      <c r="AW37" s="88"/>
      <c r="AX37" s="88"/>
    </row>
    <row r="38" spans="1:50">
      <c r="C38" s="134"/>
      <c r="AV38" s="88"/>
      <c r="AW38" s="88"/>
      <c r="AX38" s="88"/>
    </row>
    <row r="39" spans="1:50">
      <c r="C39" s="134"/>
      <c r="AV39" s="88"/>
      <c r="AW39" s="88"/>
      <c r="AX39" s="88"/>
    </row>
    <row r="40" spans="1:50">
      <c r="C40" s="134"/>
      <c r="AV40" s="88"/>
      <c r="AW40" s="88"/>
      <c r="AX40" s="88"/>
    </row>
    <row r="41" spans="1:50">
      <c r="C41" s="134"/>
      <c r="AV41" s="88"/>
      <c r="AW41" s="88"/>
      <c r="AX41" s="88"/>
    </row>
    <row r="42" spans="1:50">
      <c r="C42" s="134"/>
      <c r="AV42" s="88"/>
      <c r="AW42" s="88"/>
      <c r="AX42" s="88"/>
    </row>
    <row r="43" spans="1:50">
      <c r="C43" s="134"/>
      <c r="AV43" s="88"/>
      <c r="AW43" s="88"/>
      <c r="AX43" s="88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Règles</vt:lpstr>
      <vt:lpstr>OM</vt:lpstr>
      <vt:lpstr>OL</vt:lpstr>
      <vt:lpstr>PSG</vt:lpstr>
      <vt:lpstr>OGCN</vt:lpstr>
      <vt:lpstr>ASSE</vt:lpstr>
      <vt:lpstr>LOSC</vt:lpstr>
      <vt:lpstr>FCGB</vt:lpstr>
      <vt:lpstr>MHSC</vt:lpstr>
      <vt:lpstr>TFC</vt:lpstr>
      <vt:lpstr>SRFC</vt:lpstr>
      <vt:lpstr>FCN</vt:lpstr>
      <vt:lpstr>ASM</vt:lpstr>
      <vt:lpstr>SCO</vt:lpstr>
      <vt:lpstr>DFCO</vt:lpstr>
      <vt:lpstr>RCSA</vt:lpstr>
      <vt:lpstr>ASC</vt:lpstr>
      <vt:lpstr>SR</vt:lpstr>
      <vt:lpstr>NO</vt:lpstr>
      <vt:lpstr>SB29</vt:lpstr>
      <vt:lpstr>FCM</vt:lpstr>
      <vt:lpstr>OL!Zone_d_impression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2013-08-01T19:23:11Z</dcterms:created>
  <dcterms:modified xsi:type="dcterms:W3CDTF">2020-02-24T16:30:44Z</dcterms:modified>
</cp:coreProperties>
</file>