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bapu/Documents/work/journal-articles/political-power/voting-power/data/AZ/"/>
    </mc:Choice>
  </mc:AlternateContent>
  <bookViews>
    <workbookView xWindow="10700" yWindow="2660" windowWidth="27760" windowHeight="1638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8" i="1" l="1"/>
  <c r="L28" i="1"/>
  <c r="K28" i="1"/>
  <c r="J28" i="1"/>
  <c r="I27" i="1"/>
  <c r="L27" i="1"/>
  <c r="K27" i="1"/>
  <c r="J27" i="1"/>
  <c r="I26" i="1"/>
  <c r="L26" i="1"/>
  <c r="K26" i="1"/>
  <c r="J26" i="1"/>
  <c r="I25" i="1"/>
  <c r="L25" i="1"/>
  <c r="K25" i="1"/>
  <c r="J25" i="1"/>
  <c r="I24" i="1"/>
  <c r="L24" i="1"/>
  <c r="K24" i="1"/>
  <c r="J24" i="1"/>
  <c r="I23" i="1"/>
  <c r="L23" i="1"/>
  <c r="K23" i="1"/>
  <c r="J23" i="1"/>
  <c r="I22" i="1"/>
  <c r="L22" i="1"/>
  <c r="K22" i="1"/>
  <c r="J22" i="1"/>
  <c r="I21" i="1"/>
  <c r="L21" i="1"/>
  <c r="K21" i="1"/>
  <c r="J21" i="1"/>
  <c r="I20" i="1"/>
  <c r="L20" i="1"/>
  <c r="K20" i="1"/>
  <c r="J20" i="1"/>
  <c r="J3" i="1"/>
  <c r="K3" i="1"/>
  <c r="I3" i="1"/>
  <c r="L3" i="1"/>
  <c r="J4" i="1"/>
  <c r="K4" i="1"/>
  <c r="I4" i="1"/>
  <c r="L4" i="1"/>
  <c r="J5" i="1"/>
  <c r="K5" i="1"/>
  <c r="I5" i="1"/>
  <c r="L5" i="1"/>
  <c r="J6" i="1"/>
  <c r="K6" i="1"/>
  <c r="I6" i="1"/>
  <c r="L6" i="1"/>
  <c r="J7" i="1"/>
  <c r="K7" i="1"/>
  <c r="I7" i="1"/>
  <c r="L7" i="1"/>
  <c r="J8" i="1"/>
  <c r="K8" i="1"/>
  <c r="I8" i="1"/>
  <c r="L8" i="1"/>
  <c r="J9" i="1"/>
  <c r="K9" i="1"/>
  <c r="I9" i="1"/>
  <c r="L9" i="1"/>
  <c r="J10" i="1"/>
  <c r="K10" i="1"/>
  <c r="I10" i="1"/>
  <c r="L10" i="1"/>
  <c r="J11" i="1"/>
  <c r="K11" i="1"/>
  <c r="I11" i="1"/>
  <c r="L11" i="1"/>
  <c r="J12" i="1"/>
  <c r="K12" i="1"/>
  <c r="I12" i="1"/>
  <c r="L12" i="1"/>
  <c r="J13" i="1"/>
  <c r="K13" i="1"/>
  <c r="I13" i="1"/>
  <c r="L13" i="1"/>
  <c r="J14" i="1"/>
  <c r="K14" i="1"/>
  <c r="I14" i="1"/>
  <c r="L14" i="1"/>
  <c r="J15" i="1"/>
  <c r="K15" i="1"/>
  <c r="I15" i="1"/>
  <c r="L15" i="1"/>
  <c r="J16" i="1"/>
  <c r="K16" i="1"/>
  <c r="I16" i="1"/>
  <c r="L16" i="1"/>
  <c r="J17" i="1"/>
  <c r="K17" i="1"/>
  <c r="I17" i="1"/>
  <c r="L17" i="1"/>
  <c r="J18" i="1"/>
  <c r="K18" i="1"/>
  <c r="I18" i="1"/>
  <c r="L18" i="1"/>
  <c r="J19" i="1"/>
  <c r="K19" i="1"/>
  <c r="I19" i="1"/>
  <c r="L19" i="1"/>
  <c r="I2" i="1"/>
  <c r="L2" i="1"/>
  <c r="K2" i="1"/>
  <c r="J2" i="1"/>
</calcChain>
</file>

<file path=xl/sharedStrings.xml><?xml version="1.0" encoding="utf-8"?>
<sst xmlns="http://schemas.openxmlformats.org/spreadsheetml/2006/main" count="39" uniqueCount="21">
  <si>
    <t>Other</t>
  </si>
  <si>
    <t>TOTAL</t>
  </si>
  <si>
    <t>Democratic</t>
  </si>
  <si>
    <t>Green</t>
  </si>
  <si>
    <t>Libertarian</t>
  </si>
  <si>
    <t>Republican</t>
  </si>
  <si>
    <t>Congressional District 1</t>
  </si>
  <si>
    <t>Congressional District 2</t>
  </si>
  <si>
    <t>Congressional District 3</t>
  </si>
  <si>
    <t>Congressional District 4</t>
  </si>
  <si>
    <t>Congressional District 5</t>
  </si>
  <si>
    <t>Congressional District 6</t>
  </si>
  <si>
    <t>Congressional District 7</t>
  </si>
  <si>
    <t>Congressional District 8</t>
  </si>
  <si>
    <t>Congressional District 9</t>
  </si>
  <si>
    <t>year</t>
  </si>
  <si>
    <t>cd</t>
  </si>
  <si>
    <t>oth_reg</t>
  </si>
  <si>
    <t>dem_pct</t>
  </si>
  <si>
    <t>rep_pct</t>
  </si>
  <si>
    <t>oth_pct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</si>
</sst>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topLeftCell="A3" zoomScale="119" workbookViewId="0">
      <selection activeCell="G20" sqref="G20"/>
    </sheetView>
  </sheetViews>
  <sheetFormatPr baseColWidth="10" defaultRowHeight="16" x14ac:dyDescent="0.2"/>
  <cols>
    <col min="2" max="2" width="20.1640625" bestFit="1" customWidth="1"/>
  </cols>
  <sheetData>
    <row r="1" spans="1:12" x14ac:dyDescent="0.2">
      <c r="A1" t="s">
        <v>15</v>
      </c>
      <c r="B1" t="s">
        <v>16</v>
      </c>
      <c r="C1" t="s">
        <v>2</v>
      </c>
      <c r="D1" t="s">
        <v>3</v>
      </c>
      <c r="E1" t="s">
        <v>4</v>
      </c>
      <c r="F1" t="s">
        <v>5</v>
      </c>
      <c r="G1" t="s">
        <v>0</v>
      </c>
      <c r="H1" t="s">
        <v>1</v>
      </c>
      <c r="I1" t="s">
        <v>17</v>
      </c>
      <c r="J1" t="s">
        <v>18</v>
      </c>
      <c r="K1" t="s">
        <v>19</v>
      </c>
      <c r="L1" t="s">
        <v>20</v>
      </c>
    </row>
    <row r="2" spans="1:12" x14ac:dyDescent="0.2">
      <c r="A2">
        <v>2012</v>
      </c>
      <c r="B2" t="s">
        <v>6</v>
      </c>
      <c r="C2" s="1">
        <v>142137</v>
      </c>
      <c r="D2">
        <v>582</v>
      </c>
      <c r="E2" s="1">
        <v>2334</v>
      </c>
      <c r="F2" s="1">
        <v>114303</v>
      </c>
      <c r="G2" s="1">
        <v>110285</v>
      </c>
      <c r="H2" s="1">
        <v>369652</v>
      </c>
      <c r="I2" s="1">
        <f>D2+E2+G2</f>
        <v>113201</v>
      </c>
      <c r="J2">
        <f>C2/H2</f>
        <v>0.38451570666464674</v>
      </c>
      <c r="K2">
        <f>F2/H2</f>
        <v>0.30921785895923731</v>
      </c>
      <c r="L2">
        <f>I2/H2</f>
        <v>0.30623667665804594</v>
      </c>
    </row>
    <row r="3" spans="1:12" x14ac:dyDescent="0.2">
      <c r="A3">
        <v>2012</v>
      </c>
      <c r="B3" t="s">
        <v>7</v>
      </c>
      <c r="C3" s="1">
        <v>132562</v>
      </c>
      <c r="D3">
        <v>968</v>
      </c>
      <c r="E3" s="1">
        <v>2647</v>
      </c>
      <c r="F3" s="1">
        <v>136587</v>
      </c>
      <c r="G3" s="1">
        <v>119972</v>
      </c>
      <c r="H3" s="1">
        <v>392771</v>
      </c>
      <c r="I3" s="1">
        <f t="shared" ref="I3:I19" si="0">D3+E3+G3</f>
        <v>123587</v>
      </c>
      <c r="J3">
        <f t="shared" ref="J3:J19" si="1">C3/H3</f>
        <v>0.33750455099790971</v>
      </c>
      <c r="K3">
        <f t="shared" ref="K3:K19" si="2">F3/H3</f>
        <v>0.34775225258483949</v>
      </c>
      <c r="L3">
        <f t="shared" ref="L3:L19" si="3">I3/H3</f>
        <v>0.31465408596866878</v>
      </c>
    </row>
    <row r="4" spans="1:12" x14ac:dyDescent="0.2">
      <c r="A4">
        <v>2012</v>
      </c>
      <c r="B4" t="s">
        <v>8</v>
      </c>
      <c r="C4" s="1">
        <v>120703</v>
      </c>
      <c r="D4">
        <v>520</v>
      </c>
      <c r="E4" s="1">
        <v>1993</v>
      </c>
      <c r="F4" s="1">
        <v>60124</v>
      </c>
      <c r="G4" s="1">
        <v>96023</v>
      </c>
      <c r="H4" s="1">
        <v>279377</v>
      </c>
      <c r="I4" s="1">
        <f t="shared" si="0"/>
        <v>98536</v>
      </c>
      <c r="J4">
        <f t="shared" si="1"/>
        <v>0.43204343951005275</v>
      </c>
      <c r="K4">
        <f t="shared" si="2"/>
        <v>0.21520740791117379</v>
      </c>
      <c r="L4">
        <f t="shared" si="3"/>
        <v>0.35269904108069022</v>
      </c>
    </row>
    <row r="5" spans="1:12" x14ac:dyDescent="0.2">
      <c r="A5">
        <v>2012</v>
      </c>
      <c r="B5" t="s">
        <v>9</v>
      </c>
      <c r="C5" s="1">
        <v>80923</v>
      </c>
      <c r="D5">
        <v>476</v>
      </c>
      <c r="E5" s="1">
        <v>2132</v>
      </c>
      <c r="F5" s="1">
        <v>156083</v>
      </c>
      <c r="G5" s="1">
        <v>128663</v>
      </c>
      <c r="H5" s="1">
        <v>368305</v>
      </c>
      <c r="I5" s="1">
        <f t="shared" si="0"/>
        <v>131271</v>
      </c>
      <c r="J5">
        <f t="shared" si="1"/>
        <v>0.21971735382359728</v>
      </c>
      <c r="K5">
        <f t="shared" si="2"/>
        <v>0.42378735015815694</v>
      </c>
      <c r="L5">
        <f t="shared" si="3"/>
        <v>0.35641927207070229</v>
      </c>
    </row>
    <row r="6" spans="1:12" x14ac:dyDescent="0.2">
      <c r="A6">
        <v>2012</v>
      </c>
      <c r="B6" t="s">
        <v>10</v>
      </c>
      <c r="C6" s="1">
        <v>81494</v>
      </c>
      <c r="D6">
        <v>379</v>
      </c>
      <c r="E6" s="1">
        <v>2353</v>
      </c>
      <c r="F6" s="1">
        <v>173204</v>
      </c>
      <c r="G6" s="1">
        <v>122538</v>
      </c>
      <c r="H6" s="1">
        <v>380010</v>
      </c>
      <c r="I6" s="1">
        <f t="shared" si="0"/>
        <v>125270</v>
      </c>
      <c r="J6">
        <f t="shared" si="1"/>
        <v>0.21445225125654588</v>
      </c>
      <c r="K6">
        <f t="shared" si="2"/>
        <v>0.45578800557880056</v>
      </c>
      <c r="L6">
        <f t="shared" si="3"/>
        <v>0.32964921975737482</v>
      </c>
    </row>
    <row r="7" spans="1:12" x14ac:dyDescent="0.2">
      <c r="A7">
        <v>2012</v>
      </c>
      <c r="B7" t="s">
        <v>11</v>
      </c>
      <c r="C7" s="1">
        <v>94902</v>
      </c>
      <c r="D7">
        <v>489</v>
      </c>
      <c r="E7" s="1">
        <v>2823</v>
      </c>
      <c r="F7" s="1">
        <v>167205</v>
      </c>
      <c r="G7" s="1">
        <v>128433</v>
      </c>
      <c r="H7" s="1">
        <v>393881</v>
      </c>
      <c r="I7" s="1">
        <f t="shared" si="0"/>
        <v>131745</v>
      </c>
      <c r="J7">
        <f t="shared" si="1"/>
        <v>0.24094079176197888</v>
      </c>
      <c r="K7">
        <f t="shared" si="2"/>
        <v>0.42450638644666788</v>
      </c>
      <c r="L7">
        <f t="shared" si="3"/>
        <v>0.33447919549305499</v>
      </c>
    </row>
    <row r="8" spans="1:12" x14ac:dyDescent="0.2">
      <c r="A8">
        <v>2012</v>
      </c>
      <c r="B8" t="s">
        <v>12</v>
      </c>
      <c r="C8" s="1">
        <v>99574</v>
      </c>
      <c r="D8">
        <v>350</v>
      </c>
      <c r="E8" s="1">
        <v>2423</v>
      </c>
      <c r="F8" s="1">
        <v>37223</v>
      </c>
      <c r="G8" s="1">
        <v>81246</v>
      </c>
      <c r="H8" s="1">
        <v>220825</v>
      </c>
      <c r="I8" s="1">
        <f t="shared" si="0"/>
        <v>84019</v>
      </c>
      <c r="J8">
        <f t="shared" si="1"/>
        <v>0.45091814785463602</v>
      </c>
      <c r="K8">
        <f t="shared" si="2"/>
        <v>0.16856334201290615</v>
      </c>
      <c r="L8">
        <f t="shared" si="3"/>
        <v>0.38047775387750482</v>
      </c>
    </row>
    <row r="9" spans="1:12" x14ac:dyDescent="0.2">
      <c r="A9">
        <v>2012</v>
      </c>
      <c r="B9" t="s">
        <v>13</v>
      </c>
      <c r="C9" s="1">
        <v>93513</v>
      </c>
      <c r="D9">
        <v>338</v>
      </c>
      <c r="E9" s="1">
        <v>2149</v>
      </c>
      <c r="F9" s="1">
        <v>158186</v>
      </c>
      <c r="G9" s="1">
        <v>120912</v>
      </c>
      <c r="H9" s="1">
        <v>375121</v>
      </c>
      <c r="I9" s="1">
        <f t="shared" si="0"/>
        <v>123399</v>
      </c>
      <c r="J9">
        <f t="shared" si="1"/>
        <v>0.24928756321293663</v>
      </c>
      <c r="K9">
        <f t="shared" si="2"/>
        <v>0.42169326697252352</v>
      </c>
      <c r="L9">
        <f t="shared" si="3"/>
        <v>0.32895785626504515</v>
      </c>
    </row>
    <row r="10" spans="1:12" x14ac:dyDescent="0.2">
      <c r="A10">
        <v>2012</v>
      </c>
      <c r="B10" t="s">
        <v>14</v>
      </c>
      <c r="C10" s="1">
        <v>107123</v>
      </c>
      <c r="D10">
        <v>761</v>
      </c>
      <c r="E10" s="1">
        <v>3232</v>
      </c>
      <c r="F10" s="1">
        <v>118077</v>
      </c>
      <c r="G10" s="1">
        <v>115531</v>
      </c>
      <c r="H10" s="1">
        <v>344770</v>
      </c>
      <c r="I10" s="1">
        <f t="shared" si="0"/>
        <v>119524</v>
      </c>
      <c r="J10">
        <f t="shared" si="1"/>
        <v>0.3107085883342518</v>
      </c>
      <c r="K10">
        <f t="shared" si="2"/>
        <v>0.34248049424253851</v>
      </c>
      <c r="L10">
        <f t="shared" si="3"/>
        <v>0.34667749514168866</v>
      </c>
    </row>
    <row r="11" spans="1:12" x14ac:dyDescent="0.2">
      <c r="A11">
        <v>2014</v>
      </c>
      <c r="B11" t="s">
        <v>6</v>
      </c>
      <c r="C11" s="1">
        <v>137333</v>
      </c>
      <c r="D11" s="1"/>
      <c r="E11" s="1">
        <v>2522</v>
      </c>
      <c r="F11" s="1">
        <v>110329</v>
      </c>
      <c r="G11" s="1">
        <v>121715</v>
      </c>
      <c r="H11" s="1">
        <v>371927</v>
      </c>
      <c r="I11" s="1">
        <f t="shared" si="0"/>
        <v>124237</v>
      </c>
      <c r="J11">
        <f t="shared" si="1"/>
        <v>0.36924719098102582</v>
      </c>
      <c r="K11">
        <f t="shared" si="2"/>
        <v>0.29664154524947101</v>
      </c>
      <c r="L11">
        <f t="shared" si="3"/>
        <v>0.33403598017890607</v>
      </c>
    </row>
    <row r="12" spans="1:12" x14ac:dyDescent="0.2">
      <c r="A12">
        <v>2014</v>
      </c>
      <c r="B12" t="s">
        <v>7</v>
      </c>
      <c r="C12" s="1">
        <v>124808</v>
      </c>
      <c r="D12" s="1"/>
      <c r="E12" s="1">
        <v>3021</v>
      </c>
      <c r="F12" s="1">
        <v>128361</v>
      </c>
      <c r="G12" s="1">
        <v>125973</v>
      </c>
      <c r="H12" s="1">
        <v>382212</v>
      </c>
      <c r="I12" s="1">
        <f t="shared" si="0"/>
        <v>128994</v>
      </c>
      <c r="J12">
        <f t="shared" si="1"/>
        <v>0.32654129122057918</v>
      </c>
      <c r="K12">
        <f t="shared" si="2"/>
        <v>0.33583717936642493</v>
      </c>
      <c r="L12">
        <f t="shared" si="3"/>
        <v>0.33749332830994316</v>
      </c>
    </row>
    <row r="13" spans="1:12" x14ac:dyDescent="0.2">
      <c r="A13">
        <v>2014</v>
      </c>
      <c r="B13" t="s">
        <v>8</v>
      </c>
      <c r="C13" s="1">
        <v>118944</v>
      </c>
      <c r="D13" s="1"/>
      <c r="E13" s="1">
        <v>2289</v>
      </c>
      <c r="F13" s="1">
        <v>61005</v>
      </c>
      <c r="G13" s="1">
        <v>107344</v>
      </c>
      <c r="H13" s="1">
        <v>289612</v>
      </c>
      <c r="I13" s="1">
        <f t="shared" si="0"/>
        <v>109633</v>
      </c>
      <c r="J13">
        <f t="shared" si="1"/>
        <v>0.41070121403809234</v>
      </c>
      <c r="K13">
        <f t="shared" si="2"/>
        <v>0.21064389597116143</v>
      </c>
      <c r="L13">
        <f t="shared" si="3"/>
        <v>0.37855130312279878</v>
      </c>
    </row>
    <row r="14" spans="1:12" x14ac:dyDescent="0.2">
      <c r="A14">
        <v>2014</v>
      </c>
      <c r="B14" t="s">
        <v>9</v>
      </c>
      <c r="C14" s="1">
        <v>74824</v>
      </c>
      <c r="D14" s="1"/>
      <c r="E14" s="1">
        <v>2522</v>
      </c>
      <c r="F14" s="1">
        <v>153603</v>
      </c>
      <c r="G14" s="1">
        <v>140900</v>
      </c>
      <c r="H14" s="1">
        <v>371894</v>
      </c>
      <c r="I14" s="1">
        <f t="shared" si="0"/>
        <v>143422</v>
      </c>
      <c r="J14">
        <f t="shared" si="1"/>
        <v>0.20119711530704987</v>
      </c>
      <c r="K14">
        <f t="shared" si="2"/>
        <v>0.4130289813764137</v>
      </c>
      <c r="L14">
        <f t="shared" si="3"/>
        <v>0.38565290109547345</v>
      </c>
    </row>
    <row r="15" spans="1:12" x14ac:dyDescent="0.2">
      <c r="A15">
        <v>2014</v>
      </c>
      <c r="B15" t="s">
        <v>10</v>
      </c>
      <c r="C15" s="1">
        <v>81979</v>
      </c>
      <c r="D15" s="1"/>
      <c r="E15" s="1">
        <v>3237</v>
      </c>
      <c r="F15" s="1">
        <v>176898</v>
      </c>
      <c r="G15" s="1">
        <v>143417</v>
      </c>
      <c r="H15" s="1">
        <v>405600</v>
      </c>
      <c r="I15" s="1">
        <f t="shared" si="0"/>
        <v>146654</v>
      </c>
      <c r="J15">
        <f t="shared" si="1"/>
        <v>0.20211785009861932</v>
      </c>
      <c r="K15">
        <f t="shared" si="2"/>
        <v>0.43613905325443786</v>
      </c>
      <c r="L15">
        <f t="shared" si="3"/>
        <v>0.36157297830374752</v>
      </c>
    </row>
    <row r="16" spans="1:12" x14ac:dyDescent="0.2">
      <c r="A16">
        <v>2014</v>
      </c>
      <c r="B16" t="s">
        <v>11</v>
      </c>
      <c r="C16" s="1">
        <v>94708</v>
      </c>
      <c r="D16" s="1"/>
      <c r="E16" s="1">
        <v>3513</v>
      </c>
      <c r="F16" s="1">
        <v>167806</v>
      </c>
      <c r="G16" s="1">
        <v>147603</v>
      </c>
      <c r="H16" s="1">
        <v>413691</v>
      </c>
      <c r="I16" s="1">
        <f t="shared" si="0"/>
        <v>151116</v>
      </c>
      <c r="J16">
        <f t="shared" si="1"/>
        <v>0.22893415616970153</v>
      </c>
      <c r="K16">
        <f t="shared" si="2"/>
        <v>0.40563125617912887</v>
      </c>
      <c r="L16">
        <f t="shared" si="3"/>
        <v>0.36528713460046264</v>
      </c>
    </row>
    <row r="17" spans="1:12" x14ac:dyDescent="0.2">
      <c r="A17">
        <v>2014</v>
      </c>
      <c r="B17" t="s">
        <v>12</v>
      </c>
      <c r="C17" s="1">
        <v>102189</v>
      </c>
      <c r="D17" s="1"/>
      <c r="E17" s="1">
        <v>2602</v>
      </c>
      <c r="F17" s="1">
        <v>38695</v>
      </c>
      <c r="G17" s="1">
        <v>95372</v>
      </c>
      <c r="H17" s="1">
        <v>238889</v>
      </c>
      <c r="I17" s="1">
        <f t="shared" si="0"/>
        <v>97974</v>
      </c>
      <c r="J17">
        <f t="shared" si="1"/>
        <v>0.42776770801501951</v>
      </c>
      <c r="K17">
        <f t="shared" si="2"/>
        <v>0.16197899442837468</v>
      </c>
      <c r="L17">
        <f t="shared" si="3"/>
        <v>0.41012353017510222</v>
      </c>
    </row>
    <row r="18" spans="1:12" x14ac:dyDescent="0.2">
      <c r="A18">
        <v>2014</v>
      </c>
      <c r="B18" t="s">
        <v>13</v>
      </c>
      <c r="C18" s="1">
        <v>93987</v>
      </c>
      <c r="D18" s="1"/>
      <c r="E18" s="1">
        <v>2858</v>
      </c>
      <c r="F18" s="1">
        <v>160373</v>
      </c>
      <c r="G18" s="1">
        <v>140424</v>
      </c>
      <c r="H18" s="1">
        <v>397699</v>
      </c>
      <c r="I18" s="1">
        <f t="shared" si="0"/>
        <v>143282</v>
      </c>
      <c r="J18">
        <f t="shared" si="1"/>
        <v>0.23632697090010285</v>
      </c>
      <c r="K18">
        <f t="shared" si="2"/>
        <v>0.40325220832840919</v>
      </c>
      <c r="L18">
        <f t="shared" si="3"/>
        <v>0.36027749629745109</v>
      </c>
    </row>
    <row r="19" spans="1:12" x14ac:dyDescent="0.2">
      <c r="A19">
        <v>2014</v>
      </c>
      <c r="B19" t="s">
        <v>14</v>
      </c>
      <c r="C19" s="1">
        <v>107645</v>
      </c>
      <c r="D19" s="1"/>
      <c r="E19" s="1">
        <v>4025</v>
      </c>
      <c r="F19" s="1">
        <v>117643</v>
      </c>
      <c r="G19" s="1">
        <v>135063</v>
      </c>
      <c r="H19" s="1">
        <v>364439</v>
      </c>
      <c r="I19" s="1">
        <f t="shared" si="0"/>
        <v>139088</v>
      </c>
      <c r="J19">
        <f t="shared" si="1"/>
        <v>0.29537179061516466</v>
      </c>
      <c r="K19">
        <f t="shared" si="2"/>
        <v>0.32280573703692522</v>
      </c>
      <c r="L19">
        <f t="shared" si="3"/>
        <v>0.38164960391176578</v>
      </c>
    </row>
    <row r="20" spans="1:12" x14ac:dyDescent="0.2">
      <c r="A20">
        <v>2016</v>
      </c>
      <c r="B20" t="s">
        <v>6</v>
      </c>
      <c r="C20" s="1">
        <v>154719</v>
      </c>
      <c r="D20">
        <v>724</v>
      </c>
      <c r="E20" s="1">
        <v>2903</v>
      </c>
      <c r="F20" s="1">
        <v>128397</v>
      </c>
      <c r="G20" s="1">
        <v>131087</v>
      </c>
      <c r="H20" s="1">
        <v>417830</v>
      </c>
      <c r="I20" s="1">
        <f t="shared" ref="I20:I28" si="4">D20+E20+G20</f>
        <v>134714</v>
      </c>
      <c r="J20">
        <f t="shared" ref="J20:J28" si="5">C20/H20</f>
        <v>0.37029174544671278</v>
      </c>
      <c r="K20">
        <f t="shared" ref="K20:K28" si="6">F20/H20</f>
        <v>0.30729483282674774</v>
      </c>
      <c r="L20">
        <f t="shared" ref="L20:L28" si="7">I20/H20</f>
        <v>0.32241342172653953</v>
      </c>
    </row>
    <row r="21" spans="1:12" x14ac:dyDescent="0.2">
      <c r="A21">
        <v>2016</v>
      </c>
      <c r="B21" t="s">
        <v>7</v>
      </c>
      <c r="C21" s="1">
        <v>141593</v>
      </c>
      <c r="D21" s="1">
        <v>1252</v>
      </c>
      <c r="E21" s="1">
        <v>3402</v>
      </c>
      <c r="F21" s="1">
        <v>138939</v>
      </c>
      <c r="G21" s="1">
        <v>129315</v>
      </c>
      <c r="H21" s="1">
        <v>414501</v>
      </c>
      <c r="I21" s="1">
        <f t="shared" si="4"/>
        <v>133969</v>
      </c>
      <c r="J21">
        <f t="shared" si="5"/>
        <v>0.34159869336865289</v>
      </c>
      <c r="K21">
        <f t="shared" si="6"/>
        <v>0.33519581376160734</v>
      </c>
      <c r="L21">
        <f t="shared" si="7"/>
        <v>0.32320549286973976</v>
      </c>
    </row>
    <row r="22" spans="1:12" x14ac:dyDescent="0.2">
      <c r="A22">
        <v>2016</v>
      </c>
      <c r="B22" t="s">
        <v>8</v>
      </c>
      <c r="C22" s="1">
        <v>141687</v>
      </c>
      <c r="D22">
        <v>816</v>
      </c>
      <c r="E22" s="1">
        <v>2543</v>
      </c>
      <c r="F22" s="1">
        <v>67004</v>
      </c>
      <c r="G22" s="1">
        <v>116122</v>
      </c>
      <c r="H22" s="1">
        <v>328172</v>
      </c>
      <c r="I22" s="1">
        <f t="shared" si="4"/>
        <v>119481</v>
      </c>
      <c r="J22">
        <f t="shared" si="5"/>
        <v>0.43174615750277295</v>
      </c>
      <c r="K22">
        <f t="shared" si="6"/>
        <v>0.20417342125470789</v>
      </c>
      <c r="L22">
        <f t="shared" si="7"/>
        <v>0.36408042124251916</v>
      </c>
    </row>
    <row r="23" spans="1:12" x14ac:dyDescent="0.2">
      <c r="A23">
        <v>2016</v>
      </c>
      <c r="B23" t="s">
        <v>9</v>
      </c>
      <c r="C23" s="1">
        <v>79435</v>
      </c>
      <c r="D23">
        <v>585</v>
      </c>
      <c r="E23" s="1">
        <v>3062</v>
      </c>
      <c r="F23" s="1">
        <v>177393</v>
      </c>
      <c r="G23" s="1">
        <v>143166</v>
      </c>
      <c r="H23" s="1">
        <v>403641</v>
      </c>
      <c r="I23" s="1">
        <f t="shared" si="4"/>
        <v>146813</v>
      </c>
      <c r="J23">
        <f t="shared" si="5"/>
        <v>0.19679616292695737</v>
      </c>
      <c r="K23">
        <f t="shared" si="6"/>
        <v>0.43948211405679799</v>
      </c>
      <c r="L23">
        <f t="shared" si="7"/>
        <v>0.36372172301624461</v>
      </c>
    </row>
    <row r="24" spans="1:12" x14ac:dyDescent="0.2">
      <c r="A24">
        <v>2016</v>
      </c>
      <c r="B24" t="s">
        <v>10</v>
      </c>
      <c r="C24" s="1">
        <v>97172</v>
      </c>
      <c r="D24">
        <v>584</v>
      </c>
      <c r="E24" s="1">
        <v>4305</v>
      </c>
      <c r="F24" s="1">
        <v>196832</v>
      </c>
      <c r="G24" s="1">
        <v>149404</v>
      </c>
      <c r="H24" s="1">
        <v>448297</v>
      </c>
      <c r="I24" s="1">
        <f t="shared" si="4"/>
        <v>154293</v>
      </c>
      <c r="J24">
        <f t="shared" si="5"/>
        <v>0.21675808671483415</v>
      </c>
      <c r="K24">
        <f t="shared" si="6"/>
        <v>0.43906606557706163</v>
      </c>
      <c r="L24">
        <f t="shared" si="7"/>
        <v>0.34417584770810422</v>
      </c>
    </row>
    <row r="25" spans="1:12" x14ac:dyDescent="0.2">
      <c r="A25">
        <v>2016</v>
      </c>
      <c r="B25" t="s">
        <v>11</v>
      </c>
      <c r="C25" s="1">
        <v>110914</v>
      </c>
      <c r="D25">
        <v>698</v>
      </c>
      <c r="E25" s="1">
        <v>4282</v>
      </c>
      <c r="F25" s="1">
        <v>183006</v>
      </c>
      <c r="G25" s="1">
        <v>155875</v>
      </c>
      <c r="H25" s="1">
        <v>454775</v>
      </c>
      <c r="I25" s="1">
        <f t="shared" si="4"/>
        <v>160855</v>
      </c>
      <c r="J25">
        <f t="shared" si="5"/>
        <v>0.24388763674344455</v>
      </c>
      <c r="K25">
        <f t="shared" si="6"/>
        <v>0.40240998295860592</v>
      </c>
      <c r="L25">
        <f t="shared" si="7"/>
        <v>0.35370238029794954</v>
      </c>
    </row>
    <row r="26" spans="1:12" x14ac:dyDescent="0.2">
      <c r="A26">
        <v>2016</v>
      </c>
      <c r="B26" t="s">
        <v>12</v>
      </c>
      <c r="C26" s="1">
        <v>127852</v>
      </c>
      <c r="D26">
        <v>567</v>
      </c>
      <c r="E26" s="1">
        <v>2647</v>
      </c>
      <c r="F26" s="1">
        <v>42336</v>
      </c>
      <c r="G26" s="1">
        <v>106887</v>
      </c>
      <c r="H26" s="1">
        <v>280289</v>
      </c>
      <c r="I26" s="1">
        <f t="shared" si="4"/>
        <v>110101</v>
      </c>
      <c r="J26">
        <f t="shared" si="5"/>
        <v>0.45614348047907693</v>
      </c>
      <c r="K26">
        <f t="shared" si="6"/>
        <v>0.15104410091013204</v>
      </c>
      <c r="L26">
        <f t="shared" si="7"/>
        <v>0.39281241861079103</v>
      </c>
    </row>
    <row r="27" spans="1:12" x14ac:dyDescent="0.2">
      <c r="A27">
        <v>2016</v>
      </c>
      <c r="B27" t="s">
        <v>13</v>
      </c>
      <c r="C27" s="1">
        <v>107019</v>
      </c>
      <c r="D27">
        <v>618</v>
      </c>
      <c r="E27" s="1">
        <v>3532</v>
      </c>
      <c r="F27" s="1">
        <v>182221</v>
      </c>
      <c r="G27" s="1">
        <v>150134</v>
      </c>
      <c r="H27" s="1">
        <v>443524</v>
      </c>
      <c r="I27" s="1">
        <f t="shared" si="4"/>
        <v>154284</v>
      </c>
      <c r="J27">
        <f t="shared" si="5"/>
        <v>0.24129246669853266</v>
      </c>
      <c r="K27">
        <f t="shared" si="6"/>
        <v>0.41084811644916625</v>
      </c>
      <c r="L27">
        <f t="shared" si="7"/>
        <v>0.3478594168523011</v>
      </c>
    </row>
    <row r="28" spans="1:12" x14ac:dyDescent="0.2">
      <c r="A28">
        <v>2016</v>
      </c>
      <c r="B28" t="s">
        <v>14</v>
      </c>
      <c r="C28" s="1">
        <v>130932</v>
      </c>
      <c r="D28" s="1">
        <v>1050</v>
      </c>
      <c r="E28" s="1">
        <v>4682</v>
      </c>
      <c r="F28" s="1">
        <v>123486</v>
      </c>
      <c r="G28" s="1">
        <v>137287</v>
      </c>
      <c r="H28" s="1">
        <v>397437</v>
      </c>
      <c r="I28" s="1">
        <f t="shared" si="4"/>
        <v>143019</v>
      </c>
      <c r="J28">
        <f t="shared" si="5"/>
        <v>0.32944089251881431</v>
      </c>
      <c r="K28">
        <f t="shared" si="6"/>
        <v>0.31070584771926119</v>
      </c>
      <c r="L28">
        <f t="shared" si="7"/>
        <v>0.3598532597619245</v>
      </c>
    </row>
  </sheetData>
  <sortState ref="B13:H13">
    <sortCondition ref="B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G10"/>
    </sheetView>
  </sheetViews>
  <sheetFormatPr baseColWidth="10" defaultRowHeight="16" x14ac:dyDescent="0.2"/>
  <cols>
    <col min="1" max="1" width="20.1640625" bestFit="1" customWidth="1"/>
    <col min="3" max="3" width="6.1640625" bestFit="1" customWidth="1"/>
  </cols>
  <sheetData/>
  <sortState ref="A2:O92">
    <sortCondition ref="A2:A9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Hoho Ghumpus</dc:creator>
  <cp:lastModifiedBy>Hoho Ghumpus</cp:lastModifiedBy>
  <dcterms:created xsi:type="dcterms:W3CDTF">2019-03-25T16:58:41Z</dcterms:created>
  <dcterms:modified xsi:type="dcterms:W3CDTF">2019-03-25T17:19:58Z</dcterms:modified>
</cp:coreProperties>
</file>