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.baquiax/github.com/baquiax/ppl2/h2/"/>
    </mc:Choice>
  </mc:AlternateContent>
  <xr:revisionPtr revIDLastSave="0" documentId="13_ncr:1_{1036B16E-33FB-414A-B40D-532B5DC9646A}" xr6:coauthVersionLast="47" xr6:coauthVersionMax="47" xr10:uidLastSave="{00000000-0000-0000-0000-000000000000}"/>
  <bookViews>
    <workbookView xWindow="0" yWindow="500" windowWidth="30720" windowHeight="18700" activeTab="3" xr2:uid="{21FADC4D-4088-174E-90A6-EB5634D42AA8}"/>
  </bookViews>
  <sheets>
    <sheet name="Answer Report 1" sheetId="2" r:id="rId1"/>
    <sheet name="Sensitivity Report 1" sheetId="3" r:id="rId2"/>
    <sheet name="Limits Report 1" sheetId="4" r:id="rId3"/>
    <sheet name="Solución" sheetId="1" r:id="rId4"/>
  </sheets>
  <definedNames>
    <definedName name="solver_adj" localSheetId="3" hidden="1">Solución!$B$4:$E$4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itr" localSheetId="3" hidden="1">2147483647</definedName>
    <definedName name="solver_lhs1" localSheetId="3" hidden="1">Solución!$H$10:$H$15</definedName>
    <definedName name="solver_lhs2" localSheetId="3" hidden="1">Solución!$H$16</definedName>
    <definedName name="solver_lhs3" localSheetId="3" hidden="1">Solución!$H$8:$H$9</definedName>
    <definedName name="solver_lhs4" localSheetId="3" hidden="1">Solución!$H$9</definedName>
    <definedName name="solver_lhs5" localSheetId="3" hidden="1">Solución!$B$14:$E$14</definedName>
    <definedName name="solver_lhs6" localSheetId="3" hidden="1">Solución!$B$15:$E$15</definedName>
    <definedName name="solver_lhs7" localSheetId="3" hidden="1">Solución!$B$16:$E$16</definedName>
    <definedName name="solver_lhs8" localSheetId="3" hidden="1">Solución!$B$8:$E$8</definedName>
    <definedName name="solver_lhs9" localSheetId="3" hidden="1">Solución!$B$9:$E$9</definedName>
    <definedName name="solver_lin" localSheetId="3" hidden="1">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opt" localSheetId="3" hidden="1">Solución!$H$6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2</definedName>
    <definedName name="solver_rel3" localSheetId="3" hidden="1">2</definedName>
    <definedName name="solver_rel4" localSheetId="3" hidden="1">2</definedName>
    <definedName name="solver_rel5" localSheetId="3" hidden="1">1</definedName>
    <definedName name="solver_rel6" localSheetId="3" hidden="1">1</definedName>
    <definedName name="solver_rel7" localSheetId="3" hidden="1">2</definedName>
    <definedName name="solver_rel8" localSheetId="3" hidden="1">2</definedName>
    <definedName name="solver_rel9" localSheetId="3" hidden="1">2</definedName>
    <definedName name="solver_rhs1" localSheetId="3" hidden="1">Solución!$G$10:$G$15</definedName>
    <definedName name="solver_rhs2" localSheetId="3" hidden="1">Solución!$G$16</definedName>
    <definedName name="solver_rhs3" localSheetId="3" hidden="1">Solución!$G$8:$G$9</definedName>
    <definedName name="solver_rhs4" localSheetId="3" hidden="1">Solución!$G$9</definedName>
    <definedName name="solver_rhs5" localSheetId="3" hidden="1">Solución!$G$14</definedName>
    <definedName name="solver_rhs6" localSheetId="3" hidden="1">Solución!$G$15</definedName>
    <definedName name="solver_rhs7" localSheetId="3" hidden="1">Solución!$G$16</definedName>
    <definedName name="solver_rhs8" localSheetId="3" hidden="1">Solución!$G$8</definedName>
    <definedName name="solver_rhs9" localSheetId="3" hidden="1">Solución!$G$9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H16" i="1"/>
  <c r="H11" i="1"/>
  <c r="H9" i="1"/>
  <c r="H8" i="1"/>
  <c r="H12" i="1"/>
  <c r="H15" i="1"/>
  <c r="H14" i="1"/>
  <c r="H10" i="1"/>
  <c r="H13" i="1"/>
</calcChain>
</file>

<file path=xl/sharedStrings.xml><?xml version="1.0" encoding="utf-8"?>
<sst xmlns="http://schemas.openxmlformats.org/spreadsheetml/2006/main" count="186" uniqueCount="88">
  <si>
    <t>y111</t>
  </si>
  <si>
    <t>y121</t>
  </si>
  <si>
    <t>y211</t>
  </si>
  <si>
    <t>y221</t>
  </si>
  <si>
    <t>Función objetivo Z</t>
  </si>
  <si>
    <t>Restricciones</t>
  </si>
  <si>
    <t>&lt;=</t>
  </si>
  <si>
    <t>=</t>
  </si>
  <si>
    <t>Microsoft Excel 16.63 Answer Report</t>
  </si>
  <si>
    <t>Worksheet: [e2.xlsx]Solución</t>
  </si>
  <si>
    <t>Report Created: 14/08/22 21:44:18</t>
  </si>
  <si>
    <t>Result: Solver found a solution.  All constraints and optimality conditions are satisfied.</t>
  </si>
  <si>
    <t>Solver Engine</t>
  </si>
  <si>
    <t>Engine: Simplex LP</t>
  </si>
  <si>
    <t>Solution Time: 527.162 Seconds.</t>
  </si>
  <si>
    <t>Iterations: 5 Subproblems: 0</t>
  </si>
  <si>
    <t>Solver Options</t>
  </si>
  <si>
    <t>Max Time Unlimited,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</si>
  <si>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</si>
  <si>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</si>
  <si>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</si>
  <si>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</si>
  <si>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</si>
  <si>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</si>
  <si>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</si>
  <si>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</si>
  <si>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</si>
  <si>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</si>
  <si>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</si>
  <si>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</si>
  <si>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</si>
  <si>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$H$6</t>
  </si>
  <si>
    <t>$B$4</t>
  </si>
  <si>
    <t>Contin</t>
  </si>
  <si>
    <t>$C$4</t>
  </si>
  <si>
    <t>$D$4</t>
  </si>
  <si>
    <t>$E$4</t>
  </si>
  <si>
    <t>$H$10</t>
  </si>
  <si>
    <t>&lt;= Función objetivo Z</t>
  </si>
  <si>
    <t>$H$10&lt;=$G$10</t>
  </si>
  <si>
    <t>Binding</t>
  </si>
  <si>
    <t>$H$11</t>
  </si>
  <si>
    <t>$H$11&lt;=$G$11</t>
  </si>
  <si>
    <t>Not Binding</t>
  </si>
  <si>
    <t>$H$12</t>
  </si>
  <si>
    <t>$H$12&lt;=$G$12</t>
  </si>
  <si>
    <t>$H$13</t>
  </si>
  <si>
    <t>$H$13&lt;=$G$13</t>
  </si>
  <si>
    <t>$H$14</t>
  </si>
  <si>
    <t>$H$14&lt;=$G$14</t>
  </si>
  <si>
    <t>$H$15</t>
  </si>
  <si>
    <t>$H$15&lt;=$G$15</t>
  </si>
  <si>
    <t>$H$16</t>
  </si>
  <si>
    <t>= Función objetivo Z</t>
  </si>
  <si>
    <t>$H$16=$G$16</t>
  </si>
  <si>
    <t>$H$8</t>
  </si>
  <si>
    <t>$H$8=$G$8</t>
  </si>
  <si>
    <t>$H$9</t>
  </si>
  <si>
    <t>$H$9=$G$9</t>
  </si>
  <si>
    <t>Microsoft Excel 16.63 Sensitivity Report</t>
  </si>
  <si>
    <t>Report Created: 14/08/22 21:44:19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</si>
  <si>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</si>
  <si>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</si>
  <si>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</si>
  <si>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</si>
  <si>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</si>
  <si>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</si>
  <si>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</si>
  <si>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</si>
  <si>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</si>
  <si>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</si>
  <si>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</si>
  <si>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</si>
  <si>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</si>
  <si>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16.63 Limits Report</t>
  </si>
  <si>
    <t>Variable</t>
  </si>
  <si>
    <t>Lower</t>
  </si>
  <si>
    <t>Limit</t>
  </si>
  <si>
    <t>Result</t>
  </si>
  <si>
    <t>Upper</t>
  </si>
  <si>
    <t>Inciso A</t>
  </si>
  <si>
    <t>Inciso B</t>
  </si>
  <si>
    <t>Se deben transportar 35 toneladas de la mina 1 al almacen 1,  y luego  a la planta</t>
  </si>
  <si>
    <t>Se deben transportar 15 toneladas de la mina 1 al almacen 2,  y luego  a la planta</t>
  </si>
  <si>
    <t>Se deben transportar 35 toneladas de la mina 2 al almacen 1,  y luego  a la planta</t>
  </si>
  <si>
    <t>Se deben transportar 15 toneladas de la mina 2 al almacen 2,  y luego  a la planta</t>
  </si>
  <si>
    <t>Inciso C</t>
  </si>
  <si>
    <t>Me parece que el arco de la mina 2 al almacen 1, por su bajo costo.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</si>
</sst>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5" xfId="0" applyFill="1" applyBorder="1" applyAlignment="1"/>
    <xf numFmtId="0" fontId="2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0" fillId="0" borderId="6" xfId="0" quotePrefix="1" applyFill="1" applyBorder="1" applyAlignment="1"/>
    <xf numFmtId="0" fontId="0" fillId="0" borderId="5" xfId="0" quotePrefix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9B599-29F8-104D-ACCD-A900E793B6A6}">
  <dimension ref="A1:G37"/>
  <sheetViews>
    <sheetView showGridLines="0" workbookViewId="0"/>
  </sheetViews>
  <sheetFormatPr baseColWidth="10" defaultRowHeight="16" x14ac:dyDescent="0.2"/>
  <cols>
    <col min="1" max="1" width="2.33203125" customWidth="1"/>
    <col min="2" max="2" width="6.33203125" bestFit="1" customWidth="1"/>
    <col min="3" max="3" width="18.6640625" bestFit="1" customWidth="1"/>
    <col min="4" max="4" width="12.83203125" bestFit="1" customWidth="1"/>
    <col min="5" max="5" width="13.6640625" bestFit="1" customWidth="1"/>
    <col min="6" max="6" width="10.83203125" bestFit="1" customWidth="1"/>
    <col min="7" max="7" width="5.5" bestFit="1" customWidth="1"/>
  </cols>
  <sheetData>
    <row r="1" spans="1:5" x14ac:dyDescent="0.2">
      <c r="A1" s="2" t="s">
        <v>8</v>
      </c>
    </row>
    <row r="2" spans="1:5" x14ac:dyDescent="0.2">
      <c r="A2" s="2" t="s">
        <v>9</v>
      </c>
    </row>
    <row r="3" spans="1:5" x14ac:dyDescent="0.2">
      <c r="A3" s="2" t="s">
        <v>10</v>
      </c>
    </row>
    <row r="4" spans="1:5" x14ac:dyDescent="0.2">
      <c r="A4" s="2" t="s">
        <v>11</v>
      </c>
    </row>
    <row r="5" spans="1:5" x14ac:dyDescent="0.2">
      <c r="A5" s="2" t="s">
        <v>12</v>
      </c>
    </row>
    <row r="6" spans="1:5" x14ac:dyDescent="0.2">
      <c r="A6" s="2"/>
      <c r="B6" t="s">
        <v>13</v>
      </c>
    </row>
    <row r="7" spans="1:5" x14ac:dyDescent="0.2">
      <c r="A7" s="2"/>
      <c r="B7" t="s">
        <v>14</v>
      </c>
    </row>
    <row r="8" spans="1:5" x14ac:dyDescent="0.2">
      <c r="A8" s="2"/>
      <c r="B8" t="s">
        <v>15</v>
      </c>
    </row>
    <row r="9" spans="1:5" x14ac:dyDescent="0.2">
      <c r="A9" s="2" t="s">
        <v>16</v>
      </c>
    </row>
    <row r="10" spans="1:5" x14ac:dyDescent="0.2">
      <c r="B10" t="s">
        <v>17</v>
      </c>
    </row>
    <row r="11" spans="1:5" x14ac:dyDescent="0.2">
      <c r="B11" t="s">
        <v>18</v>
      </c>
    </row>
    <row r="14" spans="1:5" ht="17" thickBot="1" x14ac:dyDescent="0.25">
      <c r="A14" t="s">
        <v>19</v>
      </c>
    </row>
    <row r="15" spans="1:5" ht="17" thickBot="1" x14ac:dyDescent="0.25">
      <c r="B15" s="4" t="s">
        <v>20</v>
      </c>
      <c r="C15" s="4" t="s">
        <v>21</v>
      </c>
      <c r="D15" s="4" t="s">
        <v>22</v>
      </c>
      <c r="E15" s="4" t="s">
        <v>23</v>
      </c>
    </row>
    <row r="16" spans="1:5" ht="17" thickBot="1" x14ac:dyDescent="0.25">
      <c r="B16" s="3" t="s">
        <v>31</v>
      </c>
      <c r="C16" s="3" t="s">
        <v>4</v>
      </c>
      <c r="D16" s="6">
        <v>0</v>
      </c>
      <c r="E16" s="6">
        <v>212750</v>
      </c>
    </row>
    <row r="19" spans="1:7" ht="17" thickBot="1" x14ac:dyDescent="0.25">
      <c r="A19" t="s">
        <v>24</v>
      </c>
    </row>
    <row r="20" spans="1:7" ht="17" thickBot="1" x14ac:dyDescent="0.25">
      <c r="B20" s="4" t="s">
        <v>20</v>
      </c>
      <c r="C20" s="4" t="s">
        <v>21</v>
      </c>
      <c r="D20" s="4" t="s">
        <v>22</v>
      </c>
      <c r="E20" s="4" t="s">
        <v>23</v>
      </c>
      <c r="F20" s="4" t="s">
        <v>25</v>
      </c>
    </row>
    <row r="21" spans="1:7" x14ac:dyDescent="0.2">
      <c r="B21" s="5" t="s">
        <v>32</v>
      </c>
      <c r="C21" s="5" t="s">
        <v>0</v>
      </c>
      <c r="D21" s="7">
        <v>0</v>
      </c>
      <c r="E21" s="7">
        <v>35</v>
      </c>
      <c r="F21" s="5" t="s">
        <v>33</v>
      </c>
    </row>
    <row r="22" spans="1:7" x14ac:dyDescent="0.2">
      <c r="B22" s="5" t="s">
        <v>34</v>
      </c>
      <c r="C22" s="5" t="s">
        <v>1</v>
      </c>
      <c r="D22" s="7">
        <v>0</v>
      </c>
      <c r="E22" s="7">
        <v>15</v>
      </c>
      <c r="F22" s="5" t="s">
        <v>33</v>
      </c>
    </row>
    <row r="23" spans="1:7" x14ac:dyDescent="0.2">
      <c r="B23" s="5" t="s">
        <v>35</v>
      </c>
      <c r="C23" s="5" t="s">
        <v>2</v>
      </c>
      <c r="D23" s="7">
        <v>0</v>
      </c>
      <c r="E23" s="7">
        <v>35</v>
      </c>
      <c r="F23" s="5" t="s">
        <v>33</v>
      </c>
    </row>
    <row r="24" spans="1:7" ht="17" thickBot="1" x14ac:dyDescent="0.25">
      <c r="B24" s="3" t="s">
        <v>36</v>
      </c>
      <c r="C24" s="3" t="s">
        <v>3</v>
      </c>
      <c r="D24" s="6">
        <v>0</v>
      </c>
      <c r="E24" s="6">
        <v>15</v>
      </c>
      <c r="F24" s="3" t="s">
        <v>33</v>
      </c>
    </row>
    <row r="27" spans="1:7" ht="17" thickBot="1" x14ac:dyDescent="0.25">
      <c r="A27" t="s">
        <v>26</v>
      </c>
    </row>
    <row r="28" spans="1:7" ht="17" thickBot="1" x14ac:dyDescent="0.25">
      <c r="B28" s="4" t="s">
        <v>20</v>
      </c>
      <c r="C28" s="4" t="s">
        <v>21</v>
      </c>
      <c r="D28" s="4" t="s">
        <v>27</v>
      </c>
      <c r="E28" s="4" t="s">
        <v>28</v>
      </c>
      <c r="F28" s="4" t="s">
        <v>29</v>
      </c>
      <c r="G28" s="4" t="s">
        <v>30</v>
      </c>
    </row>
    <row r="29" spans="1:7" x14ac:dyDescent="0.2">
      <c r="B29" s="5" t="s">
        <v>37</v>
      </c>
      <c r="C29" s="5" t="s">
        <v>38</v>
      </c>
      <c r="D29" s="7">
        <v>35</v>
      </c>
      <c r="E29" s="5" t="s">
        <v>39</v>
      </c>
      <c r="F29" s="5" t="s">
        <v>40</v>
      </c>
      <c r="G29" s="5">
        <v>0</v>
      </c>
    </row>
    <row r="30" spans="1:7" x14ac:dyDescent="0.2">
      <c r="B30" s="5" t="s">
        <v>41</v>
      </c>
      <c r="C30" s="5" t="s">
        <v>38</v>
      </c>
      <c r="D30" s="7">
        <v>15</v>
      </c>
      <c r="E30" s="5" t="s">
        <v>42</v>
      </c>
      <c r="F30" s="5" t="s">
        <v>43</v>
      </c>
      <c r="G30" s="5">
        <v>25</v>
      </c>
    </row>
    <row r="31" spans="1:7" x14ac:dyDescent="0.2">
      <c r="B31" s="5" t="s">
        <v>44</v>
      </c>
      <c r="C31" s="5" t="s">
        <v>38</v>
      </c>
      <c r="D31" s="7">
        <v>35</v>
      </c>
      <c r="E31" s="5" t="s">
        <v>45</v>
      </c>
      <c r="F31" s="5" t="s">
        <v>43</v>
      </c>
      <c r="G31" s="5">
        <v>5</v>
      </c>
    </row>
    <row r="32" spans="1:7" x14ac:dyDescent="0.2">
      <c r="B32" s="5" t="s">
        <v>46</v>
      </c>
      <c r="C32" s="5" t="s">
        <v>38</v>
      </c>
      <c r="D32" s="7">
        <v>15</v>
      </c>
      <c r="E32" s="5" t="s">
        <v>47</v>
      </c>
      <c r="F32" s="5" t="s">
        <v>43</v>
      </c>
      <c r="G32" s="5">
        <v>30</v>
      </c>
    </row>
    <row r="33" spans="2:7" x14ac:dyDescent="0.2">
      <c r="B33" s="5" t="s">
        <v>48</v>
      </c>
      <c r="C33" s="5" t="s">
        <v>38</v>
      </c>
      <c r="D33" s="7">
        <v>70</v>
      </c>
      <c r="E33" s="5" t="s">
        <v>49</v>
      </c>
      <c r="F33" s="5" t="s">
        <v>40</v>
      </c>
      <c r="G33" s="5">
        <v>0</v>
      </c>
    </row>
    <row r="34" spans="2:7" x14ac:dyDescent="0.2">
      <c r="B34" s="5" t="s">
        <v>50</v>
      </c>
      <c r="C34" s="5" t="s">
        <v>38</v>
      </c>
      <c r="D34" s="7">
        <v>30</v>
      </c>
      <c r="E34" s="5" t="s">
        <v>51</v>
      </c>
      <c r="F34" s="5" t="s">
        <v>43</v>
      </c>
      <c r="G34" s="5">
        <v>10</v>
      </c>
    </row>
    <row r="35" spans="2:7" x14ac:dyDescent="0.2">
      <c r="B35" s="5" t="s">
        <v>52</v>
      </c>
      <c r="C35" s="8" t="s">
        <v>53</v>
      </c>
      <c r="D35" s="7">
        <v>100</v>
      </c>
      <c r="E35" s="5" t="s">
        <v>54</v>
      </c>
      <c r="F35" s="5" t="s">
        <v>40</v>
      </c>
      <c r="G35" s="5">
        <v>0</v>
      </c>
    </row>
    <row r="36" spans="2:7" x14ac:dyDescent="0.2">
      <c r="B36" s="5" t="s">
        <v>55</v>
      </c>
      <c r="C36" s="8" t="s">
        <v>53</v>
      </c>
      <c r="D36" s="7">
        <v>50</v>
      </c>
      <c r="E36" s="5" t="s">
        <v>56</v>
      </c>
      <c r="F36" s="5" t="s">
        <v>40</v>
      </c>
      <c r="G36" s="5">
        <v>0</v>
      </c>
    </row>
    <row r="37" spans="2:7" ht="17" thickBot="1" x14ac:dyDescent="0.25">
      <c r="B37" s="3" t="s">
        <v>57</v>
      </c>
      <c r="C37" s="9" t="s">
        <v>53</v>
      </c>
      <c r="D37" s="6">
        <v>50</v>
      </c>
      <c r="E37" s="3" t="s">
        <v>58</v>
      </c>
      <c r="F37" s="3" t="s">
        <v>40</v>
      </c>
      <c r="G37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84AA4-C87F-6E4E-92CD-64F47B54276A}">
  <dimension ref="A1:H25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18.6640625" bestFit="1" customWidth="1"/>
    <col min="4" max="4" width="5.83203125" bestFit="1" customWidth="1"/>
    <col min="5" max="5" width="8.1640625" bestFit="1" customWidth="1"/>
    <col min="6" max="6" width="10" bestFit="1" customWidth="1"/>
    <col min="7" max="8" width="9.33203125" bestFit="1" customWidth="1"/>
  </cols>
  <sheetData>
    <row r="1" spans="1:8" x14ac:dyDescent="0.2">
      <c r="A1" s="2" t="s">
        <v>59</v>
      </c>
    </row>
    <row r="2" spans="1:8" x14ac:dyDescent="0.2">
      <c r="A2" s="2" t="s">
        <v>9</v>
      </c>
    </row>
    <row r="3" spans="1:8" x14ac:dyDescent="0.2">
      <c r="A3" s="2" t="s">
        <v>60</v>
      </c>
    </row>
    <row r="6" spans="1:8" ht="17" thickBot="1" x14ac:dyDescent="0.25">
      <c r="A6" t="s">
        <v>24</v>
      </c>
    </row>
    <row r="7" spans="1:8" x14ac:dyDescent="0.2">
      <c r="B7" s="10"/>
      <c r="C7" s="10"/>
      <c r="D7" s="10" t="s">
        <v>61</v>
      </c>
      <c r="E7" s="10" t="s">
        <v>63</v>
      </c>
      <c r="F7" s="10" t="s">
        <v>65</v>
      </c>
      <c r="G7" s="10" t="s">
        <v>67</v>
      </c>
      <c r="H7" s="10" t="s">
        <v>67</v>
      </c>
    </row>
    <row r="8" spans="1:8" ht="17" thickBot="1" x14ac:dyDescent="0.25">
      <c r="B8" s="11" t="s">
        <v>20</v>
      </c>
      <c r="C8" s="11" t="s">
        <v>21</v>
      </c>
      <c r="D8" s="11" t="s">
        <v>62</v>
      </c>
      <c r="E8" s="11" t="s">
        <v>64</v>
      </c>
      <c r="F8" s="11" t="s">
        <v>66</v>
      </c>
      <c r="G8" s="11" t="s">
        <v>68</v>
      </c>
      <c r="H8" s="11" t="s">
        <v>69</v>
      </c>
    </row>
    <row r="9" spans="1:8" x14ac:dyDescent="0.2">
      <c r="B9" s="5" t="s">
        <v>32</v>
      </c>
      <c r="C9" s="5" t="s">
        <v>0</v>
      </c>
      <c r="D9" s="5">
        <v>35</v>
      </c>
      <c r="E9" s="5">
        <v>0</v>
      </c>
      <c r="F9" s="5">
        <v>2100</v>
      </c>
      <c r="G9" s="5">
        <v>450</v>
      </c>
      <c r="H9" s="5">
        <v>1E+30</v>
      </c>
    </row>
    <row r="10" spans="1:8" x14ac:dyDescent="0.2">
      <c r="B10" s="5" t="s">
        <v>34</v>
      </c>
      <c r="C10" s="5" t="s">
        <v>1</v>
      </c>
      <c r="D10" s="5">
        <v>15</v>
      </c>
      <c r="E10" s="5">
        <v>0</v>
      </c>
      <c r="F10" s="5">
        <v>2750</v>
      </c>
      <c r="G10" s="5">
        <v>1E+30</v>
      </c>
      <c r="H10" s="5">
        <v>450</v>
      </c>
    </row>
    <row r="11" spans="1:8" x14ac:dyDescent="0.2">
      <c r="B11" s="5" t="s">
        <v>35</v>
      </c>
      <c r="C11" s="5" t="s">
        <v>2</v>
      </c>
      <c r="D11" s="5">
        <v>35</v>
      </c>
      <c r="E11" s="5">
        <v>0</v>
      </c>
      <c r="F11" s="5">
        <v>1900</v>
      </c>
      <c r="G11" s="5">
        <v>200</v>
      </c>
      <c r="H11" s="5">
        <v>450</v>
      </c>
    </row>
    <row r="12" spans="1:8" ht="17" thickBot="1" x14ac:dyDescent="0.25">
      <c r="B12" s="3" t="s">
        <v>36</v>
      </c>
      <c r="C12" s="3" t="s">
        <v>3</v>
      </c>
      <c r="D12" s="3">
        <v>15</v>
      </c>
      <c r="E12" s="3">
        <v>0</v>
      </c>
      <c r="F12" s="3">
        <v>2100</v>
      </c>
      <c r="G12" s="3">
        <v>450</v>
      </c>
      <c r="H12" s="3">
        <v>200</v>
      </c>
    </row>
    <row r="14" spans="1:8" ht="17" thickBot="1" x14ac:dyDescent="0.25">
      <c r="A14" t="s">
        <v>26</v>
      </c>
    </row>
    <row r="15" spans="1:8" x14ac:dyDescent="0.2">
      <c r="B15" s="10"/>
      <c r="C15" s="10"/>
      <c r="D15" s="10" t="s">
        <v>61</v>
      </c>
      <c r="E15" s="10" t="s">
        <v>70</v>
      </c>
      <c r="F15" s="10" t="s">
        <v>72</v>
      </c>
      <c r="G15" s="10" t="s">
        <v>67</v>
      </c>
      <c r="H15" s="10" t="s">
        <v>67</v>
      </c>
    </row>
    <row r="16" spans="1:8" ht="17" thickBot="1" x14ac:dyDescent="0.25">
      <c r="B16" s="11" t="s">
        <v>20</v>
      </c>
      <c r="C16" s="11" t="s">
        <v>21</v>
      </c>
      <c r="D16" s="11" t="s">
        <v>62</v>
      </c>
      <c r="E16" s="11" t="s">
        <v>71</v>
      </c>
      <c r="F16" s="11" t="s">
        <v>73</v>
      </c>
      <c r="G16" s="11" t="s">
        <v>68</v>
      </c>
      <c r="H16" s="11" t="s">
        <v>69</v>
      </c>
    </row>
    <row r="17" spans="2:8" x14ac:dyDescent="0.2">
      <c r="B17" s="5" t="s">
        <v>37</v>
      </c>
      <c r="C17" s="5" t="s">
        <v>38</v>
      </c>
      <c r="D17" s="5">
        <v>35</v>
      </c>
      <c r="E17" s="5">
        <v>-450</v>
      </c>
      <c r="F17" s="5">
        <v>35</v>
      </c>
      <c r="G17" s="5">
        <v>15</v>
      </c>
      <c r="H17" s="5">
        <v>5</v>
      </c>
    </row>
    <row r="18" spans="2:8" x14ac:dyDescent="0.2">
      <c r="B18" s="5" t="s">
        <v>41</v>
      </c>
      <c r="C18" s="5" t="s">
        <v>38</v>
      </c>
      <c r="D18" s="5">
        <v>15</v>
      </c>
      <c r="E18" s="5">
        <v>0</v>
      </c>
      <c r="F18" s="5">
        <v>40</v>
      </c>
      <c r="G18" s="5">
        <v>1E+30</v>
      </c>
      <c r="H18" s="5">
        <v>25</v>
      </c>
    </row>
    <row r="19" spans="2:8" x14ac:dyDescent="0.2">
      <c r="B19" s="5" t="s">
        <v>44</v>
      </c>
      <c r="C19" s="5" t="s">
        <v>38</v>
      </c>
      <c r="D19" s="5">
        <v>35</v>
      </c>
      <c r="E19" s="5">
        <v>0</v>
      </c>
      <c r="F19" s="5">
        <v>40</v>
      </c>
      <c r="G19" s="5">
        <v>1E+30</v>
      </c>
      <c r="H19" s="5">
        <v>5</v>
      </c>
    </row>
    <row r="20" spans="2:8" x14ac:dyDescent="0.2">
      <c r="B20" s="5" t="s">
        <v>46</v>
      </c>
      <c r="C20" s="5" t="s">
        <v>38</v>
      </c>
      <c r="D20" s="5">
        <v>15</v>
      </c>
      <c r="E20" s="5">
        <v>0</v>
      </c>
      <c r="F20" s="5">
        <v>45</v>
      </c>
      <c r="G20" s="5">
        <v>1E+30</v>
      </c>
      <c r="H20" s="5">
        <v>30</v>
      </c>
    </row>
    <row r="21" spans="2:8" x14ac:dyDescent="0.2">
      <c r="B21" s="5" t="s">
        <v>48</v>
      </c>
      <c r="C21" s="5" t="s">
        <v>38</v>
      </c>
      <c r="D21" s="5">
        <v>70</v>
      </c>
      <c r="E21" s="5">
        <v>-200</v>
      </c>
      <c r="F21" s="5">
        <v>70</v>
      </c>
      <c r="G21" s="5">
        <v>5</v>
      </c>
      <c r="H21" s="5">
        <v>10</v>
      </c>
    </row>
    <row r="22" spans="2:8" x14ac:dyDescent="0.2">
      <c r="B22" s="5" t="s">
        <v>50</v>
      </c>
      <c r="C22" s="5" t="s">
        <v>38</v>
      </c>
      <c r="D22" s="5">
        <v>30</v>
      </c>
      <c r="E22" s="5">
        <v>0</v>
      </c>
      <c r="F22" s="5">
        <v>40</v>
      </c>
      <c r="G22" s="5">
        <v>1E+30</v>
      </c>
      <c r="H22" s="5">
        <v>10</v>
      </c>
    </row>
    <row r="23" spans="2:8" x14ac:dyDescent="0.2">
      <c r="B23" s="5" t="s">
        <v>52</v>
      </c>
      <c r="C23" s="8" t="s">
        <v>53</v>
      </c>
      <c r="D23" s="5">
        <v>100</v>
      </c>
      <c r="E23" s="5">
        <v>0</v>
      </c>
      <c r="F23" s="5">
        <v>100</v>
      </c>
      <c r="G23" s="5">
        <v>0</v>
      </c>
      <c r="H23" s="5">
        <v>1E+30</v>
      </c>
    </row>
    <row r="24" spans="2:8" x14ac:dyDescent="0.2">
      <c r="B24" s="5" t="s">
        <v>55</v>
      </c>
      <c r="C24" s="8" t="s">
        <v>53</v>
      </c>
      <c r="D24" s="5">
        <v>50</v>
      </c>
      <c r="E24" s="5">
        <v>2750</v>
      </c>
      <c r="F24" s="5">
        <v>50</v>
      </c>
      <c r="G24" s="5">
        <v>0</v>
      </c>
      <c r="H24" s="5">
        <v>15</v>
      </c>
    </row>
    <row r="25" spans="2:8" ht="17" thickBot="1" x14ac:dyDescent="0.25">
      <c r="B25" s="3" t="s">
        <v>57</v>
      </c>
      <c r="C25" s="9" t="s">
        <v>53</v>
      </c>
      <c r="D25" s="3">
        <v>50</v>
      </c>
      <c r="E25" s="3">
        <v>2100</v>
      </c>
      <c r="F25" s="3">
        <v>50</v>
      </c>
      <c r="G25" s="3">
        <v>0</v>
      </c>
      <c r="H25" s="3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C0B1-B5A1-AC44-9EAF-43290F501D30}">
  <dimension ref="A1:J16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5.33203125" bestFit="1" customWidth="1"/>
    <col min="3" max="3" width="16.33203125" bestFit="1" customWidth="1"/>
    <col min="4" max="4" width="7.1640625" bestFit="1" customWidth="1"/>
    <col min="5" max="5" width="2.33203125" customWidth="1"/>
    <col min="6" max="6" width="6.1640625" bestFit="1" customWidth="1"/>
    <col min="7" max="7" width="9" bestFit="1" customWidth="1"/>
    <col min="8" max="8" width="2.33203125" customWidth="1"/>
    <col min="9" max="9" width="6.1640625" bestFit="1" customWidth="1"/>
    <col min="10" max="10" width="9" bestFit="1" customWidth="1"/>
  </cols>
  <sheetData>
    <row r="1" spans="1:10" x14ac:dyDescent="0.2">
      <c r="A1" s="2" t="s">
        <v>74</v>
      </c>
    </row>
    <row r="2" spans="1:10" x14ac:dyDescent="0.2">
      <c r="A2" s="2" t="s">
        <v>9</v>
      </c>
    </row>
    <row r="3" spans="1:10" x14ac:dyDescent="0.2">
      <c r="A3" s="2" t="s">
        <v>60</v>
      </c>
    </row>
    <row r="5" spans="1:10" ht="17" thickBot="1" x14ac:dyDescent="0.25"/>
    <row r="6" spans="1:10" x14ac:dyDescent="0.2">
      <c r="B6" s="10"/>
      <c r="C6" s="10" t="s">
        <v>65</v>
      </c>
      <c r="D6" s="10"/>
    </row>
    <row r="7" spans="1:10" ht="17" thickBot="1" x14ac:dyDescent="0.25">
      <c r="B7" s="11" t="s">
        <v>20</v>
      </c>
      <c r="C7" s="11" t="s">
        <v>21</v>
      </c>
      <c r="D7" s="11" t="s">
        <v>62</v>
      </c>
    </row>
    <row r="8" spans="1:10" ht="17" thickBot="1" x14ac:dyDescent="0.25">
      <c r="B8" s="3" t="s">
        <v>31</v>
      </c>
      <c r="C8" s="3" t="s">
        <v>4</v>
      </c>
      <c r="D8" s="6">
        <v>212750</v>
      </c>
    </row>
    <row r="10" spans="1:10" ht="17" thickBot="1" x14ac:dyDescent="0.25"/>
    <row r="11" spans="1:10" x14ac:dyDescent="0.2">
      <c r="B11" s="10"/>
      <c r="C11" s="10" t="s">
        <v>75</v>
      </c>
      <c r="D11" s="10"/>
      <c r="F11" s="10" t="s">
        <v>76</v>
      </c>
      <c r="G11" s="10" t="s">
        <v>65</v>
      </c>
      <c r="I11" s="10" t="s">
        <v>79</v>
      </c>
      <c r="J11" s="10" t="s">
        <v>65</v>
      </c>
    </row>
    <row r="12" spans="1:10" ht="17" thickBot="1" x14ac:dyDescent="0.25">
      <c r="B12" s="11" t="s">
        <v>20</v>
      </c>
      <c r="C12" s="11" t="s">
        <v>21</v>
      </c>
      <c r="D12" s="11" t="s">
        <v>62</v>
      </c>
      <c r="F12" s="11" t="s">
        <v>77</v>
      </c>
      <c r="G12" s="11" t="s">
        <v>78</v>
      </c>
      <c r="I12" s="11" t="s">
        <v>77</v>
      </c>
      <c r="J12" s="11" t="s">
        <v>78</v>
      </c>
    </row>
    <row r="13" spans="1:10" x14ac:dyDescent="0.2">
      <c r="B13" s="5" t="s">
        <v>32</v>
      </c>
      <c r="C13" s="5" t="s">
        <v>0</v>
      </c>
      <c r="D13" s="7">
        <v>35</v>
      </c>
      <c r="F13" s="7">
        <v>0</v>
      </c>
      <c r="G13" s="7">
        <v>85</v>
      </c>
      <c r="I13" s="7">
        <v>250</v>
      </c>
      <c r="J13" s="7">
        <v>18835</v>
      </c>
    </row>
    <row r="14" spans="1:10" x14ac:dyDescent="0.2">
      <c r="B14" s="5" t="s">
        <v>34</v>
      </c>
      <c r="C14" s="5" t="s">
        <v>1</v>
      </c>
      <c r="D14" s="7">
        <v>15</v>
      </c>
      <c r="F14" s="7">
        <v>0</v>
      </c>
      <c r="G14" s="7">
        <v>110</v>
      </c>
      <c r="I14" s="7">
        <v>398.5</v>
      </c>
      <c r="J14" s="7">
        <v>20035</v>
      </c>
    </row>
    <row r="15" spans="1:10" x14ac:dyDescent="0.2">
      <c r="B15" s="5" t="s">
        <v>35</v>
      </c>
      <c r="C15" s="5" t="s">
        <v>2</v>
      </c>
      <c r="D15" s="7">
        <v>35</v>
      </c>
      <c r="F15" s="7">
        <v>0</v>
      </c>
      <c r="G15" s="7">
        <v>125</v>
      </c>
      <c r="I15" s="7">
        <v>597</v>
      </c>
      <c r="J15" s="7">
        <v>21020</v>
      </c>
    </row>
    <row r="16" spans="1:10" ht="17" thickBot="1" x14ac:dyDescent="0.25">
      <c r="B16" s="3" t="s">
        <v>36</v>
      </c>
      <c r="C16" s="3" t="s">
        <v>3</v>
      </c>
      <c r="D16" s="6">
        <v>15</v>
      </c>
      <c r="F16" s="6"/>
      <c r="G16" s="6"/>
      <c r="I16" s="6"/>
      <c r="J1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675D-9D44-654F-9A0E-07487404C6A7}">
  <dimension ref="A2:H25"/>
  <sheetViews>
    <sheetView tabSelected="1" workbookViewId="0">
      <selection activeCell="M14" sqref="M14"/>
    </sheetView>
  </sheetViews>
  <sheetFormatPr baseColWidth="10" defaultRowHeight="16" x14ac:dyDescent="0.2"/>
  <cols>
    <col min="1" max="1" width="12" bestFit="1" customWidth="1"/>
    <col min="8" max="8" width="16.33203125" bestFit="1" customWidth="1"/>
  </cols>
  <sheetData>
    <row r="2" spans="1:8" x14ac:dyDescent="0.2">
      <c r="A2" s="13" t="s">
        <v>80</v>
      </c>
      <c r="B2" s="13"/>
      <c r="C2" s="13"/>
      <c r="D2" s="13"/>
    </row>
    <row r="3" spans="1:8" x14ac:dyDescent="0.2">
      <c r="B3" t="s">
        <v>0</v>
      </c>
      <c r="C3" t="s">
        <v>1</v>
      </c>
      <c r="D3" t="s">
        <v>2</v>
      </c>
      <c r="E3" t="s">
        <v>3</v>
      </c>
    </row>
    <row r="4" spans="1:8" x14ac:dyDescent="0.2">
      <c r="B4" s="1">
        <v>35</v>
      </c>
      <c r="C4" s="1">
        <v>15</v>
      </c>
      <c r="D4" s="1">
        <v>35</v>
      </c>
      <c r="E4" s="1">
        <v>15</v>
      </c>
    </row>
    <row r="5" spans="1:8" x14ac:dyDescent="0.2">
      <c r="H5" t="s">
        <v>4</v>
      </c>
    </row>
    <row r="6" spans="1:8" x14ac:dyDescent="0.2">
      <c r="B6" s="1">
        <v>2100</v>
      </c>
      <c r="C6" s="1">
        <v>2750</v>
      </c>
      <c r="D6" s="1">
        <v>1900</v>
      </c>
      <c r="E6" s="1">
        <v>2100</v>
      </c>
      <c r="H6">
        <f>B4*B6+C4*C6+D4*D6+E4*E6</f>
        <v>212750</v>
      </c>
    </row>
    <row r="8" spans="1:8" x14ac:dyDescent="0.2">
      <c r="A8" t="s">
        <v>5</v>
      </c>
      <c r="B8">
        <v>1</v>
      </c>
      <c r="C8">
        <v>1</v>
      </c>
      <c r="D8">
        <v>0</v>
      </c>
      <c r="E8">
        <v>0</v>
      </c>
      <c r="F8" t="s">
        <v>7</v>
      </c>
      <c r="G8">
        <v>50</v>
      </c>
      <c r="H8">
        <f t="shared" ref="H8:H16" si="0">$B$4*B8+$C$4*C8+$D$4*D8+$E$4*E8</f>
        <v>50</v>
      </c>
    </row>
    <row r="9" spans="1:8" x14ac:dyDescent="0.2">
      <c r="B9">
        <v>0</v>
      </c>
      <c r="C9">
        <v>0</v>
      </c>
      <c r="D9">
        <v>1</v>
      </c>
      <c r="E9">
        <v>1</v>
      </c>
      <c r="F9" t="s">
        <v>7</v>
      </c>
      <c r="G9">
        <v>50</v>
      </c>
      <c r="H9">
        <f t="shared" si="0"/>
        <v>50</v>
      </c>
    </row>
    <row r="10" spans="1:8" x14ac:dyDescent="0.2">
      <c r="B10">
        <v>1</v>
      </c>
      <c r="C10">
        <v>0</v>
      </c>
      <c r="D10">
        <v>0</v>
      </c>
      <c r="E10">
        <v>0</v>
      </c>
      <c r="F10" t="s">
        <v>6</v>
      </c>
      <c r="G10">
        <v>35</v>
      </c>
      <c r="H10">
        <f t="shared" si="0"/>
        <v>35</v>
      </c>
    </row>
    <row r="11" spans="1:8" x14ac:dyDescent="0.2">
      <c r="B11">
        <v>0</v>
      </c>
      <c r="C11">
        <v>1</v>
      </c>
      <c r="D11">
        <v>0</v>
      </c>
      <c r="E11">
        <v>0</v>
      </c>
      <c r="F11" t="s">
        <v>6</v>
      </c>
      <c r="G11">
        <v>40</v>
      </c>
      <c r="H11">
        <f t="shared" si="0"/>
        <v>15</v>
      </c>
    </row>
    <row r="12" spans="1:8" x14ac:dyDescent="0.2">
      <c r="B12">
        <v>0</v>
      </c>
      <c r="C12">
        <v>0</v>
      </c>
      <c r="D12">
        <v>1</v>
      </c>
      <c r="E12">
        <v>0</v>
      </c>
      <c r="F12" t="s">
        <v>6</v>
      </c>
      <c r="G12">
        <v>40</v>
      </c>
      <c r="H12">
        <f t="shared" si="0"/>
        <v>35</v>
      </c>
    </row>
    <row r="13" spans="1:8" x14ac:dyDescent="0.2">
      <c r="B13">
        <v>0</v>
      </c>
      <c r="C13">
        <v>0</v>
      </c>
      <c r="D13">
        <v>0</v>
      </c>
      <c r="E13">
        <v>1</v>
      </c>
      <c r="F13" t="s">
        <v>6</v>
      </c>
      <c r="G13">
        <v>45</v>
      </c>
      <c r="H13">
        <f t="shared" si="0"/>
        <v>15</v>
      </c>
    </row>
    <row r="14" spans="1:8" x14ac:dyDescent="0.2">
      <c r="B14">
        <v>1</v>
      </c>
      <c r="C14">
        <v>0</v>
      </c>
      <c r="D14">
        <v>1</v>
      </c>
      <c r="E14">
        <v>0</v>
      </c>
      <c r="F14" t="s">
        <v>6</v>
      </c>
      <c r="G14">
        <v>70</v>
      </c>
      <c r="H14">
        <f t="shared" si="0"/>
        <v>70</v>
      </c>
    </row>
    <row r="15" spans="1:8" x14ac:dyDescent="0.2">
      <c r="B15">
        <v>0</v>
      </c>
      <c r="C15">
        <v>1</v>
      </c>
      <c r="D15">
        <v>0</v>
      </c>
      <c r="E15">
        <v>1</v>
      </c>
      <c r="F15" t="s">
        <v>6</v>
      </c>
      <c r="G15">
        <v>40</v>
      </c>
      <c r="H15">
        <f t="shared" si="0"/>
        <v>30</v>
      </c>
    </row>
    <row r="16" spans="1:8" x14ac:dyDescent="0.2">
      <c r="B16">
        <v>1</v>
      </c>
      <c r="C16">
        <v>1</v>
      </c>
      <c r="D16">
        <v>1</v>
      </c>
      <c r="E16">
        <v>1</v>
      </c>
      <c r="F16" t="s">
        <v>7</v>
      </c>
      <c r="G16">
        <v>100</v>
      </c>
      <c r="H16">
        <f t="shared" si="0"/>
        <v>100</v>
      </c>
    </row>
    <row r="18" spans="1:8" x14ac:dyDescent="0.2">
      <c r="A18" s="13" t="s">
        <v>81</v>
      </c>
      <c r="B18" s="13"/>
      <c r="C18" s="13"/>
      <c r="D18" s="13"/>
    </row>
    <row r="19" spans="1:8" x14ac:dyDescent="0.2">
      <c r="A19" s="12" t="s">
        <v>82</v>
      </c>
      <c r="B19" s="12"/>
      <c r="C19" s="12"/>
      <c r="D19" s="12"/>
      <c r="E19" s="12"/>
      <c r="F19" s="12"/>
      <c r="G19" s="12"/>
      <c r="H19" s="12"/>
    </row>
    <row r="20" spans="1:8" x14ac:dyDescent="0.2">
      <c r="A20" s="12" t="s">
        <v>83</v>
      </c>
      <c r="B20" s="12"/>
      <c r="C20" s="12"/>
      <c r="D20" s="12"/>
      <c r="E20" s="12"/>
      <c r="F20" s="12"/>
      <c r="G20" s="12"/>
      <c r="H20" s="12"/>
    </row>
    <row r="21" spans="1:8" x14ac:dyDescent="0.2">
      <c r="A21" s="12" t="s">
        <v>84</v>
      </c>
      <c r="B21" s="12"/>
      <c r="C21" s="12"/>
      <c r="D21" s="12"/>
      <c r="E21" s="12"/>
      <c r="F21" s="12"/>
      <c r="G21" s="12"/>
      <c r="H21" s="12"/>
    </row>
    <row r="22" spans="1:8" x14ac:dyDescent="0.2">
      <c r="A22" s="12" t="s">
        <v>85</v>
      </c>
      <c r="B22" s="12"/>
      <c r="C22" s="12"/>
      <c r="D22" s="12"/>
      <c r="E22" s="12"/>
      <c r="F22" s="12"/>
      <c r="G22" s="12"/>
      <c r="H22" s="12"/>
    </row>
    <row r="24" spans="1:8" x14ac:dyDescent="0.2">
      <c r="A24" s="13" t="s">
        <v>86</v>
      </c>
      <c r="B24" s="13"/>
      <c r="C24" s="13"/>
      <c r="D24" s="13"/>
    </row>
    <row r="25" spans="1:8" x14ac:dyDescent="0.2">
      <c r="A25" s="12" t="s">
        <v>87</v>
      </c>
      <c r="B25" s="12"/>
      <c r="C25" s="12"/>
      <c r="D25" s="12"/>
      <c r="E25" s="12"/>
      <c r="F25" s="12"/>
      <c r="G25" s="12"/>
      <c r="H25" s="12"/>
    </row>
  </sheetData>
  <mergeCells count="8">
    <mergeCell ref="A25:H25"/>
    <mergeCell ref="A19:H19"/>
    <mergeCell ref="A20:H20"/>
    <mergeCell ref="A21:H21"/>
    <mergeCell ref="A22:H22"/>
    <mergeCell ref="A24:D24"/>
    <mergeCell ref="A2:D2"/>
    <mergeCell ref="A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Solución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Baquiax</dc:creator>
  <cp:lastModifiedBy>Alexander Baquiax</cp:lastModifiedBy>
  <dcterms:created xsi:type="dcterms:W3CDTF">2022-08-15T02:19:36Z</dcterms:created>
  <dcterms:modified xsi:type="dcterms:W3CDTF">2022-08-15T03:55:23Z</dcterms:modified>
</cp:coreProperties>
</file>