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"/>
    </mc:Choice>
  </mc:AlternateContent>
  <xr:revisionPtr revIDLastSave="0" documentId="13_ncr:1_{B283F412-65F9-43A0-9238-C6EB07C31AA7}" xr6:coauthVersionLast="47" xr6:coauthVersionMax="47" xr10:uidLastSave="{00000000-0000-0000-0000-000000000000}"/>
  <bookViews>
    <workbookView xWindow="7485" yWindow="3360" windowWidth="29460" windowHeight="15345" xr2:uid="{C5012957-835A-47CF-A8BE-1D7D8B794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L22" i="1"/>
  <c r="J22" i="1"/>
  <c r="O11" i="1"/>
  <c r="L10" i="1"/>
  <c r="L11" i="1" s="1"/>
  <c r="R21" i="1"/>
  <c r="R22" i="1" s="1"/>
  <c r="N21" i="1"/>
  <c r="N22" i="1" s="1"/>
  <c r="L21" i="1"/>
  <c r="J21" i="1"/>
  <c r="H21" i="1"/>
  <c r="H22" i="1" s="1"/>
  <c r="F21" i="1"/>
  <c r="F22" i="1" s="1"/>
  <c r="J10" i="1"/>
  <c r="J11" i="1" s="1"/>
  <c r="K10" i="1"/>
  <c r="K11" i="1" s="1"/>
  <c r="M10" i="1"/>
  <c r="M11" i="1" s="1"/>
  <c r="O10" i="1"/>
  <c r="Q10" i="1"/>
  <c r="Q11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C18" i="1"/>
  <c r="C21" i="1" s="1"/>
  <c r="C22" i="1" s="1"/>
  <c r="D18" i="1"/>
  <c r="D21" i="1" s="1"/>
  <c r="D22" i="1" s="1"/>
  <c r="E18" i="1"/>
  <c r="E21" i="1" s="1"/>
  <c r="E22" i="1" s="1"/>
  <c r="F18" i="1"/>
  <c r="G18" i="1"/>
  <c r="G21" i="1" s="1"/>
  <c r="G22" i="1" s="1"/>
  <c r="H18" i="1"/>
  <c r="I18" i="1"/>
  <c r="I21" i="1" s="1"/>
  <c r="I22" i="1" s="1"/>
  <c r="J18" i="1"/>
  <c r="K18" i="1"/>
  <c r="K21" i="1" s="1"/>
  <c r="K22" i="1" s="1"/>
  <c r="L18" i="1"/>
  <c r="M18" i="1"/>
  <c r="M21" i="1" s="1"/>
  <c r="M22" i="1" s="1"/>
  <c r="N18" i="1"/>
  <c r="O18" i="1"/>
  <c r="O21" i="1" s="1"/>
  <c r="O22" i="1" s="1"/>
  <c r="P18" i="1"/>
  <c r="P21" i="1" s="1"/>
  <c r="P22" i="1" s="1"/>
  <c r="Q18" i="1"/>
  <c r="Q21" i="1" s="1"/>
  <c r="Q22" i="1" s="1"/>
  <c r="R18" i="1"/>
  <c r="R7" i="1"/>
  <c r="R10" i="1" s="1"/>
  <c r="R11" i="1" s="1"/>
  <c r="Q7" i="1"/>
  <c r="P7" i="1"/>
  <c r="P10" i="1" s="1"/>
  <c r="P11" i="1" s="1"/>
  <c r="O7" i="1"/>
  <c r="N7" i="1"/>
  <c r="N10" i="1" s="1"/>
  <c r="N11" i="1" s="1"/>
  <c r="M7" i="1"/>
  <c r="L7" i="1"/>
  <c r="K7" i="1"/>
  <c r="J7" i="1"/>
  <c r="I7" i="1"/>
  <c r="I10" i="1" s="1"/>
  <c r="I11" i="1" s="1"/>
  <c r="H7" i="1"/>
  <c r="H10" i="1" s="1"/>
  <c r="H11" i="1" s="1"/>
  <c r="G7" i="1"/>
  <c r="G10" i="1" s="1"/>
  <c r="G11" i="1" s="1"/>
  <c r="F7" i="1"/>
  <c r="F10" i="1" s="1"/>
  <c r="F11" i="1" s="1"/>
  <c r="E7" i="1"/>
  <c r="E10" i="1" s="1"/>
  <c r="E11" i="1" s="1"/>
  <c r="D7" i="1"/>
  <c r="D10" i="1" s="1"/>
  <c r="D11" i="1" s="1"/>
  <c r="C7" i="1"/>
  <c r="C10" i="1" s="1"/>
  <c r="C11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</calcChain>
</file>

<file path=xl/sharedStrings.xml><?xml version="1.0" encoding="utf-8"?>
<sst xmlns="http://schemas.openxmlformats.org/spreadsheetml/2006/main" count="30" uniqueCount="23">
  <si>
    <t>Channel</t>
  </si>
  <si>
    <t>Length 1</t>
  </si>
  <si>
    <t>Length 2</t>
  </si>
  <si>
    <t>Length 3</t>
  </si>
  <si>
    <t>Length 4</t>
  </si>
  <si>
    <t>Total Length</t>
  </si>
  <si>
    <t>Trace Properties</t>
  </si>
  <si>
    <t>Board Properties</t>
  </si>
  <si>
    <t>Trace Width (mm)</t>
  </si>
  <si>
    <t>Distance from GND Plane (mm)</t>
  </si>
  <si>
    <t>Length (cm)</t>
  </si>
  <si>
    <t>Total Length (mm)</t>
  </si>
  <si>
    <t>Total Length (cm)</t>
  </si>
  <si>
    <t>Expected Signal Delay (ps)</t>
  </si>
  <si>
    <t>Expected  Signal Delay (ps)</t>
  </si>
  <si>
    <t>Trace Height (um) [1/2 oz]</t>
  </si>
  <si>
    <t>Input Trace Impedance (Ohms)</t>
  </si>
  <si>
    <t>Input Trace Inductance (nH/cm)</t>
  </si>
  <si>
    <t>Input Trace Capacitance (pF/cm)</t>
  </si>
  <si>
    <t>Input Trace Propagation Delay (ps/cm)</t>
  </si>
  <si>
    <t>Model Used for Calculations</t>
  </si>
  <si>
    <t>Dialectric Chosen</t>
  </si>
  <si>
    <t>FR-4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</si>
</sst>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342901</xdr:colOff>
      <xdr:row>14</xdr:row>
      <xdr:rowOff>47625</xdr:rowOff>
    </xdr:from>
    <xdr:to>
      <xdr:col>20</xdr:col>
      <xdr:colOff>276226</xdr:colOff>
      <xdr:row>19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1FDA2F-D041-39BD-DD5E-8CD12B240F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76" t="11903" r="2339" b="6362"/>
        <a:stretch/>
      </xdr:blipFill>
      <xdr:spPr>
        <a:xfrm>
          <a:off x="15725776" y="2714625"/>
          <a:ext cx="2305050" cy="981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5C4E-87A6-4493-AF53-5E84570695C5}">
  <dimension ref="A1:V23"/>
  <sheetViews>
    <sheetView tabSelected="1" workbookViewId="0">
      <selection activeCell="M31" sqref="M31"/>
    </sheetView>
  </sheetViews>
  <sheetFormatPr defaultRowHeight="15" x14ac:dyDescent="0.25"/>
  <cols>
    <col min="1" max="1" width="4.5703125" customWidth="1"/>
    <col min="2" max="2" width="25" bestFit="1" customWidth="1"/>
    <col min="3" max="18" width="12" bestFit="1" customWidth="1"/>
    <col min="19" max="19" width="4.5703125" customWidth="1"/>
    <col min="20" max="20" width="35.5703125" bestFit="1" customWidth="1"/>
    <col min="21" max="21" width="8" bestFit="1" customWidth="1"/>
    <col min="22" max="22" width="4.5703125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2" t="s">
        <v>0</v>
      </c>
      <c r="C2" s="2">
        <v>1</v>
      </c>
      <c r="D2" s="2">
        <f>1+C2</f>
        <v>2</v>
      </c>
      <c r="E2" s="2">
        <f t="shared" ref="E2:R2" si="0">1+D2</f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f t="shared" si="0"/>
        <v>13</v>
      </c>
      <c r="P2" s="2">
        <f>1+O2</f>
        <v>14</v>
      </c>
      <c r="Q2" s="2">
        <f t="shared" si="0"/>
        <v>15</v>
      </c>
      <c r="R2" s="2">
        <f t="shared" si="0"/>
        <v>16</v>
      </c>
      <c r="S2" s="1"/>
      <c r="T2" s="3" t="s">
        <v>6</v>
      </c>
      <c r="U2" s="3"/>
      <c r="V2" s="1"/>
    </row>
    <row r="3" spans="1:22" x14ac:dyDescent="0.25">
      <c r="A3" s="1"/>
      <c r="B3" s="4" t="s">
        <v>1</v>
      </c>
      <c r="C3" s="6">
        <v>6.5529999999999999</v>
      </c>
      <c r="D3" s="6">
        <v>9.7729999999999997</v>
      </c>
      <c r="E3" s="6">
        <v>7.9130000000000003</v>
      </c>
      <c r="F3" s="6">
        <v>11.132999999999999</v>
      </c>
      <c r="G3" s="6">
        <v>9.2729999999999997</v>
      </c>
      <c r="H3" s="6">
        <v>12.493</v>
      </c>
      <c r="I3" s="6">
        <v>10.632999999999999</v>
      </c>
      <c r="J3" s="6">
        <v>13.853</v>
      </c>
      <c r="K3" s="6">
        <v>11.993</v>
      </c>
      <c r="L3" s="6">
        <v>15.212999999999999</v>
      </c>
      <c r="M3" s="6">
        <v>13.353</v>
      </c>
      <c r="N3" s="6">
        <v>16.573</v>
      </c>
      <c r="O3" s="6">
        <v>14.712999999999999</v>
      </c>
      <c r="P3" s="6">
        <v>17.933</v>
      </c>
      <c r="Q3" s="6">
        <v>16.073</v>
      </c>
      <c r="R3" s="6">
        <v>19.292999999999999</v>
      </c>
      <c r="S3" s="1"/>
      <c r="T3" s="7" t="s">
        <v>16</v>
      </c>
      <c r="U3" s="6">
        <v>49.554000000000002</v>
      </c>
      <c r="V3" s="1"/>
    </row>
    <row r="4" spans="1:22" x14ac:dyDescent="0.25">
      <c r="A4" s="1"/>
      <c r="B4" s="4" t="s">
        <v>2</v>
      </c>
      <c r="C4" s="6">
        <v>58.938000000000002</v>
      </c>
      <c r="D4" s="6">
        <v>55.2547</v>
      </c>
      <c r="E4" s="6">
        <v>51.571399999999997</v>
      </c>
      <c r="F4" s="6">
        <v>47.888100000000001</v>
      </c>
      <c r="G4" s="6">
        <v>44.204799999999999</v>
      </c>
      <c r="H4" s="6">
        <v>40.5214</v>
      </c>
      <c r="I4" s="6">
        <v>36.838099999999997</v>
      </c>
      <c r="J4" s="6">
        <v>33.154800000000002</v>
      </c>
      <c r="K4" s="6">
        <v>29.471499999999999</v>
      </c>
      <c r="L4" s="6">
        <v>25.7882</v>
      </c>
      <c r="M4" s="6">
        <v>22.104900000000001</v>
      </c>
      <c r="N4" s="6">
        <v>18.421600000000002</v>
      </c>
      <c r="O4" s="6">
        <v>14.738300000000001</v>
      </c>
      <c r="P4" s="6">
        <v>11.055</v>
      </c>
      <c r="Q4" s="6">
        <v>7.3716999999999997</v>
      </c>
      <c r="R4" s="6">
        <v>3.6884000000000001</v>
      </c>
      <c r="S4" s="1"/>
      <c r="T4" s="7" t="s">
        <v>17</v>
      </c>
      <c r="U4" s="6">
        <v>3.5461999999999998</v>
      </c>
      <c r="V4" s="1"/>
    </row>
    <row r="5" spans="1:22" x14ac:dyDescent="0.25">
      <c r="A5" s="1"/>
      <c r="B5" s="4" t="s">
        <v>3</v>
      </c>
      <c r="C5" s="6">
        <v>40</v>
      </c>
      <c r="D5" s="6">
        <v>0</v>
      </c>
      <c r="E5" s="6">
        <v>40</v>
      </c>
      <c r="F5" s="6">
        <v>0</v>
      </c>
      <c r="G5" s="6">
        <v>40</v>
      </c>
      <c r="H5" s="6">
        <v>0</v>
      </c>
      <c r="I5" s="6">
        <v>40</v>
      </c>
      <c r="J5" s="6">
        <v>0</v>
      </c>
      <c r="K5" s="6">
        <v>40</v>
      </c>
      <c r="L5" s="6">
        <v>0</v>
      </c>
      <c r="M5" s="6">
        <v>40</v>
      </c>
      <c r="N5" s="6">
        <v>0</v>
      </c>
      <c r="O5" s="6">
        <v>40</v>
      </c>
      <c r="P5" s="6">
        <v>0</v>
      </c>
      <c r="Q5" s="6">
        <v>40</v>
      </c>
      <c r="R5" s="6">
        <v>0</v>
      </c>
      <c r="S5" s="1"/>
      <c r="T5" s="7" t="s">
        <v>18</v>
      </c>
      <c r="U5" s="6">
        <v>1.4440999999999999</v>
      </c>
      <c r="V5" s="1"/>
    </row>
    <row r="6" spans="1:22" x14ac:dyDescent="0.25">
      <c r="A6" s="1"/>
      <c r="B6" s="4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"/>
      <c r="T6" s="7" t="s">
        <v>19</v>
      </c>
      <c r="U6" s="6">
        <v>71.562399999999997</v>
      </c>
      <c r="V6" s="1"/>
    </row>
    <row r="7" spans="1:22" x14ac:dyDescent="0.25">
      <c r="A7" s="1"/>
      <c r="B7" s="5" t="s">
        <v>11</v>
      </c>
      <c r="C7" s="6">
        <f>C3+C4+C5+C6</f>
        <v>105.491</v>
      </c>
      <c r="D7" s="6">
        <f t="shared" ref="D7:R7" si="1">D3+D4+D5+D6</f>
        <v>65.027699999999996</v>
      </c>
      <c r="E7" s="6">
        <f t="shared" si="1"/>
        <v>99.484399999999994</v>
      </c>
      <c r="F7" s="6">
        <f t="shared" si="1"/>
        <v>59.021100000000004</v>
      </c>
      <c r="G7" s="6">
        <f t="shared" si="1"/>
        <v>93.477800000000002</v>
      </c>
      <c r="H7" s="6">
        <f t="shared" si="1"/>
        <v>53.014400000000002</v>
      </c>
      <c r="I7" s="6">
        <f t="shared" si="1"/>
        <v>87.471099999999993</v>
      </c>
      <c r="J7" s="6">
        <f t="shared" si="1"/>
        <v>47.007800000000003</v>
      </c>
      <c r="K7" s="6">
        <f t="shared" si="1"/>
        <v>81.464500000000001</v>
      </c>
      <c r="L7" s="6">
        <f t="shared" si="1"/>
        <v>41.001199999999997</v>
      </c>
      <c r="M7" s="6">
        <f t="shared" si="1"/>
        <v>75.457899999999995</v>
      </c>
      <c r="N7" s="6">
        <f t="shared" si="1"/>
        <v>34.994600000000005</v>
      </c>
      <c r="O7" s="6">
        <f t="shared" si="1"/>
        <v>69.451300000000003</v>
      </c>
      <c r="P7" s="6">
        <f t="shared" si="1"/>
        <v>28.988</v>
      </c>
      <c r="Q7" s="6">
        <f t="shared" si="1"/>
        <v>63.444699999999997</v>
      </c>
      <c r="R7" s="6">
        <f t="shared" si="1"/>
        <v>22.981400000000001</v>
      </c>
      <c r="S7" s="1"/>
      <c r="T7" s="1"/>
      <c r="U7" s="1"/>
      <c r="V7" s="1"/>
    </row>
    <row r="8" spans="1:22" x14ac:dyDescent="0.25">
      <c r="A8" s="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"/>
      <c r="T8" s="3" t="s">
        <v>7</v>
      </c>
      <c r="U8" s="3"/>
      <c r="V8" s="1"/>
    </row>
    <row r="9" spans="1:22" x14ac:dyDescent="0.25">
      <c r="A9" s="1"/>
      <c r="B9" s="2" t="s">
        <v>0</v>
      </c>
      <c r="C9" s="2">
        <v>1</v>
      </c>
      <c r="D9" s="2">
        <f>1+C9</f>
        <v>2</v>
      </c>
      <c r="E9" s="2">
        <f t="shared" ref="E9:R9" si="2">1+D9</f>
        <v>3</v>
      </c>
      <c r="F9" s="2">
        <f t="shared" si="2"/>
        <v>4</v>
      </c>
      <c r="G9" s="2">
        <f t="shared" si="2"/>
        <v>5</v>
      </c>
      <c r="H9" s="2">
        <f t="shared" si="2"/>
        <v>6</v>
      </c>
      <c r="I9" s="2">
        <f t="shared" si="2"/>
        <v>7</v>
      </c>
      <c r="J9" s="2">
        <f t="shared" si="2"/>
        <v>8</v>
      </c>
      <c r="K9" s="2">
        <f t="shared" si="2"/>
        <v>9</v>
      </c>
      <c r="L9" s="2">
        <f t="shared" si="2"/>
        <v>10</v>
      </c>
      <c r="M9" s="2">
        <f t="shared" si="2"/>
        <v>11</v>
      </c>
      <c r="N9" s="2">
        <f t="shared" si="2"/>
        <v>12</v>
      </c>
      <c r="O9" s="2">
        <f t="shared" si="2"/>
        <v>13</v>
      </c>
      <c r="P9" s="2">
        <f>1+O9</f>
        <v>14</v>
      </c>
      <c r="Q9" s="2">
        <f t="shared" si="2"/>
        <v>15</v>
      </c>
      <c r="R9" s="2">
        <f t="shared" si="2"/>
        <v>16</v>
      </c>
      <c r="S9" s="1"/>
      <c r="T9" s="7" t="s">
        <v>8</v>
      </c>
      <c r="U9" s="6">
        <v>0.19</v>
      </c>
      <c r="V9" s="1"/>
    </row>
    <row r="10" spans="1:22" x14ac:dyDescent="0.25">
      <c r="A10" s="1"/>
      <c r="B10" s="5" t="s">
        <v>10</v>
      </c>
      <c r="C10" s="6">
        <f t="shared" ref="C10:R10" si="3">C7/(10)</f>
        <v>10.549099999999999</v>
      </c>
      <c r="D10" s="6">
        <f t="shared" si="3"/>
        <v>6.5027699999999999</v>
      </c>
      <c r="E10" s="6">
        <f t="shared" si="3"/>
        <v>9.9484399999999997</v>
      </c>
      <c r="F10" s="6">
        <f t="shared" si="3"/>
        <v>5.9021100000000004</v>
      </c>
      <c r="G10" s="6">
        <f t="shared" si="3"/>
        <v>9.3477800000000002</v>
      </c>
      <c r="H10" s="6">
        <f t="shared" si="3"/>
        <v>5.3014400000000004</v>
      </c>
      <c r="I10" s="6">
        <f t="shared" si="3"/>
        <v>8.7471099999999993</v>
      </c>
      <c r="J10" s="6">
        <f t="shared" si="3"/>
        <v>4.70078</v>
      </c>
      <c r="K10" s="6">
        <f t="shared" si="3"/>
        <v>8.1464499999999997</v>
      </c>
      <c r="L10" s="6">
        <f t="shared" si="3"/>
        <v>4.1001199999999995</v>
      </c>
      <c r="M10" s="6">
        <f t="shared" si="3"/>
        <v>7.5457899999999993</v>
      </c>
      <c r="N10" s="6">
        <f t="shared" si="3"/>
        <v>3.4994600000000005</v>
      </c>
      <c r="O10" s="6">
        <f t="shared" si="3"/>
        <v>6.9451300000000007</v>
      </c>
      <c r="P10" s="6">
        <f t="shared" si="3"/>
        <v>2.8988</v>
      </c>
      <c r="Q10" s="6">
        <f t="shared" si="3"/>
        <v>6.3444699999999994</v>
      </c>
      <c r="R10" s="6">
        <f t="shared" si="3"/>
        <v>2.2981400000000001</v>
      </c>
      <c r="S10" s="1"/>
      <c r="T10" s="7" t="s">
        <v>9</v>
      </c>
      <c r="U10" s="6">
        <v>0.254</v>
      </c>
      <c r="V10" s="1"/>
    </row>
    <row r="11" spans="1:22" x14ac:dyDescent="0.25">
      <c r="A11" s="1"/>
      <c r="B11" s="8" t="s">
        <v>13</v>
      </c>
      <c r="C11" s="9">
        <f>U6*C10</f>
        <v>754.91891383999996</v>
      </c>
      <c r="D11" s="9">
        <f>U6*D10</f>
        <v>465.35382784799998</v>
      </c>
      <c r="E11" s="9">
        <f>U6*E10</f>
        <v>711.93424265599992</v>
      </c>
      <c r="F11" s="9">
        <f>U6*F10</f>
        <v>422.369156664</v>
      </c>
      <c r="G11" s="9">
        <f>U6*G10</f>
        <v>668.949571472</v>
      </c>
      <c r="H11" s="9">
        <f>U6*H10</f>
        <v>379.38376985600001</v>
      </c>
      <c r="I11" s="9">
        <f>U6*I10</f>
        <v>625.96418466399996</v>
      </c>
      <c r="J11" s="9">
        <f>U6*J10</f>
        <v>336.39909867199998</v>
      </c>
      <c r="K11" s="9">
        <f>U6*K10</f>
        <v>582.97951347999992</v>
      </c>
      <c r="L11" s="9">
        <f>U6*L10</f>
        <v>293.41442748799994</v>
      </c>
      <c r="M11" s="9">
        <f>U6*M10</f>
        <v>539.99484229599989</v>
      </c>
      <c r="N11" s="9">
        <f>U6*N10</f>
        <v>250.42975630400002</v>
      </c>
      <c r="O11" s="9">
        <f>U6*O10</f>
        <v>497.01017111200002</v>
      </c>
      <c r="P11" s="9">
        <f>U6*P10</f>
        <v>207.44508511999999</v>
      </c>
      <c r="Q11" s="9">
        <f>U6*Q10</f>
        <v>454.02549992799993</v>
      </c>
      <c r="R11" s="9">
        <f>U6*R10</f>
        <v>164.46041393600001</v>
      </c>
      <c r="S11" s="1"/>
      <c r="T11" s="7" t="s">
        <v>15</v>
      </c>
      <c r="U11" s="6">
        <v>18</v>
      </c>
      <c r="V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7" t="s">
        <v>21</v>
      </c>
      <c r="U12" s="12" t="s">
        <v>22</v>
      </c>
      <c r="V12" s="1"/>
    </row>
    <row r="13" spans="1:22" x14ac:dyDescent="0.25">
      <c r="A13" s="1"/>
      <c r="B13" s="2" t="s">
        <v>0</v>
      </c>
      <c r="C13" s="2">
        <v>17</v>
      </c>
      <c r="D13" s="2">
        <f>1+C13</f>
        <v>18</v>
      </c>
      <c r="E13" s="2">
        <f t="shared" ref="E13:O13" si="4">1+D13</f>
        <v>19</v>
      </c>
      <c r="F13" s="2">
        <f t="shared" si="4"/>
        <v>20</v>
      </c>
      <c r="G13" s="2">
        <f t="shared" si="4"/>
        <v>21</v>
      </c>
      <c r="H13" s="2">
        <f t="shared" si="4"/>
        <v>22</v>
      </c>
      <c r="I13" s="2">
        <f t="shared" si="4"/>
        <v>23</v>
      </c>
      <c r="J13" s="2">
        <f t="shared" si="4"/>
        <v>24</v>
      </c>
      <c r="K13" s="2">
        <f t="shared" si="4"/>
        <v>25</v>
      </c>
      <c r="L13" s="2">
        <f t="shared" si="4"/>
        <v>26</v>
      </c>
      <c r="M13" s="2">
        <f t="shared" si="4"/>
        <v>27</v>
      </c>
      <c r="N13" s="2">
        <f t="shared" si="4"/>
        <v>28</v>
      </c>
      <c r="O13" s="2">
        <f t="shared" si="4"/>
        <v>29</v>
      </c>
      <c r="P13" s="2">
        <f>1+O13</f>
        <v>30</v>
      </c>
      <c r="Q13" s="2">
        <f t="shared" ref="Q13:R13" si="5">1+P13</f>
        <v>31</v>
      </c>
      <c r="R13" s="2">
        <f t="shared" si="5"/>
        <v>32</v>
      </c>
      <c r="S13" s="1"/>
      <c r="T13" s="1"/>
      <c r="U13" s="1"/>
      <c r="V13" s="1"/>
    </row>
    <row r="14" spans="1:22" x14ac:dyDescent="0.25">
      <c r="A14" s="1"/>
      <c r="B14" s="4" t="s">
        <v>1</v>
      </c>
      <c r="C14" s="6">
        <v>19.297999999999998</v>
      </c>
      <c r="D14" s="6">
        <v>16.077999999999999</v>
      </c>
      <c r="E14" s="6">
        <v>17.937999999999999</v>
      </c>
      <c r="F14" s="6">
        <v>14.718</v>
      </c>
      <c r="G14" s="6">
        <v>16.577999999999999</v>
      </c>
      <c r="H14" s="6">
        <v>13.358000000000001</v>
      </c>
      <c r="I14" s="6">
        <v>15.218</v>
      </c>
      <c r="J14" s="6">
        <v>11.997999999999999</v>
      </c>
      <c r="K14" s="6">
        <v>13.858000000000001</v>
      </c>
      <c r="L14" s="6">
        <v>10.635</v>
      </c>
      <c r="M14" s="6">
        <v>12.494999999999999</v>
      </c>
      <c r="N14" s="6">
        <v>9.2750000000000004</v>
      </c>
      <c r="O14" s="6">
        <v>11.132999999999999</v>
      </c>
      <c r="P14" s="6">
        <v>7.9130000000000003</v>
      </c>
      <c r="Q14" s="6">
        <v>9.7729999999999997</v>
      </c>
      <c r="R14" s="6">
        <v>6.5529999999999999</v>
      </c>
      <c r="S14" s="1"/>
      <c r="T14" s="11" t="s">
        <v>20</v>
      </c>
      <c r="U14" s="3"/>
      <c r="V14" s="1"/>
    </row>
    <row r="15" spans="1:22" x14ac:dyDescent="0.25">
      <c r="A15" s="1"/>
      <c r="B15" s="4" t="s">
        <v>2</v>
      </c>
      <c r="C15" s="6">
        <v>3.6873999999999998</v>
      </c>
      <c r="D15" s="6">
        <v>7.3707000000000003</v>
      </c>
      <c r="E15" s="6">
        <v>11.054</v>
      </c>
      <c r="F15" s="6">
        <v>14.737299999999999</v>
      </c>
      <c r="G15" s="6">
        <v>18.4206</v>
      </c>
      <c r="H15" s="6">
        <v>22.103999999999999</v>
      </c>
      <c r="I15" s="6">
        <v>25.787299999999998</v>
      </c>
      <c r="J15" s="6">
        <v>29.470600000000001</v>
      </c>
      <c r="K15" s="6">
        <v>33.1539</v>
      </c>
      <c r="L15" s="6">
        <v>36.837800000000001</v>
      </c>
      <c r="M15" s="6">
        <v>40.521099999999997</v>
      </c>
      <c r="N15" s="6">
        <v>44.2044</v>
      </c>
      <c r="O15" s="6">
        <v>47.888100000000001</v>
      </c>
      <c r="P15" s="6">
        <v>51.571399999999997</v>
      </c>
      <c r="Q15" s="6">
        <v>55.2547</v>
      </c>
      <c r="R15" s="6">
        <v>58.938000000000002</v>
      </c>
      <c r="S15" s="1"/>
      <c r="T15" s="1"/>
      <c r="U15" s="1"/>
      <c r="V15" s="1"/>
    </row>
    <row r="16" spans="1:22" x14ac:dyDescent="0.25">
      <c r="A16" s="1"/>
      <c r="B16" s="4" t="s">
        <v>3</v>
      </c>
      <c r="C16" s="6">
        <v>0</v>
      </c>
      <c r="D16" s="6">
        <v>40</v>
      </c>
      <c r="E16" s="6">
        <v>0</v>
      </c>
      <c r="F16" s="6">
        <v>40</v>
      </c>
      <c r="G16" s="6">
        <v>0</v>
      </c>
      <c r="H16" s="6">
        <v>40</v>
      </c>
      <c r="I16" s="6">
        <v>0</v>
      </c>
      <c r="J16" s="6">
        <v>40</v>
      </c>
      <c r="K16" s="6">
        <v>0</v>
      </c>
      <c r="L16" s="6">
        <v>40</v>
      </c>
      <c r="M16" s="6">
        <v>0</v>
      </c>
      <c r="N16" s="6">
        <v>40</v>
      </c>
      <c r="O16" s="6">
        <v>0</v>
      </c>
      <c r="P16" s="6">
        <v>40</v>
      </c>
      <c r="Q16" s="6">
        <v>0</v>
      </c>
      <c r="R16" s="6">
        <v>40</v>
      </c>
      <c r="S16" s="1"/>
      <c r="T16" s="1"/>
      <c r="U16" s="1"/>
      <c r="V16" s="1"/>
    </row>
    <row r="17" spans="1:22" x14ac:dyDescent="0.25">
      <c r="A17" s="1"/>
      <c r="B17" s="4" t="s">
        <v>4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1"/>
      <c r="T17" s="1"/>
      <c r="U17" s="1"/>
      <c r="V17" s="1"/>
    </row>
    <row r="18" spans="1:22" x14ac:dyDescent="0.25">
      <c r="A18" s="1"/>
      <c r="B18" s="5" t="s">
        <v>5</v>
      </c>
      <c r="C18" s="6">
        <f>C14+C15+C16+C17</f>
        <v>22.985399999999998</v>
      </c>
      <c r="D18" s="6">
        <f t="shared" ref="D18" si="6">D14+D15+D16+D17</f>
        <v>63.448700000000002</v>
      </c>
      <c r="E18" s="6">
        <f t="shared" ref="E18" si="7">E14+E15+E16+E17</f>
        <v>28.991999999999997</v>
      </c>
      <c r="F18" s="6">
        <f t="shared" ref="F18" si="8">F14+F15+F16+F17</f>
        <v>69.455299999999994</v>
      </c>
      <c r="G18" s="6">
        <f t="shared" ref="G18" si="9">G14+G15+G16+G17</f>
        <v>34.998599999999996</v>
      </c>
      <c r="H18" s="6">
        <f t="shared" ref="H18" si="10">H14+H15+H16+H17</f>
        <v>75.462000000000003</v>
      </c>
      <c r="I18" s="6">
        <f t="shared" ref="I18" si="11">I14+I15+I16+I17</f>
        <v>41.005299999999998</v>
      </c>
      <c r="J18" s="6">
        <f t="shared" ref="J18" si="12">J14+J15+J16+J17</f>
        <v>81.468600000000009</v>
      </c>
      <c r="K18" s="6">
        <f t="shared" ref="K18" si="13">K14+K15+K16+K17</f>
        <v>47.011899999999997</v>
      </c>
      <c r="L18" s="6">
        <f t="shared" ref="L18" si="14">L14+L15+L16+L17</f>
        <v>87.472800000000007</v>
      </c>
      <c r="M18" s="6">
        <f t="shared" ref="M18" si="15">M14+M15+M16+M17</f>
        <v>53.016099999999994</v>
      </c>
      <c r="N18" s="6">
        <f t="shared" ref="N18" si="16">N14+N15+N16+N17</f>
        <v>93.479399999999998</v>
      </c>
      <c r="O18" s="6">
        <f t="shared" ref="O18" si="17">O14+O15+O16+O17</f>
        <v>59.021100000000004</v>
      </c>
      <c r="P18" s="6">
        <f t="shared" ref="P18" si="18">P14+P15+P16+P17</f>
        <v>99.484399999999994</v>
      </c>
      <c r="Q18" s="6">
        <f t="shared" ref="Q18" si="19">Q14+Q15+Q16+Q17</f>
        <v>65.027699999999996</v>
      </c>
      <c r="R18" s="6">
        <f t="shared" ref="R18" si="20">R14+R15+R16+R17</f>
        <v>105.491</v>
      </c>
      <c r="S18" s="1"/>
      <c r="T18" s="1"/>
      <c r="U18" s="1"/>
      <c r="V18" s="1"/>
    </row>
    <row r="19" spans="1:22" x14ac:dyDescent="0.25">
      <c r="A19" s="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"/>
      <c r="T19" s="1"/>
      <c r="U19" s="1"/>
      <c r="V19" s="1"/>
    </row>
    <row r="20" spans="1:22" x14ac:dyDescent="0.25">
      <c r="A20" s="1"/>
      <c r="B20" s="2" t="s">
        <v>0</v>
      </c>
      <c r="C20" s="2">
        <v>17</v>
      </c>
      <c r="D20" s="2">
        <f>1+C20</f>
        <v>18</v>
      </c>
      <c r="E20" s="2">
        <f t="shared" ref="E20:O20" si="21">1+D20</f>
        <v>19</v>
      </c>
      <c r="F20" s="2">
        <f t="shared" si="21"/>
        <v>20</v>
      </c>
      <c r="G20" s="2">
        <f t="shared" si="21"/>
        <v>21</v>
      </c>
      <c r="H20" s="2">
        <f t="shared" si="21"/>
        <v>22</v>
      </c>
      <c r="I20" s="2">
        <f t="shared" si="21"/>
        <v>23</v>
      </c>
      <c r="J20" s="2">
        <f t="shared" si="21"/>
        <v>24</v>
      </c>
      <c r="K20" s="2">
        <f t="shared" si="21"/>
        <v>25</v>
      </c>
      <c r="L20" s="2">
        <f t="shared" si="21"/>
        <v>26</v>
      </c>
      <c r="M20" s="2">
        <f t="shared" si="21"/>
        <v>27</v>
      </c>
      <c r="N20" s="2">
        <f t="shared" si="21"/>
        <v>28</v>
      </c>
      <c r="O20" s="2">
        <f t="shared" si="21"/>
        <v>29</v>
      </c>
      <c r="P20" s="2">
        <f>1+O20</f>
        <v>30</v>
      </c>
      <c r="Q20" s="2">
        <f t="shared" ref="Q20:R20" si="22">1+P20</f>
        <v>31</v>
      </c>
      <c r="R20" s="2">
        <f t="shared" si="22"/>
        <v>32</v>
      </c>
      <c r="S20" s="1"/>
      <c r="T20" s="1"/>
      <c r="U20" s="1"/>
      <c r="V20" s="1"/>
    </row>
    <row r="21" spans="1:22" x14ac:dyDescent="0.25">
      <c r="A21" s="1"/>
      <c r="B21" s="5" t="s">
        <v>12</v>
      </c>
      <c r="C21" s="6">
        <f t="shared" ref="C21:R21" si="23">C18/(10)</f>
        <v>2.29854</v>
      </c>
      <c r="D21" s="6">
        <f t="shared" si="23"/>
        <v>6.3448700000000002</v>
      </c>
      <c r="E21" s="6">
        <f t="shared" si="23"/>
        <v>2.8991999999999996</v>
      </c>
      <c r="F21" s="6">
        <f t="shared" si="23"/>
        <v>6.9455299999999998</v>
      </c>
      <c r="G21" s="6">
        <f t="shared" si="23"/>
        <v>3.4998599999999995</v>
      </c>
      <c r="H21" s="6">
        <f t="shared" si="23"/>
        <v>7.5462000000000007</v>
      </c>
      <c r="I21" s="6">
        <f t="shared" si="23"/>
        <v>4.10053</v>
      </c>
      <c r="J21" s="6">
        <f t="shared" si="23"/>
        <v>8.1468600000000002</v>
      </c>
      <c r="K21" s="6">
        <f t="shared" si="23"/>
        <v>4.7011899999999995</v>
      </c>
      <c r="L21" s="6">
        <f t="shared" si="23"/>
        <v>8.7472799999999999</v>
      </c>
      <c r="M21" s="6">
        <f t="shared" si="23"/>
        <v>5.3016099999999993</v>
      </c>
      <c r="N21" s="6">
        <f t="shared" si="23"/>
        <v>9.3479399999999995</v>
      </c>
      <c r="O21" s="6">
        <f t="shared" si="23"/>
        <v>5.9021100000000004</v>
      </c>
      <c r="P21" s="6">
        <f t="shared" si="23"/>
        <v>9.9484399999999997</v>
      </c>
      <c r="Q21" s="6">
        <f t="shared" si="23"/>
        <v>6.5027699999999999</v>
      </c>
      <c r="R21" s="6">
        <f t="shared" si="23"/>
        <v>10.549099999999999</v>
      </c>
      <c r="S21" s="1"/>
      <c r="T21" s="1"/>
      <c r="U21" s="1"/>
      <c r="V21" s="1"/>
    </row>
    <row r="22" spans="1:22" x14ac:dyDescent="0.25">
      <c r="A22" s="1"/>
      <c r="B22" s="8" t="s">
        <v>14</v>
      </c>
      <c r="C22" s="9">
        <f>U6*C21</f>
        <v>164.48903889599998</v>
      </c>
      <c r="D22" s="9">
        <f>U6*D21</f>
        <v>454.05412488799999</v>
      </c>
      <c r="E22" s="9">
        <f>U6*E21</f>
        <v>207.47371007999996</v>
      </c>
      <c r="F22" s="9">
        <f>U6*F21</f>
        <v>497.03879607199997</v>
      </c>
      <c r="G22" s="9">
        <f>U6*G21</f>
        <v>250.45838126399997</v>
      </c>
      <c r="H22" s="9">
        <f>U6*H21</f>
        <v>540.02418288000001</v>
      </c>
      <c r="I22" s="9">
        <f>U6*I21</f>
        <v>293.44376807200001</v>
      </c>
      <c r="J22" s="9">
        <f>U6*J21</f>
        <v>583.00885406399993</v>
      </c>
      <c r="K22" s="9">
        <f>U6*K21</f>
        <v>336.42843925599993</v>
      </c>
      <c r="L22" s="9">
        <f>U6*L21</f>
        <v>625.97635027199999</v>
      </c>
      <c r="M22" s="9">
        <f>U6*M21</f>
        <v>379.39593546399993</v>
      </c>
      <c r="N22" s="9">
        <f>U6*N21</f>
        <v>668.96102145599991</v>
      </c>
      <c r="O22" s="9">
        <f>U6*O21</f>
        <v>422.369156664</v>
      </c>
      <c r="P22" s="9">
        <f>U6*P21</f>
        <v>711.93424265599992</v>
      </c>
      <c r="Q22" s="9">
        <f>U6*Q21</f>
        <v>465.35382784799998</v>
      </c>
      <c r="R22" s="9">
        <f>U6*R21</f>
        <v>754.91891383999996</v>
      </c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2023-08-01T15:32:27Z</dcterms:created>
  <dcterms:modified xsi:type="dcterms:W3CDTF">2023-08-01T18:27:18Z</dcterms:modified>
</cp:coreProperties>
</file>