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me\Downloads\"/>
    </mc:Choice>
  </mc:AlternateContent>
  <xr:revisionPtr revIDLastSave="0" documentId="13_ncr:1_{11676189-BA75-4E8D-AA9F-3191B0EBE799}" xr6:coauthVersionLast="47" xr6:coauthVersionMax="47" xr10:uidLastSave="{00000000-0000-0000-0000-000000000000}"/>
  <bookViews>
    <workbookView xWindow="-110" yWindow="-110" windowWidth="19420" windowHeight="10300" xr2:uid="{664FF0B6-8EB7-4AE6-8903-5CD0E7153CF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12" i="1"/>
  <c r="F21" i="1"/>
  <c r="F4" i="1"/>
  <c r="F13" i="1"/>
  <c r="F22" i="1"/>
  <c r="F7" i="1"/>
  <c r="F16" i="1"/>
  <c r="F25" i="1"/>
  <c r="F8" i="1"/>
  <c r="F17" i="1"/>
  <c r="F9" i="1"/>
  <c r="F18" i="1"/>
  <c r="F27" i="1"/>
  <c r="F10" i="1"/>
  <c r="F19" i="1"/>
  <c r="F28" i="1"/>
</calcChain>
</file>

<file path=xl/sharedStrings.xml><?xml version="1.0" encoding="utf-8"?>
<sst xmlns="http://schemas.openxmlformats.org/spreadsheetml/2006/main" count="106" uniqueCount="30">
  <si>
    <t>PERSON</t>
  </si>
  <si>
    <t>14 pro</t>
  </si>
  <si>
    <t>cali</t>
  </si>
  <si>
    <t>amb</t>
  </si>
  <si>
    <t>pixel</t>
  </si>
  <si>
    <t>charles</t>
  </si>
  <si>
    <t>se</t>
  </si>
  <si>
    <t>sohmee</t>
  </si>
  <si>
    <t>PHONE</t>
  </si>
  <si>
    <t>dark</t>
  </si>
  <si>
    <t>LIGHTING</t>
  </si>
  <si>
    <t>light</t>
  </si>
  <si>
    <t>Participant</t>
  </si>
  <si>
    <t>Phone model</t>
  </si>
  <si>
    <t>Lighting condition</t>
  </si>
  <si>
    <t>Calculated pulse (BPM)</t>
  </si>
  <si>
    <t>Measured pulse (BPM)</t>
  </si>
  <si>
    <t>% difference</t>
  </si>
  <si>
    <t>iPhone SE</t>
  </si>
  <si>
    <t>iPhone 14 Pro</t>
  </si>
  <si>
    <t>Pixel 6a</t>
  </si>
  <si>
    <t>Ambient</t>
  </si>
  <si>
    <t>Bright</t>
  </si>
  <si>
    <t>Dark</t>
  </si>
  <si>
    <t>false pos?</t>
  </si>
  <si>
    <t>A</t>
  </si>
  <si>
    <t>B</t>
  </si>
  <si>
    <t>C</t>
  </si>
  <si>
    <t>Detection rate</t>
  </si>
  <si>
    <t>Difference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</si>
</sst>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74CE-A2D5-4C72-8305-0F264899F1AD}">
  <dimension ref="A1:O29"/>
  <sheetViews>
    <sheetView tabSelected="1" topLeftCell="A9" zoomScale="40" zoomScaleNormal="148" workbookViewId="0">
      <selection activeCell="K20" sqref="K20"/>
    </sheetView>
  </sheetViews>
  <sheetFormatPr defaultRowHeight="14.5" x14ac:dyDescent="0.35"/>
  <cols>
    <col min="1" max="1" width="13.36328125" customWidth="1"/>
    <col min="2" max="2" width="10.1796875" customWidth="1"/>
    <col min="3" max="3" width="9.453125" customWidth="1"/>
    <col min="4" max="4" width="11.453125" customWidth="1"/>
    <col min="5" max="5" width="10.81640625" customWidth="1"/>
    <col min="6" max="6" width="8.81640625" customWidth="1"/>
    <col min="7" max="7" width="8.81640625" bestFit="1" customWidth="1"/>
    <col min="8" max="8" width="10.36328125" bestFit="1" customWidth="1"/>
    <col min="9" max="9" width="16.08984375" customWidth="1"/>
    <col min="12" max="12" width="12" customWidth="1"/>
    <col min="13" max="13" width="8.81640625" bestFit="1" customWidth="1"/>
  </cols>
  <sheetData>
    <row r="1" spans="1:15" x14ac:dyDescent="0.35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H1" t="s">
        <v>0</v>
      </c>
      <c r="I1" t="s">
        <v>28</v>
      </c>
      <c r="J1" t="s">
        <v>29</v>
      </c>
    </row>
    <row r="2" spans="1:15" x14ac:dyDescent="0.35">
      <c r="A2" t="s">
        <v>1</v>
      </c>
      <c r="B2" t="s">
        <v>2</v>
      </c>
      <c r="C2" t="s">
        <v>3</v>
      </c>
      <c r="D2" s="1">
        <v>0</v>
      </c>
      <c r="E2" s="2">
        <v>63.571428571428569</v>
      </c>
      <c r="F2" s="1"/>
      <c r="G2" s="1"/>
      <c r="H2" s="1" t="s">
        <v>25</v>
      </c>
      <c r="I2" s="3">
        <v>0.22222222222222221</v>
      </c>
      <c r="J2" s="3">
        <v>4.4822674001092438E-2</v>
      </c>
      <c r="L2" s="5"/>
      <c r="M2" s="5"/>
      <c r="N2" s="5"/>
      <c r="O2" s="5"/>
    </row>
    <row r="3" spans="1:15" x14ac:dyDescent="0.35">
      <c r="A3" t="s">
        <v>1</v>
      </c>
      <c r="B3" t="s">
        <v>5</v>
      </c>
      <c r="C3" t="s">
        <v>3</v>
      </c>
      <c r="D3" s="1">
        <v>84.962047861804393</v>
      </c>
      <c r="E3" s="2">
        <v>84.857142857142861</v>
      </c>
      <c r="F3" s="1">
        <f>ABS(D3-E3)/E3</f>
        <v>1.2362542636880883E-3</v>
      </c>
      <c r="G3" s="1"/>
      <c r="H3" s="1" t="s">
        <v>26</v>
      </c>
      <c r="I3" s="3">
        <v>0.66666666666666663</v>
      </c>
      <c r="J3" s="3">
        <v>1.3217478986991936E-2</v>
      </c>
      <c r="L3" s="5"/>
      <c r="M3" s="5"/>
      <c r="N3" s="5"/>
      <c r="O3" s="5"/>
    </row>
    <row r="4" spans="1:15" x14ac:dyDescent="0.35">
      <c r="A4" t="s">
        <v>1</v>
      </c>
      <c r="B4" t="s">
        <v>7</v>
      </c>
      <c r="C4" t="s">
        <v>3</v>
      </c>
      <c r="D4" s="1">
        <v>88.961773020115004</v>
      </c>
      <c r="E4" s="2">
        <v>92</v>
      </c>
      <c r="F4" s="1">
        <f>ABS(D4-E4)/E4</f>
        <v>3.3024206303097783E-2</v>
      </c>
      <c r="G4" s="1"/>
      <c r="H4" s="1" t="s">
        <v>27</v>
      </c>
      <c r="I4" s="3">
        <v>1</v>
      </c>
      <c r="J4" s="3">
        <v>3.3376755843559369E-2</v>
      </c>
      <c r="L4" s="5"/>
      <c r="M4" s="5"/>
      <c r="N4" s="5"/>
      <c r="O4" s="5"/>
    </row>
    <row r="5" spans="1:15" x14ac:dyDescent="0.35">
      <c r="A5" t="s">
        <v>1</v>
      </c>
      <c r="B5" t="s">
        <v>2</v>
      </c>
      <c r="C5" t="s">
        <v>9</v>
      </c>
      <c r="D5" s="1">
        <v>0</v>
      </c>
      <c r="E5" s="2">
        <v>68.285714285714292</v>
      </c>
      <c r="F5" s="1"/>
      <c r="G5" s="1"/>
      <c r="H5" s="1"/>
      <c r="I5" s="1"/>
      <c r="J5" s="1"/>
    </row>
    <row r="6" spans="1:15" x14ac:dyDescent="0.35">
      <c r="A6" t="s">
        <v>1</v>
      </c>
      <c r="B6" t="s">
        <v>5</v>
      </c>
      <c r="C6" t="s">
        <v>9</v>
      </c>
      <c r="D6" s="1">
        <v>0</v>
      </c>
      <c r="E6" s="2">
        <v>80.428571428571431</v>
      </c>
      <c r="F6" s="1"/>
      <c r="G6" s="1"/>
      <c r="H6" s="1"/>
      <c r="I6" s="1"/>
      <c r="J6" s="1"/>
    </row>
    <row r="7" spans="1:15" x14ac:dyDescent="0.35">
      <c r="A7" t="s">
        <v>1</v>
      </c>
      <c r="B7" t="s">
        <v>7</v>
      </c>
      <c r="C7" t="s">
        <v>9</v>
      </c>
      <c r="D7" s="1">
        <v>92.9590328734933</v>
      </c>
      <c r="E7" s="2">
        <v>95.285714285714292</v>
      </c>
      <c r="F7" s="1">
        <f>ABS(D7-E7)/E7</f>
        <v>2.4417945855392722E-2</v>
      </c>
      <c r="G7" s="1"/>
      <c r="H7" s="1" t="s">
        <v>8</v>
      </c>
      <c r="I7" t="s">
        <v>28</v>
      </c>
      <c r="J7" t="s">
        <v>29</v>
      </c>
    </row>
    <row r="8" spans="1:15" x14ac:dyDescent="0.35">
      <c r="A8" t="s">
        <v>1</v>
      </c>
      <c r="B8" t="s">
        <v>2</v>
      </c>
      <c r="C8" t="s">
        <v>11</v>
      </c>
      <c r="D8" s="1">
        <v>63.990894909263901</v>
      </c>
      <c r="E8" s="2">
        <v>62.142857142857146</v>
      </c>
      <c r="F8" s="1">
        <f>ABS(D8-E8)/E8</f>
        <v>2.9738538769763866E-2</v>
      </c>
      <c r="G8" s="1"/>
      <c r="H8" s="1" t="s">
        <v>18</v>
      </c>
      <c r="I8" s="3">
        <v>0.55555555555555558</v>
      </c>
      <c r="J8" s="3">
        <v>2.59275061032129E-2</v>
      </c>
    </row>
    <row r="9" spans="1:15" x14ac:dyDescent="0.35">
      <c r="A9" t="s">
        <v>1</v>
      </c>
      <c r="B9" t="s">
        <v>5</v>
      </c>
      <c r="C9" t="s">
        <v>11</v>
      </c>
      <c r="D9" s="1">
        <v>82.964123966866794</v>
      </c>
      <c r="E9" s="2">
        <v>84.714285714285708</v>
      </c>
      <c r="F9" s="1">
        <f>ABS(D9-E9)/E9</f>
        <v>2.0659582178638117E-2</v>
      </c>
      <c r="G9" s="1"/>
      <c r="H9" s="1" t="s">
        <v>19</v>
      </c>
      <c r="I9" s="3">
        <v>0.66666666666666663</v>
      </c>
      <c r="J9" s="3">
        <v>2.6964622403756282E-2</v>
      </c>
    </row>
    <row r="10" spans="1:15" x14ac:dyDescent="0.35">
      <c r="A10" t="s">
        <v>1</v>
      </c>
      <c r="B10" t="s">
        <v>7</v>
      </c>
      <c r="C10" t="s">
        <v>11</v>
      </c>
      <c r="D10" s="1">
        <v>98.956311187875599</v>
      </c>
      <c r="E10" s="2">
        <v>101.57142857142857</v>
      </c>
      <c r="F10" s="1">
        <f>ABS(D10-E10)/E10</f>
        <v>2.5746584648200833E-2</v>
      </c>
      <c r="G10" s="1"/>
      <c r="H10" s="1" t="s">
        <v>20</v>
      </c>
      <c r="I10" s="3">
        <v>0.66666666666666663</v>
      </c>
      <c r="J10" s="3">
        <v>2.9825479313018672E-2</v>
      </c>
    </row>
    <row r="11" spans="1:15" x14ac:dyDescent="0.35">
      <c r="A11" t="s">
        <v>4</v>
      </c>
      <c r="B11" t="s">
        <v>2</v>
      </c>
      <c r="C11" t="s">
        <v>3</v>
      </c>
      <c r="D11" s="1">
        <v>0</v>
      </c>
      <c r="E11" s="2">
        <v>64.571428571428569</v>
      </c>
      <c r="F11" s="1"/>
      <c r="G11" s="1"/>
      <c r="H11" s="1"/>
      <c r="I11" s="1"/>
      <c r="J11" s="1"/>
    </row>
    <row r="12" spans="1:15" x14ac:dyDescent="0.35">
      <c r="A12" t="s">
        <v>4</v>
      </c>
      <c r="B12" t="s">
        <v>5</v>
      </c>
      <c r="C12" t="s">
        <v>3</v>
      </c>
      <c r="D12" s="1">
        <v>84.905578358157996</v>
      </c>
      <c r="E12" s="2">
        <v>84</v>
      </c>
      <c r="F12" s="1">
        <f>ABS(D12-E12)/E12</f>
        <v>1.0780694739976142E-2</v>
      </c>
      <c r="G12" s="1"/>
      <c r="H12" s="1"/>
      <c r="I12" s="1"/>
      <c r="J12" s="1"/>
    </row>
    <row r="13" spans="1:15" x14ac:dyDescent="0.35">
      <c r="A13" t="s">
        <v>4</v>
      </c>
      <c r="B13" t="s">
        <v>7</v>
      </c>
      <c r="C13" t="s">
        <v>3</v>
      </c>
      <c r="D13" s="1">
        <v>106.881097130342</v>
      </c>
      <c r="E13" s="2">
        <v>107.71428571428571</v>
      </c>
      <c r="F13" s="1">
        <f>ABS(D13-E13)/E13</f>
        <v>7.7351725299813854E-3</v>
      </c>
      <c r="G13" s="1"/>
      <c r="H13" s="1" t="s">
        <v>10</v>
      </c>
      <c r="I13" t="s">
        <v>28</v>
      </c>
      <c r="J13" t="s">
        <v>29</v>
      </c>
    </row>
    <row r="14" spans="1:15" x14ac:dyDescent="0.35">
      <c r="A14" t="s">
        <v>4</v>
      </c>
      <c r="B14" t="s">
        <v>2</v>
      </c>
      <c r="C14" t="s">
        <v>9</v>
      </c>
      <c r="D14" s="1">
        <v>0</v>
      </c>
      <c r="E14" s="2">
        <v>63.571428571428569</v>
      </c>
      <c r="F14" s="1"/>
      <c r="G14" s="1"/>
      <c r="H14" s="1" t="s">
        <v>21</v>
      </c>
      <c r="I14" s="3">
        <v>0.66666666666666663</v>
      </c>
      <c r="J14" s="3">
        <v>1.6630190627214499E-2</v>
      </c>
    </row>
    <row r="15" spans="1:15" x14ac:dyDescent="0.35">
      <c r="A15" t="s">
        <v>4</v>
      </c>
      <c r="B15" t="s">
        <v>5</v>
      </c>
      <c r="C15" t="s">
        <v>9</v>
      </c>
      <c r="D15" s="1">
        <v>0</v>
      </c>
      <c r="E15" s="2">
        <v>81.571428571428569</v>
      </c>
      <c r="F15" s="1"/>
      <c r="G15" s="1"/>
      <c r="H15" s="1" t="s">
        <v>22</v>
      </c>
      <c r="I15" s="3">
        <v>0.88888888888888884</v>
      </c>
      <c r="J15" s="3">
        <v>3.1014491661845989E-2</v>
      </c>
    </row>
    <row r="16" spans="1:15" x14ac:dyDescent="0.35">
      <c r="A16" t="s">
        <v>4</v>
      </c>
      <c r="B16" t="s">
        <v>7</v>
      </c>
      <c r="C16" t="s">
        <v>9</v>
      </c>
      <c r="D16" s="1">
        <v>90.898910983352906</v>
      </c>
      <c r="E16" s="2">
        <v>95.571428571428569</v>
      </c>
      <c r="F16" s="1">
        <f>ABS(D16-E16)/E16</f>
        <v>4.8890318559835048E-2</v>
      </c>
      <c r="G16" s="1"/>
      <c r="H16" s="1" t="s">
        <v>23</v>
      </c>
      <c r="I16" s="3">
        <v>0.33333333333333331</v>
      </c>
      <c r="J16" s="3">
        <v>4.0481315819371894E-2</v>
      </c>
    </row>
    <row r="17" spans="1:13" x14ac:dyDescent="0.35">
      <c r="A17" t="s">
        <v>4</v>
      </c>
      <c r="B17" t="s">
        <v>2</v>
      </c>
      <c r="C17" t="s">
        <v>11</v>
      </c>
      <c r="D17" s="1">
        <v>66.925544240104301</v>
      </c>
      <c r="E17" s="2">
        <v>63.142857142857146</v>
      </c>
      <c r="F17" s="1">
        <f>ABS(D17-E17)/E17</f>
        <v>5.9906809232421011E-2</v>
      </c>
      <c r="G17" s="1" t="s">
        <v>24</v>
      </c>
      <c r="I17" s="4"/>
      <c r="J17" s="4"/>
      <c r="K17" s="1"/>
      <c r="L17" s="1"/>
      <c r="M17" s="1"/>
    </row>
    <row r="18" spans="1:13" x14ac:dyDescent="0.35">
      <c r="A18" t="s">
        <v>4</v>
      </c>
      <c r="B18" t="s">
        <v>5</v>
      </c>
      <c r="C18" t="s">
        <v>11</v>
      </c>
      <c r="D18" s="1">
        <v>86.903354475475695</v>
      </c>
      <c r="E18" s="2">
        <v>85.714285714285708</v>
      </c>
      <c r="F18" s="1">
        <f>ABS(D18-E18)/E18</f>
        <v>1.3872468880549842E-2</v>
      </c>
      <c r="G18" s="1"/>
      <c r="I18" s="1"/>
      <c r="J18" s="1"/>
      <c r="K18" s="1"/>
      <c r="L18" s="1"/>
      <c r="M18" s="1"/>
    </row>
    <row r="19" spans="1:13" x14ac:dyDescent="0.35">
      <c r="A19" t="s">
        <v>4</v>
      </c>
      <c r="B19" t="s">
        <v>7</v>
      </c>
      <c r="C19" t="s">
        <v>11</v>
      </c>
      <c r="D19" s="1">
        <v>104.883352099047</v>
      </c>
      <c r="E19" s="2">
        <v>109</v>
      </c>
      <c r="F19" s="1">
        <f>ABS(D19-E19)/E19</f>
        <v>3.7767411935348605E-2</v>
      </c>
      <c r="G19" s="1"/>
      <c r="I19" s="1"/>
      <c r="J19" s="1"/>
      <c r="K19" s="1"/>
      <c r="L19" s="1"/>
      <c r="M19" s="1"/>
    </row>
    <row r="20" spans="1:13" x14ac:dyDescent="0.35">
      <c r="A20" t="s">
        <v>6</v>
      </c>
      <c r="B20" t="s">
        <v>2</v>
      </c>
      <c r="C20" t="s">
        <v>3</v>
      </c>
      <c r="D20" s="1">
        <v>0</v>
      </c>
      <c r="E20" s="2">
        <v>62.142857142857146</v>
      </c>
      <c r="F20" s="1"/>
      <c r="G20" s="1"/>
      <c r="I20" s="1"/>
      <c r="J20" s="1"/>
      <c r="K20" s="1"/>
      <c r="L20" s="1"/>
      <c r="M20" s="1"/>
    </row>
    <row r="21" spans="1:13" x14ac:dyDescent="0.35">
      <c r="A21" t="s">
        <v>6</v>
      </c>
      <c r="B21" t="s">
        <v>5</v>
      </c>
      <c r="C21" t="s">
        <v>3</v>
      </c>
      <c r="D21" s="1">
        <v>82.888197636088506</v>
      </c>
      <c r="E21" s="2">
        <v>85.428571428571431</v>
      </c>
      <c r="F21" s="1">
        <f>ABS(D21-E21)/E21</f>
        <v>2.9736816968863662E-2</v>
      </c>
      <c r="G21" s="1"/>
      <c r="I21" s="1"/>
      <c r="J21" s="1"/>
      <c r="K21" s="1"/>
      <c r="L21" s="1"/>
      <c r="M21" s="1"/>
    </row>
    <row r="22" spans="1:13" x14ac:dyDescent="0.35">
      <c r="A22" t="s">
        <v>6</v>
      </c>
      <c r="B22" t="s">
        <v>7</v>
      </c>
      <c r="C22" t="s">
        <v>3</v>
      </c>
      <c r="D22" s="1">
        <v>96.869297245600094</v>
      </c>
      <c r="E22" s="2">
        <v>98.571428571428569</v>
      </c>
      <c r="F22" s="1">
        <f>ABS(D22-E22)/E22</f>
        <v>1.7267998957680181E-2</v>
      </c>
      <c r="G22" s="1"/>
      <c r="I22" s="1"/>
      <c r="J22" s="1"/>
      <c r="K22" s="1"/>
      <c r="L22" s="1"/>
      <c r="M22" s="1"/>
    </row>
    <row r="23" spans="1:13" x14ac:dyDescent="0.35">
      <c r="A23" t="s">
        <v>6</v>
      </c>
      <c r="B23" t="s">
        <v>2</v>
      </c>
      <c r="C23" t="s">
        <v>9</v>
      </c>
      <c r="D23" s="1">
        <v>0</v>
      </c>
      <c r="E23" s="2">
        <v>61.571428571428569</v>
      </c>
      <c r="F23" s="1"/>
      <c r="G23" s="1"/>
      <c r="I23" s="1"/>
      <c r="J23" s="1"/>
      <c r="K23" s="1"/>
      <c r="L23" s="1"/>
      <c r="M23" s="1"/>
    </row>
    <row r="24" spans="1:13" x14ac:dyDescent="0.35">
      <c r="A24" t="s">
        <v>6</v>
      </c>
      <c r="B24" t="s">
        <v>5</v>
      </c>
      <c r="C24" t="s">
        <v>9</v>
      </c>
      <c r="D24" s="1">
        <v>0</v>
      </c>
      <c r="E24" s="2">
        <v>88.714285714285708</v>
      </c>
      <c r="F24" s="1"/>
      <c r="G24" s="1"/>
      <c r="I24" s="1"/>
      <c r="J24" s="1"/>
      <c r="K24" s="1"/>
      <c r="L24" s="1"/>
      <c r="M24" s="1"/>
    </row>
    <row r="25" spans="1:13" x14ac:dyDescent="0.35">
      <c r="A25" t="s">
        <v>6</v>
      </c>
      <c r="B25" t="s">
        <v>7</v>
      </c>
      <c r="C25" t="s">
        <v>9</v>
      </c>
      <c r="D25" s="1">
        <v>92.874761211672507</v>
      </c>
      <c r="E25" s="2">
        <v>97.571428571428569</v>
      </c>
      <c r="F25" s="1">
        <f>ABS(D25-E25)/E25</f>
        <v>4.8135683042887907E-2</v>
      </c>
      <c r="G25" s="1"/>
      <c r="I25" s="1"/>
      <c r="J25" s="1"/>
      <c r="K25" s="1"/>
      <c r="L25" s="1"/>
      <c r="M25" s="1"/>
    </row>
    <row r="26" spans="1:13" x14ac:dyDescent="0.35">
      <c r="A26" t="s">
        <v>6</v>
      </c>
      <c r="B26" t="s">
        <v>2</v>
      </c>
      <c r="C26" t="s">
        <v>11</v>
      </c>
      <c r="D26" s="1">
        <v>0</v>
      </c>
      <c r="E26" s="2">
        <v>63.857142857142854</v>
      </c>
      <c r="F26" s="1"/>
      <c r="G26" s="1"/>
      <c r="I26" s="1"/>
      <c r="J26" s="1"/>
      <c r="K26" s="1"/>
      <c r="L26" s="1"/>
      <c r="M26" s="1"/>
    </row>
    <row r="27" spans="1:13" x14ac:dyDescent="0.35">
      <c r="A27" t="s">
        <v>6</v>
      </c>
      <c r="B27" t="s">
        <v>5</v>
      </c>
      <c r="C27" t="s">
        <v>11</v>
      </c>
      <c r="D27" s="1">
        <v>86.832792639354693</v>
      </c>
      <c r="E27" s="2">
        <v>86.571428571428569</v>
      </c>
      <c r="F27" s="1">
        <f>ABS(D27-E27)/E27</f>
        <v>3.0190568902357532E-3</v>
      </c>
      <c r="G27" s="1"/>
      <c r="I27" s="1"/>
      <c r="J27" s="1"/>
      <c r="K27" s="1"/>
      <c r="L27" s="1"/>
      <c r="M27" s="1"/>
    </row>
    <row r="28" spans="1:13" x14ac:dyDescent="0.35">
      <c r="A28" t="s">
        <v>6</v>
      </c>
      <c r="B28" t="s">
        <v>7</v>
      </c>
      <c r="C28" t="s">
        <v>11</v>
      </c>
      <c r="D28" s="1">
        <v>102.87745895709401</v>
      </c>
      <c r="E28" s="2">
        <v>109.14285714285714</v>
      </c>
      <c r="F28" s="1">
        <f>ABS(D28-E28)/E28</f>
        <v>5.7405480759609849E-2</v>
      </c>
      <c r="G28" s="1"/>
      <c r="I28" s="1"/>
      <c r="J28" s="1"/>
      <c r="K28" s="1"/>
      <c r="L28" s="1"/>
      <c r="M28" s="1"/>
    </row>
    <row r="29" spans="1:13" x14ac:dyDescent="0.35"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autoFilter ref="A1:F1" xr:uid="{D4C174CE-A2D5-4C72-8305-0F264899F1AD}">
    <sortState xmlns:xlrd2="http://schemas.microsoft.com/office/spreadsheetml/2017/richdata2" ref="A2:F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Sohmee</dc:creator>
  <cp:lastModifiedBy>Kim, Sohmee</cp:lastModifiedBy>
  <dcterms:created xsi:type="dcterms:W3CDTF">2024-03-19T22:24:44Z</dcterms:created>
  <dcterms:modified xsi:type="dcterms:W3CDTF">2024-03-20T05:12:09Z</dcterms:modified>
</cp:coreProperties>
</file>