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M" sheetId="1" r:id="rId1"/>
  </sheets>
  <calcPr fullCalcOnLoad="1"/>
</workbook>
</file>

<file path=xl/sharedStrings.xml><?xml version="1.0" encoding="utf-8"?>
<sst xmlns="http://schemas.openxmlformats.org/spreadsheetml/2006/main" count="346" uniqueCount="346">
  <si>
    <t>Item</t>
  </si>
  <si>
    <t>Reference</t>
  </si>
  <si>
    <t>Quantity</t>
  </si>
  <si>
    <t>Production Description</t>
  </si>
  <si>
    <t>Production Mfg</t>
  </si>
  <si>
    <t>Production P/N</t>
  </si>
  <si>
    <t>Qty5</t>
  </si>
  <si>
    <t>U/P</t>
  </si>
  <si>
    <t>Ext. Board</t>
  </si>
  <si>
    <t>Ext. All</t>
  </si>
  <si>
    <t>Supplier</t>
  </si>
  <si>
    <t>Global Stock</t>
  </si>
  <si>
    <t>Internal PN</t>
  </si>
  <si>
    <t>Supplier PN</t>
  </si>
  <si>
    <t>Product URL</t>
  </si>
  <si>
    <t>Notes</t>
  </si>
  <si>
    <t>J12</t>
  </si>
  <si>
    <t>Consigned Part: Header; 8 A; 160 V; 3.5; 2; Soldering; 1.2 mm; 2.5 kV; 250 V; PBT; 0.8 x 0.8 mm</t>
  </si>
  <si>
    <t>Consigned Part: Phoenix Contact</t>
  </si>
  <si>
    <t>Consigned Part: 1844210</t>
  </si>
  <si>
    <t>Consigned Part</t>
  </si>
  <si>
    <t/>
  </si>
  <si>
    <t>J13</t>
  </si>
  <si>
    <t>Consigned Part: Molex 47571-0001 Memory Card Connectors Assembly, For Tfr Header Header W/Detect Pin</t>
  </si>
  <si>
    <t>Consigned Part: Molex</t>
  </si>
  <si>
    <t>Consigned Part: 47571-0001</t>
  </si>
  <si>
    <t>J17</t>
  </si>
  <si>
    <t>Consigned Part: Conn Shrouded Header HDR 10 POS 1.27mm Solder ST SMD T/R</t>
  </si>
  <si>
    <t>Consigned Part: CNC Tech</t>
  </si>
  <si>
    <t>Consigned Part: 3221-10-0300-00-TR</t>
  </si>
  <si>
    <t>J7, J8, J11</t>
  </si>
  <si>
    <t>Consigned Part: HPI Series 2 Position 2 mm Pitch Single Row Through Hole Vertical Post Header</t>
  </si>
  <si>
    <t>Consigned Part: TE Connectivity</t>
  </si>
  <si>
    <t>Consigned Part: 440054-2</t>
  </si>
  <si>
    <t>J4</t>
  </si>
  <si>
    <t>Consigned Part: Conn D-sub Plug 8POS R/a Sldr</t>
  </si>
  <si>
    <t>Consigned Part: NorComp</t>
  </si>
  <si>
    <t>Consigned Part: 685M8W8103L461</t>
  </si>
  <si>
    <t>U29</t>
  </si>
  <si>
    <t>Consigned Part: RF Amp Single Gain Block Amplifier 6GHz 5.25V 4-Pin(3+Tab) SOT-89 T/R</t>
  </si>
  <si>
    <t>Consigned Part: Analog Devices</t>
  </si>
  <si>
    <t>Consigned Part: ADL5544ARKZ-R7</t>
  </si>
  <si>
    <t>U2</t>
  </si>
  <si>
    <t>Consigned Part: Hot Swap Controller and Digital Power and Energy Monitor with PMBus Interface</t>
  </si>
  <si>
    <t>Consigned Part: ADM1278-3ACPZ</t>
  </si>
  <si>
    <t>Y1, Y2</t>
  </si>
  <si>
    <t>Consigned Part: Very Low Jitter Clock Oscillator 100MHz 25ppm 3.3VDC LVDS 6-Pin Surface Mount T/R</t>
  </si>
  <si>
    <t>Consigned Part: CTS Components</t>
  </si>
  <si>
    <t>Consigned Part: 626L10005I3T</t>
  </si>
  <si>
    <t>U26, U36, U39, U42</t>
  </si>
  <si>
    <t>Consigned Part: Trans MOSFET N-CH 20V 1.4A Automotive 3-Pin SOT-323 T/R</t>
  </si>
  <si>
    <t>Consigned Part: Infineon</t>
  </si>
  <si>
    <t>Consigned Part: BSS816NWH6327XTSA1</t>
  </si>
  <si>
    <t>C109</t>
  </si>
  <si>
    <t>Consigned Part: Cap, 220UF, 16V, Tant, Polymer, Case D;</t>
  </si>
  <si>
    <t>Consigned Part: KEMET</t>
  </si>
  <si>
    <t>Consigned Part: T521D227M016ATE025</t>
  </si>
  <si>
    <t>C21, C22, C23, C24, C25, C26, C27, C28, C29, C30, C31, C32, C33, C34, C35, C36, C45, C46, C47, C48, C52, C53, C54, C55</t>
  </si>
  <si>
    <t>Bittele Stock: Multilayer Ceramic Capacitor, 0.1 uF, 16 V, ± 10%, X5R, 0201 [0603 Metric]</t>
  </si>
  <si>
    <t>Bittele Stock: Murata</t>
  </si>
  <si>
    <t>Bittele Stock: GRM033R61C104KE84D</t>
  </si>
  <si>
    <t>Bittele Stock</t>
  </si>
  <si>
    <t>C49, C50, C51, C98, C108, C113, C141, C144, C145, C146, C147, C148, C149, C150, C151, C157, C158, C159, C164, C169, C170, C171, C172, C173, C175, C177, C179, C185, C186</t>
  </si>
  <si>
    <t>Consigned Part: Multilayer Ceramic Capacitor, 0.1 uF, 25 V, ± 10%, X5R, 0402 [1005 Metric]</t>
  </si>
  <si>
    <t>Consigned Part: Samsung</t>
  </si>
  <si>
    <t>Consigned Part: CL05A104KA5NNNC</t>
  </si>
  <si>
    <t>C115, C116, C117, C118, C119, C120, C121, C122, C123, C124, C125, C126, C127, C128, C129, C130</t>
  </si>
  <si>
    <t>Consigned Part: Multilayer Ceramic Capacitor, 0.5 pF, 50 V, ± 1%, C0G (NP0), 0402 [1005 Metric]</t>
  </si>
  <si>
    <t>Consigned Part: Yageo</t>
  </si>
  <si>
    <t>Consigned Part: CC0402CRNPO9BNR50</t>
  </si>
  <si>
    <t>C165</t>
  </si>
  <si>
    <t>Consigned Part: Multilayer Ceramic Capacitor, 1000 pF, 2500 V, ± 10%, X7R, 1206 [3216 Metric]</t>
  </si>
  <si>
    <t>Consigned Part: CC1206KKX7RSBB102</t>
  </si>
  <si>
    <t>C7, C10, C11, C12</t>
  </si>
  <si>
    <t>Bittele Stock: Multilayer Ceramic Capacitors MLCC Surface Mount 0402 0.01uF 50 Volts X7R 10%</t>
  </si>
  <si>
    <t>Bittele Stock: GRM155R71H103KA88D</t>
  </si>
  <si>
    <t>C1, C2, C3, C57</t>
  </si>
  <si>
    <t>Consigned Part: Multilayer Ceramic Capacitor, 10 uF, 50 V, ± 10%, X7S, 1210 [3225 Metric]</t>
  </si>
  <si>
    <t>Consigned Part: Murata</t>
  </si>
  <si>
    <t>Consigned Part: GCM32EC71H106KA03L</t>
  </si>
  <si>
    <t>C153, C154, C156, C160, C161, C174, C176, C178, C180</t>
  </si>
  <si>
    <t>Consigned Part: 0603 10 uF 10 V ±20 % Tolerance X5R Surface Mount Multilayer Ceramic Capacitor</t>
  </si>
  <si>
    <t>Consigned Part: AVX</t>
  </si>
  <si>
    <t>Consigned Part: 0603ZD106MAT2A</t>
  </si>
  <si>
    <t>C13, C14, C15, C16, C17, C18, C19, C20, C37, C38, C39, C40, C41, C42, C43, C44</t>
  </si>
  <si>
    <t>Bittele Stock: 0603 16 pF 50 V ±5% Tolerance C0G SMT Multilayer Ceramic Capacitor</t>
  </si>
  <si>
    <t>Bittele Stock: GRM1885C1H160JA01D</t>
  </si>
  <si>
    <t>C4, C5, C104, C105</t>
  </si>
  <si>
    <t>Consigned Part: Multilayer Ceramic Capacitor, 1 uF, 25 V, ± 10%, X5R, 0603 [1608 Metric]</t>
  </si>
  <si>
    <t>Consigned Part: CL10A105KA8NNNC</t>
  </si>
  <si>
    <t>C107, C112, C143, C155, C162, C163, C166, C181, C182, C183, C184</t>
  </si>
  <si>
    <t>Consigned Part: Ceramic Capacitor, Multilayer, Ceramic, 25V, 10% +Tol, 10% -Tol, X5R, 15% TC, 1uF, Surface Mount, 0402</t>
  </si>
  <si>
    <t>Consigned Part: Walsin Technologies</t>
  </si>
  <si>
    <t>Consigned Part: 0402X105K250CT</t>
  </si>
  <si>
    <t>C114, C142</t>
  </si>
  <si>
    <t>Bittele Stock: Multilayer Ceramic Capacitor, 20 pF, 50 V, ± 5%, C0G (NP0), 0402 [1005 Metric]</t>
  </si>
  <si>
    <t>Bittele Stock: GRM1555C1H200JA01D</t>
  </si>
  <si>
    <t>C106, C131, C132, C133, C134, C135, C136, C137, C138, C139, C140</t>
  </si>
  <si>
    <t>Bittele Stock: Multilayer Ceramic Capacitor, Grm Series, 33 Pf, - 5%, C0g / Np0, 50 V, 0402 [1005 Metric]</t>
  </si>
  <si>
    <t>Bittele Stock: GRM1555C1H330JA01D</t>
  </si>
  <si>
    <t>C111</t>
  </si>
  <si>
    <t>Bittele Stock: Multilayer Ceramic Capacitor, 0.47 uF, 10 V, ± 10%, X5R, 0402 [1005 Metric]</t>
  </si>
  <si>
    <t>Bittele Stock: GRM155R61A474KE15D</t>
  </si>
  <si>
    <t>C56, C58, C59, C60, C61, C62, C63, C64, C65, C66, C67, C68, C69, C70, C71, C72, C73, C74, C75, C76, C77, C78, C79, C80, C81, C82, C83, C84, C85, C86, C87, C88, C89, C90, C91, C92, C93, C94, C95, C96, C97</t>
  </si>
  <si>
    <t>Consigned Part: Cap Cer 470PF 50V C0G/NP0 0402</t>
  </si>
  <si>
    <t>Consigned Part: 0402N471G500CT</t>
  </si>
  <si>
    <t>C101, C102, C103, C110</t>
  </si>
  <si>
    <t>Consigned Part: Multilayer Ceramic Capacitor, 47 uF, 16 V, ± 10%, X6S, 1210 [3225 Metric]</t>
  </si>
  <si>
    <t>Consigned Part: GRM32EC81C476KE15K</t>
  </si>
  <si>
    <t>C100</t>
  </si>
  <si>
    <t>Consigned Part: 0402 820 pF 50 V ±10 % Tolerance X7R SMT Multilayer Ceramic Capacitor</t>
  </si>
  <si>
    <t>Consigned Part: GRM155R71H821KA01D</t>
  </si>
  <si>
    <t>C6</t>
  </si>
  <si>
    <t>Consigned Part: Cap Aluminum 47uF 50V 20% (8 X 9.7mm) SMD Cylindrical 0.029 Ohm 3300mA 2000hr 105°C T/R</t>
  </si>
  <si>
    <t>Consigned Part: A767KN476M1HLAE029</t>
  </si>
  <si>
    <t>S1</t>
  </si>
  <si>
    <t>Consigned Part: DIP Switch, Slide, SPST, Flush, Recessed, 6VDC, 100mA, CHS Series</t>
  </si>
  <si>
    <t>Consigned Part: Nidec Copal</t>
  </si>
  <si>
    <t>Consigned Part: CHS-06TA</t>
  </si>
  <si>
    <t>X18, X19</t>
  </si>
  <si>
    <t>Consigned Part: 597-3111-407F; 597 Series Red LED; 647 nm 3216 (1206); Round Lens SMD package</t>
  </si>
  <si>
    <t>Consigned Part: Dialight</t>
  </si>
  <si>
    <t>Consigned Part: 5973111407F</t>
  </si>
  <si>
    <t>D1</t>
  </si>
  <si>
    <t>Consigned Part: Rectifier Diode, Schottky, 1 Phase, 1 Element, 0.1A, 30V V(RRM), Silicon</t>
  </si>
  <si>
    <t>Consigned Part: ROHM</t>
  </si>
  <si>
    <t>Consigned Part: RB501SM-30FHT2R</t>
  </si>
  <si>
    <t>D7</t>
  </si>
  <si>
    <t>Consigned Part: DIODE SCHOTTKY 30V 1A SOD123 / Rectifier Diode Schottky 30V 1A 2-Pin SOD-123 T/R</t>
  </si>
  <si>
    <t>Consigned Part: onsemi</t>
  </si>
  <si>
    <t>Consigned Part: MBR130T1G</t>
  </si>
  <si>
    <t>V1</t>
  </si>
  <si>
    <t xml:space="preserve">Consigned Part: </t>
  </si>
  <si>
    <t>Consigned Part: Diodes</t>
  </si>
  <si>
    <t>Consigned Part: DPS1035</t>
  </si>
  <si>
    <t>U31</t>
  </si>
  <si>
    <t>Consigned Part: Current Limit SW 1-IN 1-OUT 9V to 13.2V 8-Pin SOIC N</t>
  </si>
  <si>
    <t>Consigned Part: DS4560S-AR+</t>
  </si>
  <si>
    <t>U4</t>
  </si>
  <si>
    <t>Consigned Part: Rf Pwr Dvdr 0 HZ-18GHZ 32VFQFN</t>
  </si>
  <si>
    <t>Consigned Part: Mini-Circuits</t>
  </si>
  <si>
    <t>Consigned Part: EP4RKU+</t>
  </si>
  <si>
    <t>D2, D3, D4, D5</t>
  </si>
  <si>
    <t>Consigned Part: 5V 2A 0.2Pf 20Kv Udfn-10L Tvs Array/Tr |Littelfuse SC1004U-ULC-04UTG</t>
  </si>
  <si>
    <t>Consigned Part: Littelfuse</t>
  </si>
  <si>
    <t>Consigned Part: SC1004U-ULC-04UTG</t>
  </si>
  <si>
    <t>J6</t>
  </si>
  <si>
    <t>Consigned Part: 0.4-mm Pitch 1.5-mm Height Shielded Board-to-Board Connector, FX12 Series (HIROSE ELECTRIC)</t>
  </si>
  <si>
    <t>Consigned Part: HIROSE ELECTRIC</t>
  </si>
  <si>
    <t>Consigned Part: FX12B-60P-0.4SV</t>
  </si>
  <si>
    <t>J3</t>
  </si>
  <si>
    <t>Consigned Part: [FunctionMAX™]0.5mm Pitch, Power &amp; Signal Hybrid, Floating, High-Speed, -55 to 105 ℃, RoHS</t>
  </si>
  <si>
    <t>Consigned Part: FX23-100S-0.5SH</t>
  </si>
  <si>
    <t>J16</t>
  </si>
  <si>
    <t>Consigned Part: Telecom Transformer 1CT: 1CT 0.65Ohm Prim. DCR 0.65Ohm Sec. DCR 24 Terminal Gull Wing SMD</t>
  </si>
  <si>
    <t>Consigned Part: Pulse</t>
  </si>
  <si>
    <t>Consigned Part: HX5120NL</t>
  </si>
  <si>
    <t>L1, L2, L3, L4, L5, L6, L7, L8</t>
  </si>
  <si>
    <t>Consigned Part: Inductor RF Chip Unshielded Wirewound 0.082uH 5% 150MHz 70Q-Factor Non Magnetic 1.2A 0.24Ohm DCR 0805 T/R</t>
  </si>
  <si>
    <t>Consigned Part: LQW2BAN82NJ00L</t>
  </si>
  <si>
    <t>L9</t>
  </si>
  <si>
    <t>Consigned Part: Ferrite Beads Multi-Layer 1KOhm 25% 100MHz 450mA 500mOhm DCR 0603 T/R</t>
  </si>
  <si>
    <t>Consigned Part: BLM18AG102SN1D</t>
  </si>
  <si>
    <t>J10</t>
  </si>
  <si>
    <t>Consigned Part: Telecom and Datacom Connector, 10 Contact(s), Male, Straight, Surface Mount Terminal</t>
  </si>
  <si>
    <t>Consigned Part: IX80G-A-10P</t>
  </si>
  <si>
    <t>J9</t>
  </si>
  <si>
    <t>Consigned Part: Conn Shrouded Header (4 Sides) HDR 14 POS 2mm Solder ST Thru-Hole Milli-Grid™ Tube</t>
  </si>
  <si>
    <t>Consigned Part: 87831-1419</t>
  </si>
  <si>
    <t>J5</t>
  </si>
  <si>
    <t>Consigned Part: USB Connectors Upright USB 3.2 Gen 2 TypeC 24 Pins</t>
  </si>
  <si>
    <t>Consigned Part: Kycon</t>
  </si>
  <si>
    <t>Consigned Part: KUSBX-SL2-CS1N24-B-TR</t>
  </si>
  <si>
    <t>U9, U10, U16, U17, U18, U19, U23, U24</t>
  </si>
  <si>
    <t>Consigned Part: OEMs, CMs ONLY (NO BROKERS)</t>
  </si>
  <si>
    <t>Consigned Part: LFCG-1000+</t>
  </si>
  <si>
    <t>U41</t>
  </si>
  <si>
    <t>Consigned Part: Clock Generator 5MHz to 600MHz-IN 2000MHz-OUT 56-Pin VQFN EP T/R</t>
  </si>
  <si>
    <t>Consigned Part: Texas Instruments</t>
  </si>
  <si>
    <t>Consigned Part: LMK04610RTQT</t>
  </si>
  <si>
    <t>U46</t>
  </si>
  <si>
    <t>Consigned Part: 500-mA, low-noise, low-IQ, low-dropout voltage regulator with reverse current protection</t>
  </si>
  <si>
    <t>Consigned Part: LP5912-3.3DRVR</t>
  </si>
  <si>
    <t>U1</t>
  </si>
  <si>
    <t>Consigned Part: Switching Regulator, Current-mode, 34A, 2200kHz Switching Freq-Max</t>
  </si>
  <si>
    <t>Consigned Part: LT8648SEV#PBF</t>
  </si>
  <si>
    <t>U38</t>
  </si>
  <si>
    <t>Consigned Part: MAX6101 Series 1.25 V 5 mA Low-Dropout Micropower Voltage Reference - SOT23-3</t>
  </si>
  <si>
    <t>Consigned Part: MAX6101EUR+T</t>
  </si>
  <si>
    <t>U32, U37</t>
  </si>
  <si>
    <t>Consigned Part: LDO Regulator Pos 1.25V to 6.5V2.8V 0.12A 5-Pin SOT-23 T/R</t>
  </si>
  <si>
    <t>Consigned Part: MAX8873REUK+T</t>
  </si>
  <si>
    <t>X3, X4, X5, X6, X7, X8, X9, X10, X11, X12, X13, X14, X15, X16</t>
  </si>
  <si>
    <t>DO NOT INSTALL</t>
  </si>
  <si>
    <t>X17</t>
  </si>
  <si>
    <t>Consigned Part: WA-SMSI SMT Steel Spacer, M1.6 Bottom closed</t>
  </si>
  <si>
    <t>Consigned Part: Wurth Elektronik</t>
  </si>
  <si>
    <t>Consigned Part: 97730606332R</t>
  </si>
  <si>
    <t>U35</t>
  </si>
  <si>
    <t>Consigned Part: Power Switch Hi Side 1-OUT 2A 0.033Ohm 6-Pin TSOP T/R</t>
  </si>
  <si>
    <t>Consigned Part: ON_Semiconductor</t>
  </si>
  <si>
    <t>Consigned Part: NCP331SNT1G</t>
  </si>
  <si>
    <t>U34</t>
  </si>
  <si>
    <t>Consigned Part: NFM Series 0805 1 uF 4 A 10 V SMT Chip Capacitor Type EMI Filter</t>
  </si>
  <si>
    <t>Consigned Part: NFM21PC105B1A3D</t>
  </si>
  <si>
    <t>U27, U28</t>
  </si>
  <si>
    <t>Consigned Part: 3.3V 20Gbps 4 Channel 2x2 Exchange Switch 30-Pin TQFN</t>
  </si>
  <si>
    <t>Consigned Part: Diodes Inc.</t>
  </si>
  <si>
    <t>Consigned Part: PI3DBS16222ZLEX</t>
  </si>
  <si>
    <t>U25</t>
  </si>
  <si>
    <t>Consigned Part: Full Speed/High Speed Type-C DRP Port Controller USB-C 3.3V T/R 12-Pin X2QFN</t>
  </si>
  <si>
    <t>Consigned Part: FUSB303BTMX</t>
  </si>
  <si>
    <t>U48</t>
  </si>
  <si>
    <t>Consigned Part: Low-power voltage supervisor (reset IC) with active-low push-pull output 3-SOT-23 -40 to 125</t>
  </si>
  <si>
    <t>Consigned Part: TLV809EA26DBZR</t>
  </si>
  <si>
    <t>R2, R9, R10, R11, R27, R99</t>
  </si>
  <si>
    <t>Consigned Part: Zero Ohm Resistor, Jumper, 0402 [1005 Metric], Thick Film, 62.5 mW, 1 A, Surface Mount</t>
  </si>
  <si>
    <t>Consigned Part: Bourns</t>
  </si>
  <si>
    <t>Consigned Part: CR0402-J/-000GLF</t>
  </si>
  <si>
    <t>R4</t>
  </si>
  <si>
    <t>Consigned Part: Res Metal Film 0603 0.1 Ohm 1% 0.2W(1/5W) ±100ppm/C Pad SMD T/R</t>
  </si>
  <si>
    <t>Consigned Part: Ohmite</t>
  </si>
  <si>
    <t>Consigned Part: KDV06FR100ET</t>
  </si>
  <si>
    <t>R100</t>
  </si>
  <si>
    <t>Consigned Part: SMD Chip Resistor, 470 Milliohm, ± 5%, 100 mW, 0603 [1608 Metric], Thick Film, General Purpose</t>
  </si>
  <si>
    <t>Consigned Part: CRL0603-JW-R470ELF</t>
  </si>
  <si>
    <t>R32, R33, R36, R37, R40, R41, R44, R45, R48, R49, R52, R53, R56, R57, R60, R61</t>
  </si>
  <si>
    <t>Consigned Part: SMD Chip Resistor, 1.74 kOhm, ± 1%, 100 mW, 0603 [1608 Metric], Thick Film, General Purpose</t>
  </si>
  <si>
    <t>Consigned Part: RC0603FR-071K74L</t>
  </si>
  <si>
    <t>R1, R5, R6, R7, R8</t>
  </si>
  <si>
    <t>Bittele Stock: SMD Chip Resistor, 10 Ohm, ± 1%, 63 mW, 0402 [1005 Metric], Thick Film, General Purpose</t>
  </si>
  <si>
    <t>Bittele Stock: Vishay</t>
  </si>
  <si>
    <t>Bittele Stock: CRCW040210R0FKED</t>
  </si>
  <si>
    <t>R22, R23, R73, R80, R81, R83, R89</t>
  </si>
  <si>
    <t>Bittele Stock: SMD Chip Resistor, 100 Ohm, ± 1%, 63 mW, 0402 [1005 Metric], Thick Film, General Purpose</t>
  </si>
  <si>
    <t>Bittele Stock: CRCW0402100RFKED</t>
  </si>
  <si>
    <t>R18, R20, R24, R62, R63, R68, R70, R71, R76, R82, R84, R85, R86, R93</t>
  </si>
  <si>
    <t>Bittele Stock: SMD Chip Resistor, 100 kOhm, ± 1%, 63 mW, 0402 [1005 Metric], Thick Film, General Purpose</t>
  </si>
  <si>
    <t>Bittele Stock: CRCW0402100KFKED</t>
  </si>
  <si>
    <t>R16, R26, R74, R75, R77, R78, R79, R91, R92, R95</t>
  </si>
  <si>
    <t>Bittele Stock: SMD Chip Resistor, 10 kOhm, ± 1%, 63 mW, 0402 [1005 Metric], Thick Film, General Purpose</t>
  </si>
  <si>
    <t>Bittele Stock: CRCW040210K0FKED</t>
  </si>
  <si>
    <t>R25</t>
  </si>
  <si>
    <t>Consigned Part: Res Thick Film 0402 12.1K Ohm 1% 0.063W ±100ppm/°C Molded SMD Paper T/R</t>
  </si>
  <si>
    <t>Consigned Part: Stackpole Electronics</t>
  </si>
  <si>
    <t>Consigned Part: RMCF0402FT12K1</t>
  </si>
  <si>
    <t>R69</t>
  </si>
  <si>
    <t>Consigned Part: Res Thick Film 0402 13.7K Ohm 1% 0.063W ±100ppm/°C Molded SMD Paper T/R</t>
  </si>
  <si>
    <t>Consigned Part: RMCF0402FT13K7</t>
  </si>
  <si>
    <t>R21</t>
  </si>
  <si>
    <t>Consigned Part: Res Thick Film 0402 17.4K Ohm 1% 0.063W ±100ppm/°C Molded SMD Paper T/R</t>
  </si>
  <si>
    <t>Consigned Part: RMCF0402FT17K4</t>
  </si>
  <si>
    <t>R29, R105, R106, R107, R108, R109, R110, R111, R112, R113, R114, R115, R116</t>
  </si>
  <si>
    <t>Consigned Part: Res Thick Film 0402 24.9 Ohm 1% 0.063W ±100ppm/°C Molded SMD Paper T/R</t>
  </si>
  <si>
    <t>Consigned Part: RMCF0402FT24R9</t>
  </si>
  <si>
    <t>R87</t>
  </si>
  <si>
    <t>Consigned Part: Res Thick Film 0402 280K Ohm 1% 0.063W ±100ppm/°C Molded SMD Paper T/R</t>
  </si>
  <si>
    <t>Consigned Part: RMCF0402FT280K</t>
  </si>
  <si>
    <t>R15</t>
  </si>
  <si>
    <t>Consigned Part: Res Thick Film 0402 3.4K Ohm 1% 0.063W ±100ppm/°C Molded SMD Paper T/R</t>
  </si>
  <si>
    <t>Consigned Part: RMCF0402FT3K40</t>
  </si>
  <si>
    <t>R19</t>
  </si>
  <si>
    <t>Consigned Part: SMD Chip Resistor, 38.3 kOhm, ± 1%, 63 mW, 0402 [1005 Metric], Thick Film, General Purpose</t>
  </si>
  <si>
    <t>Consigned Part: RC0402FR-0738K3L</t>
  </si>
  <si>
    <t>R72</t>
  </si>
  <si>
    <t>Consigned Part: Res Thick Film 0402 392 Ohm 1% 0.063W(1/16W) ±100ppm/C Pad SMD Automotive T/R</t>
  </si>
  <si>
    <t>Consigned Part: RMCF0402FT392R</t>
  </si>
  <si>
    <t>R94</t>
  </si>
  <si>
    <t>Consigned Part: Res Thick Film 0402 44.2K Ohm 1% 0.063W ±100ppm/°C Molded SMD Paper T/R</t>
  </si>
  <si>
    <t>Consigned Part: RMCF0402FT44K2</t>
  </si>
  <si>
    <t>R66</t>
  </si>
  <si>
    <t>Consigned Part: Res Thick Film 0402 49.9 Ohm 1% 0.063W ±100ppm/°C Molded SMD Paper T/R</t>
  </si>
  <si>
    <t>Consigned Part: RMCF0402FT49R9</t>
  </si>
  <si>
    <t>R12, R14</t>
  </si>
  <si>
    <t>Bittele Stock: SMD Chip Resistor, 49.9 kOhm, ± 1%, 63 mW, 0402 [1005 Metric], Thick Film, General Purpose</t>
  </si>
  <si>
    <t>Bittele Stock: CRCW040249K9FKED</t>
  </si>
  <si>
    <t>R30, R31, R34, R35, R38, R39, R42, R43, R46, R47, R50, R51, R54, R55, R58, R59</t>
  </si>
  <si>
    <t>Consigned Part: Res Thick Film 0402 5.6 Ohm 1% 0.063W(1/16W) ±200ppm/C Pad SMD Automotive T/R</t>
  </si>
  <si>
    <t>Consigned Part: RMCF0402FT5R60</t>
  </si>
  <si>
    <t>R3</t>
  </si>
  <si>
    <t>Consigned Part: Res Thick Film 0805 0.005 Ohm 1% 0.5W(1/2W) ±50ppm/°C Pad SMD Automotive T/R</t>
  </si>
  <si>
    <t>Consigned Part: CRF0805-FZ-R005ELF</t>
  </si>
  <si>
    <t>R13</t>
  </si>
  <si>
    <t>Consigned Part: SMD Chip Resistor, 6.19 kOhm, ± 1%, 63 mW, 0402 [1005 Metric], Thick Film, General Purpose</t>
  </si>
  <si>
    <t>Consigned Part: RC0402FR-076K19L</t>
  </si>
  <si>
    <t>R67</t>
  </si>
  <si>
    <t>Consigned Part: Res Thick Film 0402 7.5K Ohm 1% 0.063W ±100ppm/°C Molded SMD Paper T/R</t>
  </si>
  <si>
    <t>Consigned Part: RMCF0402FT7K50</t>
  </si>
  <si>
    <t>R101, R102, R103, R104</t>
  </si>
  <si>
    <t>Consigned Part: Res Thick Film 0603 75 Ohm 1% 0.25W(1/4W) ¡À100ppm/C Pad SMD Automotive T/R</t>
  </si>
  <si>
    <t>Consigned Part: Vishay</t>
  </si>
  <si>
    <t>Consigned Part: CRCW060375R0FKEAHP</t>
  </si>
  <si>
    <t>R65, R88, R90</t>
  </si>
  <si>
    <t>Consigned Part: Res Thick Film 0402 909K Ohm 1% 0.063W ±100ppm/°C Molded SMD Paper T/R</t>
  </si>
  <si>
    <t>Consigned Part: RMCF0402FT909K</t>
  </si>
  <si>
    <t>R17, R28, R64, R96, R97, R98</t>
  </si>
  <si>
    <t>TP2, TP3</t>
  </si>
  <si>
    <t>Consigned Part: Res 0805 0 Ohm Jumper Molded SMD T/R</t>
  </si>
  <si>
    <t>Consigned Part: RCT-0C</t>
  </si>
  <si>
    <t>U5, U6, U11, U20</t>
  </si>
  <si>
    <t>Consigned Part: 200MHz~2GHz 1.2dB SMD RF Power Splitters / Combiners ROHS</t>
  </si>
  <si>
    <t>Consigned Part: SBTC-2-20+</t>
  </si>
  <si>
    <t>U3</t>
  </si>
  <si>
    <t>Consigned Part: Mosfet, N-Ch, 30V, 350.8A, Powerpak So Rohs Compliant: Yes |Vishay SIR500DP-T1-RE3</t>
  </si>
  <si>
    <t>Consigned Part: SIR500DP-T1-RE3</t>
  </si>
  <si>
    <t>U7, U8, U12, U13, U14, U15, U21, U22, U30</t>
  </si>
  <si>
    <t>Consigned Part: RF Switch SPDT 100MHz to 3GHz 24dB Automotive 6-Pin QFN EP T/R / IC SPDT 100MHZ-3GHZ 6-MLPD</t>
  </si>
  <si>
    <t>Consigned Part: Skyworks Solutions</t>
  </si>
  <si>
    <t>Consigned Part: SKY13323-378LF</t>
  </si>
  <si>
    <t>Q1</t>
  </si>
  <si>
    <t>Consigned Part: 50V 320mW 150mA NPN SOT-23(SOT-23-3) Bipolar Transistors - BJT ROHS</t>
  </si>
  <si>
    <t>Consigned Part: Toshiba</t>
  </si>
  <si>
    <t>Consigned Part: TMBT3904,LM</t>
  </si>
  <si>
    <t>J1, J2</t>
  </si>
  <si>
    <t>Consigned Part: Mezzanine Connector, Receptacle, 0.5 mm, 2 Rows, 160 Contacts, Surface Mount, Phosphor Bronze</t>
  </si>
  <si>
    <t>Consigned Part: Samtec</t>
  </si>
  <si>
    <t>Consigned Part: SS5-80-3.00-L-D-K-TR</t>
  </si>
  <si>
    <t>T1, T2, T3, T4, T5, T6, T7, T8</t>
  </si>
  <si>
    <t>Consigned Part: Audio Transformers / Signal 1: 2 Core &amp; Wire Transformer, 10 - 4000 Mhz, 50</t>
  </si>
  <si>
    <t>Consigned Part: TCM2-43X+</t>
  </si>
  <si>
    <t>12V, 12VIN, 5V, GND1, X1, GND2, X2, GND3, C8, C9, J14, X20, U40, C99, C152</t>
  </si>
  <si>
    <t>U33</t>
  </si>
  <si>
    <t>Consigned Part: SDIO Port Expander With Voltage-Level Translation 24-WQFN -40 to 85</t>
  </si>
  <si>
    <t>Consigned Part: TXS02612RTWR</t>
  </si>
  <si>
    <t>U45</t>
  </si>
  <si>
    <t>Consigned Part: Two channel fixed-direction level shifter with channels in opposite direction 8-X1SON -40 to 125</t>
  </si>
  <si>
    <t>Consigned Part: TXU0202DTTR</t>
  </si>
  <si>
    <t>D6</t>
  </si>
  <si>
    <t>Consigned Part: ESD Suppressor Diode TVS Uni-Dir 5V 15Vc Automotive AEC-Q100 2-Pin SGP T/R</t>
  </si>
  <si>
    <t>Consigned Part: Semtech</t>
  </si>
  <si>
    <t>Consigned Part: UCLAMP0571P.TNT</t>
  </si>
  <si>
    <t>L10</t>
  </si>
  <si>
    <t>Consigned Part: Inductor Power Shielded/Molded Wirewound 1uH 20% 1MHz Composite 43.5A 0.0011Ohm DCR Automotive T/R</t>
  </si>
  <si>
    <t>Consigned Part: Coilcraft</t>
  </si>
  <si>
    <t>Consigned Part: XAL1010-102MED</t>
  </si>
  <si>
    <t>U43</t>
  </si>
  <si>
    <t>Consigned Part: Switching Voltage Regulators 0.6A 2-6Vin 1.8Vout -40 to +85degC PWM</t>
  </si>
  <si>
    <t>Consigned Part: MYRGP180060W21RC</t>
  </si>
  <si>
    <t>J15</t>
  </si>
  <si>
    <t>Consigned Part: USB Connector, 5 Contact(s), Male, Right Angle, Surface Mount Terminal, Locking, Receptacle</t>
  </si>
  <si>
    <t>Consigned Part: ZX62-B-5PA(33)</t>
  </si>
  <si>
    <t>Sub-Total</t>
  </si>
  <si>
    <t>Production Loss</t>
  </si>
  <si>
    <t>Shipping Cost</t>
  </si>
  <si>
    <t>PARTS TOTAL</t>
  </si>
  <si>
    <t>All prices are in USD</t>
  </si>
</sst>
</file>

<file path=xl/styles.xml><?xml version="1.0" encoding="utf-8"?>
<styleSheet xmlns="http://schemas.openxmlformats.org/spreadsheetml/2006/main">
  <numFmts count="1">
    <numFmt numFmtId="164" formatCode="0.00000"/>
  </numFmts>
  <fonts count="5">
    <font>
      <sz val="11"/>
      <name val="Calibri"/>
    </font>
    <font>
      <b/>
      <sz val="11"/>
      <name val="Calibri"/>
    </font>
    <font>
      <sz val="11"/>
      <color rgb="FF000000" tint="0"/>
      <name val="Calibri"/>
    </font>
    <font>
      <sz val="11"/>
      <color rgb="FF808080" tint="0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D8D8D8" tint="0"/>
      </patternFill>
    </fill>
    <fill>
      <patternFill patternType="solid">
        <fgColor rgb="CC99FF" tint="0"/>
      </patternFill>
    </fill>
    <fill>
      <patternFill patternType="solid">
        <fgColor rgb="F4B08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164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/>
    <xf numFmtId="1" applyNumberFormat="1" fontId="2" applyFont="1" fillId="3" applyFill="1" borderId="1" applyBorder="1" xfId="0" applyProtection="1"/>
    <xf numFmtId="164" applyNumberFormat="1" fontId="2" applyFont="1" fillId="3" applyFill="1" borderId="1" applyBorder="1" xfId="0" applyProtection="1"/>
    <xf numFmtId="164" applyNumberFormat="1" fontId="0" applyFont="1" fillId="4" applyFill="1" borderId="1" applyBorder="1" xfId="0" applyProtection="1"/>
    <xf numFmtId="0" applyNumberFormat="1" fontId="0" applyFont="1" borderId="1" applyBorder="1" xfId="0" applyProtection="1"/>
    <xf numFmtId="0" applyNumberFormat="1" fontId="3" applyFont="1" xfId="0" applyProtection="1"/>
    <xf numFmtId="0" applyNumberFormat="1" fontId="4" applyFont="1" fillId="4" applyFill="1" borderId="1" applyBorder="1" xfId="0" applyProtection="1"/>
    <xf numFmtId="164" applyNumberFormat="1" fontId="4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0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43" customWidth="1"/>
    <col min="3" max="3" width="9.3220157623291" customWidth="1"/>
    <col min="4" max="4" width="43" customWidth="1"/>
    <col min="5" max="5" width="43" customWidth="1"/>
    <col min="6" max="6" width="37.3478660583496" customWidth="1"/>
    <col min="7" max="7" width="9.140625" customWidth="1"/>
    <col min="8" max="8" width="9.140625" customWidth="1"/>
    <col min="9" max="9" width="13" customWidth="1"/>
    <col min="10" max="10" width="13" customWidth="1"/>
    <col min="11" max="11" width="14.6429796218872" customWidth="1"/>
    <col min="12" max="12" width="12.5855941772461" customWidth="1"/>
    <col min="13" max="13" width="11.5584363937378" customWidth="1"/>
    <col min="14" max="14" width="11.8786554336548" customWidth="1"/>
    <col min="15" max="15" width="43" customWidth="1"/>
    <col min="16" max="16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1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3">
        <f>C2*5</f>
        <v>5</v>
      </c>
      <c r="H2" s="5">
        <v>0</v>
      </c>
      <c r="I2" s="6">
        <f>H2*C2</f>
        <v>0</v>
      </c>
      <c r="J2" s="6">
        <f>H2*G2</f>
        <v>0</v>
      </c>
      <c r="K2" s="7" t="s">
        <v>20</v>
      </c>
      <c r="L2" s="7"/>
      <c r="M2" s="7"/>
      <c r="N2" s="7"/>
      <c r="O2" s="7"/>
      <c r="P2" s="7" t="s">
        <v>21</v>
      </c>
    </row>
    <row r="3">
      <c r="A3" s="3">
        <v>2</v>
      </c>
      <c r="B3" s="3" t="s">
        <v>22</v>
      </c>
      <c r="C3" s="4">
        <v>1</v>
      </c>
      <c r="D3" s="3" t="s">
        <v>23</v>
      </c>
      <c r="E3" s="3" t="s">
        <v>24</v>
      </c>
      <c r="F3" s="3" t="s">
        <v>25</v>
      </c>
      <c r="G3" s="3">
        <f>C3*5</f>
        <v>5</v>
      </c>
      <c r="H3" s="5">
        <v>0</v>
      </c>
      <c r="I3" s="6">
        <f>H3*C3</f>
        <v>0</v>
      </c>
      <c r="J3" s="6">
        <f>H3*G3</f>
        <v>0</v>
      </c>
      <c r="K3" s="7" t="s">
        <v>20</v>
      </c>
      <c r="L3" s="7"/>
      <c r="M3" s="7"/>
      <c r="N3" s="7"/>
      <c r="O3" s="7"/>
      <c r="P3" s="7" t="s">
        <v>21</v>
      </c>
    </row>
    <row r="4">
      <c r="A4" s="3">
        <v>3</v>
      </c>
      <c r="B4" s="3" t="s">
        <v>26</v>
      </c>
      <c r="C4" s="4">
        <v>1</v>
      </c>
      <c r="D4" s="3" t="s">
        <v>27</v>
      </c>
      <c r="E4" s="3" t="s">
        <v>28</v>
      </c>
      <c r="F4" s="3" t="s">
        <v>29</v>
      </c>
      <c r="G4" s="3">
        <f>C4*5</f>
        <v>5</v>
      </c>
      <c r="H4" s="5">
        <v>0</v>
      </c>
      <c r="I4" s="6">
        <f>H4*C4</f>
        <v>0</v>
      </c>
      <c r="J4" s="6">
        <f>H4*G4</f>
        <v>0</v>
      </c>
      <c r="K4" s="7" t="s">
        <v>20</v>
      </c>
      <c r="L4" s="7"/>
      <c r="M4" s="7"/>
      <c r="N4" s="7"/>
      <c r="O4" s="7"/>
      <c r="P4" s="7" t="s">
        <v>21</v>
      </c>
    </row>
    <row r="5">
      <c r="A5" s="3">
        <v>4</v>
      </c>
      <c r="B5" s="3" t="s">
        <v>30</v>
      </c>
      <c r="C5" s="4">
        <v>3</v>
      </c>
      <c r="D5" s="3" t="s">
        <v>31</v>
      </c>
      <c r="E5" s="3" t="s">
        <v>32</v>
      </c>
      <c r="F5" s="3" t="s">
        <v>33</v>
      </c>
      <c r="G5" s="3">
        <f>C5*5</f>
        <v>15</v>
      </c>
      <c r="H5" s="5">
        <v>0</v>
      </c>
      <c r="I5" s="6">
        <f>H5*C5</f>
        <v>0</v>
      </c>
      <c r="J5" s="6">
        <f>H5*G5</f>
        <v>0</v>
      </c>
      <c r="K5" s="7" t="s">
        <v>20</v>
      </c>
      <c r="L5" s="7"/>
      <c r="M5" s="7"/>
      <c r="N5" s="7"/>
      <c r="O5" s="7"/>
      <c r="P5" s="7" t="s">
        <v>21</v>
      </c>
    </row>
    <row r="6">
      <c r="A6" s="3">
        <v>5</v>
      </c>
      <c r="B6" s="3" t="s">
        <v>34</v>
      </c>
      <c r="C6" s="4">
        <v>1</v>
      </c>
      <c r="D6" s="3" t="s">
        <v>35</v>
      </c>
      <c r="E6" s="3" t="s">
        <v>36</v>
      </c>
      <c r="F6" s="3" t="s">
        <v>37</v>
      </c>
      <c r="G6" s="3">
        <f>C6*5</f>
        <v>5</v>
      </c>
      <c r="H6" s="5">
        <v>0</v>
      </c>
      <c r="I6" s="6">
        <f>H6*C6</f>
        <v>0</v>
      </c>
      <c r="J6" s="6">
        <f>H6*G6</f>
        <v>0</v>
      </c>
      <c r="K6" s="7" t="s">
        <v>20</v>
      </c>
      <c r="L6" s="7"/>
      <c r="M6" s="7"/>
      <c r="N6" s="7"/>
      <c r="O6" s="7"/>
      <c r="P6" s="7" t="s">
        <v>21</v>
      </c>
    </row>
    <row r="7">
      <c r="A7" s="3">
        <v>6</v>
      </c>
      <c r="B7" s="3" t="s">
        <v>38</v>
      </c>
      <c r="C7" s="4">
        <v>1</v>
      </c>
      <c r="D7" s="3" t="s">
        <v>39</v>
      </c>
      <c r="E7" s="3" t="s">
        <v>40</v>
      </c>
      <c r="F7" s="3" t="s">
        <v>41</v>
      </c>
      <c r="G7" s="3">
        <f>C7*5</f>
        <v>5</v>
      </c>
      <c r="H7" s="5">
        <v>0</v>
      </c>
      <c r="I7" s="6">
        <f>H7*C7</f>
        <v>0</v>
      </c>
      <c r="J7" s="6">
        <f>H7*G7</f>
        <v>0</v>
      </c>
      <c r="K7" s="7" t="s">
        <v>20</v>
      </c>
      <c r="L7" s="7"/>
      <c r="M7" s="7"/>
      <c r="N7" s="7"/>
      <c r="O7" s="7"/>
      <c r="P7" s="7" t="s">
        <v>21</v>
      </c>
    </row>
    <row r="8">
      <c r="A8" s="3">
        <v>7</v>
      </c>
      <c r="B8" s="3" t="s">
        <v>42</v>
      </c>
      <c r="C8" s="4">
        <v>1</v>
      </c>
      <c r="D8" s="3" t="s">
        <v>43</v>
      </c>
      <c r="E8" s="3" t="s">
        <v>40</v>
      </c>
      <c r="F8" s="3" t="s">
        <v>44</v>
      </c>
      <c r="G8" s="3">
        <f>C8*5</f>
        <v>5</v>
      </c>
      <c r="H8" s="5">
        <v>0</v>
      </c>
      <c r="I8" s="6">
        <f>H8*C8</f>
        <v>0</v>
      </c>
      <c r="J8" s="6">
        <f>H8*G8</f>
        <v>0</v>
      </c>
      <c r="K8" s="7" t="s">
        <v>20</v>
      </c>
      <c r="L8" s="7"/>
      <c r="M8" s="7"/>
      <c r="N8" s="7"/>
      <c r="O8" s="7"/>
      <c r="P8" s="7" t="s">
        <v>21</v>
      </c>
    </row>
    <row r="9">
      <c r="A9" s="3">
        <v>8</v>
      </c>
      <c r="B9" s="3" t="s">
        <v>45</v>
      </c>
      <c r="C9" s="4">
        <v>2</v>
      </c>
      <c r="D9" s="3" t="s">
        <v>46</v>
      </c>
      <c r="E9" s="3" t="s">
        <v>47</v>
      </c>
      <c r="F9" s="3" t="s">
        <v>48</v>
      </c>
      <c r="G9" s="3">
        <f>C9*5</f>
        <v>10</v>
      </c>
      <c r="H9" s="5">
        <v>0</v>
      </c>
      <c r="I9" s="6">
        <f>H9*C9</f>
        <v>0</v>
      </c>
      <c r="J9" s="6">
        <f>H9*G9</f>
        <v>0</v>
      </c>
      <c r="K9" s="7" t="s">
        <v>20</v>
      </c>
      <c r="L9" s="7"/>
      <c r="M9" s="7"/>
      <c r="N9" s="7"/>
      <c r="O9" s="7"/>
      <c r="P9" s="7" t="s">
        <v>21</v>
      </c>
    </row>
    <row r="10">
      <c r="A10" s="3">
        <v>9</v>
      </c>
      <c r="B10" s="3" t="s">
        <v>49</v>
      </c>
      <c r="C10" s="4">
        <v>4</v>
      </c>
      <c r="D10" s="3" t="s">
        <v>50</v>
      </c>
      <c r="E10" s="3" t="s">
        <v>51</v>
      </c>
      <c r="F10" s="3" t="s">
        <v>52</v>
      </c>
      <c r="G10" s="3">
        <f>C10*5</f>
        <v>20</v>
      </c>
      <c r="H10" s="5">
        <v>0</v>
      </c>
      <c r="I10" s="6">
        <f>H10*C10</f>
        <v>0</v>
      </c>
      <c r="J10" s="6">
        <f>H10*G10</f>
        <v>0</v>
      </c>
      <c r="K10" s="7" t="s">
        <v>20</v>
      </c>
      <c r="L10" s="7"/>
      <c r="M10" s="7"/>
      <c r="N10" s="7"/>
      <c r="O10" s="7"/>
      <c r="P10" s="7" t="s">
        <v>21</v>
      </c>
    </row>
    <row r="11">
      <c r="A11" s="3">
        <v>10</v>
      </c>
      <c r="B11" s="3" t="s">
        <v>53</v>
      </c>
      <c r="C11" s="4">
        <v>1</v>
      </c>
      <c r="D11" s="3" t="s">
        <v>54</v>
      </c>
      <c r="E11" s="3" t="s">
        <v>55</v>
      </c>
      <c r="F11" s="3" t="s">
        <v>56</v>
      </c>
      <c r="G11" s="3">
        <f>C11*5</f>
        <v>5</v>
      </c>
      <c r="H11" s="5">
        <v>0</v>
      </c>
      <c r="I11" s="6">
        <f>H11*C11</f>
        <v>0</v>
      </c>
      <c r="J11" s="6">
        <f>H11*G11</f>
        <v>0</v>
      </c>
      <c r="K11" s="7" t="s">
        <v>20</v>
      </c>
      <c r="L11" s="7"/>
      <c r="M11" s="7"/>
      <c r="N11" s="7"/>
      <c r="O11" s="7"/>
      <c r="P11" s="7" t="s">
        <v>21</v>
      </c>
    </row>
    <row r="12">
      <c r="A12" s="3">
        <v>11</v>
      </c>
      <c r="B12" s="3" t="s">
        <v>57</v>
      </c>
      <c r="C12" s="4">
        <v>24</v>
      </c>
      <c r="D12" s="3" t="s">
        <v>58</v>
      </c>
      <c r="E12" s="3" t="s">
        <v>59</v>
      </c>
      <c r="F12" s="3" t="s">
        <v>60</v>
      </c>
      <c r="G12" s="3">
        <f>C12*5</f>
        <v>120</v>
      </c>
      <c r="H12" s="5">
        <v>0</v>
      </c>
      <c r="I12" s="6">
        <f>H12*C12</f>
        <v>0</v>
      </c>
      <c r="J12" s="6">
        <f>H12*G12</f>
        <v>0</v>
      </c>
      <c r="K12" s="7" t="s">
        <v>61</v>
      </c>
      <c r="L12" s="7"/>
      <c r="M12" s="7"/>
      <c r="N12" s="7"/>
      <c r="O12" s="7"/>
      <c r="P12" s="7" t="s">
        <v>21</v>
      </c>
    </row>
    <row r="13">
      <c r="A13" s="3">
        <v>12</v>
      </c>
      <c r="B13" s="3" t="s">
        <v>62</v>
      </c>
      <c r="C13" s="4">
        <v>29</v>
      </c>
      <c r="D13" s="3" t="s">
        <v>63</v>
      </c>
      <c r="E13" s="3" t="s">
        <v>64</v>
      </c>
      <c r="F13" s="3" t="s">
        <v>65</v>
      </c>
      <c r="G13" s="3">
        <f>C13*5</f>
        <v>145</v>
      </c>
      <c r="H13" s="5">
        <v>0</v>
      </c>
      <c r="I13" s="6">
        <f>H13*C13</f>
        <v>0</v>
      </c>
      <c r="J13" s="6">
        <f>H13*G13</f>
        <v>0</v>
      </c>
      <c r="K13" s="7" t="s">
        <v>20</v>
      </c>
      <c r="L13" s="7"/>
      <c r="M13" s="7"/>
      <c r="N13" s="7"/>
      <c r="O13" s="7"/>
      <c r="P13" s="7" t="s">
        <v>21</v>
      </c>
    </row>
    <row r="14">
      <c r="A14" s="3">
        <v>13</v>
      </c>
      <c r="B14" s="3" t="s">
        <v>66</v>
      </c>
      <c r="C14" s="4">
        <v>16</v>
      </c>
      <c r="D14" s="3" t="s">
        <v>67</v>
      </c>
      <c r="E14" s="3" t="s">
        <v>68</v>
      </c>
      <c r="F14" s="3" t="s">
        <v>69</v>
      </c>
      <c r="G14" s="3">
        <f>C14*5</f>
        <v>80</v>
      </c>
      <c r="H14" s="5">
        <v>0</v>
      </c>
      <c r="I14" s="6">
        <f>H14*C14</f>
        <v>0</v>
      </c>
      <c r="J14" s="6">
        <f>H14*G14</f>
        <v>0</v>
      </c>
      <c r="K14" s="7" t="s">
        <v>20</v>
      </c>
      <c r="L14" s="7"/>
      <c r="M14" s="7"/>
      <c r="N14" s="7"/>
      <c r="O14" s="7"/>
      <c r="P14" s="7" t="s">
        <v>21</v>
      </c>
    </row>
    <row r="15">
      <c r="A15" s="3">
        <v>14</v>
      </c>
      <c r="B15" s="3" t="s">
        <v>70</v>
      </c>
      <c r="C15" s="4">
        <v>1</v>
      </c>
      <c r="D15" s="3" t="s">
        <v>71</v>
      </c>
      <c r="E15" s="3" t="s">
        <v>68</v>
      </c>
      <c r="F15" s="3" t="s">
        <v>72</v>
      </c>
      <c r="G15" s="3">
        <f>C15*5</f>
        <v>5</v>
      </c>
      <c r="H15" s="5">
        <v>0</v>
      </c>
      <c r="I15" s="6">
        <f>H15*C15</f>
        <v>0</v>
      </c>
      <c r="J15" s="6">
        <f>H15*G15</f>
        <v>0</v>
      </c>
      <c r="K15" s="7" t="s">
        <v>20</v>
      </c>
      <c r="L15" s="7"/>
      <c r="M15" s="7"/>
      <c r="N15" s="7"/>
      <c r="O15" s="7"/>
      <c r="P15" s="7" t="s">
        <v>21</v>
      </c>
    </row>
    <row r="16">
      <c r="A16" s="3">
        <v>15</v>
      </c>
      <c r="B16" s="3" t="s">
        <v>73</v>
      </c>
      <c r="C16" s="4">
        <v>4</v>
      </c>
      <c r="D16" s="3" t="s">
        <v>74</v>
      </c>
      <c r="E16" s="3" t="s">
        <v>59</v>
      </c>
      <c r="F16" s="3" t="s">
        <v>75</v>
      </c>
      <c r="G16" s="3">
        <f>C16*5</f>
        <v>20</v>
      </c>
      <c r="H16" s="5">
        <v>0</v>
      </c>
      <c r="I16" s="6">
        <f>H16*C16</f>
        <v>0</v>
      </c>
      <c r="J16" s="6">
        <f>H16*G16</f>
        <v>0</v>
      </c>
      <c r="K16" s="7" t="s">
        <v>61</v>
      </c>
      <c r="L16" s="7"/>
      <c r="M16" s="7"/>
      <c r="N16" s="7"/>
      <c r="O16" s="7"/>
      <c r="P16" s="7" t="s">
        <v>21</v>
      </c>
    </row>
    <row r="17">
      <c r="A17" s="3">
        <v>16</v>
      </c>
      <c r="B17" s="3" t="s">
        <v>76</v>
      </c>
      <c r="C17" s="4">
        <v>4</v>
      </c>
      <c r="D17" s="3" t="s">
        <v>77</v>
      </c>
      <c r="E17" s="3" t="s">
        <v>78</v>
      </c>
      <c r="F17" s="3" t="s">
        <v>79</v>
      </c>
      <c r="G17" s="3">
        <f>C17*5</f>
        <v>20</v>
      </c>
      <c r="H17" s="5">
        <v>0</v>
      </c>
      <c r="I17" s="6">
        <f>H17*C17</f>
        <v>0</v>
      </c>
      <c r="J17" s="6">
        <f>H17*G17</f>
        <v>0</v>
      </c>
      <c r="K17" s="7" t="s">
        <v>20</v>
      </c>
      <c r="L17" s="7"/>
      <c r="M17" s="7"/>
      <c r="N17" s="7"/>
      <c r="O17" s="7"/>
      <c r="P17" s="7" t="s">
        <v>21</v>
      </c>
    </row>
    <row r="18">
      <c r="A18" s="3">
        <v>17</v>
      </c>
      <c r="B18" s="3" t="s">
        <v>80</v>
      </c>
      <c r="C18" s="4">
        <v>9</v>
      </c>
      <c r="D18" s="3" t="s">
        <v>81</v>
      </c>
      <c r="E18" s="3" t="s">
        <v>82</v>
      </c>
      <c r="F18" s="3" t="s">
        <v>83</v>
      </c>
      <c r="G18" s="3">
        <f>C18*5</f>
        <v>45</v>
      </c>
      <c r="H18" s="5">
        <v>0</v>
      </c>
      <c r="I18" s="6">
        <f>H18*C18</f>
        <v>0</v>
      </c>
      <c r="J18" s="6">
        <f>H18*G18</f>
        <v>0</v>
      </c>
      <c r="K18" s="7" t="s">
        <v>20</v>
      </c>
      <c r="L18" s="7"/>
      <c r="M18" s="7"/>
      <c r="N18" s="7"/>
      <c r="O18" s="7"/>
      <c r="P18" s="7" t="s">
        <v>21</v>
      </c>
    </row>
    <row r="19">
      <c r="A19" s="3">
        <v>18</v>
      </c>
      <c r="B19" s="3" t="s">
        <v>84</v>
      </c>
      <c r="C19" s="4">
        <v>16</v>
      </c>
      <c r="D19" s="3" t="s">
        <v>85</v>
      </c>
      <c r="E19" s="3" t="s">
        <v>59</v>
      </c>
      <c r="F19" s="3" t="s">
        <v>86</v>
      </c>
      <c r="G19" s="3">
        <f>C19*5</f>
        <v>80</v>
      </c>
      <c r="H19" s="5">
        <v>0</v>
      </c>
      <c r="I19" s="6">
        <f>H19*C19</f>
        <v>0</v>
      </c>
      <c r="J19" s="6">
        <f>H19*G19</f>
        <v>0</v>
      </c>
      <c r="K19" s="7" t="s">
        <v>61</v>
      </c>
      <c r="L19" s="7"/>
      <c r="M19" s="7"/>
      <c r="N19" s="7"/>
      <c r="O19" s="7"/>
      <c r="P19" s="7" t="s">
        <v>21</v>
      </c>
    </row>
    <row r="20">
      <c r="A20" s="3">
        <v>19</v>
      </c>
      <c r="B20" s="3" t="s">
        <v>87</v>
      </c>
      <c r="C20" s="4">
        <v>4</v>
      </c>
      <c r="D20" s="3" t="s">
        <v>88</v>
      </c>
      <c r="E20" s="3" t="s">
        <v>64</v>
      </c>
      <c r="F20" s="3" t="s">
        <v>89</v>
      </c>
      <c r="G20" s="3">
        <f>C20*5</f>
        <v>20</v>
      </c>
      <c r="H20" s="5">
        <v>0</v>
      </c>
      <c r="I20" s="6">
        <f>H20*C20</f>
        <v>0</v>
      </c>
      <c r="J20" s="6">
        <f>H20*G20</f>
        <v>0</v>
      </c>
      <c r="K20" s="7" t="s">
        <v>20</v>
      </c>
      <c r="L20" s="7"/>
      <c r="M20" s="7"/>
      <c r="N20" s="7"/>
      <c r="O20" s="7"/>
      <c r="P20" s="7" t="s">
        <v>21</v>
      </c>
    </row>
    <row r="21">
      <c r="A21" s="3">
        <v>20</v>
      </c>
      <c r="B21" s="3" t="s">
        <v>90</v>
      </c>
      <c r="C21" s="4">
        <v>11</v>
      </c>
      <c r="D21" s="3" t="s">
        <v>91</v>
      </c>
      <c r="E21" s="3" t="s">
        <v>92</v>
      </c>
      <c r="F21" s="3" t="s">
        <v>93</v>
      </c>
      <c r="G21" s="3">
        <f>C21*5</f>
        <v>55</v>
      </c>
      <c r="H21" s="5">
        <v>0</v>
      </c>
      <c r="I21" s="6">
        <f>H21*C21</f>
        <v>0</v>
      </c>
      <c r="J21" s="6">
        <f>H21*G21</f>
        <v>0</v>
      </c>
      <c r="K21" s="7" t="s">
        <v>20</v>
      </c>
      <c r="L21" s="7"/>
      <c r="M21" s="7"/>
      <c r="N21" s="7"/>
      <c r="O21" s="7"/>
      <c r="P21" s="7" t="s">
        <v>21</v>
      </c>
    </row>
    <row r="22">
      <c r="A22" s="3">
        <v>21</v>
      </c>
      <c r="B22" s="3" t="s">
        <v>94</v>
      </c>
      <c r="C22" s="4">
        <v>2</v>
      </c>
      <c r="D22" s="3" t="s">
        <v>95</v>
      </c>
      <c r="E22" s="3" t="s">
        <v>59</v>
      </c>
      <c r="F22" s="3" t="s">
        <v>96</v>
      </c>
      <c r="G22" s="3">
        <f>C22*5</f>
        <v>10</v>
      </c>
      <c r="H22" s="5">
        <v>0</v>
      </c>
      <c r="I22" s="6">
        <f>H22*C22</f>
        <v>0</v>
      </c>
      <c r="J22" s="6">
        <f>H22*G22</f>
        <v>0</v>
      </c>
      <c r="K22" s="7" t="s">
        <v>61</v>
      </c>
      <c r="L22" s="7"/>
      <c r="M22" s="7"/>
      <c r="N22" s="7"/>
      <c r="O22" s="7"/>
      <c r="P22" s="7" t="s">
        <v>21</v>
      </c>
    </row>
    <row r="23">
      <c r="A23" s="3">
        <v>22</v>
      </c>
      <c r="B23" s="3" t="s">
        <v>97</v>
      </c>
      <c r="C23" s="4">
        <v>11</v>
      </c>
      <c r="D23" s="3" t="s">
        <v>98</v>
      </c>
      <c r="E23" s="3" t="s">
        <v>59</v>
      </c>
      <c r="F23" s="3" t="s">
        <v>99</v>
      </c>
      <c r="G23" s="3">
        <f>C23*5</f>
        <v>55</v>
      </c>
      <c r="H23" s="5">
        <v>0</v>
      </c>
      <c r="I23" s="6">
        <f>H23*C23</f>
        <v>0</v>
      </c>
      <c r="J23" s="6">
        <f>H23*G23</f>
        <v>0</v>
      </c>
      <c r="K23" s="7" t="s">
        <v>61</v>
      </c>
      <c r="L23" s="7"/>
      <c r="M23" s="7"/>
      <c r="N23" s="7"/>
      <c r="O23" s="7"/>
      <c r="P23" s="7" t="s">
        <v>21</v>
      </c>
    </row>
    <row r="24">
      <c r="A24" s="3">
        <v>23</v>
      </c>
      <c r="B24" s="3" t="s">
        <v>100</v>
      </c>
      <c r="C24" s="4">
        <v>1</v>
      </c>
      <c r="D24" s="3" t="s">
        <v>101</v>
      </c>
      <c r="E24" s="3" t="s">
        <v>59</v>
      </c>
      <c r="F24" s="3" t="s">
        <v>102</v>
      </c>
      <c r="G24" s="3">
        <f>C24*5</f>
        <v>5</v>
      </c>
      <c r="H24" s="5">
        <v>0</v>
      </c>
      <c r="I24" s="6">
        <f>H24*C24</f>
        <v>0</v>
      </c>
      <c r="J24" s="6">
        <f>H24*G24</f>
        <v>0</v>
      </c>
      <c r="K24" s="7" t="s">
        <v>61</v>
      </c>
      <c r="L24" s="7"/>
      <c r="M24" s="7"/>
      <c r="N24" s="7"/>
      <c r="O24" s="7"/>
      <c r="P24" s="7" t="s">
        <v>21</v>
      </c>
    </row>
    <row r="25">
      <c r="A25" s="3">
        <v>24</v>
      </c>
      <c r="B25" s="3" t="s">
        <v>103</v>
      </c>
      <c r="C25" s="4">
        <v>41</v>
      </c>
      <c r="D25" s="3" t="s">
        <v>104</v>
      </c>
      <c r="E25" s="3" t="s">
        <v>92</v>
      </c>
      <c r="F25" s="3" t="s">
        <v>105</v>
      </c>
      <c r="G25" s="3">
        <f>C25*5</f>
        <v>205</v>
      </c>
      <c r="H25" s="5">
        <v>0</v>
      </c>
      <c r="I25" s="6">
        <f>H25*C25</f>
        <v>0</v>
      </c>
      <c r="J25" s="6">
        <f>H25*G25</f>
        <v>0</v>
      </c>
      <c r="K25" s="7" t="s">
        <v>20</v>
      </c>
      <c r="L25" s="7"/>
      <c r="M25" s="7"/>
      <c r="N25" s="7"/>
      <c r="O25" s="7"/>
      <c r="P25" s="7" t="s">
        <v>21</v>
      </c>
    </row>
    <row r="26">
      <c r="A26" s="3">
        <v>25</v>
      </c>
      <c r="B26" s="3" t="s">
        <v>106</v>
      </c>
      <c r="C26" s="4">
        <v>4</v>
      </c>
      <c r="D26" s="3" t="s">
        <v>107</v>
      </c>
      <c r="E26" s="3" t="s">
        <v>78</v>
      </c>
      <c r="F26" s="3" t="s">
        <v>108</v>
      </c>
      <c r="G26" s="3">
        <f>C26*5</f>
        <v>20</v>
      </c>
      <c r="H26" s="5">
        <v>0</v>
      </c>
      <c r="I26" s="6">
        <f>H26*C26</f>
        <v>0</v>
      </c>
      <c r="J26" s="6">
        <f>H26*G26</f>
        <v>0</v>
      </c>
      <c r="K26" s="7" t="s">
        <v>20</v>
      </c>
      <c r="L26" s="7"/>
      <c r="M26" s="7"/>
      <c r="N26" s="7"/>
      <c r="O26" s="7"/>
      <c r="P26" s="7" t="s">
        <v>21</v>
      </c>
    </row>
    <row r="27">
      <c r="A27" s="3">
        <v>26</v>
      </c>
      <c r="B27" s="3" t="s">
        <v>109</v>
      </c>
      <c r="C27" s="4">
        <v>1</v>
      </c>
      <c r="D27" s="3" t="s">
        <v>110</v>
      </c>
      <c r="E27" s="3" t="s">
        <v>78</v>
      </c>
      <c r="F27" s="3" t="s">
        <v>111</v>
      </c>
      <c r="G27" s="3">
        <f>C27*5</f>
        <v>5</v>
      </c>
      <c r="H27" s="5">
        <v>0</v>
      </c>
      <c r="I27" s="6">
        <f>H27*C27</f>
        <v>0</v>
      </c>
      <c r="J27" s="6">
        <f>H27*G27</f>
        <v>0</v>
      </c>
      <c r="K27" s="7" t="s">
        <v>20</v>
      </c>
      <c r="L27" s="7"/>
      <c r="M27" s="7"/>
      <c r="N27" s="7"/>
      <c r="O27" s="7"/>
      <c r="P27" s="7" t="s">
        <v>21</v>
      </c>
    </row>
    <row r="28">
      <c r="A28" s="3">
        <v>27</v>
      </c>
      <c r="B28" s="3" t="s">
        <v>112</v>
      </c>
      <c r="C28" s="4">
        <v>1</v>
      </c>
      <c r="D28" s="3" t="s">
        <v>113</v>
      </c>
      <c r="E28" s="3" t="s">
        <v>55</v>
      </c>
      <c r="F28" s="3" t="s">
        <v>114</v>
      </c>
      <c r="G28" s="3">
        <f>C28*5</f>
        <v>5</v>
      </c>
      <c r="H28" s="5">
        <v>0</v>
      </c>
      <c r="I28" s="6">
        <f>H28*C28</f>
        <v>0</v>
      </c>
      <c r="J28" s="6">
        <f>H28*G28</f>
        <v>0</v>
      </c>
      <c r="K28" s="7" t="s">
        <v>20</v>
      </c>
      <c r="L28" s="7"/>
      <c r="M28" s="7"/>
      <c r="N28" s="7"/>
      <c r="O28" s="7"/>
      <c r="P28" s="7" t="s">
        <v>21</v>
      </c>
    </row>
    <row r="29">
      <c r="A29" s="3">
        <v>28</v>
      </c>
      <c r="B29" s="3" t="s">
        <v>115</v>
      </c>
      <c r="C29" s="4">
        <v>1</v>
      </c>
      <c r="D29" s="3" t="s">
        <v>116</v>
      </c>
      <c r="E29" s="3" t="s">
        <v>117</v>
      </c>
      <c r="F29" s="3" t="s">
        <v>118</v>
      </c>
      <c r="G29" s="3">
        <f>C29*5</f>
        <v>5</v>
      </c>
      <c r="H29" s="5">
        <v>0</v>
      </c>
      <c r="I29" s="6">
        <f>H29*C29</f>
        <v>0</v>
      </c>
      <c r="J29" s="6">
        <f>H29*G29</f>
        <v>0</v>
      </c>
      <c r="K29" s="7" t="s">
        <v>20</v>
      </c>
      <c r="L29" s="7"/>
      <c r="M29" s="7"/>
      <c r="N29" s="7"/>
      <c r="O29" s="7"/>
      <c r="P29" s="7" t="s">
        <v>21</v>
      </c>
    </row>
    <row r="30">
      <c r="A30" s="3">
        <v>29</v>
      </c>
      <c r="B30" s="3" t="s">
        <v>119</v>
      </c>
      <c r="C30" s="4">
        <v>2</v>
      </c>
      <c r="D30" s="3" t="s">
        <v>120</v>
      </c>
      <c r="E30" s="3" t="s">
        <v>121</v>
      </c>
      <c r="F30" s="3" t="s">
        <v>122</v>
      </c>
      <c r="G30" s="3">
        <f>C30*5</f>
        <v>10</v>
      </c>
      <c r="H30" s="5">
        <v>0</v>
      </c>
      <c r="I30" s="6">
        <f>H30*C30</f>
        <v>0</v>
      </c>
      <c r="J30" s="6">
        <f>H30*G30</f>
        <v>0</v>
      </c>
      <c r="K30" s="7" t="s">
        <v>20</v>
      </c>
      <c r="L30" s="7"/>
      <c r="M30" s="7"/>
      <c r="N30" s="7"/>
      <c r="O30" s="7"/>
      <c r="P30" s="7" t="s">
        <v>21</v>
      </c>
    </row>
    <row r="31">
      <c r="A31" s="3">
        <v>30</v>
      </c>
      <c r="B31" s="3" t="s">
        <v>123</v>
      </c>
      <c r="C31" s="4">
        <v>1</v>
      </c>
      <c r="D31" s="3" t="s">
        <v>124</v>
      </c>
      <c r="E31" s="3" t="s">
        <v>125</v>
      </c>
      <c r="F31" s="3" t="s">
        <v>126</v>
      </c>
      <c r="G31" s="3">
        <f>C31*5</f>
        <v>5</v>
      </c>
      <c r="H31" s="5">
        <v>0</v>
      </c>
      <c r="I31" s="6">
        <f>H31*C31</f>
        <v>0</v>
      </c>
      <c r="J31" s="6">
        <f>H31*G31</f>
        <v>0</v>
      </c>
      <c r="K31" s="7" t="s">
        <v>20</v>
      </c>
      <c r="L31" s="7"/>
      <c r="M31" s="7"/>
      <c r="N31" s="7"/>
      <c r="O31" s="7"/>
      <c r="P31" s="7" t="s">
        <v>21</v>
      </c>
    </row>
    <row r="32">
      <c r="A32" s="3">
        <v>31</v>
      </c>
      <c r="B32" s="3" t="s">
        <v>127</v>
      </c>
      <c r="C32" s="4">
        <v>1</v>
      </c>
      <c r="D32" s="3" t="s">
        <v>128</v>
      </c>
      <c r="E32" s="3" t="s">
        <v>129</v>
      </c>
      <c r="F32" s="3" t="s">
        <v>130</v>
      </c>
      <c r="G32" s="3">
        <f>C32*5</f>
        <v>5</v>
      </c>
      <c r="H32" s="5">
        <v>0</v>
      </c>
      <c r="I32" s="6">
        <f>H32*C32</f>
        <v>0</v>
      </c>
      <c r="J32" s="6">
        <f>H32*G32</f>
        <v>0</v>
      </c>
      <c r="K32" s="7" t="s">
        <v>20</v>
      </c>
      <c r="L32" s="7"/>
      <c r="M32" s="7"/>
      <c r="N32" s="7"/>
      <c r="O32" s="7"/>
      <c r="P32" s="7" t="s">
        <v>21</v>
      </c>
    </row>
    <row r="33">
      <c r="A33" s="3">
        <v>32</v>
      </c>
      <c r="B33" s="3" t="s">
        <v>131</v>
      </c>
      <c r="C33" s="4">
        <v>1</v>
      </c>
      <c r="D33" s="3" t="s">
        <v>132</v>
      </c>
      <c r="E33" s="3" t="s">
        <v>133</v>
      </c>
      <c r="F33" s="3" t="s">
        <v>134</v>
      </c>
      <c r="G33" s="3">
        <f>C33*5</f>
        <v>5</v>
      </c>
      <c r="H33" s="5">
        <v>0</v>
      </c>
      <c r="I33" s="6">
        <f>H33*C33</f>
        <v>0</v>
      </c>
      <c r="J33" s="6">
        <f>H33*G33</f>
        <v>0</v>
      </c>
      <c r="K33" s="7" t="s">
        <v>20</v>
      </c>
      <c r="L33" s="7"/>
      <c r="M33" s="7"/>
      <c r="N33" s="7"/>
      <c r="O33" s="7"/>
      <c r="P33" s="7" t="s">
        <v>21</v>
      </c>
    </row>
    <row r="34">
      <c r="A34" s="3">
        <v>33</v>
      </c>
      <c r="B34" s="3" t="s">
        <v>135</v>
      </c>
      <c r="C34" s="4">
        <v>1</v>
      </c>
      <c r="D34" s="3" t="s">
        <v>136</v>
      </c>
      <c r="E34" s="3" t="s">
        <v>40</v>
      </c>
      <c r="F34" s="3" t="s">
        <v>137</v>
      </c>
      <c r="G34" s="3">
        <f>C34*5</f>
        <v>5</v>
      </c>
      <c r="H34" s="5">
        <v>0</v>
      </c>
      <c r="I34" s="6">
        <f>H34*C34</f>
        <v>0</v>
      </c>
      <c r="J34" s="6">
        <f>H34*G34</f>
        <v>0</v>
      </c>
      <c r="K34" s="7" t="s">
        <v>20</v>
      </c>
      <c r="L34" s="7"/>
      <c r="M34" s="7"/>
      <c r="N34" s="7"/>
      <c r="O34" s="7"/>
      <c r="P34" s="7" t="s">
        <v>21</v>
      </c>
    </row>
    <row r="35">
      <c r="A35" s="3">
        <v>34</v>
      </c>
      <c r="B35" s="3" t="s">
        <v>138</v>
      </c>
      <c r="C35" s="4">
        <v>1</v>
      </c>
      <c r="D35" s="3" t="s">
        <v>139</v>
      </c>
      <c r="E35" s="3" t="s">
        <v>140</v>
      </c>
      <c r="F35" s="3" t="s">
        <v>141</v>
      </c>
      <c r="G35" s="3">
        <f>C35*5</f>
        <v>5</v>
      </c>
      <c r="H35" s="5">
        <v>0</v>
      </c>
      <c r="I35" s="6">
        <f>H35*C35</f>
        <v>0</v>
      </c>
      <c r="J35" s="6">
        <f>H35*G35</f>
        <v>0</v>
      </c>
      <c r="K35" s="7" t="s">
        <v>20</v>
      </c>
      <c r="L35" s="7"/>
      <c r="M35" s="7"/>
      <c r="N35" s="7"/>
      <c r="O35" s="7"/>
      <c r="P35" s="7" t="s">
        <v>21</v>
      </c>
    </row>
    <row r="36">
      <c r="A36" s="3">
        <v>35</v>
      </c>
      <c r="B36" s="3" t="s">
        <v>142</v>
      </c>
      <c r="C36" s="4">
        <v>4</v>
      </c>
      <c r="D36" s="3" t="s">
        <v>143</v>
      </c>
      <c r="E36" s="3" t="s">
        <v>144</v>
      </c>
      <c r="F36" s="3" t="s">
        <v>145</v>
      </c>
      <c r="G36" s="3">
        <f>C36*5</f>
        <v>20</v>
      </c>
      <c r="H36" s="5">
        <v>0</v>
      </c>
      <c r="I36" s="6">
        <f>H36*C36</f>
        <v>0</v>
      </c>
      <c r="J36" s="6">
        <f>H36*G36</f>
        <v>0</v>
      </c>
      <c r="K36" s="7" t="s">
        <v>20</v>
      </c>
      <c r="L36" s="7"/>
      <c r="M36" s="7"/>
      <c r="N36" s="7"/>
      <c r="O36" s="7"/>
      <c r="P36" s="7" t="s">
        <v>21</v>
      </c>
    </row>
    <row r="37">
      <c r="A37" s="3">
        <v>36</v>
      </c>
      <c r="B37" s="3" t="s">
        <v>146</v>
      </c>
      <c r="C37" s="4">
        <v>1</v>
      </c>
      <c r="D37" s="3" t="s">
        <v>147</v>
      </c>
      <c r="E37" s="3" t="s">
        <v>148</v>
      </c>
      <c r="F37" s="3" t="s">
        <v>149</v>
      </c>
      <c r="G37" s="3">
        <f>C37*5</f>
        <v>5</v>
      </c>
      <c r="H37" s="5">
        <v>0</v>
      </c>
      <c r="I37" s="6">
        <f>H37*C37</f>
        <v>0</v>
      </c>
      <c r="J37" s="6">
        <f>H37*G37</f>
        <v>0</v>
      </c>
      <c r="K37" s="7" t="s">
        <v>20</v>
      </c>
      <c r="L37" s="7"/>
      <c r="M37" s="7"/>
      <c r="N37" s="7"/>
      <c r="O37" s="7"/>
      <c r="P37" s="7" t="s">
        <v>21</v>
      </c>
    </row>
    <row r="38">
      <c r="A38" s="3">
        <v>37</v>
      </c>
      <c r="B38" s="3" t="s">
        <v>150</v>
      </c>
      <c r="C38" s="4">
        <v>1</v>
      </c>
      <c r="D38" s="3" t="s">
        <v>151</v>
      </c>
      <c r="E38" s="3" t="s">
        <v>148</v>
      </c>
      <c r="F38" s="3" t="s">
        <v>152</v>
      </c>
      <c r="G38" s="3">
        <f>C38*5</f>
        <v>5</v>
      </c>
      <c r="H38" s="5">
        <v>0</v>
      </c>
      <c r="I38" s="6">
        <f>H38*C38</f>
        <v>0</v>
      </c>
      <c r="J38" s="6">
        <f>H38*G38</f>
        <v>0</v>
      </c>
      <c r="K38" s="7" t="s">
        <v>20</v>
      </c>
      <c r="L38" s="7"/>
      <c r="M38" s="7"/>
      <c r="N38" s="7"/>
      <c r="O38" s="7"/>
      <c r="P38" s="7" t="s">
        <v>21</v>
      </c>
    </row>
    <row r="39">
      <c r="A39" s="3">
        <v>38</v>
      </c>
      <c r="B39" s="3" t="s">
        <v>153</v>
      </c>
      <c r="C39" s="4">
        <v>1</v>
      </c>
      <c r="D39" s="3" t="s">
        <v>154</v>
      </c>
      <c r="E39" s="3" t="s">
        <v>155</v>
      </c>
      <c r="F39" s="3" t="s">
        <v>156</v>
      </c>
      <c r="G39" s="3">
        <f>C39*5</f>
        <v>5</v>
      </c>
      <c r="H39" s="5">
        <v>0</v>
      </c>
      <c r="I39" s="6">
        <f>H39*C39</f>
        <v>0</v>
      </c>
      <c r="J39" s="6">
        <f>H39*G39</f>
        <v>0</v>
      </c>
      <c r="K39" s="7" t="s">
        <v>20</v>
      </c>
      <c r="L39" s="7"/>
      <c r="M39" s="7"/>
      <c r="N39" s="7"/>
      <c r="O39" s="7"/>
      <c r="P39" s="7" t="s">
        <v>21</v>
      </c>
    </row>
    <row r="40">
      <c r="A40" s="3">
        <v>39</v>
      </c>
      <c r="B40" s="3" t="s">
        <v>157</v>
      </c>
      <c r="C40" s="4">
        <v>8</v>
      </c>
      <c r="D40" s="3" t="s">
        <v>158</v>
      </c>
      <c r="E40" s="3" t="s">
        <v>78</v>
      </c>
      <c r="F40" s="3" t="s">
        <v>159</v>
      </c>
      <c r="G40" s="3">
        <f>C40*5</f>
        <v>40</v>
      </c>
      <c r="H40" s="5">
        <v>0</v>
      </c>
      <c r="I40" s="6">
        <f>H40*C40</f>
        <v>0</v>
      </c>
      <c r="J40" s="6">
        <f>H40*G40</f>
        <v>0</v>
      </c>
      <c r="K40" s="7" t="s">
        <v>20</v>
      </c>
      <c r="L40" s="7"/>
      <c r="M40" s="7"/>
      <c r="N40" s="7"/>
      <c r="O40" s="7"/>
      <c r="P40" s="7" t="s">
        <v>21</v>
      </c>
    </row>
    <row r="41">
      <c r="A41" s="3">
        <v>40</v>
      </c>
      <c r="B41" s="3" t="s">
        <v>160</v>
      </c>
      <c r="C41" s="4">
        <v>1</v>
      </c>
      <c r="D41" s="3" t="s">
        <v>161</v>
      </c>
      <c r="E41" s="3" t="s">
        <v>78</v>
      </c>
      <c r="F41" s="3" t="s">
        <v>162</v>
      </c>
      <c r="G41" s="3">
        <f>C41*5</f>
        <v>5</v>
      </c>
      <c r="H41" s="5">
        <v>0</v>
      </c>
      <c r="I41" s="6">
        <f>H41*C41</f>
        <v>0</v>
      </c>
      <c r="J41" s="6">
        <f>H41*G41</f>
        <v>0</v>
      </c>
      <c r="K41" s="7" t="s">
        <v>20</v>
      </c>
      <c r="L41" s="7"/>
      <c r="M41" s="7"/>
      <c r="N41" s="7"/>
      <c r="O41" s="7"/>
      <c r="P41" s="7" t="s">
        <v>21</v>
      </c>
    </row>
    <row r="42">
      <c r="A42" s="3">
        <v>41</v>
      </c>
      <c r="B42" s="3" t="s">
        <v>163</v>
      </c>
      <c r="C42" s="4">
        <v>1</v>
      </c>
      <c r="D42" s="3" t="s">
        <v>164</v>
      </c>
      <c r="E42" s="3" t="s">
        <v>148</v>
      </c>
      <c r="F42" s="3" t="s">
        <v>165</v>
      </c>
      <c r="G42" s="3">
        <f>C42*5</f>
        <v>5</v>
      </c>
      <c r="H42" s="5">
        <v>0</v>
      </c>
      <c r="I42" s="6">
        <f>H42*C42</f>
        <v>0</v>
      </c>
      <c r="J42" s="6">
        <f>H42*G42</f>
        <v>0</v>
      </c>
      <c r="K42" s="7" t="s">
        <v>20</v>
      </c>
      <c r="L42" s="7"/>
      <c r="M42" s="7"/>
      <c r="N42" s="7"/>
      <c r="O42" s="7"/>
      <c r="P42" s="7" t="s">
        <v>21</v>
      </c>
    </row>
    <row r="43">
      <c r="A43" s="3">
        <v>42</v>
      </c>
      <c r="B43" s="3" t="s">
        <v>166</v>
      </c>
      <c r="C43" s="4">
        <v>1</v>
      </c>
      <c r="D43" s="3" t="s">
        <v>167</v>
      </c>
      <c r="E43" s="3" t="s">
        <v>24</v>
      </c>
      <c r="F43" s="3" t="s">
        <v>168</v>
      </c>
      <c r="G43" s="3">
        <f>C43*5</f>
        <v>5</v>
      </c>
      <c r="H43" s="5">
        <v>0</v>
      </c>
      <c r="I43" s="6">
        <f>H43*C43</f>
        <v>0</v>
      </c>
      <c r="J43" s="6">
        <f>H43*G43</f>
        <v>0</v>
      </c>
      <c r="K43" s="7" t="s">
        <v>20</v>
      </c>
      <c r="L43" s="7"/>
      <c r="M43" s="7"/>
      <c r="N43" s="7"/>
      <c r="O43" s="7"/>
      <c r="P43" s="7" t="s">
        <v>21</v>
      </c>
    </row>
    <row r="44">
      <c r="A44" s="3">
        <v>43</v>
      </c>
      <c r="B44" s="3" t="s">
        <v>169</v>
      </c>
      <c r="C44" s="4">
        <v>1</v>
      </c>
      <c r="D44" s="3" t="s">
        <v>170</v>
      </c>
      <c r="E44" s="3" t="s">
        <v>171</v>
      </c>
      <c r="F44" s="3" t="s">
        <v>172</v>
      </c>
      <c r="G44" s="3">
        <f>C44*5</f>
        <v>5</v>
      </c>
      <c r="H44" s="5">
        <v>0</v>
      </c>
      <c r="I44" s="6">
        <f>H44*C44</f>
        <v>0</v>
      </c>
      <c r="J44" s="6">
        <f>H44*G44</f>
        <v>0</v>
      </c>
      <c r="K44" s="7" t="s">
        <v>20</v>
      </c>
      <c r="L44" s="7"/>
      <c r="M44" s="7"/>
      <c r="N44" s="7"/>
      <c r="O44" s="7"/>
      <c r="P44" s="7" t="s">
        <v>21</v>
      </c>
    </row>
    <row r="45">
      <c r="A45" s="3">
        <v>44</v>
      </c>
      <c r="B45" s="3" t="s">
        <v>173</v>
      </c>
      <c r="C45" s="4">
        <v>8</v>
      </c>
      <c r="D45" s="3" t="s">
        <v>174</v>
      </c>
      <c r="E45" s="3" t="s">
        <v>140</v>
      </c>
      <c r="F45" s="3" t="s">
        <v>175</v>
      </c>
      <c r="G45" s="3">
        <f>C45*5</f>
        <v>40</v>
      </c>
      <c r="H45" s="5">
        <v>0</v>
      </c>
      <c r="I45" s="6">
        <f>H45*C45</f>
        <v>0</v>
      </c>
      <c r="J45" s="6">
        <f>H45*G45</f>
        <v>0</v>
      </c>
      <c r="K45" s="7" t="s">
        <v>20</v>
      </c>
      <c r="L45" s="7"/>
      <c r="M45" s="7"/>
      <c r="N45" s="7"/>
      <c r="O45" s="7"/>
      <c r="P45" s="7" t="s">
        <v>21</v>
      </c>
    </row>
    <row r="46">
      <c r="A46" s="3">
        <v>45</v>
      </c>
      <c r="B46" s="3" t="s">
        <v>176</v>
      </c>
      <c r="C46" s="4">
        <v>1</v>
      </c>
      <c r="D46" s="3" t="s">
        <v>177</v>
      </c>
      <c r="E46" s="3" t="s">
        <v>178</v>
      </c>
      <c r="F46" s="3" t="s">
        <v>179</v>
      </c>
      <c r="G46" s="3">
        <f>C46*5</f>
        <v>5</v>
      </c>
      <c r="H46" s="5">
        <v>0</v>
      </c>
      <c r="I46" s="6">
        <f>H46*C46</f>
        <v>0</v>
      </c>
      <c r="J46" s="6">
        <f>H46*G46</f>
        <v>0</v>
      </c>
      <c r="K46" s="7" t="s">
        <v>20</v>
      </c>
      <c r="L46" s="7"/>
      <c r="M46" s="7"/>
      <c r="N46" s="7"/>
      <c r="O46" s="7"/>
      <c r="P46" s="7" t="s">
        <v>21</v>
      </c>
    </row>
    <row r="47">
      <c r="A47" s="3">
        <v>46</v>
      </c>
      <c r="B47" s="3" t="s">
        <v>180</v>
      </c>
      <c r="C47" s="4">
        <v>1</v>
      </c>
      <c r="D47" s="3" t="s">
        <v>181</v>
      </c>
      <c r="E47" s="3" t="s">
        <v>178</v>
      </c>
      <c r="F47" s="3" t="s">
        <v>182</v>
      </c>
      <c r="G47" s="3">
        <f>C47*5</f>
        <v>5</v>
      </c>
      <c r="H47" s="5">
        <v>0</v>
      </c>
      <c r="I47" s="6">
        <f>H47*C47</f>
        <v>0</v>
      </c>
      <c r="J47" s="6">
        <f>H47*G47</f>
        <v>0</v>
      </c>
      <c r="K47" s="7" t="s">
        <v>20</v>
      </c>
      <c r="L47" s="7"/>
      <c r="M47" s="7"/>
      <c r="N47" s="7"/>
      <c r="O47" s="7"/>
      <c r="P47" s="7" t="s">
        <v>21</v>
      </c>
    </row>
    <row r="48">
      <c r="A48" s="3">
        <v>47</v>
      </c>
      <c r="B48" s="3" t="s">
        <v>183</v>
      </c>
      <c r="C48" s="4">
        <v>1</v>
      </c>
      <c r="D48" s="3" t="s">
        <v>184</v>
      </c>
      <c r="E48" s="3" t="s">
        <v>40</v>
      </c>
      <c r="F48" s="3" t="s">
        <v>185</v>
      </c>
      <c r="G48" s="3">
        <f>C48*5</f>
        <v>5</v>
      </c>
      <c r="H48" s="5">
        <v>0</v>
      </c>
      <c r="I48" s="6">
        <f>H48*C48</f>
        <v>0</v>
      </c>
      <c r="J48" s="6">
        <f>H48*G48</f>
        <v>0</v>
      </c>
      <c r="K48" s="7" t="s">
        <v>20</v>
      </c>
      <c r="L48" s="7"/>
      <c r="M48" s="7"/>
      <c r="N48" s="7"/>
      <c r="O48" s="7"/>
      <c r="P48" s="7" t="s">
        <v>21</v>
      </c>
    </row>
    <row r="49">
      <c r="A49" s="3">
        <v>48</v>
      </c>
      <c r="B49" s="3" t="s">
        <v>186</v>
      </c>
      <c r="C49" s="4">
        <v>1</v>
      </c>
      <c r="D49" s="3" t="s">
        <v>187</v>
      </c>
      <c r="E49" s="3" t="s">
        <v>40</v>
      </c>
      <c r="F49" s="3" t="s">
        <v>188</v>
      </c>
      <c r="G49" s="3">
        <f>C49*5</f>
        <v>5</v>
      </c>
      <c r="H49" s="5">
        <v>0</v>
      </c>
      <c r="I49" s="6">
        <f>H49*C49</f>
        <v>0</v>
      </c>
      <c r="J49" s="6">
        <f>H49*G49</f>
        <v>0</v>
      </c>
      <c r="K49" s="7" t="s">
        <v>20</v>
      </c>
      <c r="L49" s="7"/>
      <c r="M49" s="7"/>
      <c r="N49" s="7"/>
      <c r="O49" s="7"/>
      <c r="P49" s="7" t="s">
        <v>21</v>
      </c>
    </row>
    <row r="50">
      <c r="A50" s="3">
        <v>49</v>
      </c>
      <c r="B50" s="3" t="s">
        <v>189</v>
      </c>
      <c r="C50" s="4">
        <v>2</v>
      </c>
      <c r="D50" s="3" t="s">
        <v>190</v>
      </c>
      <c r="E50" s="3" t="s">
        <v>40</v>
      </c>
      <c r="F50" s="3" t="s">
        <v>191</v>
      </c>
      <c r="G50" s="3">
        <f>C50*5</f>
        <v>10</v>
      </c>
      <c r="H50" s="5">
        <v>0</v>
      </c>
      <c r="I50" s="6">
        <f>H50*C50</f>
        <v>0</v>
      </c>
      <c r="J50" s="6">
        <f>H50*G50</f>
        <v>0</v>
      </c>
      <c r="K50" s="7" t="s">
        <v>20</v>
      </c>
      <c r="L50" s="7"/>
      <c r="M50" s="7"/>
      <c r="N50" s="7"/>
      <c r="O50" s="7"/>
      <c r="P50" s="7" t="s">
        <v>21</v>
      </c>
    </row>
    <row r="51">
      <c r="A51" s="3">
        <v>50</v>
      </c>
      <c r="B51" s="3" t="s">
        <v>192</v>
      </c>
      <c r="C51" s="4">
        <v>0</v>
      </c>
      <c r="D51" s="3" t="s">
        <v>193</v>
      </c>
      <c r="E51" s="3" t="s">
        <v>193</v>
      </c>
      <c r="F51" s="3" t="s">
        <v>193</v>
      </c>
      <c r="G51" s="3">
        <f>C51*5</f>
        <v>0</v>
      </c>
      <c r="H51" s="5">
        <v>0</v>
      </c>
      <c r="I51" s="6">
        <f>H51*C51</f>
        <v>0</v>
      </c>
      <c r="J51" s="6">
        <f>H51*G51</f>
        <v>0</v>
      </c>
      <c r="K51" s="7"/>
      <c r="L51" s="7"/>
      <c r="M51" s="7"/>
      <c r="N51" s="7"/>
      <c r="O51" s="7"/>
      <c r="P51" s="7" t="s">
        <v>21</v>
      </c>
    </row>
    <row r="52">
      <c r="A52" s="3">
        <v>51</v>
      </c>
      <c r="B52" s="3" t="s">
        <v>194</v>
      </c>
      <c r="C52" s="4">
        <v>1</v>
      </c>
      <c r="D52" s="3" t="s">
        <v>195</v>
      </c>
      <c r="E52" s="3" t="s">
        <v>196</v>
      </c>
      <c r="F52" s="3" t="s">
        <v>197</v>
      </c>
      <c r="G52" s="3">
        <f>C52*5</f>
        <v>5</v>
      </c>
      <c r="H52" s="5">
        <v>0</v>
      </c>
      <c r="I52" s="6">
        <f>H52*C52</f>
        <v>0</v>
      </c>
      <c r="J52" s="6">
        <f>H52*G52</f>
        <v>0</v>
      </c>
      <c r="K52" s="7" t="s">
        <v>20</v>
      </c>
      <c r="L52" s="7"/>
      <c r="M52" s="7"/>
      <c r="N52" s="7"/>
      <c r="O52" s="7"/>
      <c r="P52" s="7" t="s">
        <v>21</v>
      </c>
    </row>
    <row r="53">
      <c r="A53" s="3">
        <v>52</v>
      </c>
      <c r="B53" s="3" t="s">
        <v>198</v>
      </c>
      <c r="C53" s="4">
        <v>1</v>
      </c>
      <c r="D53" s="3" t="s">
        <v>199</v>
      </c>
      <c r="E53" s="3" t="s">
        <v>200</v>
      </c>
      <c r="F53" s="3" t="s">
        <v>201</v>
      </c>
      <c r="G53" s="3">
        <f>C53*5</f>
        <v>5</v>
      </c>
      <c r="H53" s="5">
        <v>0</v>
      </c>
      <c r="I53" s="6">
        <f>H53*C53</f>
        <v>0</v>
      </c>
      <c r="J53" s="6">
        <f>H53*G53</f>
        <v>0</v>
      </c>
      <c r="K53" s="7" t="s">
        <v>20</v>
      </c>
      <c r="L53" s="7"/>
      <c r="M53" s="7"/>
      <c r="N53" s="7"/>
      <c r="O53" s="7"/>
      <c r="P53" s="7" t="s">
        <v>21</v>
      </c>
    </row>
    <row r="54">
      <c r="A54" s="3">
        <v>53</v>
      </c>
      <c r="B54" s="3" t="s">
        <v>202</v>
      </c>
      <c r="C54" s="4">
        <v>1</v>
      </c>
      <c r="D54" s="3" t="s">
        <v>203</v>
      </c>
      <c r="E54" s="3" t="s">
        <v>78</v>
      </c>
      <c r="F54" s="3" t="s">
        <v>204</v>
      </c>
      <c r="G54" s="3">
        <f>C54*5</f>
        <v>5</v>
      </c>
      <c r="H54" s="5">
        <v>0</v>
      </c>
      <c r="I54" s="6">
        <f>H54*C54</f>
        <v>0</v>
      </c>
      <c r="J54" s="6">
        <f>H54*G54</f>
        <v>0</v>
      </c>
      <c r="K54" s="7" t="s">
        <v>20</v>
      </c>
      <c r="L54" s="7"/>
      <c r="M54" s="7"/>
      <c r="N54" s="7"/>
      <c r="O54" s="7"/>
      <c r="P54" s="7" t="s">
        <v>21</v>
      </c>
    </row>
    <row r="55">
      <c r="A55" s="3">
        <v>54</v>
      </c>
      <c r="B55" s="3" t="s">
        <v>205</v>
      </c>
      <c r="C55" s="4">
        <v>2</v>
      </c>
      <c r="D55" s="3" t="s">
        <v>206</v>
      </c>
      <c r="E55" s="3" t="s">
        <v>207</v>
      </c>
      <c r="F55" s="3" t="s">
        <v>208</v>
      </c>
      <c r="G55" s="3">
        <f>C55*5</f>
        <v>10</v>
      </c>
      <c r="H55" s="5">
        <v>0</v>
      </c>
      <c r="I55" s="6">
        <f>H55*C55</f>
        <v>0</v>
      </c>
      <c r="J55" s="6">
        <f>H55*G55</f>
        <v>0</v>
      </c>
      <c r="K55" s="7" t="s">
        <v>20</v>
      </c>
      <c r="L55" s="7"/>
      <c r="M55" s="7"/>
      <c r="N55" s="7"/>
      <c r="O55" s="7"/>
      <c r="P55" s="7" t="s">
        <v>21</v>
      </c>
    </row>
    <row r="56">
      <c r="A56" s="3">
        <v>55</v>
      </c>
      <c r="B56" s="3" t="s">
        <v>209</v>
      </c>
      <c r="C56" s="4">
        <v>1</v>
      </c>
      <c r="D56" s="3" t="s">
        <v>210</v>
      </c>
      <c r="E56" s="3" t="s">
        <v>129</v>
      </c>
      <c r="F56" s="3" t="s">
        <v>211</v>
      </c>
      <c r="G56" s="3">
        <f>C56*5</f>
        <v>5</v>
      </c>
      <c r="H56" s="5">
        <v>0</v>
      </c>
      <c r="I56" s="6">
        <f>H56*C56</f>
        <v>0</v>
      </c>
      <c r="J56" s="6">
        <f>H56*G56</f>
        <v>0</v>
      </c>
      <c r="K56" s="7" t="s">
        <v>20</v>
      </c>
      <c r="L56" s="7"/>
      <c r="M56" s="7"/>
      <c r="N56" s="7"/>
      <c r="O56" s="7"/>
      <c r="P56" s="7" t="s">
        <v>21</v>
      </c>
    </row>
    <row r="57">
      <c r="A57" s="3">
        <v>56</v>
      </c>
      <c r="B57" s="3" t="s">
        <v>212</v>
      </c>
      <c r="C57" s="4">
        <v>1</v>
      </c>
      <c r="D57" s="3" t="s">
        <v>213</v>
      </c>
      <c r="E57" s="3" t="s">
        <v>178</v>
      </c>
      <c r="F57" s="3" t="s">
        <v>214</v>
      </c>
      <c r="G57" s="3">
        <f>C57*5</f>
        <v>5</v>
      </c>
      <c r="H57" s="5">
        <v>0</v>
      </c>
      <c r="I57" s="6">
        <f>H57*C57</f>
        <v>0</v>
      </c>
      <c r="J57" s="6">
        <f>H57*G57</f>
        <v>0</v>
      </c>
      <c r="K57" s="7" t="s">
        <v>20</v>
      </c>
      <c r="L57" s="7"/>
      <c r="M57" s="7"/>
      <c r="N57" s="7"/>
      <c r="O57" s="7"/>
      <c r="P57" s="7" t="s">
        <v>21</v>
      </c>
    </row>
    <row r="58">
      <c r="A58" s="3">
        <v>57</v>
      </c>
      <c r="B58" s="3" t="s">
        <v>215</v>
      </c>
      <c r="C58" s="4">
        <v>6</v>
      </c>
      <c r="D58" s="3" t="s">
        <v>216</v>
      </c>
      <c r="E58" s="3" t="s">
        <v>217</v>
      </c>
      <c r="F58" s="3" t="s">
        <v>218</v>
      </c>
      <c r="G58" s="3">
        <f>C58*5</f>
        <v>30</v>
      </c>
      <c r="H58" s="5">
        <v>0</v>
      </c>
      <c r="I58" s="6">
        <f>H58*C58</f>
        <v>0</v>
      </c>
      <c r="J58" s="6">
        <f>H58*G58</f>
        <v>0</v>
      </c>
      <c r="K58" s="7" t="s">
        <v>20</v>
      </c>
      <c r="L58" s="7"/>
      <c r="M58" s="7"/>
      <c r="N58" s="7"/>
      <c r="O58" s="7"/>
      <c r="P58" s="7" t="s">
        <v>21</v>
      </c>
    </row>
    <row r="59">
      <c r="A59" s="3">
        <v>58</v>
      </c>
      <c r="B59" s="3" t="s">
        <v>219</v>
      </c>
      <c r="C59" s="4">
        <v>1</v>
      </c>
      <c r="D59" s="3" t="s">
        <v>220</v>
      </c>
      <c r="E59" s="3" t="s">
        <v>221</v>
      </c>
      <c r="F59" s="3" t="s">
        <v>222</v>
      </c>
      <c r="G59" s="3">
        <f>C59*5</f>
        <v>5</v>
      </c>
      <c r="H59" s="5">
        <v>0</v>
      </c>
      <c r="I59" s="6">
        <f>H59*C59</f>
        <v>0</v>
      </c>
      <c r="J59" s="6">
        <f>H59*G59</f>
        <v>0</v>
      </c>
      <c r="K59" s="7" t="s">
        <v>20</v>
      </c>
      <c r="L59" s="7"/>
      <c r="M59" s="7"/>
      <c r="N59" s="7"/>
      <c r="O59" s="7"/>
      <c r="P59" s="7" t="s">
        <v>21</v>
      </c>
    </row>
    <row r="60">
      <c r="A60" s="3">
        <v>59</v>
      </c>
      <c r="B60" s="3" t="s">
        <v>223</v>
      </c>
      <c r="C60" s="4">
        <v>1</v>
      </c>
      <c r="D60" s="3" t="s">
        <v>224</v>
      </c>
      <c r="E60" s="3" t="s">
        <v>217</v>
      </c>
      <c r="F60" s="3" t="s">
        <v>225</v>
      </c>
      <c r="G60" s="3">
        <f>C60*5</f>
        <v>5</v>
      </c>
      <c r="H60" s="5">
        <v>0</v>
      </c>
      <c r="I60" s="6">
        <f>H60*C60</f>
        <v>0</v>
      </c>
      <c r="J60" s="6">
        <f>H60*G60</f>
        <v>0</v>
      </c>
      <c r="K60" s="7" t="s">
        <v>20</v>
      </c>
      <c r="L60" s="7"/>
      <c r="M60" s="7"/>
      <c r="N60" s="7"/>
      <c r="O60" s="7"/>
      <c r="P60" s="7" t="s">
        <v>21</v>
      </c>
    </row>
    <row r="61">
      <c r="A61" s="3">
        <v>60</v>
      </c>
      <c r="B61" s="3" t="s">
        <v>226</v>
      </c>
      <c r="C61" s="4">
        <v>16</v>
      </c>
      <c r="D61" s="3" t="s">
        <v>227</v>
      </c>
      <c r="E61" s="3" t="s">
        <v>68</v>
      </c>
      <c r="F61" s="3" t="s">
        <v>228</v>
      </c>
      <c r="G61" s="3">
        <f>C61*5</f>
        <v>80</v>
      </c>
      <c r="H61" s="5">
        <v>0</v>
      </c>
      <c r="I61" s="6">
        <f>H61*C61</f>
        <v>0</v>
      </c>
      <c r="J61" s="6">
        <f>H61*G61</f>
        <v>0</v>
      </c>
      <c r="K61" s="7" t="s">
        <v>20</v>
      </c>
      <c r="L61" s="7"/>
      <c r="M61" s="7"/>
      <c r="N61" s="7"/>
      <c r="O61" s="7"/>
      <c r="P61" s="7" t="s">
        <v>21</v>
      </c>
    </row>
    <row r="62">
      <c r="A62" s="3">
        <v>61</v>
      </c>
      <c r="B62" s="3" t="s">
        <v>229</v>
      </c>
      <c r="C62" s="4">
        <v>5</v>
      </c>
      <c r="D62" s="3" t="s">
        <v>230</v>
      </c>
      <c r="E62" s="3" t="s">
        <v>231</v>
      </c>
      <c r="F62" s="3" t="s">
        <v>232</v>
      </c>
      <c r="G62" s="3">
        <f>C62*5</f>
        <v>25</v>
      </c>
      <c r="H62" s="5">
        <v>0</v>
      </c>
      <c r="I62" s="6">
        <f>H62*C62</f>
        <v>0</v>
      </c>
      <c r="J62" s="6">
        <f>H62*G62</f>
        <v>0</v>
      </c>
      <c r="K62" s="7" t="s">
        <v>61</v>
      </c>
      <c r="L62" s="7"/>
      <c r="M62" s="7"/>
      <c r="N62" s="7"/>
      <c r="O62" s="7"/>
      <c r="P62" s="7" t="s">
        <v>21</v>
      </c>
    </row>
    <row r="63">
      <c r="A63" s="3">
        <v>62</v>
      </c>
      <c r="B63" s="3" t="s">
        <v>233</v>
      </c>
      <c r="C63" s="4">
        <v>7</v>
      </c>
      <c r="D63" s="3" t="s">
        <v>234</v>
      </c>
      <c r="E63" s="3" t="s">
        <v>231</v>
      </c>
      <c r="F63" s="3" t="s">
        <v>235</v>
      </c>
      <c r="G63" s="3">
        <f>C63*5</f>
        <v>35</v>
      </c>
      <c r="H63" s="5">
        <v>0</v>
      </c>
      <c r="I63" s="6">
        <f>H63*C63</f>
        <v>0</v>
      </c>
      <c r="J63" s="6">
        <f>H63*G63</f>
        <v>0</v>
      </c>
      <c r="K63" s="7" t="s">
        <v>61</v>
      </c>
      <c r="L63" s="7"/>
      <c r="M63" s="7"/>
      <c r="N63" s="7"/>
      <c r="O63" s="7"/>
      <c r="P63" s="7" t="s">
        <v>21</v>
      </c>
    </row>
    <row r="64">
      <c r="A64" s="3">
        <v>63</v>
      </c>
      <c r="B64" s="3" t="s">
        <v>236</v>
      </c>
      <c r="C64" s="4">
        <v>14</v>
      </c>
      <c r="D64" s="3" t="s">
        <v>237</v>
      </c>
      <c r="E64" s="3" t="s">
        <v>231</v>
      </c>
      <c r="F64" s="3" t="s">
        <v>238</v>
      </c>
      <c r="G64" s="3">
        <f>C64*5</f>
        <v>70</v>
      </c>
      <c r="H64" s="5">
        <v>0</v>
      </c>
      <c r="I64" s="6">
        <f>H64*C64</f>
        <v>0</v>
      </c>
      <c r="J64" s="6">
        <f>H64*G64</f>
        <v>0</v>
      </c>
      <c r="K64" s="7" t="s">
        <v>61</v>
      </c>
      <c r="L64" s="7"/>
      <c r="M64" s="7"/>
      <c r="N64" s="7"/>
      <c r="O64" s="7"/>
      <c r="P64" s="7" t="s">
        <v>21</v>
      </c>
    </row>
    <row r="65">
      <c r="A65" s="3">
        <v>64</v>
      </c>
      <c r="B65" s="3" t="s">
        <v>239</v>
      </c>
      <c r="C65" s="4">
        <v>10</v>
      </c>
      <c r="D65" s="3" t="s">
        <v>240</v>
      </c>
      <c r="E65" s="3" t="s">
        <v>231</v>
      </c>
      <c r="F65" s="3" t="s">
        <v>241</v>
      </c>
      <c r="G65" s="3">
        <f>C65*5</f>
        <v>50</v>
      </c>
      <c r="H65" s="5">
        <v>0</v>
      </c>
      <c r="I65" s="6">
        <f>H65*C65</f>
        <v>0</v>
      </c>
      <c r="J65" s="6">
        <f>H65*G65</f>
        <v>0</v>
      </c>
      <c r="K65" s="7" t="s">
        <v>61</v>
      </c>
      <c r="L65" s="7"/>
      <c r="M65" s="7"/>
      <c r="N65" s="7"/>
      <c r="O65" s="7"/>
      <c r="P65" s="7" t="s">
        <v>21</v>
      </c>
    </row>
    <row r="66">
      <c r="A66" s="3">
        <v>65</v>
      </c>
      <c r="B66" s="3" t="s">
        <v>242</v>
      </c>
      <c r="C66" s="4">
        <v>1</v>
      </c>
      <c r="D66" s="3" t="s">
        <v>243</v>
      </c>
      <c r="E66" s="3" t="s">
        <v>244</v>
      </c>
      <c r="F66" s="3" t="s">
        <v>245</v>
      </c>
      <c r="G66" s="3">
        <f>C66*5</f>
        <v>5</v>
      </c>
      <c r="H66" s="5">
        <v>0</v>
      </c>
      <c r="I66" s="6">
        <f>H66*C66</f>
        <v>0</v>
      </c>
      <c r="J66" s="6">
        <f>H66*G66</f>
        <v>0</v>
      </c>
      <c r="K66" s="7" t="s">
        <v>20</v>
      </c>
      <c r="L66" s="7"/>
      <c r="M66" s="7"/>
      <c r="N66" s="7"/>
      <c r="O66" s="7"/>
      <c r="P66" s="7" t="s">
        <v>21</v>
      </c>
    </row>
    <row r="67">
      <c r="A67" s="3">
        <v>66</v>
      </c>
      <c r="B67" s="3" t="s">
        <v>246</v>
      </c>
      <c r="C67" s="4">
        <v>1</v>
      </c>
      <c r="D67" s="3" t="s">
        <v>247</v>
      </c>
      <c r="E67" s="3" t="s">
        <v>244</v>
      </c>
      <c r="F67" s="3" t="s">
        <v>248</v>
      </c>
      <c r="G67" s="3">
        <f>C67*5</f>
        <v>5</v>
      </c>
      <c r="H67" s="5">
        <v>0</v>
      </c>
      <c r="I67" s="6">
        <f>H67*C67</f>
        <v>0</v>
      </c>
      <c r="J67" s="6">
        <f>H67*G67</f>
        <v>0</v>
      </c>
      <c r="K67" s="7" t="s">
        <v>20</v>
      </c>
      <c r="L67" s="7"/>
      <c r="M67" s="7"/>
      <c r="N67" s="7"/>
      <c r="O67" s="7"/>
      <c r="P67" s="7" t="s">
        <v>21</v>
      </c>
    </row>
    <row r="68">
      <c r="A68" s="3">
        <v>67</v>
      </c>
      <c r="B68" s="3" t="s">
        <v>249</v>
      </c>
      <c r="C68" s="4">
        <v>1</v>
      </c>
      <c r="D68" s="3" t="s">
        <v>250</v>
      </c>
      <c r="E68" s="3" t="s">
        <v>244</v>
      </c>
      <c r="F68" s="3" t="s">
        <v>251</v>
      </c>
      <c r="G68" s="3">
        <f>C68*5</f>
        <v>5</v>
      </c>
      <c r="H68" s="5">
        <v>0</v>
      </c>
      <c r="I68" s="6">
        <f>H68*C68</f>
        <v>0</v>
      </c>
      <c r="J68" s="6">
        <f>H68*G68</f>
        <v>0</v>
      </c>
      <c r="K68" s="7" t="s">
        <v>20</v>
      </c>
      <c r="L68" s="7"/>
      <c r="M68" s="7"/>
      <c r="N68" s="7"/>
      <c r="O68" s="7"/>
      <c r="P68" s="7" t="s">
        <v>21</v>
      </c>
    </row>
    <row r="69">
      <c r="A69" s="3">
        <v>68</v>
      </c>
      <c r="B69" s="3" t="s">
        <v>252</v>
      </c>
      <c r="C69" s="4">
        <v>13</v>
      </c>
      <c r="D69" s="3" t="s">
        <v>253</v>
      </c>
      <c r="E69" s="3" t="s">
        <v>244</v>
      </c>
      <c r="F69" s="3" t="s">
        <v>254</v>
      </c>
      <c r="G69" s="3">
        <f>C69*5</f>
        <v>65</v>
      </c>
      <c r="H69" s="5">
        <v>0</v>
      </c>
      <c r="I69" s="6">
        <f>H69*C69</f>
        <v>0</v>
      </c>
      <c r="J69" s="6">
        <f>H69*G69</f>
        <v>0</v>
      </c>
      <c r="K69" s="7" t="s">
        <v>20</v>
      </c>
      <c r="L69" s="7"/>
      <c r="M69" s="7"/>
      <c r="N69" s="7"/>
      <c r="O69" s="7"/>
      <c r="P69" s="7" t="s">
        <v>21</v>
      </c>
    </row>
    <row r="70">
      <c r="A70" s="3">
        <v>69</v>
      </c>
      <c r="B70" s="3" t="s">
        <v>255</v>
      </c>
      <c r="C70" s="4">
        <v>1</v>
      </c>
      <c r="D70" s="3" t="s">
        <v>256</v>
      </c>
      <c r="E70" s="3" t="s">
        <v>244</v>
      </c>
      <c r="F70" s="3" t="s">
        <v>257</v>
      </c>
      <c r="G70" s="3">
        <f>C70*5</f>
        <v>5</v>
      </c>
      <c r="H70" s="5">
        <v>0</v>
      </c>
      <c r="I70" s="6">
        <f>H70*C70</f>
        <v>0</v>
      </c>
      <c r="J70" s="6">
        <f>H70*G70</f>
        <v>0</v>
      </c>
      <c r="K70" s="7" t="s">
        <v>20</v>
      </c>
      <c r="L70" s="7"/>
      <c r="M70" s="7"/>
      <c r="N70" s="7"/>
      <c r="O70" s="7"/>
      <c r="P70" s="7" t="s">
        <v>21</v>
      </c>
    </row>
    <row r="71">
      <c r="A71" s="3">
        <v>70</v>
      </c>
      <c r="B71" s="3" t="s">
        <v>258</v>
      </c>
      <c r="C71" s="4">
        <v>1</v>
      </c>
      <c r="D71" s="3" t="s">
        <v>259</v>
      </c>
      <c r="E71" s="3" t="s">
        <v>244</v>
      </c>
      <c r="F71" s="3" t="s">
        <v>260</v>
      </c>
      <c r="G71" s="3">
        <f>C71*5</f>
        <v>5</v>
      </c>
      <c r="H71" s="5">
        <v>0</v>
      </c>
      <c r="I71" s="6">
        <f>H71*C71</f>
        <v>0</v>
      </c>
      <c r="J71" s="6">
        <f>H71*G71</f>
        <v>0</v>
      </c>
      <c r="K71" s="7" t="s">
        <v>20</v>
      </c>
      <c r="L71" s="7"/>
      <c r="M71" s="7"/>
      <c r="N71" s="7"/>
      <c r="O71" s="7"/>
      <c r="P71" s="7" t="s">
        <v>21</v>
      </c>
    </row>
    <row r="72">
      <c r="A72" s="3">
        <v>71</v>
      </c>
      <c r="B72" s="3" t="s">
        <v>261</v>
      </c>
      <c r="C72" s="4">
        <v>1</v>
      </c>
      <c r="D72" s="3" t="s">
        <v>262</v>
      </c>
      <c r="E72" s="3" t="s">
        <v>68</v>
      </c>
      <c r="F72" s="3" t="s">
        <v>263</v>
      </c>
      <c r="G72" s="3">
        <f>C72*5</f>
        <v>5</v>
      </c>
      <c r="H72" s="5">
        <v>0</v>
      </c>
      <c r="I72" s="6">
        <f>H72*C72</f>
        <v>0</v>
      </c>
      <c r="J72" s="6">
        <f>H72*G72</f>
        <v>0</v>
      </c>
      <c r="K72" s="7" t="s">
        <v>20</v>
      </c>
      <c r="L72" s="7"/>
      <c r="M72" s="7"/>
      <c r="N72" s="7"/>
      <c r="O72" s="7"/>
      <c r="P72" s="7" t="s">
        <v>21</v>
      </c>
    </row>
    <row r="73">
      <c r="A73" s="3">
        <v>72</v>
      </c>
      <c r="B73" s="3" t="s">
        <v>264</v>
      </c>
      <c r="C73" s="4">
        <v>1</v>
      </c>
      <c r="D73" s="3" t="s">
        <v>265</v>
      </c>
      <c r="E73" s="3" t="s">
        <v>244</v>
      </c>
      <c r="F73" s="3" t="s">
        <v>266</v>
      </c>
      <c r="G73" s="3">
        <f>C73*5</f>
        <v>5</v>
      </c>
      <c r="H73" s="5">
        <v>0</v>
      </c>
      <c r="I73" s="6">
        <f>H73*C73</f>
        <v>0</v>
      </c>
      <c r="J73" s="6">
        <f>H73*G73</f>
        <v>0</v>
      </c>
      <c r="K73" s="7" t="s">
        <v>20</v>
      </c>
      <c r="L73" s="7"/>
      <c r="M73" s="7"/>
      <c r="N73" s="7"/>
      <c r="O73" s="7"/>
      <c r="P73" s="7" t="s">
        <v>21</v>
      </c>
    </row>
    <row r="74">
      <c r="A74" s="3">
        <v>73</v>
      </c>
      <c r="B74" s="3" t="s">
        <v>267</v>
      </c>
      <c r="C74" s="4">
        <v>1</v>
      </c>
      <c r="D74" s="3" t="s">
        <v>268</v>
      </c>
      <c r="E74" s="3" t="s">
        <v>244</v>
      </c>
      <c r="F74" s="3" t="s">
        <v>269</v>
      </c>
      <c r="G74" s="3">
        <f>C74*5</f>
        <v>5</v>
      </c>
      <c r="H74" s="5">
        <v>0</v>
      </c>
      <c r="I74" s="6">
        <f>H74*C74</f>
        <v>0</v>
      </c>
      <c r="J74" s="6">
        <f>H74*G74</f>
        <v>0</v>
      </c>
      <c r="K74" s="7" t="s">
        <v>20</v>
      </c>
      <c r="L74" s="7"/>
      <c r="M74" s="7"/>
      <c r="N74" s="7"/>
      <c r="O74" s="7"/>
      <c r="P74" s="7" t="s">
        <v>21</v>
      </c>
    </row>
    <row r="75">
      <c r="A75" s="3">
        <v>74</v>
      </c>
      <c r="B75" s="3" t="s">
        <v>270</v>
      </c>
      <c r="C75" s="4">
        <v>1</v>
      </c>
      <c r="D75" s="3" t="s">
        <v>271</v>
      </c>
      <c r="E75" s="3" t="s">
        <v>244</v>
      </c>
      <c r="F75" s="3" t="s">
        <v>272</v>
      </c>
      <c r="G75" s="3">
        <f>C75*5</f>
        <v>5</v>
      </c>
      <c r="H75" s="5">
        <v>0</v>
      </c>
      <c r="I75" s="6">
        <f>H75*C75</f>
        <v>0</v>
      </c>
      <c r="J75" s="6">
        <f>H75*G75</f>
        <v>0</v>
      </c>
      <c r="K75" s="7" t="s">
        <v>20</v>
      </c>
      <c r="L75" s="7"/>
      <c r="M75" s="7"/>
      <c r="N75" s="7"/>
      <c r="O75" s="7"/>
      <c r="P75" s="7" t="s">
        <v>21</v>
      </c>
    </row>
    <row r="76">
      <c r="A76" s="3">
        <v>75</v>
      </c>
      <c r="B76" s="3" t="s">
        <v>273</v>
      </c>
      <c r="C76" s="4">
        <v>2</v>
      </c>
      <c r="D76" s="3" t="s">
        <v>274</v>
      </c>
      <c r="E76" s="3" t="s">
        <v>231</v>
      </c>
      <c r="F76" s="3" t="s">
        <v>275</v>
      </c>
      <c r="G76" s="3">
        <f>C76*5</f>
        <v>10</v>
      </c>
      <c r="H76" s="5">
        <v>0</v>
      </c>
      <c r="I76" s="6">
        <f>H76*C76</f>
        <v>0</v>
      </c>
      <c r="J76" s="6">
        <f>H76*G76</f>
        <v>0</v>
      </c>
      <c r="K76" s="7" t="s">
        <v>61</v>
      </c>
      <c r="L76" s="7"/>
      <c r="M76" s="7"/>
      <c r="N76" s="7"/>
      <c r="O76" s="7"/>
      <c r="P76" s="7" t="s">
        <v>21</v>
      </c>
    </row>
    <row r="77">
      <c r="A77" s="3">
        <v>76</v>
      </c>
      <c r="B77" s="3" t="s">
        <v>276</v>
      </c>
      <c r="C77" s="4">
        <v>16</v>
      </c>
      <c r="D77" s="3" t="s">
        <v>277</v>
      </c>
      <c r="E77" s="3" t="s">
        <v>244</v>
      </c>
      <c r="F77" s="3" t="s">
        <v>278</v>
      </c>
      <c r="G77" s="3">
        <f>C77*5</f>
        <v>80</v>
      </c>
      <c r="H77" s="5">
        <v>0</v>
      </c>
      <c r="I77" s="6">
        <f>H77*C77</f>
        <v>0</v>
      </c>
      <c r="J77" s="6">
        <f>H77*G77</f>
        <v>0</v>
      </c>
      <c r="K77" s="7" t="s">
        <v>20</v>
      </c>
      <c r="L77" s="7"/>
      <c r="M77" s="7"/>
      <c r="N77" s="7"/>
      <c r="O77" s="7"/>
      <c r="P77" s="7" t="s">
        <v>21</v>
      </c>
    </row>
    <row r="78">
      <c r="A78" s="3">
        <v>77</v>
      </c>
      <c r="B78" s="3" t="s">
        <v>279</v>
      </c>
      <c r="C78" s="4">
        <v>1</v>
      </c>
      <c r="D78" s="3" t="s">
        <v>280</v>
      </c>
      <c r="E78" s="3" t="s">
        <v>217</v>
      </c>
      <c r="F78" s="3" t="s">
        <v>281</v>
      </c>
      <c r="G78" s="3">
        <f>C78*5</f>
        <v>5</v>
      </c>
      <c r="H78" s="5">
        <v>0</v>
      </c>
      <c r="I78" s="6">
        <f>H78*C78</f>
        <v>0</v>
      </c>
      <c r="J78" s="6">
        <f>H78*G78</f>
        <v>0</v>
      </c>
      <c r="K78" s="7" t="s">
        <v>20</v>
      </c>
      <c r="L78" s="7"/>
      <c r="M78" s="7"/>
      <c r="N78" s="7"/>
      <c r="O78" s="7"/>
      <c r="P78" s="7" t="s">
        <v>21</v>
      </c>
    </row>
    <row r="79">
      <c r="A79" s="3">
        <v>78</v>
      </c>
      <c r="B79" s="3" t="s">
        <v>282</v>
      </c>
      <c r="C79" s="4">
        <v>1</v>
      </c>
      <c r="D79" s="3" t="s">
        <v>283</v>
      </c>
      <c r="E79" s="3" t="s">
        <v>68</v>
      </c>
      <c r="F79" s="3" t="s">
        <v>284</v>
      </c>
      <c r="G79" s="3">
        <f>C79*5</f>
        <v>5</v>
      </c>
      <c r="H79" s="5">
        <v>0</v>
      </c>
      <c r="I79" s="6">
        <f>H79*C79</f>
        <v>0</v>
      </c>
      <c r="J79" s="6">
        <f>H79*G79</f>
        <v>0</v>
      </c>
      <c r="K79" s="7" t="s">
        <v>20</v>
      </c>
      <c r="L79" s="7"/>
      <c r="M79" s="7"/>
      <c r="N79" s="7"/>
      <c r="O79" s="7"/>
      <c r="P79" s="7" t="s">
        <v>21</v>
      </c>
    </row>
    <row r="80">
      <c r="A80" s="3">
        <v>79</v>
      </c>
      <c r="B80" s="3" t="s">
        <v>285</v>
      </c>
      <c r="C80" s="4">
        <v>1</v>
      </c>
      <c r="D80" s="3" t="s">
        <v>286</v>
      </c>
      <c r="E80" s="3" t="s">
        <v>244</v>
      </c>
      <c r="F80" s="3" t="s">
        <v>287</v>
      </c>
      <c r="G80" s="3">
        <f>C80*5</f>
        <v>5</v>
      </c>
      <c r="H80" s="5">
        <v>0</v>
      </c>
      <c r="I80" s="6">
        <f>H80*C80</f>
        <v>0</v>
      </c>
      <c r="J80" s="6">
        <f>H80*G80</f>
        <v>0</v>
      </c>
      <c r="K80" s="7" t="s">
        <v>20</v>
      </c>
      <c r="L80" s="7"/>
      <c r="M80" s="7"/>
      <c r="N80" s="7"/>
      <c r="O80" s="7"/>
      <c r="P80" s="7" t="s">
        <v>21</v>
      </c>
    </row>
    <row r="81">
      <c r="A81" s="3">
        <v>80</v>
      </c>
      <c r="B81" s="3" t="s">
        <v>288</v>
      </c>
      <c r="C81" s="4">
        <v>4</v>
      </c>
      <c r="D81" s="3" t="s">
        <v>289</v>
      </c>
      <c r="E81" s="3" t="s">
        <v>290</v>
      </c>
      <c r="F81" s="3" t="s">
        <v>291</v>
      </c>
      <c r="G81" s="3">
        <f>C81*5</f>
        <v>20</v>
      </c>
      <c r="H81" s="5">
        <v>0</v>
      </c>
      <c r="I81" s="6">
        <f>H81*C81</f>
        <v>0</v>
      </c>
      <c r="J81" s="6">
        <f>H81*G81</f>
        <v>0</v>
      </c>
      <c r="K81" s="7" t="s">
        <v>20</v>
      </c>
      <c r="L81" s="7"/>
      <c r="M81" s="7"/>
      <c r="N81" s="7"/>
      <c r="O81" s="7"/>
      <c r="P81" s="7" t="s">
        <v>21</v>
      </c>
    </row>
    <row r="82">
      <c r="A82" s="3">
        <v>81</v>
      </c>
      <c r="B82" s="3" t="s">
        <v>292</v>
      </c>
      <c r="C82" s="4">
        <v>3</v>
      </c>
      <c r="D82" s="3" t="s">
        <v>293</v>
      </c>
      <c r="E82" s="3" t="s">
        <v>244</v>
      </c>
      <c r="F82" s="3" t="s">
        <v>294</v>
      </c>
      <c r="G82" s="3">
        <f>C82*5</f>
        <v>15</v>
      </c>
      <c r="H82" s="5">
        <v>0</v>
      </c>
      <c r="I82" s="6">
        <f>H82*C82</f>
        <v>0</v>
      </c>
      <c r="J82" s="6">
        <f>H82*G82</f>
        <v>0</v>
      </c>
      <c r="K82" s="7" t="s">
        <v>20</v>
      </c>
      <c r="L82" s="7"/>
      <c r="M82" s="7"/>
      <c r="N82" s="7"/>
      <c r="O82" s="7"/>
      <c r="P82" s="7" t="s">
        <v>21</v>
      </c>
    </row>
    <row r="83">
      <c r="A83" s="3">
        <v>82</v>
      </c>
      <c r="B83" s="3" t="s">
        <v>295</v>
      </c>
      <c r="C83" s="4">
        <v>0</v>
      </c>
      <c r="D83" s="3" t="s">
        <v>193</v>
      </c>
      <c r="E83" s="3" t="s">
        <v>193</v>
      </c>
      <c r="F83" s="3" t="s">
        <v>193</v>
      </c>
      <c r="G83" s="3">
        <f>C83*5</f>
        <v>0</v>
      </c>
      <c r="H83" s="5">
        <v>0</v>
      </c>
      <c r="I83" s="6">
        <f>H83*C83</f>
        <v>0</v>
      </c>
      <c r="J83" s="6">
        <f>H83*G83</f>
        <v>0</v>
      </c>
      <c r="K83" s="7"/>
      <c r="L83" s="7"/>
      <c r="M83" s="7"/>
      <c r="N83" s="7"/>
      <c r="O83" s="7"/>
      <c r="P83" s="7" t="s">
        <v>21</v>
      </c>
    </row>
    <row r="84">
      <c r="A84" s="3">
        <v>83</v>
      </c>
      <c r="B84" s="3" t="s">
        <v>296</v>
      </c>
      <c r="C84" s="4">
        <v>2</v>
      </c>
      <c r="D84" s="3" t="s">
        <v>297</v>
      </c>
      <c r="E84" s="3" t="s">
        <v>32</v>
      </c>
      <c r="F84" s="3" t="s">
        <v>298</v>
      </c>
      <c r="G84" s="3">
        <f>C84*5</f>
        <v>10</v>
      </c>
      <c r="H84" s="5">
        <v>0</v>
      </c>
      <c r="I84" s="6">
        <f>H84*C84</f>
        <v>0</v>
      </c>
      <c r="J84" s="6">
        <f>H84*G84</f>
        <v>0</v>
      </c>
      <c r="K84" s="7" t="s">
        <v>20</v>
      </c>
      <c r="L84" s="7"/>
      <c r="M84" s="7"/>
      <c r="N84" s="7"/>
      <c r="O84" s="7"/>
      <c r="P84" s="7" t="s">
        <v>21</v>
      </c>
    </row>
    <row r="85">
      <c r="A85" s="3">
        <v>84</v>
      </c>
      <c r="B85" s="3" t="s">
        <v>299</v>
      </c>
      <c r="C85" s="4">
        <v>4</v>
      </c>
      <c r="D85" s="3" t="s">
        <v>300</v>
      </c>
      <c r="E85" s="3" t="s">
        <v>140</v>
      </c>
      <c r="F85" s="3" t="s">
        <v>301</v>
      </c>
      <c r="G85" s="3">
        <f>C85*5</f>
        <v>20</v>
      </c>
      <c r="H85" s="5">
        <v>0</v>
      </c>
      <c r="I85" s="6">
        <f>H85*C85</f>
        <v>0</v>
      </c>
      <c r="J85" s="6">
        <f>H85*G85</f>
        <v>0</v>
      </c>
      <c r="K85" s="7" t="s">
        <v>20</v>
      </c>
      <c r="L85" s="7"/>
      <c r="M85" s="7"/>
      <c r="N85" s="7"/>
      <c r="O85" s="7"/>
      <c r="P85" s="7" t="s">
        <v>21</v>
      </c>
    </row>
    <row r="86">
      <c r="A86" s="3">
        <v>85</v>
      </c>
      <c r="B86" s="3" t="s">
        <v>302</v>
      </c>
      <c r="C86" s="4">
        <v>1</v>
      </c>
      <c r="D86" s="3" t="s">
        <v>303</v>
      </c>
      <c r="E86" s="3" t="s">
        <v>290</v>
      </c>
      <c r="F86" s="3" t="s">
        <v>304</v>
      </c>
      <c r="G86" s="3">
        <f>C86*5</f>
        <v>5</v>
      </c>
      <c r="H86" s="5">
        <v>0</v>
      </c>
      <c r="I86" s="6">
        <f>H86*C86</f>
        <v>0</v>
      </c>
      <c r="J86" s="6">
        <f>H86*G86</f>
        <v>0</v>
      </c>
      <c r="K86" s="7" t="s">
        <v>20</v>
      </c>
      <c r="L86" s="7"/>
      <c r="M86" s="7"/>
      <c r="N86" s="7"/>
      <c r="O86" s="7"/>
      <c r="P86" s="7" t="s">
        <v>21</v>
      </c>
    </row>
    <row r="87">
      <c r="A87" s="3">
        <v>86</v>
      </c>
      <c r="B87" s="3" t="s">
        <v>305</v>
      </c>
      <c r="C87" s="4">
        <v>9</v>
      </c>
      <c r="D87" s="3" t="s">
        <v>306</v>
      </c>
      <c r="E87" s="3" t="s">
        <v>307</v>
      </c>
      <c r="F87" s="3" t="s">
        <v>308</v>
      </c>
      <c r="G87" s="3">
        <f>C87*5</f>
        <v>45</v>
      </c>
      <c r="H87" s="5">
        <v>0</v>
      </c>
      <c r="I87" s="6">
        <f>H87*C87</f>
        <v>0</v>
      </c>
      <c r="J87" s="6">
        <f>H87*G87</f>
        <v>0</v>
      </c>
      <c r="K87" s="7" t="s">
        <v>20</v>
      </c>
      <c r="L87" s="7"/>
      <c r="M87" s="7"/>
      <c r="N87" s="7"/>
      <c r="O87" s="7"/>
      <c r="P87" s="7" t="s">
        <v>21</v>
      </c>
    </row>
    <row r="88">
      <c r="A88" s="3">
        <v>87</v>
      </c>
      <c r="B88" s="3" t="s">
        <v>309</v>
      </c>
      <c r="C88" s="4">
        <v>1</v>
      </c>
      <c r="D88" s="3" t="s">
        <v>310</v>
      </c>
      <c r="E88" s="3" t="s">
        <v>311</v>
      </c>
      <c r="F88" s="3" t="s">
        <v>312</v>
      </c>
      <c r="G88" s="3">
        <f>C88*5</f>
        <v>5</v>
      </c>
      <c r="H88" s="5">
        <v>0</v>
      </c>
      <c r="I88" s="6">
        <f>H88*C88</f>
        <v>0</v>
      </c>
      <c r="J88" s="6">
        <f>H88*G88</f>
        <v>0</v>
      </c>
      <c r="K88" s="7" t="s">
        <v>20</v>
      </c>
      <c r="L88" s="7"/>
      <c r="M88" s="7"/>
      <c r="N88" s="7"/>
      <c r="O88" s="7"/>
      <c r="P88" s="7" t="s">
        <v>21</v>
      </c>
    </row>
    <row r="89">
      <c r="A89" s="3">
        <v>88</v>
      </c>
      <c r="B89" s="3" t="s">
        <v>313</v>
      </c>
      <c r="C89" s="4">
        <v>2</v>
      </c>
      <c r="D89" s="3" t="s">
        <v>314</v>
      </c>
      <c r="E89" s="3" t="s">
        <v>315</v>
      </c>
      <c r="F89" s="3" t="s">
        <v>316</v>
      </c>
      <c r="G89" s="3">
        <f>C89*5</f>
        <v>10</v>
      </c>
      <c r="H89" s="5">
        <v>0</v>
      </c>
      <c r="I89" s="6">
        <f>H89*C89</f>
        <v>0</v>
      </c>
      <c r="J89" s="6">
        <f>H89*G89</f>
        <v>0</v>
      </c>
      <c r="K89" s="7" t="s">
        <v>20</v>
      </c>
      <c r="L89" s="7"/>
      <c r="M89" s="7"/>
      <c r="N89" s="7"/>
      <c r="O89" s="7"/>
      <c r="P89" s="7" t="s">
        <v>21</v>
      </c>
    </row>
    <row r="90">
      <c r="A90" s="3">
        <v>89</v>
      </c>
      <c r="B90" s="3" t="s">
        <v>317</v>
      </c>
      <c r="C90" s="4">
        <v>8</v>
      </c>
      <c r="D90" s="3" t="s">
        <v>318</v>
      </c>
      <c r="E90" s="3" t="s">
        <v>140</v>
      </c>
      <c r="F90" s="3" t="s">
        <v>319</v>
      </c>
      <c r="G90" s="3">
        <f>C90*5</f>
        <v>40</v>
      </c>
      <c r="H90" s="5">
        <v>0</v>
      </c>
      <c r="I90" s="6">
        <f>H90*C90</f>
        <v>0</v>
      </c>
      <c r="J90" s="6">
        <f>H90*G90</f>
        <v>0</v>
      </c>
      <c r="K90" s="7" t="s">
        <v>20</v>
      </c>
      <c r="L90" s="7"/>
      <c r="M90" s="7"/>
      <c r="N90" s="7"/>
      <c r="O90" s="7"/>
      <c r="P90" s="7" t="s">
        <v>21</v>
      </c>
    </row>
    <row r="91">
      <c r="A91" s="3">
        <v>90</v>
      </c>
      <c r="B91" s="3" t="s">
        <v>320</v>
      </c>
      <c r="C91" s="4">
        <v>0</v>
      </c>
      <c r="D91" s="3" t="s">
        <v>193</v>
      </c>
      <c r="E91" s="3" t="s">
        <v>193</v>
      </c>
      <c r="F91" s="3" t="s">
        <v>193</v>
      </c>
      <c r="G91" s="3">
        <f>C91*5</f>
        <v>0</v>
      </c>
      <c r="H91" s="5">
        <v>0</v>
      </c>
      <c r="I91" s="6">
        <f>H91*C91</f>
        <v>0</v>
      </c>
      <c r="J91" s="6">
        <f>H91*G91</f>
        <v>0</v>
      </c>
      <c r="K91" s="7"/>
      <c r="L91" s="7"/>
      <c r="M91" s="7" t="s">
        <v>21</v>
      </c>
      <c r="N91" s="7"/>
      <c r="O91" s="7"/>
      <c r="P91" s="7" t="s">
        <v>21</v>
      </c>
    </row>
    <row r="92">
      <c r="A92" s="3">
        <v>91</v>
      </c>
      <c r="B92" s="3" t="s">
        <v>321</v>
      </c>
      <c r="C92" s="4">
        <v>1</v>
      </c>
      <c r="D92" s="3" t="s">
        <v>322</v>
      </c>
      <c r="E92" s="3" t="s">
        <v>178</v>
      </c>
      <c r="F92" s="3" t="s">
        <v>323</v>
      </c>
      <c r="G92" s="3">
        <f>C92*5</f>
        <v>5</v>
      </c>
      <c r="H92" s="5">
        <v>0</v>
      </c>
      <c r="I92" s="6">
        <f>H92*C92</f>
        <v>0</v>
      </c>
      <c r="J92" s="6">
        <f>H92*G92</f>
        <v>0</v>
      </c>
      <c r="K92" s="7" t="s">
        <v>20</v>
      </c>
      <c r="L92" s="7"/>
      <c r="M92" s="7"/>
      <c r="N92" s="7"/>
      <c r="O92" s="7"/>
      <c r="P92" s="7" t="s">
        <v>21</v>
      </c>
    </row>
    <row r="93">
      <c r="A93" s="3">
        <v>92</v>
      </c>
      <c r="B93" s="3" t="s">
        <v>324</v>
      </c>
      <c r="C93" s="4">
        <v>1</v>
      </c>
      <c r="D93" s="3" t="s">
        <v>325</v>
      </c>
      <c r="E93" s="3" t="s">
        <v>178</v>
      </c>
      <c r="F93" s="3" t="s">
        <v>326</v>
      </c>
      <c r="G93" s="3">
        <f>C93*5</f>
        <v>5</v>
      </c>
      <c r="H93" s="5">
        <v>0</v>
      </c>
      <c r="I93" s="6">
        <f>H93*C93</f>
        <v>0</v>
      </c>
      <c r="J93" s="6">
        <f>H93*G93</f>
        <v>0</v>
      </c>
      <c r="K93" s="7" t="s">
        <v>20</v>
      </c>
      <c r="L93" s="7"/>
      <c r="M93" s="7"/>
      <c r="N93" s="7"/>
      <c r="O93" s="7"/>
      <c r="P93" s="7" t="s">
        <v>21</v>
      </c>
    </row>
    <row r="94">
      <c r="A94" s="3">
        <v>93</v>
      </c>
      <c r="B94" s="3" t="s">
        <v>327</v>
      </c>
      <c r="C94" s="4">
        <v>1</v>
      </c>
      <c r="D94" s="3" t="s">
        <v>328</v>
      </c>
      <c r="E94" s="3" t="s">
        <v>329</v>
      </c>
      <c r="F94" s="3" t="s">
        <v>330</v>
      </c>
      <c r="G94" s="3">
        <f>C94*5</f>
        <v>5</v>
      </c>
      <c r="H94" s="5">
        <v>0</v>
      </c>
      <c r="I94" s="6">
        <f>H94*C94</f>
        <v>0</v>
      </c>
      <c r="J94" s="6">
        <f>H94*G94</f>
        <v>0</v>
      </c>
      <c r="K94" s="7" t="s">
        <v>20</v>
      </c>
      <c r="L94" s="7"/>
      <c r="M94" s="7"/>
      <c r="N94" s="7"/>
      <c r="O94" s="7"/>
      <c r="P94" s="7" t="s">
        <v>21</v>
      </c>
    </row>
    <row r="95">
      <c r="A95" s="3">
        <v>94</v>
      </c>
      <c r="B95" s="3" t="s">
        <v>331</v>
      </c>
      <c r="C95" s="4">
        <v>1</v>
      </c>
      <c r="D95" s="3" t="s">
        <v>332</v>
      </c>
      <c r="E95" s="3" t="s">
        <v>333</v>
      </c>
      <c r="F95" s="3" t="s">
        <v>334</v>
      </c>
      <c r="G95" s="3">
        <f>C95*5</f>
        <v>5</v>
      </c>
      <c r="H95" s="5">
        <v>0</v>
      </c>
      <c r="I95" s="6">
        <f>H95*C95</f>
        <v>0</v>
      </c>
      <c r="J95" s="6">
        <f>H95*G95</f>
        <v>0</v>
      </c>
      <c r="K95" s="7" t="s">
        <v>20</v>
      </c>
      <c r="L95" s="7"/>
      <c r="M95" s="7"/>
      <c r="N95" s="7"/>
      <c r="O95" s="7"/>
      <c r="P95" s="7" t="s">
        <v>21</v>
      </c>
    </row>
    <row r="96">
      <c r="A96" s="3">
        <v>95</v>
      </c>
      <c r="B96" s="3" t="s">
        <v>335</v>
      </c>
      <c r="C96" s="4">
        <v>1</v>
      </c>
      <c r="D96" s="3" t="s">
        <v>336</v>
      </c>
      <c r="E96" s="3" t="s">
        <v>78</v>
      </c>
      <c r="F96" s="3" t="s">
        <v>337</v>
      </c>
      <c r="G96" s="3">
        <f>C96*5</f>
        <v>5</v>
      </c>
      <c r="H96" s="5">
        <v>0</v>
      </c>
      <c r="I96" s="6">
        <f>H96*C96</f>
        <v>0</v>
      </c>
      <c r="J96" s="6">
        <f>H96*G96</f>
        <v>0</v>
      </c>
      <c r="K96" s="7" t="s">
        <v>20</v>
      </c>
      <c r="L96" s="7"/>
      <c r="M96" s="7"/>
      <c r="N96" s="7"/>
      <c r="O96" s="7"/>
      <c r="P96" s="7" t="s">
        <v>21</v>
      </c>
    </row>
    <row r="97">
      <c r="A97" s="3">
        <v>96</v>
      </c>
      <c r="B97" s="3" t="s">
        <v>338</v>
      </c>
      <c r="C97" s="4">
        <v>1</v>
      </c>
      <c r="D97" s="3" t="s">
        <v>339</v>
      </c>
      <c r="E97" s="3" t="s">
        <v>148</v>
      </c>
      <c r="F97" s="3" t="s">
        <v>340</v>
      </c>
      <c r="G97" s="3">
        <f>C97*5</f>
        <v>5</v>
      </c>
      <c r="H97" s="5">
        <v>0</v>
      </c>
      <c r="I97" s="6">
        <f>H97*C97</f>
        <v>0</v>
      </c>
      <c r="J97" s="6">
        <f>H97*G97</f>
        <v>0</v>
      </c>
      <c r="K97" s="7" t="s">
        <v>20</v>
      </c>
      <c r="L97" s="7"/>
      <c r="M97" s="7"/>
      <c r="N97" s="7"/>
      <c r="O97" s="7"/>
      <c r="P97" s="7" t="s">
        <v>21</v>
      </c>
    </row>
    <row r="98">
      <c r="G98" s="0" t="s">
        <v>341</v>
      </c>
      <c r="I98" s="1">
        <f>sum(I2:I97)</f>
        <v>0</v>
      </c>
      <c r="J98" s="1">
        <f>sum(J2:J97)</f>
        <v>0</v>
      </c>
    </row>
    <row r="99">
      <c r="G99" s="0" t="s">
        <v>342</v>
      </c>
      <c r="I99" s="1">
        <f>I98*0.05</f>
        <v>0</v>
      </c>
      <c r="J99" s="1">
        <f>J98*0.05</f>
        <v>0</v>
      </c>
    </row>
    <row r="100">
      <c r="G100" s="0" t="s">
        <v>343</v>
      </c>
      <c r="I100" s="1">
        <v>0</v>
      </c>
      <c r="J100" s="1">
        <v>0</v>
      </c>
    </row>
    <row r="101">
      <c r="G101" s="9" t="s">
        <v>344</v>
      </c>
      <c r="H101" s="9" t="s">
        <v>344</v>
      </c>
      <c r="I101" s="10">
        <f>sum(I98:I100)</f>
        <v>0</v>
      </c>
      <c r="J101" s="10">
        <f>sum(J98:J100)</f>
        <v>0</v>
      </c>
    </row>
    <row r="102">
      <c r="G102" s="8" t="s">
        <v>345</v>
      </c>
      <c r="I102" s="1"/>
      <c r="J102" s="1"/>
    </row>
  </sheetData>
  <mergeCells>
    <mergeCell ref="G98:H98"/>
    <mergeCell ref="G99:H99"/>
    <mergeCell ref="G100:H100"/>
    <mergeCell ref="G101:H101"/>
    <mergeCell ref="G102:H102"/>
  </mergeCells>
  <headerFooter/>
</worksheet>
</file>