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sago\OneDrive\Ambiente de Trabalho\copy\2022 2023 Semestre 1\ES\"/>
    </mc:Choice>
  </mc:AlternateContent>
  <xr:revisionPtr revIDLastSave="0" documentId="13_ncr:1_{C79B2B8B-BB2A-49E4-9073-BC9CF26F8F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8" i="1"/>
  <c r="E9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D9" i="1"/>
  <c r="D10" i="1" s="1"/>
  <c r="F9" i="1" l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J10" i="1"/>
  <c r="T10" i="1"/>
  <c r="I10" i="1"/>
  <c r="G10" i="1"/>
  <c r="L10" i="1"/>
  <c r="E10" i="1"/>
  <c r="H10" i="1"/>
  <c r="S10" i="1"/>
  <c r="R10" i="1"/>
  <c r="F10" i="1"/>
  <c r="Q10" i="1"/>
  <c r="P10" i="1"/>
  <c r="O10" i="1"/>
  <c r="N10" i="1"/>
  <c r="M10" i="1"/>
  <c r="K10" i="1"/>
</calcChain>
</file>

<file path=xl/sharedStrings.xml><?xml version="1.0" encoding="utf-8"?>
<sst xmlns="http://schemas.openxmlformats.org/spreadsheetml/2006/main" count="18" uniqueCount="18">
  <si>
    <t>Sprint 1 Burndown Chart</t>
  </si>
  <si>
    <t>Task ID</t>
  </si>
  <si>
    <t>Task Description</t>
  </si>
  <si>
    <t>Initial Estimate</t>
  </si>
  <si>
    <t>Completed Effort</t>
  </si>
  <si>
    <t>Remaining Effort</t>
  </si>
  <si>
    <t>Ideal Burndown</t>
  </si>
  <si>
    <t xml:space="preserve">Day </t>
  </si>
  <si>
    <t>Creation of use cases and diagrmas</t>
  </si>
  <si>
    <t>Implementation of new features</t>
  </si>
  <si>
    <t>NOTA!</t>
  </si>
  <si>
    <t>Devido a limitações de tempo, o sprint teve de ser dividido entre 3 Scrum masters de acordo com a seguinte distribuição</t>
  </si>
  <si>
    <t>Dia 1 a 7:</t>
  </si>
  <si>
    <t>Gonçalo Gomes</t>
  </si>
  <si>
    <t>Dia 8 a 12:</t>
  </si>
  <si>
    <t>Bárbara Correia</t>
  </si>
  <si>
    <t>Dia 13 a 16</t>
  </si>
  <si>
    <t>Joana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</si>
</sst>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3" fillId="8" borderId="11" xfId="0" applyNumberFormat="1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164" fontId="3" fillId="9" borderId="20" xfId="0" applyNumberFormat="1" applyFont="1" applyFill="1" applyBorder="1" applyAlignment="1">
      <alignment horizontal="center"/>
    </xf>
    <xf numFmtId="0" fontId="5" fillId="0" borderId="0" xfId="0" applyFont="1"/>
    <xf numFmtId="14" fontId="4" fillId="3" borderId="5" xfId="0" applyNumberFormat="1" applyFont="1" applyFill="1" applyBorder="1" applyAlignment="1">
      <alignment horizontal="center"/>
    </xf>
    <xf numFmtId="2" fontId="3" fillId="7" borderId="14" xfId="0" applyNumberFormat="1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2" fillId="0" borderId="1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3" xfId="0" applyFont="1" applyFill="1" applyBorder="1" applyAlignment="1">
      <alignment horizontal="center" wrapText="1"/>
    </xf>
    <xf numFmtId="0" fontId="4" fillId="8" borderId="15" xfId="0" applyFont="1" applyFill="1" applyBorder="1" applyAlignment="1">
      <alignment horizontal="center"/>
    </xf>
    <xf numFmtId="0" fontId="2" fillId="0" borderId="16" xfId="0" applyFont="1" applyBorder="1"/>
    <xf numFmtId="0" fontId="4" fillId="7" borderId="14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70583963565821E-2"/>
          <c:y val="8.0164609053497954E-2"/>
          <c:w val="0.92598923158320623"/>
          <c:h val="0.75457160447536653"/>
        </c:manualLayout>
      </c:layout>
      <c:barChart>
        <c:barDir val="col"/>
        <c:grouping val="stacked"/>
        <c:varyColors val="1"/>
        <c:ser>
          <c:idx val="0"/>
          <c:order val="0"/>
          <c:tx>
            <c:v>Daily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Chart'!$D$8:$T$8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Chart'!$D$9:$T$9</c:f>
              <c:numCache>
                <c:formatCode>0.0</c:formatCode>
                <c:ptCount val="17"/>
                <c:pt idx="0" formatCode="General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ED8-AADC-AE198FF4980E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Chart'!$D$5:$T$5</c:f>
              <c:strCache>
                <c:ptCount val="17"/>
                <c:pt idx="0">
                  <c:v>Day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strCache>
            </c:strRef>
          </c:cat>
          <c:val>
            <c:numRef>
              <c:f>'Burndown Chart'!$D$10:$T$10</c:f>
              <c:numCache>
                <c:formatCode>0.0</c:formatCode>
                <c:ptCount val="17"/>
                <c:pt idx="0" formatCode="General">
                  <c:v>30</c:v>
                </c:pt>
                <c:pt idx="1">
                  <c:v>28.125</c:v>
                </c:pt>
                <c:pt idx="2">
                  <c:v>26.25</c:v>
                </c:pt>
                <c:pt idx="3">
                  <c:v>24.375</c:v>
                </c:pt>
                <c:pt idx="4">
                  <c:v>22.5</c:v>
                </c:pt>
                <c:pt idx="5">
                  <c:v>20.625</c:v>
                </c:pt>
                <c:pt idx="6">
                  <c:v>18.75</c:v>
                </c:pt>
                <c:pt idx="7">
                  <c:v>16.875</c:v>
                </c:pt>
                <c:pt idx="8">
                  <c:v>15</c:v>
                </c:pt>
                <c:pt idx="9">
                  <c:v>13.125</c:v>
                </c:pt>
                <c:pt idx="10">
                  <c:v>11.25</c:v>
                </c:pt>
                <c:pt idx="11">
                  <c:v>9.375</c:v>
                </c:pt>
                <c:pt idx="12">
                  <c:v>7.5</c:v>
                </c:pt>
                <c:pt idx="13">
                  <c:v>5.625</c:v>
                </c:pt>
                <c:pt idx="14">
                  <c:v>3.75</c:v>
                </c:pt>
                <c:pt idx="15">
                  <c:v>1.875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ED8-AADC-AE198FF49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10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88"/>
  <sheetViews>
    <sheetView tabSelected="1" topLeftCell="A3" zoomScale="80" zoomScaleNormal="80" workbookViewId="0">
      <selection activeCell="Q22" sqref="Q22"/>
    </sheetView>
  </sheetViews>
  <sheetFormatPr defaultColWidth="14.42578125" defaultRowHeight="15" customHeight="1" x14ac:dyDescent="0.25"/>
  <cols>
    <col min="1" max="1" width="8.7109375" customWidth="1"/>
    <col min="2" max="2" width="7.140625" customWidth="1"/>
    <col min="3" max="3" width="17.7109375" bestFit="1" customWidth="1"/>
    <col min="4" max="4" width="13.42578125" bestFit="1" customWidth="1"/>
    <col min="5" max="20" width="10.7109375" bestFit="1" customWidth="1"/>
    <col min="21" max="22" width="8.7109375" customWidth="1"/>
  </cols>
  <sheetData>
    <row r="2" spans="2:20" ht="26.25" x14ac:dyDescent="0.4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0" ht="15.75" thickBo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20" x14ac:dyDescent="0.25">
      <c r="B4" s="21" t="s">
        <v>1</v>
      </c>
      <c r="C4" s="23" t="s">
        <v>2</v>
      </c>
      <c r="D4" s="3" t="s">
        <v>3</v>
      </c>
      <c r="E4" s="15">
        <v>44859</v>
      </c>
      <c r="F4" s="15">
        <f>E4+1</f>
        <v>44860</v>
      </c>
      <c r="G4" s="15">
        <f t="shared" ref="G4:T4" si="0">F4+1</f>
        <v>44861</v>
      </c>
      <c r="H4" s="15">
        <f t="shared" si="0"/>
        <v>44862</v>
      </c>
      <c r="I4" s="15">
        <f t="shared" si="0"/>
        <v>44863</v>
      </c>
      <c r="J4" s="15">
        <f t="shared" si="0"/>
        <v>44864</v>
      </c>
      <c r="K4" s="15">
        <f t="shared" si="0"/>
        <v>44865</v>
      </c>
      <c r="L4" s="15">
        <f t="shared" si="0"/>
        <v>44866</v>
      </c>
      <c r="M4" s="15">
        <f t="shared" si="0"/>
        <v>44867</v>
      </c>
      <c r="N4" s="15">
        <f t="shared" si="0"/>
        <v>44868</v>
      </c>
      <c r="O4" s="15">
        <f t="shared" si="0"/>
        <v>44869</v>
      </c>
      <c r="P4" s="15">
        <f t="shared" si="0"/>
        <v>44870</v>
      </c>
      <c r="Q4" s="15">
        <f t="shared" si="0"/>
        <v>44871</v>
      </c>
      <c r="R4" s="15">
        <f t="shared" si="0"/>
        <v>44872</v>
      </c>
      <c r="S4" s="15">
        <f t="shared" si="0"/>
        <v>44873</v>
      </c>
      <c r="T4" s="15">
        <f t="shared" si="0"/>
        <v>44874</v>
      </c>
    </row>
    <row r="5" spans="2:20" ht="15.75" thickBot="1" x14ac:dyDescent="0.3">
      <c r="B5" s="22"/>
      <c r="C5" s="24"/>
      <c r="D5" s="4" t="s">
        <v>7</v>
      </c>
      <c r="E5" s="4">
        <v>1</v>
      </c>
      <c r="F5" s="4">
        <f>E5+1</f>
        <v>2</v>
      </c>
      <c r="G5" s="4">
        <f t="shared" ref="G5:T5" si="1">F5+1</f>
        <v>3</v>
      </c>
      <c r="H5" s="4">
        <f t="shared" si="1"/>
        <v>4</v>
      </c>
      <c r="I5" s="4">
        <f t="shared" si="1"/>
        <v>5</v>
      </c>
      <c r="J5" s="4">
        <f t="shared" si="1"/>
        <v>6</v>
      </c>
      <c r="K5" s="4">
        <f t="shared" si="1"/>
        <v>7</v>
      </c>
      <c r="L5" s="4">
        <f t="shared" si="1"/>
        <v>8</v>
      </c>
      <c r="M5" s="4">
        <f t="shared" si="1"/>
        <v>9</v>
      </c>
      <c r="N5" s="4">
        <f t="shared" si="1"/>
        <v>10</v>
      </c>
      <c r="O5" s="4">
        <f t="shared" si="1"/>
        <v>11</v>
      </c>
      <c r="P5" s="4">
        <f t="shared" si="1"/>
        <v>12</v>
      </c>
      <c r="Q5" s="4">
        <f t="shared" si="1"/>
        <v>13</v>
      </c>
      <c r="R5" s="4">
        <f t="shared" si="1"/>
        <v>14</v>
      </c>
      <c r="S5" s="4">
        <f t="shared" si="1"/>
        <v>15</v>
      </c>
      <c r="T5" s="4">
        <f t="shared" si="1"/>
        <v>16</v>
      </c>
    </row>
    <row r="6" spans="2:20" ht="30.75" customHeight="1" thickBot="1" x14ac:dyDescent="0.3">
      <c r="B6" s="5">
        <v>2</v>
      </c>
      <c r="C6" s="29" t="s">
        <v>8</v>
      </c>
      <c r="D6" s="6">
        <v>15</v>
      </c>
      <c r="E6" s="7">
        <v>0</v>
      </c>
      <c r="F6" s="8">
        <v>0</v>
      </c>
      <c r="G6" s="8">
        <v>0</v>
      </c>
      <c r="H6" s="8">
        <v>0</v>
      </c>
      <c r="I6" s="8">
        <v>0</v>
      </c>
      <c r="J6" s="8">
        <v>3</v>
      </c>
      <c r="K6" s="8">
        <v>3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2:20" ht="30.75" customHeight="1" thickBot="1" x14ac:dyDescent="0.3">
      <c r="B7" s="5">
        <v>3</v>
      </c>
      <c r="C7" s="29" t="s">
        <v>9</v>
      </c>
      <c r="D7" s="6">
        <v>15</v>
      </c>
      <c r="E7" s="7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2:20" x14ac:dyDescent="0.25">
      <c r="B8" s="25" t="s">
        <v>4</v>
      </c>
      <c r="C8" s="28"/>
      <c r="D8" s="9">
        <v>0</v>
      </c>
      <c r="E8" s="16">
        <f>SUM(E6:E7)</f>
        <v>0</v>
      </c>
      <c r="F8" s="16">
        <f t="shared" ref="F8:T8" si="2">SUM(F6:F7)</f>
        <v>0</v>
      </c>
      <c r="G8" s="16">
        <f t="shared" si="2"/>
        <v>0</v>
      </c>
      <c r="H8" s="16">
        <f t="shared" si="2"/>
        <v>0</v>
      </c>
      <c r="I8" s="16">
        <f t="shared" si="2"/>
        <v>0</v>
      </c>
      <c r="J8" s="16">
        <f t="shared" si="2"/>
        <v>3</v>
      </c>
      <c r="K8" s="16">
        <f t="shared" si="2"/>
        <v>3</v>
      </c>
      <c r="L8" s="16">
        <f t="shared" si="2"/>
        <v>0</v>
      </c>
      <c r="M8" s="16">
        <f t="shared" si="2"/>
        <v>0</v>
      </c>
      <c r="N8" s="16">
        <f t="shared" si="2"/>
        <v>0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 t="shared" si="2"/>
        <v>0</v>
      </c>
      <c r="S8" s="16">
        <f t="shared" si="2"/>
        <v>0</v>
      </c>
      <c r="T8" s="16">
        <f t="shared" si="2"/>
        <v>0</v>
      </c>
    </row>
    <row r="9" spans="2:20" ht="15.75" customHeight="1" x14ac:dyDescent="0.25">
      <c r="B9" s="26" t="s">
        <v>5</v>
      </c>
      <c r="C9" s="27"/>
      <c r="D9" s="10">
        <f>SUM(D6:D8)</f>
        <v>30</v>
      </c>
      <c r="E9" s="11">
        <f>D9-E8</f>
        <v>30</v>
      </c>
      <c r="F9" s="11">
        <f t="shared" ref="F9:T9" si="3">E9-F8</f>
        <v>30</v>
      </c>
      <c r="G9" s="11">
        <f t="shared" si="3"/>
        <v>30</v>
      </c>
      <c r="H9" s="11">
        <f t="shared" si="3"/>
        <v>30</v>
      </c>
      <c r="I9" s="11">
        <f t="shared" si="3"/>
        <v>30</v>
      </c>
      <c r="J9" s="11">
        <f t="shared" si="3"/>
        <v>27</v>
      </c>
      <c r="K9" s="11">
        <f t="shared" si="3"/>
        <v>24</v>
      </c>
      <c r="L9" s="11">
        <f t="shared" si="3"/>
        <v>24</v>
      </c>
      <c r="M9" s="11">
        <f t="shared" si="3"/>
        <v>24</v>
      </c>
      <c r="N9" s="11">
        <f t="shared" si="3"/>
        <v>24</v>
      </c>
      <c r="O9" s="11">
        <f t="shared" si="3"/>
        <v>24</v>
      </c>
      <c r="P9" s="11">
        <f t="shared" si="3"/>
        <v>24</v>
      </c>
      <c r="Q9" s="11">
        <f t="shared" si="3"/>
        <v>24</v>
      </c>
      <c r="R9" s="11">
        <f t="shared" si="3"/>
        <v>24</v>
      </c>
      <c r="S9" s="11">
        <f t="shared" si="3"/>
        <v>24</v>
      </c>
      <c r="T9" s="11">
        <f t="shared" si="3"/>
        <v>24</v>
      </c>
    </row>
    <row r="10" spans="2:20" ht="15.75" customHeight="1" thickBot="1" x14ac:dyDescent="0.3">
      <c r="B10" s="17" t="s">
        <v>6</v>
      </c>
      <c r="C10" s="18"/>
      <c r="D10" s="12">
        <f>D9</f>
        <v>30</v>
      </c>
      <c r="E10" s="13">
        <f>$D$10-($D$10/16*E5)</f>
        <v>28.125</v>
      </c>
      <c r="F10" s="13">
        <f>$D$10-($D$10/16*F5)</f>
        <v>26.25</v>
      </c>
      <c r="G10" s="13">
        <f>$D$10-($D$10/16*G5)</f>
        <v>24.375</v>
      </c>
      <c r="H10" s="13">
        <f>$D$10-($D$10/16*H5)</f>
        <v>22.5</v>
      </c>
      <c r="I10" s="13">
        <f>$D$10-($D$10/16*I5)</f>
        <v>20.625</v>
      </c>
      <c r="J10" s="13">
        <f>$D$10-($D$10/16*J5)</f>
        <v>18.75</v>
      </c>
      <c r="K10" s="13">
        <f>$D$10-($D$10/16*K5)</f>
        <v>16.875</v>
      </c>
      <c r="L10" s="13">
        <f>$D$10-($D$10/16*L5)</f>
        <v>15</v>
      </c>
      <c r="M10" s="13">
        <f>$D$10-($D$10/16*M5)</f>
        <v>13.125</v>
      </c>
      <c r="N10" s="13">
        <f>$D$10-($D$10/16*N5)</f>
        <v>11.25</v>
      </c>
      <c r="O10" s="13">
        <f>$D$10-($D$10/16*O5)</f>
        <v>9.375</v>
      </c>
      <c r="P10" s="13">
        <f>$D$10-($D$10/16*P5)</f>
        <v>7.5</v>
      </c>
      <c r="Q10" s="13">
        <f>$D$10-($D$10/16*Q5)</f>
        <v>5.625</v>
      </c>
      <c r="R10" s="13">
        <f>$D$10-($D$10/16*R5)</f>
        <v>3.75</v>
      </c>
      <c r="S10" s="13">
        <f>$D$10-($D$10/16*S5)</f>
        <v>1.875</v>
      </c>
      <c r="T10" s="13">
        <f>$D$10-($D$10/16*T5)</f>
        <v>0</v>
      </c>
    </row>
    <row r="11" spans="2:20" ht="15.75" customHeight="1" x14ac:dyDescent="0.25"/>
    <row r="12" spans="2:20" ht="15.75" customHeight="1" x14ac:dyDescent="0.25">
      <c r="P12" s="30" t="s">
        <v>10</v>
      </c>
      <c r="Q12" s="30"/>
    </row>
    <row r="13" spans="2:20" ht="15.75" customHeight="1" x14ac:dyDescent="0.25">
      <c r="P13" s="31" t="s">
        <v>11</v>
      </c>
      <c r="Q13" s="31"/>
      <c r="R13" s="31"/>
      <c r="S13" s="31"/>
      <c r="T13" s="31"/>
    </row>
    <row r="14" spans="2:20" ht="15.75" customHeight="1" x14ac:dyDescent="0.25">
      <c r="P14" s="31"/>
      <c r="Q14" s="31"/>
      <c r="R14" s="31"/>
      <c r="S14" s="31"/>
      <c r="T14" s="31"/>
    </row>
    <row r="15" spans="2:20" ht="15.75" customHeight="1" x14ac:dyDescent="0.25">
      <c r="P15" s="31"/>
      <c r="Q15" s="31"/>
      <c r="R15" s="31"/>
      <c r="S15" s="31"/>
      <c r="T15" s="31"/>
    </row>
    <row r="16" spans="2:20" ht="15.75" customHeight="1" x14ac:dyDescent="0.25">
      <c r="P16" s="33" t="s">
        <v>12</v>
      </c>
      <c r="Q16" s="33"/>
      <c r="R16" s="32" t="s">
        <v>13</v>
      </c>
      <c r="S16" s="32"/>
      <c r="T16" s="32"/>
    </row>
    <row r="17" spans="4:20" ht="15.75" customHeight="1" x14ac:dyDescent="0.25">
      <c r="P17" s="33" t="s">
        <v>14</v>
      </c>
      <c r="Q17" s="33"/>
      <c r="R17" s="32" t="s">
        <v>15</v>
      </c>
      <c r="S17" s="32"/>
      <c r="T17" s="32"/>
    </row>
    <row r="18" spans="4:20" ht="15.75" customHeight="1" x14ac:dyDescent="0.25">
      <c r="P18" s="33" t="s">
        <v>16</v>
      </c>
      <c r="Q18" s="33"/>
      <c r="R18" s="32" t="s">
        <v>17</v>
      </c>
      <c r="S18" s="32"/>
      <c r="T18" s="32"/>
    </row>
    <row r="19" spans="4:20" ht="15.75" customHeight="1" x14ac:dyDescent="0.25">
      <c r="D19" s="14">
        <v>5</v>
      </c>
    </row>
    <row r="20" spans="4:20" ht="15.75" customHeight="1" x14ac:dyDescent="0.25"/>
    <row r="21" spans="4:20" ht="15.75" customHeight="1" x14ac:dyDescent="0.25"/>
    <row r="22" spans="4:20" ht="15.75" customHeight="1" x14ac:dyDescent="0.25"/>
    <row r="23" spans="4:20" ht="15.75" customHeight="1" x14ac:dyDescent="0.25"/>
    <row r="24" spans="4:20" ht="15.75" customHeight="1" x14ac:dyDescent="0.25"/>
    <row r="25" spans="4:20" ht="15.75" customHeight="1" x14ac:dyDescent="0.25"/>
    <row r="26" spans="4:20" ht="15.75" customHeight="1" x14ac:dyDescent="0.25"/>
    <row r="27" spans="4:20" ht="15.75" customHeight="1" x14ac:dyDescent="0.25"/>
    <row r="28" spans="4:20" ht="15.75" customHeight="1" x14ac:dyDescent="0.25"/>
    <row r="29" spans="4:20" ht="15.75" customHeight="1" x14ac:dyDescent="0.25"/>
    <row r="30" spans="4:20" ht="15.75" customHeight="1" x14ac:dyDescent="0.25"/>
    <row r="31" spans="4:20" ht="15.75" customHeight="1" x14ac:dyDescent="0.25"/>
    <row r="32" spans="4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mergeCells count="14">
    <mergeCell ref="P12:Q12"/>
    <mergeCell ref="P13:T15"/>
    <mergeCell ref="P16:Q16"/>
    <mergeCell ref="P17:Q17"/>
    <mergeCell ref="P18:Q18"/>
    <mergeCell ref="R16:T16"/>
    <mergeCell ref="R17:T17"/>
    <mergeCell ref="R18:T18"/>
    <mergeCell ref="B10:C10"/>
    <mergeCell ref="B2:O2"/>
    <mergeCell ref="B4:B5"/>
    <mergeCell ref="C4:C5"/>
    <mergeCell ref="B8:C8"/>
    <mergeCell ref="B9:C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Gomes</dc:creator>
  <cp:lastModifiedBy>Paulo Gomes</cp:lastModifiedBy>
  <dcterms:created xsi:type="dcterms:W3CDTF">2022-12-04T13:40:30Z</dcterms:created>
  <dcterms:modified xsi:type="dcterms:W3CDTF">2022-12-04T13:41:14Z</dcterms:modified>
</cp:coreProperties>
</file>