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ana\Desktop\Universidade\3ano\1semestre\ES\ES_projeto_1.me\scrum_master\"/>
    </mc:Choice>
  </mc:AlternateContent>
  <xr:revisionPtr revIDLastSave="0" documentId="13_ncr:1_{A8C47039-1EB3-4CA7-B63A-A2507AA98018}" xr6:coauthVersionLast="47" xr6:coauthVersionMax="47" xr10:uidLastSave="{00000000-0000-0000-0000-000000000000}"/>
  <bookViews>
    <workbookView xWindow="38640" yWindow="5250" windowWidth="17280" windowHeight="897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G15" i="1"/>
  <c r="F15" i="1"/>
  <c r="E15" i="1"/>
  <c r="G17" i="1" l="1"/>
  <c r="F17" i="1"/>
  <c r="E17" i="1"/>
  <c r="E16" i="1"/>
  <c r="F16" i="1" s="1"/>
  <c r="G16" i="1" s="1"/>
</calcChain>
</file>

<file path=xl/sharedStrings.xml><?xml version="1.0" encoding="utf-8"?>
<sst xmlns="http://schemas.openxmlformats.org/spreadsheetml/2006/main" count="20" uniqueCount="20">
  <si>
    <t>Task ID</t>
  </si>
  <si>
    <t>Task Description</t>
  </si>
  <si>
    <t>Initial Estimate</t>
  </si>
  <si>
    <t>Day 0</t>
  </si>
  <si>
    <t>Day 1</t>
  </si>
  <si>
    <t>Day 2</t>
  </si>
  <si>
    <t>Day 3</t>
  </si>
  <si>
    <t>Completed Effort</t>
  </si>
  <si>
    <t>Remaining Effort</t>
  </si>
  <si>
    <t>Ideal Burndown</t>
  </si>
  <si>
    <t>Finish Conception of use Cases and their Descriptions</t>
  </si>
  <si>
    <t>Finish Reviews of use Cases and their Descriptions</t>
  </si>
  <si>
    <t>Continue and finish development of fronted for the previously idealized features</t>
  </si>
  <si>
    <t>Fixing and adapting the backend according to the frontend recently found needs</t>
  </si>
  <si>
    <t>Finish Junit tests for backend</t>
  </si>
  <si>
    <t>Code base metrics analysis</t>
  </si>
  <si>
    <t>Code base metrics reviews</t>
  </si>
  <si>
    <t>Project report</t>
  </si>
  <si>
    <t>Video</t>
  </si>
  <si>
    <t>Sprint 5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</si>
</sst>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 wrapText="1"/>
    </xf>
    <xf numFmtId="0" fontId="3" fillId="4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23" xfId="0" applyBorder="1"/>
    <xf numFmtId="0" fontId="3" fillId="6" borderId="17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4" borderId="27" xfId="0" applyFont="1" applyFill="1" applyBorder="1" applyAlignment="1">
      <alignment wrapText="1"/>
    </xf>
    <xf numFmtId="0" fontId="3" fillId="4" borderId="28" xfId="0" applyFont="1" applyFill="1" applyBorder="1" applyAlignment="1">
      <alignment wrapText="1"/>
    </xf>
    <xf numFmtId="0" fontId="4" fillId="9" borderId="19" xfId="0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5" xfId="0" applyFont="1" applyFill="1" applyBorder="1" applyAlignment="1">
      <alignment horizontal="center" wrapText="1"/>
    </xf>
    <xf numFmtId="0" fontId="2" fillId="0" borderId="26" xfId="0" applyFont="1" applyBorder="1"/>
    <xf numFmtId="0" fontId="4" fillId="8" borderId="17" xfId="0" applyFont="1" applyFill="1" applyBorder="1" applyAlignment="1">
      <alignment horizontal="center"/>
    </xf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70583963565821E-2"/>
          <c:y val="8.4867724867724884E-2"/>
          <c:w val="0.92598923158320623"/>
          <c:h val="0.75457160447536653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Chart'!$D$15:$G$15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Chart'!$D$16:$G$16</c:f>
              <c:numCache>
                <c:formatCode>0.0</c:formatCode>
                <c:ptCount val="4"/>
                <c:pt idx="0" formatCode="General">
                  <c:v>86</c:v>
                </c:pt>
                <c:pt idx="1">
                  <c:v>70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5-46EE-8D1B-33934476468F}"/>
            </c:ext>
          </c:extLst>
        </c:ser>
        <c:ser>
          <c:idx val="2"/>
          <c:order val="2"/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Chart'!$D$17:$G$17</c:f>
              <c:numCache>
                <c:formatCode>0.0</c:formatCode>
                <c:ptCount val="4"/>
                <c:pt idx="0" formatCode="General">
                  <c:v>86</c:v>
                </c:pt>
                <c:pt idx="1">
                  <c:v>78.181818181818187</c:v>
                </c:pt>
                <c:pt idx="2">
                  <c:v>70.36363636363636</c:v>
                </c:pt>
                <c:pt idx="3">
                  <c:v>62.545454545454547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17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95"/>
  <sheetViews>
    <sheetView tabSelected="1" topLeftCell="A18" workbookViewId="0">
      <selection activeCell="C10" sqref="C10"/>
    </sheetView>
  </sheetViews>
  <sheetFormatPr defaultColWidth="14.44140625" defaultRowHeight="15" customHeight="1" x14ac:dyDescent="0.3"/>
  <cols>
    <col min="1" max="1" width="5" customWidth="1"/>
    <col min="2" max="2" width="7.109375" customWidth="1"/>
    <col min="3" max="3" width="73.109375" customWidth="1"/>
    <col min="4" max="4" width="14.44140625" customWidth="1"/>
    <col min="5" max="14" width="10" customWidth="1"/>
    <col min="15" max="21" width="8.6640625" customWidth="1"/>
  </cols>
  <sheetData>
    <row r="1" spans="2:15" ht="15" customHeight="1" thickBot="1" x14ac:dyDescent="0.35"/>
    <row r="2" spans="2:15" ht="26.4" thickBot="1" x14ac:dyDescent="0.55000000000000004">
      <c r="B2" s="34" t="s">
        <v>19</v>
      </c>
      <c r="C2" s="35"/>
      <c r="D2" s="35"/>
      <c r="E2" s="35"/>
      <c r="F2" s="35"/>
      <c r="G2" s="36"/>
      <c r="H2" s="25"/>
      <c r="I2" s="25"/>
      <c r="J2" s="25"/>
      <c r="K2" s="25"/>
      <c r="L2" s="25"/>
      <c r="M2" s="25"/>
      <c r="N2" s="25"/>
    </row>
    <row r="3" spans="2:15" thickBot="1" x14ac:dyDescent="0.35">
      <c r="B3" s="1"/>
      <c r="C3" s="2"/>
      <c r="D3" s="2"/>
      <c r="E3" s="2"/>
      <c r="F3" s="2"/>
      <c r="G3" s="2"/>
      <c r="H3" s="24"/>
      <c r="I3" s="24"/>
      <c r="J3" s="24"/>
      <c r="K3" s="24"/>
      <c r="L3" s="24"/>
      <c r="M3" s="24"/>
      <c r="N3" s="24"/>
    </row>
    <row r="4" spans="2:15" ht="14.4" x14ac:dyDescent="0.3">
      <c r="B4" s="37" t="s">
        <v>0</v>
      </c>
      <c r="C4" s="39" t="s">
        <v>1</v>
      </c>
      <c r="D4" s="3" t="s">
        <v>2</v>
      </c>
      <c r="E4" s="4">
        <v>44897</v>
      </c>
      <c r="F4" s="4">
        <v>44898</v>
      </c>
      <c r="G4" s="4">
        <v>44899</v>
      </c>
      <c r="H4" s="27"/>
    </row>
    <row r="5" spans="2:15" thickBot="1" x14ac:dyDescent="0.35">
      <c r="B5" s="38"/>
      <c r="C5" s="40"/>
      <c r="D5" s="5" t="s">
        <v>3</v>
      </c>
      <c r="E5" s="5" t="s">
        <v>4</v>
      </c>
      <c r="F5" s="5" t="s">
        <v>5</v>
      </c>
      <c r="G5" s="5" t="s">
        <v>6</v>
      </c>
    </row>
    <row r="6" spans="2:15" ht="14.4" x14ac:dyDescent="0.3">
      <c r="B6" s="6">
        <v>1</v>
      </c>
      <c r="C6" s="7" t="s">
        <v>10</v>
      </c>
      <c r="D6" s="8">
        <v>1</v>
      </c>
      <c r="E6" s="9">
        <v>1</v>
      </c>
      <c r="F6" s="10">
        <v>0</v>
      </c>
      <c r="G6" s="10">
        <v>0</v>
      </c>
    </row>
    <row r="7" spans="2:15" ht="14.4" x14ac:dyDescent="0.3">
      <c r="B7" s="11">
        <v>2</v>
      </c>
      <c r="C7" s="12" t="s">
        <v>11</v>
      </c>
      <c r="D7" s="13">
        <v>1</v>
      </c>
      <c r="E7" s="14">
        <v>0</v>
      </c>
      <c r="F7" s="15">
        <v>0</v>
      </c>
      <c r="G7" s="15">
        <v>1</v>
      </c>
    </row>
    <row r="8" spans="2:15" ht="14.4" x14ac:dyDescent="0.3">
      <c r="B8" s="11">
        <v>3</v>
      </c>
      <c r="C8" s="12" t="s">
        <v>14</v>
      </c>
      <c r="D8" s="13">
        <v>1</v>
      </c>
      <c r="E8" s="28">
        <v>0</v>
      </c>
      <c r="F8" s="15">
        <v>1</v>
      </c>
      <c r="G8" s="15">
        <v>0</v>
      </c>
    </row>
    <row r="9" spans="2:15" ht="14.4" x14ac:dyDescent="0.3">
      <c r="B9" s="11">
        <v>4</v>
      </c>
      <c r="C9" s="12" t="s">
        <v>13</v>
      </c>
      <c r="D9" s="13">
        <v>4</v>
      </c>
      <c r="E9" s="14">
        <v>1</v>
      </c>
      <c r="F9" s="15">
        <v>2</v>
      </c>
      <c r="G9" s="15">
        <v>1</v>
      </c>
    </row>
    <row r="10" spans="2:15" ht="14.4" x14ac:dyDescent="0.3">
      <c r="B10" s="11">
        <v>5</v>
      </c>
      <c r="C10" s="12" t="s">
        <v>12</v>
      </c>
      <c r="D10" s="13">
        <v>30</v>
      </c>
      <c r="E10" s="28">
        <v>12</v>
      </c>
      <c r="F10" s="15">
        <v>12</v>
      </c>
      <c r="G10" s="15">
        <v>6</v>
      </c>
    </row>
    <row r="11" spans="2:15" ht="14.4" x14ac:dyDescent="0.3">
      <c r="B11" s="11">
        <v>6</v>
      </c>
      <c r="C11" s="12" t="s">
        <v>15</v>
      </c>
      <c r="D11" s="13">
        <v>16</v>
      </c>
      <c r="E11" s="28">
        <v>0</v>
      </c>
      <c r="F11" s="15">
        <v>3</v>
      </c>
      <c r="G11" s="15">
        <v>13</v>
      </c>
    </row>
    <row r="12" spans="2:15" ht="14.4" x14ac:dyDescent="0.3">
      <c r="B12" s="11">
        <v>7</v>
      </c>
      <c r="C12" s="31" t="s">
        <v>16</v>
      </c>
      <c r="D12" s="13">
        <v>5</v>
      </c>
      <c r="E12" s="28">
        <v>0</v>
      </c>
      <c r="F12" s="15">
        <v>0</v>
      </c>
      <c r="G12" s="15">
        <v>5</v>
      </c>
    </row>
    <row r="13" spans="2:15" ht="14.4" x14ac:dyDescent="0.3">
      <c r="B13" s="11">
        <v>8</v>
      </c>
      <c r="C13" s="30" t="s">
        <v>17</v>
      </c>
      <c r="D13" s="13">
        <v>20</v>
      </c>
      <c r="E13" s="28">
        <v>2</v>
      </c>
      <c r="F13" s="15">
        <v>0</v>
      </c>
      <c r="G13" s="15">
        <v>18</v>
      </c>
    </row>
    <row r="14" spans="2:15" thickBot="1" x14ac:dyDescent="0.35">
      <c r="B14" s="11">
        <v>9</v>
      </c>
      <c r="C14" s="12" t="s">
        <v>18</v>
      </c>
      <c r="D14" s="13">
        <v>8</v>
      </c>
      <c r="E14" s="14">
        <v>0</v>
      </c>
      <c r="F14" s="15">
        <v>0</v>
      </c>
      <c r="G14" s="15">
        <v>8</v>
      </c>
    </row>
    <row r="15" spans="2:15" ht="14.4" x14ac:dyDescent="0.3">
      <c r="B15" s="41" t="s">
        <v>7</v>
      </c>
      <c r="C15" s="42"/>
      <c r="D15" s="29">
        <v>0</v>
      </c>
      <c r="E15" s="16">
        <f>SUM(E6:E14)</f>
        <v>16</v>
      </c>
      <c r="F15" s="16">
        <f>SUM(F6:F14)</f>
        <v>18</v>
      </c>
      <c r="G15" s="16">
        <f>SUM(G6:G14)</f>
        <v>52</v>
      </c>
      <c r="O15" s="26"/>
    </row>
    <row r="16" spans="2:15" ht="15.75" customHeight="1" x14ac:dyDescent="0.3">
      <c r="B16" s="43" t="s">
        <v>8</v>
      </c>
      <c r="C16" s="44"/>
      <c r="D16" s="17">
        <f>SUM(D6:D15)</f>
        <v>86</v>
      </c>
      <c r="E16" s="18">
        <f>D16-SUM(E6:E14)</f>
        <v>70</v>
      </c>
      <c r="F16" s="19">
        <f>E16-SUM(F6:F14)</f>
        <v>52</v>
      </c>
      <c r="G16" s="19">
        <f>F16-SUM(G6:G14)</f>
        <v>0</v>
      </c>
    </row>
    <row r="17" spans="2:7" ht="15.75" customHeight="1" thickBot="1" x14ac:dyDescent="0.35">
      <c r="B17" s="32" t="s">
        <v>9</v>
      </c>
      <c r="C17" s="33"/>
      <c r="D17" s="20">
        <f>D16</f>
        <v>86</v>
      </c>
      <c r="E17" s="21">
        <f>$D$17-($D$17/11*1)</f>
        <v>78.181818181818187</v>
      </c>
      <c r="F17" s="22">
        <f>$D$17-($D$17/11*2)</f>
        <v>70.36363636363636</v>
      </c>
      <c r="G17" s="22">
        <f>$D$17-($D$17/11*3)</f>
        <v>62.545454545454547</v>
      </c>
    </row>
    <row r="18" spans="2:7" ht="15.75" customHeight="1" x14ac:dyDescent="0.3"/>
    <row r="19" spans="2:7" ht="15.75" customHeight="1" x14ac:dyDescent="0.3"/>
    <row r="20" spans="2:7" ht="15.75" customHeight="1" x14ac:dyDescent="0.3"/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>
      <c r="D26" s="23">
        <v>5</v>
      </c>
    </row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mergeCells count="6">
    <mergeCell ref="B17:C17"/>
    <mergeCell ref="B2:G2"/>
    <mergeCell ref="B4:B5"/>
    <mergeCell ref="C4:C5"/>
    <mergeCell ref="B15:C15"/>
    <mergeCell ref="B16:C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</cp:lastModifiedBy>
  <dcterms:modified xsi:type="dcterms:W3CDTF">2022-12-04T21:41:34Z</dcterms:modified>
</cp:coreProperties>
</file>