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sago\OneDrive\Ambiente de Trabalho\copy\2022 2023 Semestre 1\ES\"/>
    </mc:Choice>
  </mc:AlternateContent>
  <xr:revisionPtr revIDLastSave="0" documentId="13_ncr:1_{35A04594-82E6-4B0D-81B1-108CD8974B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G8" i="1"/>
  <c r="H8" i="1"/>
  <c r="I8" i="1"/>
  <c r="J8" i="1"/>
  <c r="K8" i="1"/>
  <c r="E8" i="1"/>
  <c r="E9" i="1" s="1"/>
  <c r="F5" i="1"/>
  <c r="G5" i="1" s="1"/>
  <c r="H5" i="1" s="1"/>
  <c r="I5" i="1" s="1"/>
  <c r="J5" i="1" s="1"/>
  <c r="K5" i="1" s="1"/>
  <c r="F4" i="1"/>
  <c r="G4" i="1" s="1"/>
  <c r="H4" i="1" s="1"/>
  <c r="I4" i="1" s="1"/>
  <c r="J4" i="1" s="1"/>
  <c r="K4" i="1" s="1"/>
  <c r="D9" i="1"/>
  <c r="D10" i="1" s="1"/>
  <c r="F9" i="1" l="1"/>
  <c r="G9" i="1" s="1"/>
  <c r="H9" i="1" s="1"/>
  <c r="I9" i="1" s="1"/>
  <c r="J9" i="1" s="1"/>
  <c r="K9" i="1" s="1"/>
  <c r="J10" i="1"/>
  <c r="I10" i="1"/>
  <c r="G10" i="1"/>
  <c r="E10" i="1"/>
  <c r="H10" i="1"/>
  <c r="F10" i="1"/>
  <c r="K10" i="1"/>
</calcChain>
</file>

<file path=xl/sharedStrings.xml><?xml version="1.0" encoding="utf-8"?>
<sst xmlns="http://schemas.openxmlformats.org/spreadsheetml/2006/main" count="10" uniqueCount="10">
  <si>
    <t>Sprint 1 Burndown Chart</t>
  </si>
  <si>
    <t>Task ID</t>
  </si>
  <si>
    <t>Task Description</t>
  </si>
  <si>
    <t>Initial Estimate</t>
  </si>
  <si>
    <t>Completed Effort</t>
  </si>
  <si>
    <t>Remaining Effort</t>
  </si>
  <si>
    <t>Ideal Burndown</t>
  </si>
  <si>
    <t xml:space="preserve">Day </t>
  </si>
  <si>
    <t>Creation of use cases and diagrmas</t>
  </si>
  <si>
    <t>Implementation of new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</si>
</sst>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scheme val="minor"/>
    </font>
    <font>
      <sz val="20"/>
      <color rgb="FFFFFFFF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4" fillId="3" borderId="7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5" fillId="0" borderId="0" xfId="0" applyFont="1"/>
    <xf numFmtId="0" fontId="6" fillId="4" borderId="5" xfId="0" applyFont="1" applyFill="1" applyBorder="1" applyAlignment="1">
      <alignment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6" xfId="0" applyFont="1" applyBorder="1"/>
    <xf numFmtId="0" fontId="4" fillId="7" borderId="11" xfId="0" applyFont="1" applyFill="1" applyBorder="1" applyAlignment="1">
      <alignment horizontal="center" wrapText="1"/>
    </xf>
    <xf numFmtId="0" fontId="2" fillId="0" borderId="12" xfId="0" applyFont="1" applyBorder="1"/>
    <xf numFmtId="0" fontId="3" fillId="0" borderId="14" xfId="0" applyFont="1" applyBorder="1" applyAlignment="1">
      <alignment horizontal="center"/>
    </xf>
    <xf numFmtId="0" fontId="0" fillId="0" borderId="0" xfId="0" applyBorder="1"/>
    <xf numFmtId="0" fontId="3" fillId="0" borderId="15" xfId="0" applyFont="1" applyBorder="1" applyAlignment="1">
      <alignment horizont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/>
    </xf>
    <xf numFmtId="14" fontId="4" fillId="3" borderId="18" xfId="0" applyNumberFormat="1" applyFont="1" applyFill="1" applyBorder="1" applyAlignment="1">
      <alignment horizontal="center"/>
    </xf>
    <xf numFmtId="14" fontId="4" fillId="3" borderId="19" xfId="0" applyNumberFormat="1" applyFont="1" applyFill="1" applyBorder="1" applyAlignment="1">
      <alignment horizontal="center"/>
    </xf>
    <xf numFmtId="0" fontId="2" fillId="0" borderId="20" xfId="0" applyFont="1" applyBorder="1"/>
    <xf numFmtId="0" fontId="4" fillId="3" borderId="21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right" wrapText="1"/>
    </xf>
    <xf numFmtId="0" fontId="3" fillId="6" borderId="23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 wrapText="1"/>
    </xf>
    <xf numFmtId="0" fontId="4" fillId="8" borderId="25" xfId="0" applyFont="1" applyFill="1" applyBorder="1" applyAlignment="1">
      <alignment horizontal="center"/>
    </xf>
    <xf numFmtId="0" fontId="4" fillId="9" borderId="26" xfId="0" applyFont="1" applyFill="1" applyBorder="1" applyAlignment="1">
      <alignment horizontal="center"/>
    </xf>
    <xf numFmtId="0" fontId="2" fillId="0" borderId="27" xfId="0" applyFont="1" applyBorder="1"/>
    <xf numFmtId="0" fontId="3" fillId="9" borderId="28" xfId="0" applyFont="1" applyFill="1" applyBorder="1" applyAlignment="1">
      <alignment horizontal="center"/>
    </xf>
    <xf numFmtId="2" fontId="3" fillId="7" borderId="29" xfId="0" applyNumberFormat="1" applyFont="1" applyFill="1" applyBorder="1" applyAlignment="1">
      <alignment horizontal="center"/>
    </xf>
    <xf numFmtId="0" fontId="3" fillId="6" borderId="30" xfId="0" applyFont="1" applyFill="1" applyBorder="1" applyAlignment="1">
      <alignment horizontal="center"/>
    </xf>
    <xf numFmtId="2" fontId="3" fillId="7" borderId="31" xfId="0" applyNumberFormat="1" applyFont="1" applyFill="1" applyBorder="1" applyAlignment="1">
      <alignment horizontal="center"/>
    </xf>
    <xf numFmtId="164" fontId="3" fillId="8" borderId="32" xfId="0" applyNumberFormat="1" applyFont="1" applyFill="1" applyBorder="1" applyAlignment="1">
      <alignment horizontal="center"/>
    </xf>
    <xf numFmtId="164" fontId="3" fillId="9" borderId="33" xfId="0" applyNumberFormat="1" applyFont="1" applyFill="1" applyBorder="1" applyAlignment="1">
      <alignment horizontal="center"/>
    </xf>
    <xf numFmtId="164" fontId="3" fillId="8" borderId="34" xfId="0" applyNumberFormat="1" applyFont="1" applyFill="1" applyBorder="1" applyAlignment="1">
      <alignment horizontal="center"/>
    </xf>
    <xf numFmtId="164" fontId="3" fillId="9" borderId="35" xfId="0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470583963565821E-2"/>
          <c:y val="8.0164609053497954E-2"/>
          <c:w val="0.92598923158320623"/>
          <c:h val="0.75457160447536653"/>
        </c:manualLayout>
      </c:layout>
      <c:barChart>
        <c:barDir val="col"/>
        <c:grouping val="stacked"/>
        <c:varyColors val="1"/>
        <c:ser>
          <c:idx val="0"/>
          <c:order val="0"/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'Burndown Chart'!$D$5:$K$5</c:f>
              <c:strCache>
                <c:ptCount val="8"/>
                <c:pt idx="0">
                  <c:v>Day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Chart'!$D$8:$K$8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063-4ED8-AADC-AE198FF49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1321316"/>
        <c:axId val="1429417144"/>
      </c:barChart>
      <c:lineChart>
        <c:grouping val="standard"/>
        <c:varyColors val="1"/>
        <c:ser>
          <c:idx val="1"/>
          <c:order val="1"/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'Burndown Chart'!$D$5:$K$5</c:f>
              <c:strCache>
                <c:ptCount val="8"/>
                <c:pt idx="0">
                  <c:v>Day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Chart'!$D$9:$K$9</c:f>
              <c:numCache>
                <c:formatCode>0.0</c:formatCode>
                <c:ptCount val="8"/>
                <c:pt idx="0" formatCode="General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27</c:v>
                </c:pt>
                <c:pt idx="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ED8-AADC-AE198FF4980E}"/>
            </c:ext>
          </c:extLst>
        </c:ser>
        <c:ser>
          <c:idx val="2"/>
          <c:order val="2"/>
          <c:spPr>
            <a:ln w="28575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Chart'!$D$10:$K$10</c:f>
              <c:numCache>
                <c:formatCode>0.0</c:formatCode>
                <c:ptCount val="8"/>
                <c:pt idx="0" formatCode="General">
                  <c:v>30</c:v>
                </c:pt>
                <c:pt idx="1">
                  <c:v>28.125</c:v>
                </c:pt>
                <c:pt idx="2">
                  <c:v>26.25</c:v>
                </c:pt>
                <c:pt idx="3">
                  <c:v>24.375</c:v>
                </c:pt>
                <c:pt idx="4">
                  <c:v>22.5</c:v>
                </c:pt>
                <c:pt idx="5">
                  <c:v>20.625</c:v>
                </c:pt>
                <c:pt idx="6">
                  <c:v>18.75</c:v>
                </c:pt>
                <c:pt idx="7">
                  <c:v>16.875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ED8-AADC-AE198FF49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321316"/>
        <c:axId val="1429417144"/>
      </c:lineChart>
      <c:catAx>
        <c:axId val="1541321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9417144"/>
        <c:crosses val="autoZero"/>
        <c:auto val="1"/>
        <c:lblAlgn val="ctr"/>
        <c:lblOffset val="100"/>
        <c:noMultiLvlLbl val="1"/>
      </c:catAx>
      <c:valAx>
        <c:axId val="1429417144"/>
        <c:scaling>
          <c:orientation val="minMax"/>
          <c:max val="3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000" b="0" i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132131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10</xdr:row>
      <xdr:rowOff>171450</xdr:rowOff>
    </xdr:from>
    <xdr:ext cx="9639300" cy="54006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988"/>
  <sheetViews>
    <sheetView tabSelected="1" zoomScale="80" zoomScaleNormal="80" workbookViewId="0">
      <selection activeCell="P22" sqref="P22"/>
    </sheetView>
  </sheetViews>
  <sheetFormatPr defaultColWidth="14.42578125" defaultRowHeight="15" customHeight="1" x14ac:dyDescent="0.25"/>
  <cols>
    <col min="1" max="1" width="8.7109375" customWidth="1"/>
    <col min="2" max="2" width="7.140625" customWidth="1"/>
    <col min="3" max="3" width="17.7109375" bestFit="1" customWidth="1"/>
    <col min="4" max="4" width="13.42578125" bestFit="1" customWidth="1"/>
    <col min="5" max="20" width="10.7109375" bestFit="1" customWidth="1"/>
    <col min="21" max="22" width="8.7109375" customWidth="1"/>
  </cols>
  <sheetData>
    <row r="2" spans="2:20" ht="27" thickBot="1" x14ac:dyDescent="0.45">
      <c r="B2" s="12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2:20" ht="15.75" thickBot="1" x14ac:dyDescent="0.3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2:20" x14ac:dyDescent="0.25">
      <c r="B4" s="20" t="s">
        <v>1</v>
      </c>
      <c r="C4" s="21" t="s">
        <v>2</v>
      </c>
      <c r="D4" s="22" t="s">
        <v>3</v>
      </c>
      <c r="E4" s="23">
        <v>44859</v>
      </c>
      <c r="F4" s="23">
        <f>E4+1</f>
        <v>44860</v>
      </c>
      <c r="G4" s="23">
        <f t="shared" ref="G4:T4" si="0">F4+1</f>
        <v>44861</v>
      </c>
      <c r="H4" s="23">
        <f t="shared" si="0"/>
        <v>44862</v>
      </c>
      <c r="I4" s="23">
        <f t="shared" si="0"/>
        <v>44863</v>
      </c>
      <c r="J4" s="23">
        <f t="shared" si="0"/>
        <v>44864</v>
      </c>
      <c r="K4" s="24">
        <f t="shared" si="0"/>
        <v>44865</v>
      </c>
      <c r="L4" s="18"/>
      <c r="M4" s="18"/>
      <c r="N4" s="18"/>
      <c r="O4" s="18"/>
    </row>
    <row r="5" spans="2:20" ht="15.75" thickBot="1" x14ac:dyDescent="0.3">
      <c r="B5" s="25"/>
      <c r="C5" s="14"/>
      <c r="D5" s="1" t="s">
        <v>7</v>
      </c>
      <c r="E5" s="1">
        <v>1</v>
      </c>
      <c r="F5" s="1">
        <f>E5+1</f>
        <v>2</v>
      </c>
      <c r="G5" s="1">
        <f t="shared" ref="G5:T5" si="1">F5+1</f>
        <v>3</v>
      </c>
      <c r="H5" s="1">
        <f t="shared" si="1"/>
        <v>4</v>
      </c>
      <c r="I5" s="1">
        <f t="shared" si="1"/>
        <v>5</v>
      </c>
      <c r="J5" s="1">
        <f t="shared" si="1"/>
        <v>6</v>
      </c>
      <c r="K5" s="26">
        <f t="shared" si="1"/>
        <v>7</v>
      </c>
    </row>
    <row r="6" spans="2:20" ht="30.75" customHeight="1" thickBot="1" x14ac:dyDescent="0.3">
      <c r="B6" s="27">
        <v>2</v>
      </c>
      <c r="C6" s="7" t="s">
        <v>8</v>
      </c>
      <c r="D6" s="2">
        <v>15</v>
      </c>
      <c r="E6" s="3">
        <v>0</v>
      </c>
      <c r="F6" s="4">
        <v>0</v>
      </c>
      <c r="G6" s="4">
        <v>0</v>
      </c>
      <c r="H6" s="4">
        <v>0</v>
      </c>
      <c r="I6" s="4">
        <v>0</v>
      </c>
      <c r="J6" s="4">
        <v>3</v>
      </c>
      <c r="K6" s="28">
        <v>3</v>
      </c>
    </row>
    <row r="7" spans="2:20" ht="30.75" customHeight="1" thickBot="1" x14ac:dyDescent="0.3">
      <c r="B7" s="27">
        <v>3</v>
      </c>
      <c r="C7" s="7" t="s">
        <v>9</v>
      </c>
      <c r="D7" s="2">
        <v>15</v>
      </c>
      <c r="E7" s="43">
        <v>0</v>
      </c>
      <c r="F7" s="4">
        <v>0</v>
      </c>
      <c r="G7" s="41">
        <v>0</v>
      </c>
      <c r="H7" s="4">
        <v>0</v>
      </c>
      <c r="I7" s="41">
        <v>0</v>
      </c>
      <c r="J7" s="4">
        <v>0</v>
      </c>
      <c r="K7" s="35">
        <v>0</v>
      </c>
    </row>
    <row r="8" spans="2:20" x14ac:dyDescent="0.25">
      <c r="B8" s="29" t="s">
        <v>4</v>
      </c>
      <c r="C8" s="15"/>
      <c r="D8" s="42">
        <v>0</v>
      </c>
      <c r="E8" s="36">
        <f>SUM(E6:E7)</f>
        <v>0</v>
      </c>
      <c r="F8" s="34">
        <f t="shared" ref="F8:T8" si="2">SUM(F6:F7)</f>
        <v>0</v>
      </c>
      <c r="G8" s="36">
        <f t="shared" si="2"/>
        <v>0</v>
      </c>
      <c r="H8" s="34">
        <f t="shared" si="2"/>
        <v>0</v>
      </c>
      <c r="I8" s="36">
        <f t="shared" si="2"/>
        <v>0</v>
      </c>
      <c r="J8" s="34">
        <f t="shared" si="2"/>
        <v>3</v>
      </c>
      <c r="K8" s="36">
        <f t="shared" si="2"/>
        <v>3</v>
      </c>
    </row>
    <row r="9" spans="2:20" ht="15.75" customHeight="1" x14ac:dyDescent="0.25">
      <c r="B9" s="30" t="s">
        <v>5</v>
      </c>
      <c r="C9" s="16"/>
      <c r="D9" s="5">
        <f>SUM(D6:D8)</f>
        <v>30</v>
      </c>
      <c r="E9" s="37">
        <f>D9-E8</f>
        <v>30</v>
      </c>
      <c r="F9" s="39">
        <f t="shared" ref="F9:T9" si="3">E9-F8</f>
        <v>30</v>
      </c>
      <c r="G9" s="37">
        <f t="shared" si="3"/>
        <v>30</v>
      </c>
      <c r="H9" s="39">
        <f t="shared" si="3"/>
        <v>30</v>
      </c>
      <c r="I9" s="37">
        <f t="shared" si="3"/>
        <v>30</v>
      </c>
      <c r="J9" s="39">
        <f t="shared" si="3"/>
        <v>27</v>
      </c>
      <c r="K9" s="37">
        <f t="shared" si="3"/>
        <v>24</v>
      </c>
    </row>
    <row r="10" spans="2:20" ht="15.75" customHeight="1" thickBot="1" x14ac:dyDescent="0.3">
      <c r="B10" s="31" t="s">
        <v>6</v>
      </c>
      <c r="C10" s="32"/>
      <c r="D10" s="33">
        <f>D9</f>
        <v>30</v>
      </c>
      <c r="E10" s="38">
        <f t="shared" ref="E10:T10" si="4">$D$10-($D$10/16*E5)</f>
        <v>28.125</v>
      </c>
      <c r="F10" s="40">
        <f t="shared" si="4"/>
        <v>26.25</v>
      </c>
      <c r="G10" s="38">
        <f t="shared" si="4"/>
        <v>24.375</v>
      </c>
      <c r="H10" s="40">
        <f t="shared" si="4"/>
        <v>22.5</v>
      </c>
      <c r="I10" s="38">
        <f t="shared" si="4"/>
        <v>20.625</v>
      </c>
      <c r="J10" s="40">
        <f t="shared" si="4"/>
        <v>18.75</v>
      </c>
      <c r="K10" s="38">
        <f t="shared" si="4"/>
        <v>16.875</v>
      </c>
    </row>
    <row r="11" spans="2:20" ht="15.75" customHeight="1" x14ac:dyDescent="0.25"/>
    <row r="12" spans="2:20" ht="15.75" customHeight="1" x14ac:dyDescent="0.25">
      <c r="P12" s="8"/>
      <c r="Q12" s="8"/>
    </row>
    <row r="13" spans="2:20" ht="15.75" customHeight="1" x14ac:dyDescent="0.25">
      <c r="P13" s="9"/>
      <c r="Q13" s="9"/>
      <c r="R13" s="9"/>
      <c r="S13" s="9"/>
      <c r="T13" s="9"/>
    </row>
    <row r="14" spans="2:20" ht="15.75" customHeight="1" x14ac:dyDescent="0.25">
      <c r="P14" s="9"/>
      <c r="Q14" s="9"/>
      <c r="R14" s="9"/>
      <c r="S14" s="9"/>
      <c r="T14" s="9"/>
    </row>
    <row r="15" spans="2:20" ht="15.75" customHeight="1" x14ac:dyDescent="0.25">
      <c r="P15" s="9"/>
      <c r="Q15" s="9"/>
      <c r="R15" s="9"/>
      <c r="S15" s="9"/>
      <c r="T15" s="9"/>
    </row>
    <row r="16" spans="2:20" ht="15.75" customHeight="1" x14ac:dyDescent="0.25">
      <c r="P16" s="10"/>
      <c r="Q16" s="10"/>
      <c r="R16" s="11"/>
      <c r="S16" s="11"/>
      <c r="T16" s="11"/>
    </row>
    <row r="17" spans="4:20" ht="15.75" customHeight="1" x14ac:dyDescent="0.25">
      <c r="P17" s="10"/>
      <c r="Q17" s="10"/>
      <c r="R17" s="11"/>
      <c r="S17" s="11"/>
      <c r="T17" s="11"/>
    </row>
    <row r="18" spans="4:20" ht="15.75" customHeight="1" x14ac:dyDescent="0.25">
      <c r="P18" s="10"/>
      <c r="Q18" s="10"/>
      <c r="R18" s="11"/>
      <c r="S18" s="11"/>
      <c r="T18" s="11"/>
    </row>
    <row r="19" spans="4:20" ht="15.75" customHeight="1" x14ac:dyDescent="0.25">
      <c r="D19" s="6">
        <v>5</v>
      </c>
    </row>
    <row r="20" spans="4:20" ht="15.75" customHeight="1" x14ac:dyDescent="0.25"/>
    <row r="21" spans="4:20" ht="15.75" customHeight="1" x14ac:dyDescent="0.25"/>
    <row r="22" spans="4:20" ht="15.75" customHeight="1" x14ac:dyDescent="0.25"/>
    <row r="23" spans="4:20" ht="15.75" customHeight="1" x14ac:dyDescent="0.25"/>
    <row r="24" spans="4:20" ht="15.75" customHeight="1" x14ac:dyDescent="0.25"/>
    <row r="25" spans="4:20" ht="15.75" customHeight="1" x14ac:dyDescent="0.25"/>
    <row r="26" spans="4:20" ht="15.75" customHeight="1" x14ac:dyDescent="0.25"/>
    <row r="27" spans="4:20" ht="15.75" customHeight="1" x14ac:dyDescent="0.25"/>
    <row r="28" spans="4:20" ht="15.75" customHeight="1" x14ac:dyDescent="0.25"/>
    <row r="29" spans="4:20" ht="15.75" customHeight="1" x14ac:dyDescent="0.25"/>
    <row r="30" spans="4:20" ht="15.75" customHeight="1" x14ac:dyDescent="0.25"/>
    <row r="31" spans="4:20" ht="15.75" customHeight="1" x14ac:dyDescent="0.25"/>
    <row r="32" spans="4:2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mergeCells count="14">
    <mergeCell ref="B10:C10"/>
    <mergeCell ref="B2:O2"/>
    <mergeCell ref="B4:B5"/>
    <mergeCell ref="C4:C5"/>
    <mergeCell ref="B8:C8"/>
    <mergeCell ref="B9:C9"/>
    <mergeCell ref="P12:Q12"/>
    <mergeCell ref="P13:T15"/>
    <mergeCell ref="P16:Q16"/>
    <mergeCell ref="P17:Q17"/>
    <mergeCell ref="P18:Q18"/>
    <mergeCell ref="R16:T16"/>
    <mergeCell ref="R17:T17"/>
    <mergeCell ref="R18:T18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Gomes</dc:creator>
  <cp:lastModifiedBy>Paulo Gomes</cp:lastModifiedBy>
  <dcterms:created xsi:type="dcterms:W3CDTF">2022-12-04T13:40:30Z</dcterms:created>
  <dcterms:modified xsi:type="dcterms:W3CDTF">2022-12-04T14:03:50Z</dcterms:modified>
</cp:coreProperties>
</file>